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codeName="ThisWorkbook" defaultThemeVersion="124226"/>
  <workbookProtection lockStructure="1"/>
  <bookViews>
    <workbookView xWindow="-60" yWindow="-60" windowWidth="20730" windowHeight="11760"/>
  </bookViews>
  <sheets>
    <sheet name="Engagement athlètes" sheetId="1" r:id="rId1"/>
    <sheet name="Liste officiels" sheetId="2" state="hidden" r:id="rId2"/>
    <sheet name="Listes choix" sheetId="3" state="hidden" r:id="rId3"/>
    <sheet name="Liste licences" sheetId="4" state="hidden" r:id="rId4"/>
  </sheets>
  <definedNames>
    <definedName name="CAF">'Listes choix'!$F$2:$F$18</definedName>
    <definedName name="CAM">'Listes choix'!$G$2:$G$19</definedName>
    <definedName name="CAT">'Listes choix'!$X$2:$X$63</definedName>
    <definedName name="Catégories">'Listes choix'!$A$3:$A$23</definedName>
    <definedName name="JUF">'Listes choix'!$H$2:$H$18</definedName>
    <definedName name="JUM">'Listes choix'!$I$2:$I$19</definedName>
    <definedName name="MIF">'Listes choix'!$D$2:$D$16</definedName>
    <definedName name="MIM">'Listes choix'!$E$2:$E$16</definedName>
    <definedName name="OuiNon">'Listes choix'!$A$29:$A$30</definedName>
    <definedName name="Relais">'Listes choix'!$C$2:$C$5</definedName>
    <definedName name="S1F">'Listes choix'!$J$2:$J$18</definedName>
    <definedName name="S1M">'Listes choix'!$K$2:$K$19</definedName>
    <definedName name="S2F">'Listes choix'!$L$2:$L$18</definedName>
    <definedName name="S2M">'Listes choix'!$M$2:$M$19</definedName>
    <definedName name="V1F">'Listes choix'!$N$2:$N$18</definedName>
    <definedName name="V1M">'Listes choix'!$O$2:$O$19</definedName>
    <definedName name="V2F">'Listes choix'!$P$2:$P$18</definedName>
    <definedName name="V2M">'Listes choix'!$Q$2:$Q$19</definedName>
    <definedName name="V3F">'Listes choix'!$R$2:$R$17</definedName>
    <definedName name="V3M">'Listes choix'!$S$2:$S$18</definedName>
    <definedName name="V4F">'Listes choix'!$T$2:$T$16</definedName>
    <definedName name="V4M">'Listes choix'!$U$2:$U$16</definedName>
    <definedName name="V5F">'Listes choix'!$V$2:$V$16</definedName>
    <definedName name="V5M">'Listes choix'!$W$2:$W$15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1" i="2"/>
  <c r="D31" l="1"/>
  <c r="D32"/>
  <c r="D33"/>
  <c r="D34"/>
  <c r="D35"/>
  <c r="D36"/>
  <c r="D37"/>
  <c r="D38"/>
  <c r="D39"/>
  <c r="D40"/>
  <c r="D41"/>
  <c r="D18"/>
  <c r="D19"/>
  <c r="D20"/>
  <c r="D21"/>
  <c r="D22"/>
  <c r="D23"/>
  <c r="D24"/>
  <c r="D25"/>
  <c r="D26"/>
  <c r="D27"/>
  <c r="D28"/>
  <c r="D29"/>
  <c r="D30"/>
  <c r="C3"/>
  <c r="D17" s="1"/>
  <c r="G18" i="1" l="1"/>
  <c r="B18" l="1"/>
  <c r="C18"/>
  <c r="D18"/>
  <c r="E18"/>
  <c r="H18"/>
  <c r="B19"/>
  <c r="C19"/>
  <c r="D19"/>
  <c r="F19" s="1"/>
  <c r="E19"/>
  <c r="G19"/>
  <c r="H19"/>
  <c r="B20"/>
  <c r="C20"/>
  <c r="D20"/>
  <c r="E20"/>
  <c r="F20" s="1"/>
  <c r="G20"/>
  <c r="H20"/>
  <c r="B21"/>
  <c r="C21"/>
  <c r="D21"/>
  <c r="F21" s="1"/>
  <c r="E21"/>
  <c r="G21"/>
  <c r="H21"/>
  <c r="B22"/>
  <c r="C22"/>
  <c r="D22"/>
  <c r="E22"/>
  <c r="F22" s="1"/>
  <c r="G22"/>
  <c r="H22"/>
  <c r="B23"/>
  <c r="C23"/>
  <c r="D23"/>
  <c r="F23" s="1"/>
  <c r="E23"/>
  <c r="G23"/>
  <c r="H23"/>
  <c r="B24"/>
  <c r="C24"/>
  <c r="D24"/>
  <c r="E24"/>
  <c r="F24" s="1"/>
  <c r="G24"/>
  <c r="H24"/>
  <c r="B25"/>
  <c r="C25"/>
  <c r="D25"/>
  <c r="E25"/>
  <c r="F25"/>
  <c r="G25"/>
  <c r="H25"/>
  <c r="B26"/>
  <c r="C26"/>
  <c r="D26"/>
  <c r="E26"/>
  <c r="F26"/>
  <c r="G26"/>
  <c r="H26"/>
  <c r="F18" l="1"/>
  <c r="M24"/>
  <c r="M20"/>
  <c r="M21"/>
  <c r="M23"/>
  <c r="M26"/>
  <c r="N26" s="1"/>
  <c r="M22"/>
  <c r="M25"/>
  <c r="N25" s="1"/>
  <c r="M18"/>
  <c r="N18" s="1"/>
  <c r="M19"/>
  <c r="N19" l="1"/>
  <c r="N20"/>
  <c r="N21"/>
  <c r="N22"/>
  <c r="N23"/>
  <c r="N24"/>
  <c r="F28" l="1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1"/>
  <c r="F592"/>
  <c r="F593"/>
  <c r="F594"/>
  <c r="F595"/>
  <c r="F596"/>
  <c r="F597"/>
  <c r="F598"/>
  <c r="F599"/>
  <c r="F600"/>
  <c r="F601"/>
  <c r="F602"/>
  <c r="F603"/>
  <c r="F604"/>
  <c r="F605"/>
  <c r="F606"/>
  <c r="F607"/>
  <c r="F608"/>
  <c r="F609"/>
  <c r="F610"/>
  <c r="F611"/>
  <c r="F612"/>
  <c r="F613"/>
  <c r="F614"/>
  <c r="F615"/>
  <c r="F616"/>
  <c r="F617"/>
  <c r="F618"/>
  <c r="F619"/>
  <c r="F620"/>
  <c r="F621"/>
  <c r="F622"/>
  <c r="F623"/>
  <c r="F624"/>
  <c r="F625"/>
  <c r="F626"/>
  <c r="F627"/>
  <c r="F628"/>
  <c r="F629"/>
  <c r="F630"/>
  <c r="F631"/>
  <c r="F632"/>
  <c r="F633"/>
  <c r="F634"/>
  <c r="F635"/>
  <c r="F636"/>
  <c r="F637"/>
  <c r="F638"/>
  <c r="F639"/>
  <c r="F640"/>
  <c r="F641"/>
  <c r="F642"/>
  <c r="F643"/>
  <c r="F644"/>
  <c r="F645"/>
  <c r="F646"/>
  <c r="F647"/>
  <c r="F648"/>
  <c r="F649"/>
  <c r="F650"/>
  <c r="F651"/>
  <c r="F652"/>
  <c r="F653"/>
  <c r="F654"/>
  <c r="F655"/>
  <c r="F656"/>
  <c r="F657"/>
  <c r="F658"/>
  <c r="F659"/>
  <c r="F660"/>
  <c r="F661"/>
  <c r="F662"/>
  <c r="F663"/>
  <c r="F664"/>
  <c r="F665"/>
  <c r="F666"/>
  <c r="F667"/>
  <c r="F668"/>
  <c r="F669"/>
  <c r="F670"/>
  <c r="F671"/>
  <c r="F672"/>
  <c r="F673"/>
  <c r="F674"/>
  <c r="F675"/>
  <c r="F676"/>
  <c r="F677"/>
  <c r="F678"/>
  <c r="F679"/>
  <c r="F680"/>
  <c r="F681"/>
  <c r="F682"/>
  <c r="F683"/>
  <c r="F684"/>
  <c r="F685"/>
  <c r="F686"/>
  <c r="F687"/>
  <c r="F688"/>
  <c r="F689"/>
  <c r="F690"/>
  <c r="F691"/>
  <c r="F692"/>
  <c r="F693"/>
  <c r="F694"/>
  <c r="F695"/>
  <c r="F696"/>
  <c r="F697"/>
  <c r="F698"/>
  <c r="F699"/>
  <c r="F700"/>
  <c r="F701"/>
  <c r="F702"/>
  <c r="F703"/>
  <c r="F704"/>
  <c r="F705"/>
  <c r="F706"/>
  <c r="F707"/>
  <c r="F708"/>
  <c r="F709"/>
  <c r="F710"/>
  <c r="F711"/>
  <c r="F712"/>
  <c r="F713"/>
  <c r="F714"/>
  <c r="F715"/>
  <c r="F716"/>
  <c r="F717"/>
  <c r="F718"/>
  <c r="F719"/>
  <c r="F720"/>
  <c r="F721"/>
  <c r="F722"/>
  <c r="F723"/>
  <c r="F724"/>
  <c r="F725"/>
  <c r="F726"/>
  <c r="F727"/>
  <c r="F728"/>
  <c r="F729"/>
  <c r="F730"/>
  <c r="F731"/>
  <c r="F732"/>
  <c r="F733"/>
  <c r="F734"/>
  <c r="F735"/>
  <c r="F736"/>
  <c r="F737"/>
  <c r="F738"/>
  <c r="F739"/>
  <c r="F740"/>
  <c r="F741"/>
  <c r="F742"/>
  <c r="F743"/>
  <c r="F744"/>
  <c r="F745"/>
  <c r="F746"/>
  <c r="F747"/>
  <c r="F748"/>
  <c r="F749"/>
  <c r="F750"/>
  <c r="F751"/>
  <c r="F752"/>
  <c r="F753"/>
  <c r="F754"/>
  <c r="F755"/>
  <c r="F756"/>
  <c r="F757"/>
  <c r="F758"/>
  <c r="F759"/>
  <c r="F760"/>
  <c r="F761"/>
  <c r="F762"/>
  <c r="F763"/>
  <c r="F764"/>
  <c r="F765"/>
  <c r="F766"/>
  <c r="F767"/>
  <c r="F768"/>
  <c r="F769"/>
  <c r="F770"/>
  <c r="F771"/>
  <c r="F772"/>
  <c r="F773"/>
  <c r="F774"/>
  <c r="F775"/>
  <c r="F776"/>
  <c r="F777"/>
  <c r="F778"/>
  <c r="F779"/>
  <c r="F780"/>
  <c r="F781"/>
  <c r="F782"/>
  <c r="F783"/>
  <c r="F784"/>
  <c r="F785"/>
  <c r="F786"/>
  <c r="F787"/>
  <c r="F788"/>
  <c r="F789"/>
  <c r="F790"/>
  <c r="F791"/>
  <c r="F792"/>
  <c r="F793"/>
  <c r="F794"/>
  <c r="F795"/>
  <c r="F796"/>
  <c r="F797"/>
  <c r="F798"/>
  <c r="F799"/>
  <c r="F800"/>
  <c r="F801"/>
  <c r="F802"/>
  <c r="F803"/>
  <c r="F804"/>
  <c r="F805"/>
  <c r="F806"/>
  <c r="F807"/>
  <c r="F808"/>
  <c r="F809"/>
  <c r="F810"/>
  <c r="F811"/>
  <c r="F812"/>
  <c r="F813"/>
  <c r="F814"/>
  <c r="F815"/>
  <c r="F816"/>
  <c r="F817"/>
  <c r="F818"/>
  <c r="F819"/>
  <c r="F820"/>
  <c r="F821"/>
  <c r="F822"/>
  <c r="F823"/>
  <c r="F824"/>
  <c r="F825"/>
  <c r="F826"/>
  <c r="F827"/>
  <c r="F828"/>
  <c r="F829"/>
  <c r="F830"/>
  <c r="F831"/>
  <c r="F832"/>
  <c r="F833"/>
  <c r="F834"/>
  <c r="F835"/>
  <c r="F836"/>
  <c r="F837"/>
  <c r="F838"/>
  <c r="F839"/>
  <c r="F840"/>
  <c r="F841"/>
  <c r="F842"/>
  <c r="F843"/>
  <c r="F844"/>
  <c r="F845"/>
  <c r="F846"/>
  <c r="F847"/>
  <c r="F848"/>
  <c r="F849"/>
  <c r="F850"/>
  <c r="F851"/>
  <c r="F852"/>
  <c r="F853"/>
  <c r="F854"/>
  <c r="F855"/>
  <c r="F856"/>
  <c r="F857"/>
  <c r="F858"/>
  <c r="F859"/>
  <c r="F860"/>
  <c r="F861"/>
  <c r="F862"/>
  <c r="F863"/>
  <c r="F864"/>
  <c r="F865"/>
  <c r="F866"/>
  <c r="F867"/>
  <c r="F868"/>
  <c r="F869"/>
  <c r="F870"/>
  <c r="F871"/>
  <c r="F872"/>
  <c r="F873"/>
  <c r="F874"/>
  <c r="F875"/>
  <c r="F876"/>
  <c r="F877"/>
  <c r="F878"/>
  <c r="F879"/>
  <c r="F880"/>
  <c r="F881"/>
  <c r="F882"/>
  <c r="F883"/>
  <c r="F884"/>
  <c r="F885"/>
  <c r="F886"/>
  <c r="F887"/>
  <c r="F888"/>
  <c r="F889"/>
  <c r="F890"/>
  <c r="F891"/>
  <c r="F892"/>
  <c r="F893"/>
  <c r="F894"/>
  <c r="F895"/>
  <c r="F896"/>
  <c r="F897"/>
  <c r="F898"/>
  <c r="F899"/>
  <c r="F900"/>
  <c r="F901"/>
  <c r="F902"/>
  <c r="F903"/>
  <c r="F904"/>
  <c r="F905"/>
  <c r="F906"/>
  <c r="F907"/>
  <c r="F908"/>
  <c r="F909"/>
  <c r="F910"/>
  <c r="F911"/>
  <c r="F912"/>
  <c r="F913"/>
  <c r="F914"/>
  <c r="F915"/>
  <c r="F916"/>
  <c r="F917"/>
  <c r="F918"/>
  <c r="F919"/>
  <c r="F920"/>
  <c r="F921"/>
  <c r="F922"/>
  <c r="F923"/>
  <c r="F924"/>
  <c r="F925"/>
  <c r="F926"/>
  <c r="F927"/>
  <c r="F928"/>
  <c r="F929"/>
  <c r="F930"/>
  <c r="F931"/>
  <c r="F932"/>
  <c r="F933"/>
  <c r="F934"/>
  <c r="F935"/>
  <c r="F936"/>
  <c r="F937"/>
  <c r="F938"/>
  <c r="F939"/>
  <c r="F940"/>
  <c r="F941"/>
  <c r="F942"/>
  <c r="F943"/>
  <c r="F944"/>
  <c r="F945"/>
  <c r="F946"/>
  <c r="F947"/>
  <c r="F948"/>
  <c r="F949"/>
  <c r="F950"/>
  <c r="F951"/>
  <c r="F952"/>
  <c r="F953"/>
  <c r="F954"/>
  <c r="F955"/>
  <c r="F956"/>
  <c r="F957"/>
  <c r="F958"/>
  <c r="F959"/>
  <c r="F960"/>
  <c r="F961"/>
  <c r="F962"/>
  <c r="F963"/>
  <c r="F964"/>
  <c r="F965"/>
  <c r="F966"/>
  <c r="F967"/>
  <c r="F968"/>
  <c r="F969"/>
  <c r="F970"/>
  <c r="F971"/>
  <c r="F972"/>
  <c r="F973"/>
  <c r="F974"/>
  <c r="F975"/>
  <c r="F976"/>
  <c r="F977"/>
  <c r="F978"/>
  <c r="F979"/>
  <c r="F980"/>
  <c r="F981"/>
  <c r="F982"/>
  <c r="F983"/>
  <c r="F984"/>
  <c r="F985"/>
  <c r="F986"/>
  <c r="F987"/>
  <c r="F988"/>
  <c r="F989"/>
  <c r="F990"/>
  <c r="F991"/>
  <c r="F992"/>
  <c r="F993"/>
  <c r="F994"/>
  <c r="F995"/>
  <c r="F996"/>
  <c r="F997"/>
  <c r="F998"/>
  <c r="F999"/>
  <c r="F1000"/>
  <c r="F1001"/>
  <c r="F1002"/>
  <c r="F1003"/>
  <c r="F1004"/>
  <c r="F1005"/>
  <c r="F1006"/>
  <c r="F1007"/>
  <c r="F1008"/>
  <c r="F1009"/>
  <c r="F1010"/>
  <c r="F1011"/>
  <c r="F1012"/>
  <c r="F1013"/>
  <c r="F1014"/>
  <c r="F1015"/>
  <c r="F1016"/>
  <c r="F1017"/>
  <c r="F1018"/>
  <c r="F1019"/>
  <c r="F1020"/>
  <c r="F1021"/>
  <c r="F1022"/>
  <c r="F1023"/>
  <c r="F1024"/>
  <c r="F1025"/>
  <c r="F1026"/>
  <c r="F1027"/>
  <c r="F1028"/>
  <c r="F1029"/>
  <c r="F1030"/>
  <c r="F1031"/>
  <c r="F1032"/>
  <c r="F1033"/>
  <c r="F1034"/>
  <c r="F1035"/>
  <c r="F1036"/>
  <c r="F1037"/>
  <c r="F1038"/>
  <c r="F1039"/>
  <c r="F1040"/>
  <c r="F1041"/>
  <c r="F1042"/>
  <c r="F1043"/>
  <c r="F1044"/>
  <c r="F1045"/>
  <c r="F1046"/>
  <c r="F1047"/>
  <c r="F1048"/>
  <c r="F1049"/>
  <c r="F1050"/>
  <c r="F1051"/>
  <c r="F1052"/>
  <c r="F1053"/>
  <c r="F1054"/>
  <c r="F1055"/>
  <c r="F1056"/>
  <c r="F1057"/>
  <c r="F1058"/>
  <c r="F1059"/>
  <c r="F1060"/>
  <c r="F1061"/>
  <c r="F1062"/>
  <c r="F1063"/>
  <c r="F1064"/>
  <c r="F1065"/>
  <c r="F1066"/>
  <c r="F1067"/>
  <c r="F1068"/>
  <c r="F1069"/>
  <c r="F1070"/>
  <c r="F1071"/>
  <c r="F1072"/>
  <c r="F1073"/>
  <c r="F1074"/>
  <c r="F1075"/>
  <c r="F1076"/>
  <c r="F1077"/>
  <c r="F1078"/>
  <c r="F1079"/>
  <c r="F1080"/>
  <c r="F1081"/>
  <c r="F1082"/>
  <c r="F1083"/>
  <c r="F1084"/>
  <c r="F1085"/>
  <c r="F1086"/>
  <c r="F1087"/>
  <c r="F1088"/>
  <c r="F1089"/>
  <c r="B27"/>
  <c r="C27"/>
  <c r="D27"/>
  <c r="E27"/>
  <c r="G27"/>
  <c r="H27"/>
  <c r="M27"/>
  <c r="N27" s="1"/>
  <c r="B28"/>
  <c r="C28"/>
  <c r="D28"/>
  <c r="E28"/>
  <c r="G28"/>
  <c r="H28"/>
  <c r="M28"/>
  <c r="N28" s="1"/>
  <c r="B29"/>
  <c r="C29"/>
  <c r="D29"/>
  <c r="E29"/>
  <c r="G29"/>
  <c r="H29"/>
  <c r="M29"/>
  <c r="N29" s="1"/>
  <c r="B30"/>
  <c r="C30"/>
  <c r="D30"/>
  <c r="E30"/>
  <c r="G30"/>
  <c r="H30"/>
  <c r="M30"/>
  <c r="N30" s="1"/>
  <c r="B31"/>
  <c r="C31"/>
  <c r="D31"/>
  <c r="E31"/>
  <c r="G31"/>
  <c r="H31"/>
  <c r="M31"/>
  <c r="N31" s="1"/>
  <c r="B32"/>
  <c r="C32"/>
  <c r="D32"/>
  <c r="E32"/>
  <c r="G32"/>
  <c r="H32"/>
  <c r="M32"/>
  <c r="N32" s="1"/>
  <c r="B33"/>
  <c r="C33"/>
  <c r="D33"/>
  <c r="E33"/>
  <c r="G33"/>
  <c r="H33"/>
  <c r="M33"/>
  <c r="N33" s="1"/>
  <c r="B34"/>
  <c r="C34"/>
  <c r="D34"/>
  <c r="E34"/>
  <c r="G34"/>
  <c r="H34"/>
  <c r="M34"/>
  <c r="N34" s="1"/>
  <c r="B35"/>
  <c r="C35"/>
  <c r="D35"/>
  <c r="E35"/>
  <c r="G35"/>
  <c r="H35"/>
  <c r="M35"/>
  <c r="N35" s="1"/>
  <c r="B36"/>
  <c r="C36"/>
  <c r="D36"/>
  <c r="E36"/>
  <c r="G36"/>
  <c r="H36"/>
  <c r="M36"/>
  <c r="N36" s="1"/>
  <c r="B37"/>
  <c r="C37"/>
  <c r="D37"/>
  <c r="E37"/>
  <c r="G37"/>
  <c r="H37"/>
  <c r="M37"/>
  <c r="N37" s="1"/>
  <c r="B38"/>
  <c r="C38"/>
  <c r="D38"/>
  <c r="E38"/>
  <c r="G38"/>
  <c r="H38"/>
  <c r="M38"/>
  <c r="N38" s="1"/>
  <c r="B39"/>
  <c r="C39"/>
  <c r="D39"/>
  <c r="E39"/>
  <c r="G39"/>
  <c r="H39"/>
  <c r="M39"/>
  <c r="N39" s="1"/>
  <c r="B40"/>
  <c r="C40"/>
  <c r="D40"/>
  <c r="E40"/>
  <c r="G40"/>
  <c r="H40"/>
  <c r="M40"/>
  <c r="N40" s="1"/>
  <c r="B41"/>
  <c r="C41"/>
  <c r="D41"/>
  <c r="E41"/>
  <c r="G41"/>
  <c r="H41"/>
  <c r="M41"/>
  <c r="N41" s="1"/>
  <c r="B42"/>
  <c r="C42"/>
  <c r="D42"/>
  <c r="E42"/>
  <c r="G42"/>
  <c r="H42"/>
  <c r="M42"/>
  <c r="N42" s="1"/>
  <c r="B43"/>
  <c r="C43"/>
  <c r="D43"/>
  <c r="E43"/>
  <c r="G43"/>
  <c r="H43"/>
  <c r="M43"/>
  <c r="N43" s="1"/>
  <c r="B44"/>
  <c r="C44"/>
  <c r="D44"/>
  <c r="E44"/>
  <c r="G44"/>
  <c r="H44"/>
  <c r="M44"/>
  <c r="N44" s="1"/>
  <c r="B45"/>
  <c r="C45"/>
  <c r="D45"/>
  <c r="E45"/>
  <c r="G45"/>
  <c r="H45"/>
  <c r="M45"/>
  <c r="N45" s="1"/>
  <c r="B46"/>
  <c r="C46"/>
  <c r="D46"/>
  <c r="E46"/>
  <c r="G46"/>
  <c r="H46"/>
  <c r="M46"/>
  <c r="N46" s="1"/>
  <c r="B47"/>
  <c r="C47"/>
  <c r="D47"/>
  <c r="E47"/>
  <c r="G47"/>
  <c r="H47"/>
  <c r="M47"/>
  <c r="N47" s="1"/>
  <c r="B48"/>
  <c r="C48"/>
  <c r="D48"/>
  <c r="E48"/>
  <c r="G48"/>
  <c r="H48"/>
  <c r="M48"/>
  <c r="N48" s="1"/>
  <c r="B49"/>
  <c r="C49"/>
  <c r="D49"/>
  <c r="E49"/>
  <c r="G49"/>
  <c r="H49"/>
  <c r="M49"/>
  <c r="N49" s="1"/>
  <c r="B50"/>
  <c r="C50"/>
  <c r="D50"/>
  <c r="E50"/>
  <c r="G50"/>
  <c r="H50"/>
  <c r="M50"/>
  <c r="N50" s="1"/>
  <c r="B51"/>
  <c r="C51"/>
  <c r="D51"/>
  <c r="E51"/>
  <c r="G51"/>
  <c r="H51"/>
  <c r="M51"/>
  <c r="N51" s="1"/>
  <c r="B52"/>
  <c r="C52"/>
  <c r="D52"/>
  <c r="E52"/>
  <c r="G52"/>
  <c r="H52"/>
  <c r="M52"/>
  <c r="N52" s="1"/>
  <c r="B53"/>
  <c r="C53"/>
  <c r="D53"/>
  <c r="E53"/>
  <c r="G53"/>
  <c r="H53"/>
  <c r="M53"/>
  <c r="N53" s="1"/>
  <c r="B54"/>
  <c r="C54"/>
  <c r="D54"/>
  <c r="E54"/>
  <c r="G54"/>
  <c r="H54"/>
  <c r="M54"/>
  <c r="N54" s="1"/>
  <c r="B55"/>
  <c r="C55"/>
  <c r="D55"/>
  <c r="E55"/>
  <c r="G55"/>
  <c r="H55"/>
  <c r="M55"/>
  <c r="N55" s="1"/>
  <c r="B56"/>
  <c r="C56"/>
  <c r="D56"/>
  <c r="E56"/>
  <c r="G56"/>
  <c r="H56"/>
  <c r="M56"/>
  <c r="N56" s="1"/>
  <c r="B57"/>
  <c r="C57"/>
  <c r="D57"/>
  <c r="E57"/>
  <c r="G57"/>
  <c r="H57"/>
  <c r="M57"/>
  <c r="N57" s="1"/>
  <c r="B58"/>
  <c r="C58"/>
  <c r="D58"/>
  <c r="E58"/>
  <c r="G58"/>
  <c r="H58"/>
  <c r="M58"/>
  <c r="N58" s="1"/>
  <c r="B59"/>
  <c r="C59"/>
  <c r="D59"/>
  <c r="E59"/>
  <c r="G59"/>
  <c r="H59"/>
  <c r="M59"/>
  <c r="N59" s="1"/>
  <c r="B60"/>
  <c r="C60"/>
  <c r="D60"/>
  <c r="E60"/>
  <c r="G60"/>
  <c r="H60"/>
  <c r="M60"/>
  <c r="N60" s="1"/>
  <c r="B61"/>
  <c r="C61"/>
  <c r="D61"/>
  <c r="E61"/>
  <c r="G61"/>
  <c r="H61"/>
  <c r="M61"/>
  <c r="N61" s="1"/>
  <c r="B62"/>
  <c r="C62"/>
  <c r="D62"/>
  <c r="E62"/>
  <c r="G62"/>
  <c r="H62"/>
  <c r="M62"/>
  <c r="N62" s="1"/>
  <c r="B63"/>
  <c r="C63"/>
  <c r="D63"/>
  <c r="E63"/>
  <c r="G63"/>
  <c r="H63"/>
  <c r="M63"/>
  <c r="N63" s="1"/>
  <c r="B64"/>
  <c r="C64"/>
  <c r="D64"/>
  <c r="E64"/>
  <c r="G64"/>
  <c r="H64"/>
  <c r="M64"/>
  <c r="N64" s="1"/>
  <c r="B65"/>
  <c r="C65"/>
  <c r="D65"/>
  <c r="E65"/>
  <c r="G65"/>
  <c r="H65"/>
  <c r="M65"/>
  <c r="N65" s="1"/>
  <c r="B66"/>
  <c r="C66"/>
  <c r="D66"/>
  <c r="E66"/>
  <c r="G66"/>
  <c r="H66"/>
  <c r="M66"/>
  <c r="N66" s="1"/>
  <c r="B67"/>
  <c r="C67"/>
  <c r="D67"/>
  <c r="E67"/>
  <c r="G67"/>
  <c r="H67"/>
  <c r="M67"/>
  <c r="N67" s="1"/>
  <c r="B68"/>
  <c r="C68"/>
  <c r="D68"/>
  <c r="E68"/>
  <c r="G68"/>
  <c r="H68"/>
  <c r="M68"/>
  <c r="N68" s="1"/>
  <c r="B69"/>
  <c r="C69"/>
  <c r="D69"/>
  <c r="E69"/>
  <c r="G69"/>
  <c r="H69"/>
  <c r="M69"/>
  <c r="N69" s="1"/>
  <c r="B70"/>
  <c r="C70"/>
  <c r="D70"/>
  <c r="E70"/>
  <c r="G70"/>
  <c r="H70"/>
  <c r="M70"/>
  <c r="N70" s="1"/>
  <c r="B71"/>
  <c r="C71"/>
  <c r="D71"/>
  <c r="E71"/>
  <c r="G71"/>
  <c r="H71"/>
  <c r="M71"/>
  <c r="N71" s="1"/>
  <c r="B72"/>
  <c r="C72"/>
  <c r="D72"/>
  <c r="E72"/>
  <c r="G72"/>
  <c r="H72"/>
  <c r="M72"/>
  <c r="N72" s="1"/>
  <c r="B73"/>
  <c r="C73"/>
  <c r="D73"/>
  <c r="E73"/>
  <c r="G73"/>
  <c r="H73"/>
  <c r="M73"/>
  <c r="N73" s="1"/>
  <c r="B74"/>
  <c r="C74"/>
  <c r="D74"/>
  <c r="E74"/>
  <c r="G74"/>
  <c r="H74"/>
  <c r="M74"/>
  <c r="N74" s="1"/>
  <c r="B75"/>
  <c r="C75"/>
  <c r="D75"/>
  <c r="E75"/>
  <c r="G75"/>
  <c r="H75"/>
  <c r="M75"/>
  <c r="N75" s="1"/>
  <c r="B76"/>
  <c r="C76"/>
  <c r="D76"/>
  <c r="E76"/>
  <c r="G76"/>
  <c r="H76"/>
  <c r="M76"/>
  <c r="N76" s="1"/>
  <c r="B77"/>
  <c r="C77"/>
  <c r="D77"/>
  <c r="E77"/>
  <c r="G77"/>
  <c r="H77"/>
  <c r="M77"/>
  <c r="N77" s="1"/>
  <c r="B78"/>
  <c r="C78"/>
  <c r="D78"/>
  <c r="E78"/>
  <c r="G78"/>
  <c r="H78"/>
  <c r="M78"/>
  <c r="N78" s="1"/>
  <c r="B79"/>
  <c r="C79"/>
  <c r="D79"/>
  <c r="E79"/>
  <c r="G79"/>
  <c r="H79"/>
  <c r="M79"/>
  <c r="N79" s="1"/>
  <c r="B80"/>
  <c r="C80"/>
  <c r="D80"/>
  <c r="E80"/>
  <c r="G80"/>
  <c r="H80"/>
  <c r="M80"/>
  <c r="N80" s="1"/>
  <c r="B81"/>
  <c r="C81"/>
  <c r="D81"/>
  <c r="E81"/>
  <c r="G81"/>
  <c r="H81"/>
  <c r="M81"/>
  <c r="N81" s="1"/>
  <c r="B82"/>
  <c r="C82"/>
  <c r="D82"/>
  <c r="E82"/>
  <c r="G82"/>
  <c r="H82"/>
  <c r="M82"/>
  <c r="N82" s="1"/>
  <c r="B83"/>
  <c r="C83"/>
  <c r="D83"/>
  <c r="E83"/>
  <c r="G83"/>
  <c r="H83"/>
  <c r="M83"/>
  <c r="N83" s="1"/>
  <c r="B84"/>
  <c r="C84"/>
  <c r="D84"/>
  <c r="E84"/>
  <c r="G84"/>
  <c r="H84"/>
  <c r="M84"/>
  <c r="N84" s="1"/>
  <c r="B85"/>
  <c r="C85"/>
  <c r="D85"/>
  <c r="E85"/>
  <c r="G85"/>
  <c r="H85"/>
  <c r="M85"/>
  <c r="N85" s="1"/>
  <c r="B86"/>
  <c r="C86"/>
  <c r="D86"/>
  <c r="E86"/>
  <c r="G86"/>
  <c r="H86"/>
  <c r="M86"/>
  <c r="N86" s="1"/>
  <c r="B87"/>
  <c r="C87"/>
  <c r="D87"/>
  <c r="E87"/>
  <c r="G87"/>
  <c r="H87"/>
  <c r="M87"/>
  <c r="N87" s="1"/>
  <c r="B88"/>
  <c r="C88"/>
  <c r="D88"/>
  <c r="E88"/>
  <c r="G88"/>
  <c r="H88"/>
  <c r="M88"/>
  <c r="N88" s="1"/>
  <c r="B89"/>
  <c r="C89"/>
  <c r="D89"/>
  <c r="E89"/>
  <c r="G89"/>
  <c r="H89"/>
  <c r="M89"/>
  <c r="N89" s="1"/>
  <c r="B90"/>
  <c r="C90"/>
  <c r="D90"/>
  <c r="E90"/>
  <c r="G90"/>
  <c r="H90"/>
  <c r="M90"/>
  <c r="N90" s="1"/>
  <c r="B91"/>
  <c r="C91"/>
  <c r="D91"/>
  <c r="E91"/>
  <c r="G91"/>
  <c r="H91"/>
  <c r="M91"/>
  <c r="N91" s="1"/>
  <c r="B92"/>
  <c r="C92"/>
  <c r="D92"/>
  <c r="E92"/>
  <c r="G92"/>
  <c r="H92"/>
  <c r="M92"/>
  <c r="N92" s="1"/>
  <c r="B93"/>
  <c r="C93"/>
  <c r="D93"/>
  <c r="E93"/>
  <c r="G93"/>
  <c r="H93"/>
  <c r="M93"/>
  <c r="N93" s="1"/>
  <c r="B94"/>
  <c r="C94"/>
  <c r="D94"/>
  <c r="E94"/>
  <c r="G94"/>
  <c r="H94"/>
  <c r="M94"/>
  <c r="N94" s="1"/>
  <c r="B95"/>
  <c r="C95"/>
  <c r="D95"/>
  <c r="E95"/>
  <c r="G95"/>
  <c r="H95"/>
  <c r="M95"/>
  <c r="N95" s="1"/>
  <c r="B96"/>
  <c r="C96"/>
  <c r="D96"/>
  <c r="E96"/>
  <c r="G96"/>
  <c r="H96"/>
  <c r="M96"/>
  <c r="N96" s="1"/>
  <c r="B97"/>
  <c r="C97"/>
  <c r="D97"/>
  <c r="E97"/>
  <c r="G97"/>
  <c r="H97"/>
  <c r="M97"/>
  <c r="N97" s="1"/>
  <c r="B98"/>
  <c r="C98"/>
  <c r="D98"/>
  <c r="E98"/>
  <c r="G98"/>
  <c r="H98"/>
  <c r="M98"/>
  <c r="N98" s="1"/>
  <c r="B99"/>
  <c r="C99"/>
  <c r="D99"/>
  <c r="E99"/>
  <c r="G99"/>
  <c r="H99"/>
  <c r="M99"/>
  <c r="N99" s="1"/>
  <c r="B100"/>
  <c r="C100"/>
  <c r="D100"/>
  <c r="E100"/>
  <c r="G100"/>
  <c r="H100"/>
  <c r="M100"/>
  <c r="N100" s="1"/>
  <c r="B101"/>
  <c r="C101"/>
  <c r="D101"/>
  <c r="E101"/>
  <c r="G101"/>
  <c r="H101"/>
  <c r="M101"/>
  <c r="N101" s="1"/>
  <c r="B102"/>
  <c r="C102"/>
  <c r="D102"/>
  <c r="E102"/>
  <c r="G102"/>
  <c r="H102"/>
  <c r="M102"/>
  <c r="N102" s="1"/>
  <c r="B103"/>
  <c r="C103"/>
  <c r="D103"/>
  <c r="E103"/>
  <c r="G103"/>
  <c r="H103"/>
  <c r="M103"/>
  <c r="N103" s="1"/>
  <c r="B104"/>
  <c r="C104"/>
  <c r="D104"/>
  <c r="E104"/>
  <c r="G104"/>
  <c r="H104"/>
  <c r="M104"/>
  <c r="N104" s="1"/>
  <c r="B105"/>
  <c r="C105"/>
  <c r="D105"/>
  <c r="E105"/>
  <c r="G105"/>
  <c r="H105"/>
  <c r="M105"/>
  <c r="N105" s="1"/>
  <c r="B106"/>
  <c r="C106"/>
  <c r="D106"/>
  <c r="E106"/>
  <c r="G106"/>
  <c r="H106"/>
  <c r="M106"/>
  <c r="N106" s="1"/>
  <c r="B107"/>
  <c r="C107"/>
  <c r="D107"/>
  <c r="E107"/>
  <c r="G107"/>
  <c r="H107"/>
  <c r="M107"/>
  <c r="N107" s="1"/>
  <c r="B108"/>
  <c r="C108"/>
  <c r="D108"/>
  <c r="E108"/>
  <c r="G108"/>
  <c r="H108"/>
  <c r="M108"/>
  <c r="N108" s="1"/>
  <c r="B109"/>
  <c r="C109"/>
  <c r="D109"/>
  <c r="E109"/>
  <c r="G109"/>
  <c r="H109"/>
  <c r="M109"/>
  <c r="N109" s="1"/>
  <c r="B110"/>
  <c r="C110"/>
  <c r="D110"/>
  <c r="E110"/>
  <c r="G110"/>
  <c r="H110"/>
  <c r="M110"/>
  <c r="N110" s="1"/>
  <c r="B111"/>
  <c r="C111"/>
  <c r="D111"/>
  <c r="E111"/>
  <c r="G111"/>
  <c r="H111"/>
  <c r="M111"/>
  <c r="N111" s="1"/>
  <c r="B112"/>
  <c r="C112"/>
  <c r="D112"/>
  <c r="E112"/>
  <c r="G112"/>
  <c r="H112"/>
  <c r="M112"/>
  <c r="N112" s="1"/>
  <c r="B113"/>
  <c r="C113"/>
  <c r="D113"/>
  <c r="E113"/>
  <c r="G113"/>
  <c r="H113"/>
  <c r="M113"/>
  <c r="N113" s="1"/>
  <c r="B114"/>
  <c r="C114"/>
  <c r="D114"/>
  <c r="E114"/>
  <c r="G114"/>
  <c r="H114"/>
  <c r="M114"/>
  <c r="N114" s="1"/>
  <c r="B115"/>
  <c r="C115"/>
  <c r="D115"/>
  <c r="E115"/>
  <c r="G115"/>
  <c r="H115"/>
  <c r="M115"/>
  <c r="N115" s="1"/>
  <c r="B116"/>
  <c r="C116"/>
  <c r="D116"/>
  <c r="E116"/>
  <c r="G116"/>
  <c r="H116"/>
  <c r="M116"/>
  <c r="N116" s="1"/>
  <c r="B117"/>
  <c r="C117"/>
  <c r="D117"/>
  <c r="E117"/>
  <c r="G117"/>
  <c r="H117"/>
  <c r="M117"/>
  <c r="N117" s="1"/>
  <c r="B118"/>
  <c r="C118"/>
  <c r="D118"/>
  <c r="E118"/>
  <c r="G118"/>
  <c r="H118"/>
  <c r="M118"/>
  <c r="N118" s="1"/>
  <c r="B119"/>
  <c r="C119"/>
  <c r="D119"/>
  <c r="E119"/>
  <c r="G119"/>
  <c r="H119"/>
  <c r="M119"/>
  <c r="N119" s="1"/>
  <c r="B120"/>
  <c r="C120"/>
  <c r="D120"/>
  <c r="E120"/>
  <c r="G120"/>
  <c r="H120"/>
  <c r="M120"/>
  <c r="N120" s="1"/>
  <c r="B121"/>
  <c r="C121"/>
  <c r="D121"/>
  <c r="E121"/>
  <c r="G121"/>
  <c r="H121"/>
  <c r="M121"/>
  <c r="N121" s="1"/>
  <c r="B122"/>
  <c r="C122"/>
  <c r="D122"/>
  <c r="E122"/>
  <c r="G122"/>
  <c r="H122"/>
  <c r="M122"/>
  <c r="N122" s="1"/>
  <c r="B123"/>
  <c r="C123"/>
  <c r="D123"/>
  <c r="E123"/>
  <c r="G123"/>
  <c r="H123"/>
  <c r="M123"/>
  <c r="N123" s="1"/>
  <c r="B124"/>
  <c r="C124"/>
  <c r="D124"/>
  <c r="E124"/>
  <c r="G124"/>
  <c r="H124"/>
  <c r="M124"/>
  <c r="N124" s="1"/>
  <c r="B125"/>
  <c r="C125"/>
  <c r="D125"/>
  <c r="E125"/>
  <c r="G125"/>
  <c r="H125"/>
  <c r="M125"/>
  <c r="N125" s="1"/>
  <c r="B126"/>
  <c r="C126"/>
  <c r="D126"/>
  <c r="E126"/>
  <c r="G126"/>
  <c r="H126"/>
  <c r="M126"/>
  <c r="N126" s="1"/>
  <c r="B127"/>
  <c r="C127"/>
  <c r="D127"/>
  <c r="E127"/>
  <c r="G127"/>
  <c r="H127"/>
  <c r="M127"/>
  <c r="N127" s="1"/>
  <c r="B128"/>
  <c r="C128"/>
  <c r="D128"/>
  <c r="E128"/>
  <c r="G128"/>
  <c r="H128"/>
  <c r="M128"/>
  <c r="N128" s="1"/>
  <c r="B129"/>
  <c r="C129"/>
  <c r="D129"/>
  <c r="E129"/>
  <c r="G129"/>
  <c r="H129"/>
  <c r="M129"/>
  <c r="N129" s="1"/>
  <c r="B130"/>
  <c r="C130"/>
  <c r="D130"/>
  <c r="E130"/>
  <c r="G130"/>
  <c r="H130"/>
  <c r="M130"/>
  <c r="N130" s="1"/>
  <c r="B131"/>
  <c r="C131"/>
  <c r="D131"/>
  <c r="E131"/>
  <c r="G131"/>
  <c r="H131"/>
  <c r="M131"/>
  <c r="N131" s="1"/>
  <c r="B132"/>
  <c r="C132"/>
  <c r="D132"/>
  <c r="E132"/>
  <c r="G132"/>
  <c r="H132"/>
  <c r="M132"/>
  <c r="N132" s="1"/>
  <c r="B133"/>
  <c r="C133"/>
  <c r="D133"/>
  <c r="E133"/>
  <c r="G133"/>
  <c r="H133"/>
  <c r="M133"/>
  <c r="N133" s="1"/>
  <c r="B134"/>
  <c r="C134"/>
  <c r="D134"/>
  <c r="E134"/>
  <c r="G134"/>
  <c r="H134"/>
  <c r="M134"/>
  <c r="N134" s="1"/>
  <c r="B135"/>
  <c r="C135"/>
  <c r="D135"/>
  <c r="E135"/>
  <c r="G135"/>
  <c r="H135"/>
  <c r="M135"/>
  <c r="N135" s="1"/>
  <c r="B136"/>
  <c r="C136"/>
  <c r="D136"/>
  <c r="E136"/>
  <c r="G136"/>
  <c r="H136"/>
  <c r="M136"/>
  <c r="N136" s="1"/>
  <c r="B137"/>
  <c r="C137"/>
  <c r="D137"/>
  <c r="E137"/>
  <c r="G137"/>
  <c r="H137"/>
  <c r="M137"/>
  <c r="N137" s="1"/>
  <c r="B138"/>
  <c r="C138"/>
  <c r="D138"/>
  <c r="E138"/>
  <c r="G138"/>
  <c r="H138"/>
  <c r="M138"/>
  <c r="N138" s="1"/>
  <c r="B139"/>
  <c r="C139"/>
  <c r="D139"/>
  <c r="E139"/>
  <c r="G139"/>
  <c r="H139"/>
  <c r="M139"/>
  <c r="N139" s="1"/>
  <c r="B140"/>
  <c r="C140"/>
  <c r="D140"/>
  <c r="E140"/>
  <c r="G140"/>
  <c r="H140"/>
  <c r="M140"/>
  <c r="N140" s="1"/>
  <c r="B141"/>
  <c r="C141"/>
  <c r="D141"/>
  <c r="E141"/>
  <c r="G141"/>
  <c r="H141"/>
  <c r="M141"/>
  <c r="N141" s="1"/>
  <c r="B142"/>
  <c r="C142"/>
  <c r="D142"/>
  <c r="E142"/>
  <c r="G142"/>
  <c r="H142"/>
  <c r="M142"/>
  <c r="N142" s="1"/>
  <c r="B143"/>
  <c r="C143"/>
  <c r="D143"/>
  <c r="E143"/>
  <c r="G143"/>
  <c r="H143"/>
  <c r="M143"/>
  <c r="N143" s="1"/>
  <c r="B144"/>
  <c r="C144"/>
  <c r="D144"/>
  <c r="E144"/>
  <c r="G144"/>
  <c r="H144"/>
  <c r="M144"/>
  <c r="N144" s="1"/>
  <c r="B145"/>
  <c r="C145"/>
  <c r="D145"/>
  <c r="E145"/>
  <c r="G145"/>
  <c r="H145"/>
  <c r="M145"/>
  <c r="N145" s="1"/>
  <c r="B146"/>
  <c r="C146"/>
  <c r="D146"/>
  <c r="E146"/>
  <c r="G146"/>
  <c r="H146"/>
  <c r="M146"/>
  <c r="N146" s="1"/>
  <c r="B147"/>
  <c r="C147"/>
  <c r="D147"/>
  <c r="E147"/>
  <c r="G147"/>
  <c r="H147"/>
  <c r="M147"/>
  <c r="N147" s="1"/>
  <c r="B148"/>
  <c r="C148"/>
  <c r="D148"/>
  <c r="E148"/>
  <c r="G148"/>
  <c r="H148"/>
  <c r="M148"/>
  <c r="N148" s="1"/>
  <c r="B149"/>
  <c r="C149"/>
  <c r="D149"/>
  <c r="E149"/>
  <c r="G149"/>
  <c r="H149"/>
  <c r="M149"/>
  <c r="N149" s="1"/>
  <c r="B150"/>
  <c r="C150"/>
  <c r="D150"/>
  <c r="E150"/>
  <c r="G150"/>
  <c r="H150"/>
  <c r="M150"/>
  <c r="N150" s="1"/>
  <c r="B151"/>
  <c r="C151"/>
  <c r="D151"/>
  <c r="E151"/>
  <c r="G151"/>
  <c r="H151"/>
  <c r="M151"/>
  <c r="N151" s="1"/>
  <c r="B152"/>
  <c r="C152"/>
  <c r="D152"/>
  <c r="E152"/>
  <c r="G152"/>
  <c r="H152"/>
  <c r="M152"/>
  <c r="N152" s="1"/>
  <c r="B153"/>
  <c r="C153"/>
  <c r="D153"/>
  <c r="E153"/>
  <c r="G153"/>
  <c r="H153"/>
  <c r="M153"/>
  <c r="N153" s="1"/>
  <c r="B154"/>
  <c r="C154"/>
  <c r="D154"/>
  <c r="E154"/>
  <c r="G154"/>
  <c r="H154"/>
  <c r="M154"/>
  <c r="N154" s="1"/>
  <c r="B155"/>
  <c r="C155"/>
  <c r="D155"/>
  <c r="E155"/>
  <c r="G155"/>
  <c r="H155"/>
  <c r="M155"/>
  <c r="N155" s="1"/>
  <c r="B156"/>
  <c r="C156"/>
  <c r="D156"/>
  <c r="E156"/>
  <c r="G156"/>
  <c r="H156"/>
  <c r="M156"/>
  <c r="N156" s="1"/>
  <c r="B157"/>
  <c r="C157"/>
  <c r="D157"/>
  <c r="E157"/>
  <c r="G157"/>
  <c r="H157"/>
  <c r="M157"/>
  <c r="N157" s="1"/>
  <c r="B158"/>
  <c r="C158"/>
  <c r="D158"/>
  <c r="E158"/>
  <c r="G158"/>
  <c r="H158"/>
  <c r="M158"/>
  <c r="N158" s="1"/>
  <c r="B159"/>
  <c r="C159"/>
  <c r="D159"/>
  <c r="E159"/>
  <c r="G159"/>
  <c r="H159"/>
  <c r="M159"/>
  <c r="N159" s="1"/>
  <c r="B160"/>
  <c r="C160"/>
  <c r="D160"/>
  <c r="E160"/>
  <c r="G160"/>
  <c r="H160"/>
  <c r="M160"/>
  <c r="N160" s="1"/>
  <c r="B161"/>
  <c r="C161"/>
  <c r="D161"/>
  <c r="E161"/>
  <c r="G161"/>
  <c r="H161"/>
  <c r="M161"/>
  <c r="N161" s="1"/>
  <c r="B162"/>
  <c r="C162"/>
  <c r="D162"/>
  <c r="E162"/>
  <c r="G162"/>
  <c r="H162"/>
  <c r="M162"/>
  <c r="N162" s="1"/>
  <c r="B163"/>
  <c r="C163"/>
  <c r="D163"/>
  <c r="E163"/>
  <c r="G163"/>
  <c r="H163"/>
  <c r="M163"/>
  <c r="N163" s="1"/>
  <c r="B164"/>
  <c r="C164"/>
  <c r="D164"/>
  <c r="E164"/>
  <c r="G164"/>
  <c r="H164"/>
  <c r="M164"/>
  <c r="N164" s="1"/>
  <c r="B165"/>
  <c r="C165"/>
  <c r="D165"/>
  <c r="E165"/>
  <c r="G165"/>
  <c r="H165"/>
  <c r="M165"/>
  <c r="N165" s="1"/>
  <c r="B166"/>
  <c r="C166"/>
  <c r="D166"/>
  <c r="E166"/>
  <c r="G166"/>
  <c r="H166"/>
  <c r="M166"/>
  <c r="N166" s="1"/>
  <c r="B167"/>
  <c r="C167"/>
  <c r="D167"/>
  <c r="E167"/>
  <c r="G167"/>
  <c r="H167"/>
  <c r="M167"/>
  <c r="N167" s="1"/>
  <c r="B168"/>
  <c r="C168"/>
  <c r="D168"/>
  <c r="E168"/>
  <c r="G168"/>
  <c r="H168"/>
  <c r="M168"/>
  <c r="N168" s="1"/>
  <c r="B169"/>
  <c r="C169"/>
  <c r="D169"/>
  <c r="E169"/>
  <c r="G169"/>
  <c r="H169"/>
  <c r="M169"/>
  <c r="N169" s="1"/>
  <c r="B170"/>
  <c r="C170"/>
  <c r="D170"/>
  <c r="E170"/>
  <c r="G170"/>
  <c r="H170"/>
  <c r="M170"/>
  <c r="N170" s="1"/>
  <c r="B171"/>
  <c r="C171"/>
  <c r="D171"/>
  <c r="E171"/>
  <c r="G171"/>
  <c r="H171"/>
  <c r="M171"/>
  <c r="N171" s="1"/>
  <c r="B172"/>
  <c r="C172"/>
  <c r="D172"/>
  <c r="E172"/>
  <c r="G172"/>
  <c r="H172"/>
  <c r="M172"/>
  <c r="N172" s="1"/>
  <c r="B173"/>
  <c r="C173"/>
  <c r="D173"/>
  <c r="E173"/>
  <c r="G173"/>
  <c r="H173"/>
  <c r="M173"/>
  <c r="N173" s="1"/>
  <c r="B174"/>
  <c r="C174"/>
  <c r="D174"/>
  <c r="E174"/>
  <c r="G174"/>
  <c r="H174"/>
  <c r="M174"/>
  <c r="N174" s="1"/>
  <c r="B175"/>
  <c r="C175"/>
  <c r="D175"/>
  <c r="E175"/>
  <c r="G175"/>
  <c r="H175"/>
  <c r="M175"/>
  <c r="N175" s="1"/>
  <c r="B176"/>
  <c r="C176"/>
  <c r="D176"/>
  <c r="E176"/>
  <c r="G176"/>
  <c r="H176"/>
  <c r="M176"/>
  <c r="N176" s="1"/>
  <c r="B177"/>
  <c r="C177"/>
  <c r="D177"/>
  <c r="E177"/>
  <c r="G177"/>
  <c r="H177"/>
  <c r="M177"/>
  <c r="N177" s="1"/>
  <c r="B178"/>
  <c r="C178"/>
  <c r="D178"/>
  <c r="E178"/>
  <c r="G178"/>
  <c r="H178"/>
  <c r="M178"/>
  <c r="N178" s="1"/>
  <c r="B179"/>
  <c r="C179"/>
  <c r="D179"/>
  <c r="E179"/>
  <c r="G179"/>
  <c r="H179"/>
  <c r="M179"/>
  <c r="N179" s="1"/>
  <c r="B180"/>
  <c r="C180"/>
  <c r="D180"/>
  <c r="E180"/>
  <c r="G180"/>
  <c r="H180"/>
  <c r="M180"/>
  <c r="N180" s="1"/>
  <c r="B181"/>
  <c r="C181"/>
  <c r="D181"/>
  <c r="E181"/>
  <c r="G181"/>
  <c r="H181"/>
  <c r="M181"/>
  <c r="N181" s="1"/>
  <c r="B182"/>
  <c r="C182"/>
  <c r="D182"/>
  <c r="E182"/>
  <c r="G182"/>
  <c r="H182"/>
  <c r="M182"/>
  <c r="N182" s="1"/>
  <c r="B183"/>
  <c r="C183"/>
  <c r="D183"/>
  <c r="E183"/>
  <c r="G183"/>
  <c r="H183"/>
  <c r="M183"/>
  <c r="N183" s="1"/>
  <c r="B184"/>
  <c r="C184"/>
  <c r="D184"/>
  <c r="E184"/>
  <c r="G184"/>
  <c r="H184"/>
  <c r="M184"/>
  <c r="N184" s="1"/>
  <c r="B185"/>
  <c r="C185"/>
  <c r="D185"/>
  <c r="E185"/>
  <c r="G185"/>
  <c r="H185"/>
  <c r="M185"/>
  <c r="N185" s="1"/>
  <c r="B186"/>
  <c r="C186"/>
  <c r="D186"/>
  <c r="E186"/>
  <c r="G186"/>
  <c r="H186"/>
  <c r="M186"/>
  <c r="N186" s="1"/>
  <c r="B187"/>
  <c r="C187"/>
  <c r="D187"/>
  <c r="E187"/>
  <c r="G187"/>
  <c r="H187"/>
  <c r="M187"/>
  <c r="N187" s="1"/>
  <c r="B188"/>
  <c r="C188"/>
  <c r="D188"/>
  <c r="E188"/>
  <c r="G188"/>
  <c r="H188"/>
  <c r="M188"/>
  <c r="N188" s="1"/>
  <c r="B189"/>
  <c r="C189"/>
  <c r="D189"/>
  <c r="E189"/>
  <c r="G189"/>
  <c r="H189"/>
  <c r="M189"/>
  <c r="N189" s="1"/>
  <c r="B190"/>
  <c r="C190"/>
  <c r="D190"/>
  <c r="E190"/>
  <c r="G190"/>
  <c r="H190"/>
  <c r="M190"/>
  <c r="N190" s="1"/>
  <c r="B191"/>
  <c r="C191"/>
  <c r="D191"/>
  <c r="E191"/>
  <c r="G191"/>
  <c r="H191"/>
  <c r="M191"/>
  <c r="N191" s="1"/>
  <c r="B192"/>
  <c r="C192"/>
  <c r="D192"/>
  <c r="E192"/>
  <c r="G192"/>
  <c r="H192"/>
  <c r="M192"/>
  <c r="N192" s="1"/>
  <c r="B193"/>
  <c r="C193"/>
  <c r="D193"/>
  <c r="E193"/>
  <c r="G193"/>
  <c r="H193"/>
  <c r="M193"/>
  <c r="N193" s="1"/>
  <c r="B194"/>
  <c r="C194"/>
  <c r="D194"/>
  <c r="E194"/>
  <c r="G194"/>
  <c r="H194"/>
  <c r="M194"/>
  <c r="N194" s="1"/>
  <c r="B195"/>
  <c r="C195"/>
  <c r="D195"/>
  <c r="E195"/>
  <c r="G195"/>
  <c r="H195"/>
  <c r="M195"/>
  <c r="N195" s="1"/>
  <c r="B196"/>
  <c r="C196"/>
  <c r="D196"/>
  <c r="E196"/>
  <c r="G196"/>
  <c r="H196"/>
  <c r="M196"/>
  <c r="N196" s="1"/>
  <c r="B197"/>
  <c r="C197"/>
  <c r="D197"/>
  <c r="E197"/>
  <c r="G197"/>
  <c r="H197"/>
  <c r="M197"/>
  <c r="N197" s="1"/>
  <c r="B198"/>
  <c r="C198"/>
  <c r="D198"/>
  <c r="E198"/>
  <c r="G198"/>
  <c r="H198"/>
  <c r="M198"/>
  <c r="N198" s="1"/>
  <c r="B199"/>
  <c r="C199"/>
  <c r="D199"/>
  <c r="E199"/>
  <c r="G199"/>
  <c r="H199"/>
  <c r="M199"/>
  <c r="N199" s="1"/>
  <c r="B200"/>
  <c r="C200"/>
  <c r="D200"/>
  <c r="E200"/>
  <c r="G200"/>
  <c r="H200"/>
  <c r="M200"/>
  <c r="N200" s="1"/>
  <c r="B201"/>
  <c r="C201"/>
  <c r="D201"/>
  <c r="E201"/>
  <c r="G201"/>
  <c r="H201"/>
  <c r="M201"/>
  <c r="N201" s="1"/>
  <c r="B202"/>
  <c r="C202"/>
  <c r="D202"/>
  <c r="E202"/>
  <c r="G202"/>
  <c r="H202"/>
  <c r="M202"/>
  <c r="N202" s="1"/>
  <c r="B203"/>
  <c r="C203"/>
  <c r="D203"/>
  <c r="E203"/>
  <c r="G203"/>
  <c r="H203"/>
  <c r="M203"/>
  <c r="N203" s="1"/>
  <c r="B204"/>
  <c r="C204"/>
  <c r="D204"/>
  <c r="E204"/>
  <c r="G204"/>
  <c r="H204"/>
  <c r="M204"/>
  <c r="N204" s="1"/>
  <c r="B205"/>
  <c r="C205"/>
  <c r="D205"/>
  <c r="E205"/>
  <c r="G205"/>
  <c r="H205"/>
  <c r="M205"/>
  <c r="N205" s="1"/>
  <c r="B206"/>
  <c r="C206"/>
  <c r="D206"/>
  <c r="E206"/>
  <c r="G206"/>
  <c r="H206"/>
  <c r="M206"/>
  <c r="N206" s="1"/>
  <c r="B207"/>
  <c r="C207"/>
  <c r="D207"/>
  <c r="E207"/>
  <c r="G207"/>
  <c r="H207"/>
  <c r="M207"/>
  <c r="N207" s="1"/>
  <c r="B208"/>
  <c r="C208"/>
  <c r="D208"/>
  <c r="E208"/>
  <c r="G208"/>
  <c r="H208"/>
  <c r="M208"/>
  <c r="N208" s="1"/>
  <c r="B209"/>
  <c r="C209"/>
  <c r="D209"/>
  <c r="E209"/>
  <c r="G209"/>
  <c r="H209"/>
  <c r="M209"/>
  <c r="N209" s="1"/>
  <c r="B210"/>
  <c r="C210"/>
  <c r="D210"/>
  <c r="E210"/>
  <c r="G210"/>
  <c r="H210"/>
  <c r="M210"/>
  <c r="N210" s="1"/>
  <c r="B211"/>
  <c r="C211"/>
  <c r="D211"/>
  <c r="E211"/>
  <c r="G211"/>
  <c r="H211"/>
  <c r="M211"/>
  <c r="N211" s="1"/>
  <c r="B212"/>
  <c r="C212"/>
  <c r="D212"/>
  <c r="E212"/>
  <c r="G212"/>
  <c r="H212"/>
  <c r="M212"/>
  <c r="N212" s="1"/>
  <c r="B213"/>
  <c r="C213"/>
  <c r="D213"/>
  <c r="E213"/>
  <c r="G213"/>
  <c r="H213"/>
  <c r="M213"/>
  <c r="N213" s="1"/>
  <c r="B214"/>
  <c r="C214"/>
  <c r="D214"/>
  <c r="E214"/>
  <c r="G214"/>
  <c r="H214"/>
  <c r="M214"/>
  <c r="N214" s="1"/>
  <c r="B215"/>
  <c r="C215"/>
  <c r="D215"/>
  <c r="E215"/>
  <c r="G215"/>
  <c r="H215"/>
  <c r="M215"/>
  <c r="N215" s="1"/>
  <c r="B216"/>
  <c r="C216"/>
  <c r="D216"/>
  <c r="E216"/>
  <c r="G216"/>
  <c r="H216"/>
  <c r="M216"/>
  <c r="N216" s="1"/>
  <c r="B217"/>
  <c r="C217"/>
  <c r="D217"/>
  <c r="E217"/>
  <c r="G217"/>
  <c r="H217"/>
  <c r="M217"/>
  <c r="N217" s="1"/>
  <c r="B218"/>
  <c r="C218"/>
  <c r="D218"/>
  <c r="E218"/>
  <c r="G218"/>
  <c r="H218"/>
  <c r="M218"/>
  <c r="N218" s="1"/>
  <c r="B219"/>
  <c r="C219"/>
  <c r="D219"/>
  <c r="E219"/>
  <c r="G219"/>
  <c r="H219"/>
  <c r="M219"/>
  <c r="N219" s="1"/>
  <c r="B220"/>
  <c r="C220"/>
  <c r="D220"/>
  <c r="E220"/>
  <c r="G220"/>
  <c r="H220"/>
  <c r="M220"/>
  <c r="N220" s="1"/>
  <c r="B221"/>
  <c r="C221"/>
  <c r="D221"/>
  <c r="E221"/>
  <c r="G221"/>
  <c r="H221"/>
  <c r="M221"/>
  <c r="N221" s="1"/>
  <c r="B222"/>
  <c r="C222"/>
  <c r="D222"/>
  <c r="E222"/>
  <c r="G222"/>
  <c r="H222"/>
  <c r="M222"/>
  <c r="N222" s="1"/>
  <c r="B223"/>
  <c r="C223"/>
  <c r="D223"/>
  <c r="E223"/>
  <c r="G223"/>
  <c r="H223"/>
  <c r="M223"/>
  <c r="N223" s="1"/>
  <c r="B224"/>
  <c r="C224"/>
  <c r="D224"/>
  <c r="E224"/>
  <c r="G224"/>
  <c r="H224"/>
  <c r="M224"/>
  <c r="N224" s="1"/>
  <c r="B225"/>
  <c r="C225"/>
  <c r="D225"/>
  <c r="E225"/>
  <c r="G225"/>
  <c r="H225"/>
  <c r="M225"/>
  <c r="N225" s="1"/>
  <c r="B226"/>
  <c r="C226"/>
  <c r="D226"/>
  <c r="E226"/>
  <c r="G226"/>
  <c r="H226"/>
  <c r="M226"/>
  <c r="N226" s="1"/>
  <c r="B227"/>
  <c r="C227"/>
  <c r="D227"/>
  <c r="E227"/>
  <c r="G227"/>
  <c r="H227"/>
  <c r="M227"/>
  <c r="N227" s="1"/>
  <c r="B228"/>
  <c r="C228"/>
  <c r="D228"/>
  <c r="E228"/>
  <c r="G228"/>
  <c r="H228"/>
  <c r="M228"/>
  <c r="N228" s="1"/>
  <c r="B229"/>
  <c r="C229"/>
  <c r="D229"/>
  <c r="E229"/>
  <c r="G229"/>
  <c r="H229"/>
  <c r="M229"/>
  <c r="N229" s="1"/>
  <c r="B230"/>
  <c r="C230"/>
  <c r="D230"/>
  <c r="E230"/>
  <c r="G230"/>
  <c r="H230"/>
  <c r="M230"/>
  <c r="N230" s="1"/>
  <c r="B231"/>
  <c r="C231"/>
  <c r="D231"/>
  <c r="E231"/>
  <c r="G231"/>
  <c r="H231"/>
  <c r="M231"/>
  <c r="N231" s="1"/>
  <c r="B232"/>
  <c r="C232"/>
  <c r="D232"/>
  <c r="E232"/>
  <c r="G232"/>
  <c r="H232"/>
  <c r="M232"/>
  <c r="N232" s="1"/>
  <c r="B233"/>
  <c r="C233"/>
  <c r="D233"/>
  <c r="E233"/>
  <c r="G233"/>
  <c r="H233"/>
  <c r="M233"/>
  <c r="N233" s="1"/>
  <c r="B234"/>
  <c r="C234"/>
  <c r="D234"/>
  <c r="E234"/>
  <c r="G234"/>
  <c r="H234"/>
  <c r="M234"/>
  <c r="N234" s="1"/>
  <c r="B235"/>
  <c r="C235"/>
  <c r="D235"/>
  <c r="E235"/>
  <c r="G235"/>
  <c r="H235"/>
  <c r="M235"/>
  <c r="N235" s="1"/>
  <c r="B236"/>
  <c r="C236"/>
  <c r="D236"/>
  <c r="E236"/>
  <c r="G236"/>
  <c r="H236"/>
  <c r="M236"/>
  <c r="N236" s="1"/>
  <c r="B237"/>
  <c r="C237"/>
  <c r="D237"/>
  <c r="E237"/>
  <c r="G237"/>
  <c r="H237"/>
  <c r="M237"/>
  <c r="N237" s="1"/>
  <c r="B238"/>
  <c r="C238"/>
  <c r="D238"/>
  <c r="E238"/>
  <c r="G238"/>
  <c r="H238"/>
  <c r="M238"/>
  <c r="N238" s="1"/>
  <c r="B239"/>
  <c r="C239"/>
  <c r="D239"/>
  <c r="E239"/>
  <c r="G239"/>
  <c r="H239"/>
  <c r="M239"/>
  <c r="N239" s="1"/>
  <c r="B240"/>
  <c r="C240"/>
  <c r="D240"/>
  <c r="E240"/>
  <c r="G240"/>
  <c r="H240"/>
  <c r="M240"/>
  <c r="N240" s="1"/>
  <c r="B241"/>
  <c r="C241"/>
  <c r="D241"/>
  <c r="E241"/>
  <c r="G241"/>
  <c r="H241"/>
  <c r="M241"/>
  <c r="N241" s="1"/>
  <c r="B242"/>
  <c r="C242"/>
  <c r="D242"/>
  <c r="E242"/>
  <c r="G242"/>
  <c r="H242"/>
  <c r="M242"/>
  <c r="N242" s="1"/>
  <c r="B243"/>
  <c r="C243"/>
  <c r="D243"/>
  <c r="E243"/>
  <c r="G243"/>
  <c r="H243"/>
  <c r="M243"/>
  <c r="N243" s="1"/>
  <c r="B244"/>
  <c r="C244"/>
  <c r="D244"/>
  <c r="E244"/>
  <c r="G244"/>
  <c r="H244"/>
  <c r="M244"/>
  <c r="N244" s="1"/>
  <c r="B245"/>
  <c r="C245"/>
  <c r="D245"/>
  <c r="E245"/>
  <c r="G245"/>
  <c r="H245"/>
  <c r="M245"/>
  <c r="N245" s="1"/>
  <c r="B246"/>
  <c r="C246"/>
  <c r="D246"/>
  <c r="E246"/>
  <c r="G246"/>
  <c r="H246"/>
  <c r="M246"/>
  <c r="N246" s="1"/>
  <c r="B247"/>
  <c r="C247"/>
  <c r="D247"/>
  <c r="E247"/>
  <c r="G247"/>
  <c r="H247"/>
  <c r="M247"/>
  <c r="N247" s="1"/>
  <c r="B248"/>
  <c r="C248"/>
  <c r="D248"/>
  <c r="E248"/>
  <c r="G248"/>
  <c r="H248"/>
  <c r="M248"/>
  <c r="N248" s="1"/>
  <c r="B249"/>
  <c r="C249"/>
  <c r="D249"/>
  <c r="E249"/>
  <c r="G249"/>
  <c r="H249"/>
  <c r="M249"/>
  <c r="N249" s="1"/>
  <c r="B250"/>
  <c r="C250"/>
  <c r="D250"/>
  <c r="E250"/>
  <c r="G250"/>
  <c r="H250"/>
  <c r="M250"/>
  <c r="N250" s="1"/>
  <c r="B251"/>
  <c r="C251"/>
  <c r="D251"/>
  <c r="E251"/>
  <c r="G251"/>
  <c r="H251"/>
  <c r="M251"/>
  <c r="N251" s="1"/>
  <c r="B252"/>
  <c r="C252"/>
  <c r="D252"/>
  <c r="E252"/>
  <c r="G252"/>
  <c r="H252"/>
  <c r="M252"/>
  <c r="N252" s="1"/>
  <c r="B253"/>
  <c r="C253"/>
  <c r="D253"/>
  <c r="E253"/>
  <c r="G253"/>
  <c r="H253"/>
  <c r="M253"/>
  <c r="N253" s="1"/>
  <c r="B254"/>
  <c r="C254"/>
  <c r="D254"/>
  <c r="E254"/>
  <c r="G254"/>
  <c r="H254"/>
  <c r="M254"/>
  <c r="N254" s="1"/>
  <c r="B255"/>
  <c r="C255"/>
  <c r="D255"/>
  <c r="E255"/>
  <c r="G255"/>
  <c r="H255"/>
  <c r="M255"/>
  <c r="N255" s="1"/>
  <c r="B256"/>
  <c r="C256"/>
  <c r="D256"/>
  <c r="E256"/>
  <c r="G256"/>
  <c r="H256"/>
  <c r="M256"/>
  <c r="N256" s="1"/>
  <c r="B257"/>
  <c r="C257"/>
  <c r="D257"/>
  <c r="E257"/>
  <c r="G257"/>
  <c r="H257"/>
  <c r="M257"/>
  <c r="N257" s="1"/>
  <c r="B258"/>
  <c r="C258"/>
  <c r="D258"/>
  <c r="E258"/>
  <c r="G258"/>
  <c r="H258"/>
  <c r="M258"/>
  <c r="N258" s="1"/>
  <c r="B259"/>
  <c r="C259"/>
  <c r="D259"/>
  <c r="E259"/>
  <c r="G259"/>
  <c r="H259"/>
  <c r="M259"/>
  <c r="N259" s="1"/>
  <c r="B260"/>
  <c r="C260"/>
  <c r="D260"/>
  <c r="E260"/>
  <c r="G260"/>
  <c r="H260"/>
  <c r="M260"/>
  <c r="N260" s="1"/>
  <c r="B261"/>
  <c r="C261"/>
  <c r="D261"/>
  <c r="E261"/>
  <c r="G261"/>
  <c r="H261"/>
  <c r="M261"/>
  <c r="N261" s="1"/>
  <c r="B262"/>
  <c r="C262"/>
  <c r="D262"/>
  <c r="E262"/>
  <c r="G262"/>
  <c r="H262"/>
  <c r="M262"/>
  <c r="N262" s="1"/>
  <c r="B263"/>
  <c r="C263"/>
  <c r="D263"/>
  <c r="E263"/>
  <c r="G263"/>
  <c r="H263"/>
  <c r="M263"/>
  <c r="N263" s="1"/>
  <c r="B264"/>
  <c r="C264"/>
  <c r="D264"/>
  <c r="E264"/>
  <c r="G264"/>
  <c r="H264"/>
  <c r="M264"/>
  <c r="N264" s="1"/>
  <c r="B265"/>
  <c r="C265"/>
  <c r="D265"/>
  <c r="E265"/>
  <c r="G265"/>
  <c r="H265"/>
  <c r="M265"/>
  <c r="N265" s="1"/>
  <c r="B266"/>
  <c r="C266"/>
  <c r="D266"/>
  <c r="E266"/>
  <c r="G266"/>
  <c r="H266"/>
  <c r="M266"/>
  <c r="N266" s="1"/>
  <c r="B267"/>
  <c r="C267"/>
  <c r="D267"/>
  <c r="E267"/>
  <c r="G267"/>
  <c r="H267"/>
  <c r="M267"/>
  <c r="N267" s="1"/>
  <c r="B268"/>
  <c r="C268"/>
  <c r="D268"/>
  <c r="E268"/>
  <c r="G268"/>
  <c r="H268"/>
  <c r="M268"/>
  <c r="N268" s="1"/>
  <c r="B269"/>
  <c r="C269"/>
  <c r="D269"/>
  <c r="E269"/>
  <c r="G269"/>
  <c r="H269"/>
  <c r="M269"/>
  <c r="N269" s="1"/>
  <c r="B270"/>
  <c r="C270"/>
  <c r="D270"/>
  <c r="E270"/>
  <c r="G270"/>
  <c r="H270"/>
  <c r="M270"/>
  <c r="N270" s="1"/>
  <c r="B271"/>
  <c r="C271"/>
  <c r="D271"/>
  <c r="E271"/>
  <c r="G271"/>
  <c r="H271"/>
  <c r="M271"/>
  <c r="N271" s="1"/>
  <c r="B272"/>
  <c r="C272"/>
  <c r="D272"/>
  <c r="E272"/>
  <c r="G272"/>
  <c r="H272"/>
  <c r="M272"/>
  <c r="N272" s="1"/>
  <c r="B273"/>
  <c r="C273"/>
  <c r="D273"/>
  <c r="E273"/>
  <c r="G273"/>
  <c r="H273"/>
  <c r="M273"/>
  <c r="N273" s="1"/>
  <c r="B274"/>
  <c r="C274"/>
  <c r="D274"/>
  <c r="E274"/>
  <c r="G274"/>
  <c r="H274"/>
  <c r="M274"/>
  <c r="N274" s="1"/>
  <c r="B275"/>
  <c r="C275"/>
  <c r="D275"/>
  <c r="E275"/>
  <c r="G275"/>
  <c r="H275"/>
  <c r="M275"/>
  <c r="N275" s="1"/>
  <c r="B276"/>
  <c r="C276"/>
  <c r="D276"/>
  <c r="E276"/>
  <c r="G276"/>
  <c r="H276"/>
  <c r="M276"/>
  <c r="N276" s="1"/>
  <c r="B277"/>
  <c r="C277"/>
  <c r="D277"/>
  <c r="E277"/>
  <c r="G277"/>
  <c r="H277"/>
  <c r="M277"/>
  <c r="N277" s="1"/>
  <c r="B278"/>
  <c r="C278"/>
  <c r="D278"/>
  <c r="E278"/>
  <c r="G278"/>
  <c r="H278"/>
  <c r="M278"/>
  <c r="N278" s="1"/>
  <c r="B279"/>
  <c r="C279"/>
  <c r="D279"/>
  <c r="E279"/>
  <c r="G279"/>
  <c r="H279"/>
  <c r="M279"/>
  <c r="N279" s="1"/>
  <c r="B280"/>
  <c r="C280"/>
  <c r="D280"/>
  <c r="E280"/>
  <c r="G280"/>
  <c r="H280"/>
  <c r="M280"/>
  <c r="N280" s="1"/>
  <c r="B281"/>
  <c r="C281"/>
  <c r="D281"/>
  <c r="E281"/>
  <c r="G281"/>
  <c r="H281"/>
  <c r="M281"/>
  <c r="N281" s="1"/>
  <c r="B282"/>
  <c r="C282"/>
  <c r="D282"/>
  <c r="E282"/>
  <c r="G282"/>
  <c r="H282"/>
  <c r="M282"/>
  <c r="N282" s="1"/>
  <c r="B283"/>
  <c r="C283"/>
  <c r="D283"/>
  <c r="E283"/>
  <c r="G283"/>
  <c r="H283"/>
  <c r="M283"/>
  <c r="N283" s="1"/>
  <c r="B284"/>
  <c r="C284"/>
  <c r="D284"/>
  <c r="E284"/>
  <c r="G284"/>
  <c r="H284"/>
  <c r="M284"/>
  <c r="N284" s="1"/>
  <c r="B285"/>
  <c r="C285"/>
  <c r="D285"/>
  <c r="E285"/>
  <c r="G285"/>
  <c r="H285"/>
  <c r="M285"/>
  <c r="N285" s="1"/>
  <c r="B286"/>
  <c r="C286"/>
  <c r="D286"/>
  <c r="E286"/>
  <c r="G286"/>
  <c r="H286"/>
  <c r="M286"/>
  <c r="N286" s="1"/>
  <c r="B287"/>
  <c r="C287"/>
  <c r="D287"/>
  <c r="E287"/>
  <c r="G287"/>
  <c r="H287"/>
  <c r="M287"/>
  <c r="N287" s="1"/>
  <c r="B288"/>
  <c r="C288"/>
  <c r="D288"/>
  <c r="E288"/>
  <c r="G288"/>
  <c r="H288"/>
  <c r="M288"/>
  <c r="N288" s="1"/>
  <c r="B289"/>
  <c r="C289"/>
  <c r="D289"/>
  <c r="E289"/>
  <c r="G289"/>
  <c r="H289"/>
  <c r="M289"/>
  <c r="N289" s="1"/>
  <c r="B290"/>
  <c r="C290"/>
  <c r="D290"/>
  <c r="E290"/>
  <c r="G290"/>
  <c r="H290"/>
  <c r="M290"/>
  <c r="N290" s="1"/>
  <c r="B291"/>
  <c r="C291"/>
  <c r="D291"/>
  <c r="E291"/>
  <c r="G291"/>
  <c r="H291"/>
  <c r="M291"/>
  <c r="N291" s="1"/>
  <c r="B292"/>
  <c r="C292"/>
  <c r="D292"/>
  <c r="E292"/>
  <c r="G292"/>
  <c r="H292"/>
  <c r="M292"/>
  <c r="N292" s="1"/>
  <c r="B293"/>
  <c r="C293"/>
  <c r="D293"/>
  <c r="E293"/>
  <c r="G293"/>
  <c r="H293"/>
  <c r="M293"/>
  <c r="N293" s="1"/>
  <c r="B294"/>
  <c r="C294"/>
  <c r="D294"/>
  <c r="E294"/>
  <c r="G294"/>
  <c r="H294"/>
  <c r="M294"/>
  <c r="N294" s="1"/>
  <c r="B295"/>
  <c r="C295"/>
  <c r="D295"/>
  <c r="E295"/>
  <c r="G295"/>
  <c r="H295"/>
  <c r="M295"/>
  <c r="N295" s="1"/>
  <c r="B296"/>
  <c r="C296"/>
  <c r="D296"/>
  <c r="E296"/>
  <c r="G296"/>
  <c r="H296"/>
  <c r="M296"/>
  <c r="N296" s="1"/>
  <c r="B297"/>
  <c r="C297"/>
  <c r="D297"/>
  <c r="E297"/>
  <c r="G297"/>
  <c r="H297"/>
  <c r="M297"/>
  <c r="N297" s="1"/>
  <c r="B298"/>
  <c r="C298"/>
  <c r="D298"/>
  <c r="E298"/>
  <c r="G298"/>
  <c r="H298"/>
  <c r="M298"/>
  <c r="N298" s="1"/>
  <c r="B299"/>
  <c r="C299"/>
  <c r="D299"/>
  <c r="E299"/>
  <c r="G299"/>
  <c r="H299"/>
  <c r="M299"/>
  <c r="N299" s="1"/>
  <c r="B300"/>
  <c r="C300"/>
  <c r="D300"/>
  <c r="E300"/>
  <c r="G300"/>
  <c r="H300"/>
  <c r="M300"/>
  <c r="N300" s="1"/>
  <c r="B301"/>
  <c r="C301"/>
  <c r="D301"/>
  <c r="E301"/>
  <c r="G301"/>
  <c r="H301"/>
  <c r="M301"/>
  <c r="N301" s="1"/>
  <c r="B302"/>
  <c r="C302"/>
  <c r="D302"/>
  <c r="E302"/>
  <c r="G302"/>
  <c r="H302"/>
  <c r="M302"/>
  <c r="N302" s="1"/>
  <c r="B303"/>
  <c r="C303"/>
  <c r="D303"/>
  <c r="E303"/>
  <c r="G303"/>
  <c r="H303"/>
  <c r="M303"/>
  <c r="N303" s="1"/>
  <c r="B304"/>
  <c r="C304"/>
  <c r="D304"/>
  <c r="E304"/>
  <c r="G304"/>
  <c r="H304"/>
  <c r="M304"/>
  <c r="N304" s="1"/>
  <c r="B305"/>
  <c r="C305"/>
  <c r="D305"/>
  <c r="E305"/>
  <c r="G305"/>
  <c r="H305"/>
  <c r="M305"/>
  <c r="N305" s="1"/>
  <c r="B306"/>
  <c r="C306"/>
  <c r="D306"/>
  <c r="E306"/>
  <c r="G306"/>
  <c r="H306"/>
  <c r="M306"/>
  <c r="N306" s="1"/>
  <c r="B307"/>
  <c r="C307"/>
  <c r="D307"/>
  <c r="E307"/>
  <c r="G307"/>
  <c r="H307"/>
  <c r="M307"/>
  <c r="N307" s="1"/>
  <c r="B308"/>
  <c r="C308"/>
  <c r="D308"/>
  <c r="E308"/>
  <c r="G308"/>
  <c r="H308"/>
  <c r="M308"/>
  <c r="N308" s="1"/>
  <c r="B309"/>
  <c r="C309"/>
  <c r="D309"/>
  <c r="E309"/>
  <c r="G309"/>
  <c r="H309"/>
  <c r="M309"/>
  <c r="N309" s="1"/>
  <c r="B310"/>
  <c r="C310"/>
  <c r="D310"/>
  <c r="E310"/>
  <c r="G310"/>
  <c r="H310"/>
  <c r="M310"/>
  <c r="N310" s="1"/>
  <c r="B311"/>
  <c r="C311"/>
  <c r="D311"/>
  <c r="E311"/>
  <c r="G311"/>
  <c r="H311"/>
  <c r="M311"/>
  <c r="N311" s="1"/>
  <c r="B312"/>
  <c r="C312"/>
  <c r="D312"/>
  <c r="E312"/>
  <c r="G312"/>
  <c r="H312"/>
  <c r="M312"/>
  <c r="N312" s="1"/>
  <c r="B313"/>
  <c r="C313"/>
  <c r="D313"/>
  <c r="E313"/>
  <c r="G313"/>
  <c r="H313"/>
  <c r="M313"/>
  <c r="N313" s="1"/>
  <c r="B314"/>
  <c r="C314"/>
  <c r="D314"/>
  <c r="E314"/>
  <c r="G314"/>
  <c r="H314"/>
  <c r="M314"/>
  <c r="N314" s="1"/>
  <c r="B315"/>
  <c r="C315"/>
  <c r="D315"/>
  <c r="E315"/>
  <c r="G315"/>
  <c r="H315"/>
  <c r="M315"/>
  <c r="N315" s="1"/>
  <c r="B316"/>
  <c r="C316"/>
  <c r="D316"/>
  <c r="E316"/>
  <c r="G316"/>
  <c r="H316"/>
  <c r="M316"/>
  <c r="N316" s="1"/>
  <c r="B317"/>
  <c r="C317"/>
  <c r="D317"/>
  <c r="E317"/>
  <c r="G317"/>
  <c r="H317"/>
  <c r="M317"/>
  <c r="N317" s="1"/>
  <c r="B318"/>
  <c r="C318"/>
  <c r="D318"/>
  <c r="E318"/>
  <c r="G318"/>
  <c r="H318"/>
  <c r="M318"/>
  <c r="N318" s="1"/>
  <c r="B319"/>
  <c r="C319"/>
  <c r="D319"/>
  <c r="E319"/>
  <c r="G319"/>
  <c r="H319"/>
  <c r="M319"/>
  <c r="N319" s="1"/>
  <c r="B320"/>
  <c r="C320"/>
  <c r="D320"/>
  <c r="E320"/>
  <c r="G320"/>
  <c r="H320"/>
  <c r="M320"/>
  <c r="N320" s="1"/>
  <c r="B321"/>
  <c r="C321"/>
  <c r="D321"/>
  <c r="E321"/>
  <c r="G321"/>
  <c r="H321"/>
  <c r="M321"/>
  <c r="N321" s="1"/>
  <c r="B322"/>
  <c r="C322"/>
  <c r="D322"/>
  <c r="E322"/>
  <c r="G322"/>
  <c r="H322"/>
  <c r="M322"/>
  <c r="N322" s="1"/>
  <c r="B323"/>
  <c r="C323"/>
  <c r="D323"/>
  <c r="E323"/>
  <c r="G323"/>
  <c r="H323"/>
  <c r="M323"/>
  <c r="N323" s="1"/>
  <c r="B324"/>
  <c r="C324"/>
  <c r="D324"/>
  <c r="E324"/>
  <c r="G324"/>
  <c r="H324"/>
  <c r="M324"/>
  <c r="N324" s="1"/>
  <c r="B325"/>
  <c r="C325"/>
  <c r="D325"/>
  <c r="E325"/>
  <c r="G325"/>
  <c r="H325"/>
  <c r="M325"/>
  <c r="N325" s="1"/>
  <c r="B326"/>
  <c r="C326"/>
  <c r="D326"/>
  <c r="E326"/>
  <c r="G326"/>
  <c r="H326"/>
  <c r="M326"/>
  <c r="N326" s="1"/>
  <c r="B327"/>
  <c r="C327"/>
  <c r="D327"/>
  <c r="E327"/>
  <c r="G327"/>
  <c r="H327"/>
  <c r="M327"/>
  <c r="N327" s="1"/>
  <c r="B328"/>
  <c r="C328"/>
  <c r="D328"/>
  <c r="E328"/>
  <c r="G328"/>
  <c r="H328"/>
  <c r="M328"/>
  <c r="N328" s="1"/>
  <c r="B329"/>
  <c r="C329"/>
  <c r="D329"/>
  <c r="E329"/>
  <c r="G329"/>
  <c r="H329"/>
  <c r="M329"/>
  <c r="N329" s="1"/>
  <c r="B330"/>
  <c r="C330"/>
  <c r="D330"/>
  <c r="E330"/>
  <c r="G330"/>
  <c r="H330"/>
  <c r="M330"/>
  <c r="N330" s="1"/>
  <c r="B331"/>
  <c r="C331"/>
  <c r="D331"/>
  <c r="E331"/>
  <c r="G331"/>
  <c r="H331"/>
  <c r="M331"/>
  <c r="N331" s="1"/>
  <c r="B332"/>
  <c r="C332"/>
  <c r="D332"/>
  <c r="E332"/>
  <c r="G332"/>
  <c r="H332"/>
  <c r="M332"/>
  <c r="N332" s="1"/>
  <c r="B333"/>
  <c r="C333"/>
  <c r="D333"/>
  <c r="E333"/>
  <c r="G333"/>
  <c r="H333"/>
  <c r="M333"/>
  <c r="N333" s="1"/>
  <c r="B334"/>
  <c r="C334"/>
  <c r="D334"/>
  <c r="E334"/>
  <c r="G334"/>
  <c r="H334"/>
  <c r="M334"/>
  <c r="N334" s="1"/>
  <c r="B335"/>
  <c r="C335"/>
  <c r="D335"/>
  <c r="E335"/>
  <c r="G335"/>
  <c r="H335"/>
  <c r="M335"/>
  <c r="N335" s="1"/>
  <c r="B336"/>
  <c r="C336"/>
  <c r="D336"/>
  <c r="E336"/>
  <c r="G336"/>
  <c r="H336"/>
  <c r="M336"/>
  <c r="N336" s="1"/>
  <c r="B337"/>
  <c r="C337"/>
  <c r="D337"/>
  <c r="E337"/>
  <c r="G337"/>
  <c r="H337"/>
  <c r="M337"/>
  <c r="N337" s="1"/>
  <c r="B338"/>
  <c r="C338"/>
  <c r="D338"/>
  <c r="E338"/>
  <c r="G338"/>
  <c r="H338"/>
  <c r="M338"/>
  <c r="N338" s="1"/>
  <c r="B339"/>
  <c r="C339"/>
  <c r="D339"/>
  <c r="E339"/>
  <c r="G339"/>
  <c r="H339"/>
  <c r="M339"/>
  <c r="N339" s="1"/>
  <c r="B340"/>
  <c r="C340"/>
  <c r="D340"/>
  <c r="E340"/>
  <c r="G340"/>
  <c r="H340"/>
  <c r="M340"/>
  <c r="N340" s="1"/>
  <c r="B341"/>
  <c r="C341"/>
  <c r="D341"/>
  <c r="E341"/>
  <c r="G341"/>
  <c r="H341"/>
  <c r="M341"/>
  <c r="N341" s="1"/>
  <c r="B342"/>
  <c r="C342"/>
  <c r="D342"/>
  <c r="E342"/>
  <c r="G342"/>
  <c r="H342"/>
  <c r="M342"/>
  <c r="N342" s="1"/>
  <c r="B343"/>
  <c r="C343"/>
  <c r="D343"/>
  <c r="E343"/>
  <c r="G343"/>
  <c r="H343"/>
  <c r="M343"/>
  <c r="N343" s="1"/>
  <c r="B344"/>
  <c r="C344"/>
  <c r="D344"/>
  <c r="E344"/>
  <c r="G344"/>
  <c r="H344"/>
  <c r="M344"/>
  <c r="N344" s="1"/>
  <c r="B345"/>
  <c r="C345"/>
  <c r="D345"/>
  <c r="E345"/>
  <c r="G345"/>
  <c r="H345"/>
  <c r="M345"/>
  <c r="N345" s="1"/>
  <c r="B346"/>
  <c r="C346"/>
  <c r="D346"/>
  <c r="E346"/>
  <c r="G346"/>
  <c r="H346"/>
  <c r="M346"/>
  <c r="N346" s="1"/>
  <c r="B347"/>
  <c r="C347"/>
  <c r="D347"/>
  <c r="E347"/>
  <c r="G347"/>
  <c r="H347"/>
  <c r="M347"/>
  <c r="N347" s="1"/>
  <c r="B348"/>
  <c r="C348"/>
  <c r="D348"/>
  <c r="E348"/>
  <c r="G348"/>
  <c r="H348"/>
  <c r="M348"/>
  <c r="N348" s="1"/>
  <c r="B349"/>
  <c r="C349"/>
  <c r="D349"/>
  <c r="E349"/>
  <c r="G349"/>
  <c r="H349"/>
  <c r="M349"/>
  <c r="N349" s="1"/>
  <c r="B350"/>
  <c r="C350"/>
  <c r="D350"/>
  <c r="E350"/>
  <c r="G350"/>
  <c r="H350"/>
  <c r="M350"/>
  <c r="N350" s="1"/>
  <c r="B351"/>
  <c r="C351"/>
  <c r="D351"/>
  <c r="E351"/>
  <c r="G351"/>
  <c r="H351"/>
  <c r="M351"/>
  <c r="N351" s="1"/>
  <c r="B352"/>
  <c r="C352"/>
  <c r="D352"/>
  <c r="E352"/>
  <c r="G352"/>
  <c r="H352"/>
  <c r="M352"/>
  <c r="N352" s="1"/>
  <c r="B353"/>
  <c r="C353"/>
  <c r="D353"/>
  <c r="E353"/>
  <c r="G353"/>
  <c r="H353"/>
  <c r="M353"/>
  <c r="N353" s="1"/>
  <c r="B354"/>
  <c r="C354"/>
  <c r="D354"/>
  <c r="E354"/>
  <c r="G354"/>
  <c r="H354"/>
  <c r="M354"/>
  <c r="N354" s="1"/>
  <c r="B355"/>
  <c r="C355"/>
  <c r="D355"/>
  <c r="E355"/>
  <c r="G355"/>
  <c r="H355"/>
  <c r="M355"/>
  <c r="N355" s="1"/>
  <c r="B356"/>
  <c r="C356"/>
  <c r="D356"/>
  <c r="E356"/>
  <c r="G356"/>
  <c r="H356"/>
  <c r="M356"/>
  <c r="N356" s="1"/>
  <c r="B357"/>
  <c r="C357"/>
  <c r="D357"/>
  <c r="E357"/>
  <c r="G357"/>
  <c r="H357"/>
  <c r="M357"/>
  <c r="N357" s="1"/>
  <c r="B358"/>
  <c r="C358"/>
  <c r="D358"/>
  <c r="E358"/>
  <c r="G358"/>
  <c r="H358"/>
  <c r="M358"/>
  <c r="N358" s="1"/>
  <c r="B359"/>
  <c r="C359"/>
  <c r="D359"/>
  <c r="E359"/>
  <c r="G359"/>
  <c r="H359"/>
  <c r="M359"/>
  <c r="N359" s="1"/>
  <c r="B360"/>
  <c r="C360"/>
  <c r="D360"/>
  <c r="E360"/>
  <c r="G360"/>
  <c r="H360"/>
  <c r="M360"/>
  <c r="N360" s="1"/>
  <c r="B361"/>
  <c r="C361"/>
  <c r="D361"/>
  <c r="E361"/>
  <c r="G361"/>
  <c r="H361"/>
  <c r="M361"/>
  <c r="N361" s="1"/>
  <c r="B362"/>
  <c r="C362"/>
  <c r="D362"/>
  <c r="E362"/>
  <c r="G362"/>
  <c r="H362"/>
  <c r="M362"/>
  <c r="N362" s="1"/>
  <c r="B363"/>
  <c r="C363"/>
  <c r="D363"/>
  <c r="E363"/>
  <c r="G363"/>
  <c r="H363"/>
  <c r="M363"/>
  <c r="N363" s="1"/>
  <c r="B364"/>
  <c r="C364"/>
  <c r="D364"/>
  <c r="E364"/>
  <c r="G364"/>
  <c r="H364"/>
  <c r="M364"/>
  <c r="N364" s="1"/>
  <c r="B365"/>
  <c r="C365"/>
  <c r="D365"/>
  <c r="E365"/>
  <c r="G365"/>
  <c r="H365"/>
  <c r="M365"/>
  <c r="N365" s="1"/>
  <c r="B366"/>
  <c r="C366"/>
  <c r="D366"/>
  <c r="E366"/>
  <c r="G366"/>
  <c r="H366"/>
  <c r="M366"/>
  <c r="N366" s="1"/>
  <c r="B367"/>
  <c r="C367"/>
  <c r="D367"/>
  <c r="E367"/>
  <c r="G367"/>
  <c r="H367"/>
  <c r="M367"/>
  <c r="N367" s="1"/>
  <c r="B368"/>
  <c r="C368"/>
  <c r="D368"/>
  <c r="E368"/>
  <c r="G368"/>
  <c r="H368"/>
  <c r="M368"/>
  <c r="N368" s="1"/>
  <c r="B369"/>
  <c r="C369"/>
  <c r="D369"/>
  <c r="E369"/>
  <c r="G369"/>
  <c r="H369"/>
  <c r="M369"/>
  <c r="N369" s="1"/>
  <c r="B370"/>
  <c r="C370"/>
  <c r="D370"/>
  <c r="E370"/>
  <c r="G370"/>
  <c r="H370"/>
  <c r="M370"/>
  <c r="N370" s="1"/>
  <c r="B371"/>
  <c r="C371"/>
  <c r="D371"/>
  <c r="E371"/>
  <c r="G371"/>
  <c r="H371"/>
  <c r="M371"/>
  <c r="N371" s="1"/>
  <c r="B372"/>
  <c r="C372"/>
  <c r="D372"/>
  <c r="E372"/>
  <c r="G372"/>
  <c r="H372"/>
  <c r="M372"/>
  <c r="N372" s="1"/>
  <c r="B373"/>
  <c r="C373"/>
  <c r="D373"/>
  <c r="E373"/>
  <c r="G373"/>
  <c r="H373"/>
  <c r="M373"/>
  <c r="N373" s="1"/>
  <c r="B374"/>
  <c r="C374"/>
  <c r="D374"/>
  <c r="E374"/>
  <c r="G374"/>
  <c r="H374"/>
  <c r="M374"/>
  <c r="N374" s="1"/>
  <c r="B375"/>
  <c r="C375"/>
  <c r="D375"/>
  <c r="E375"/>
  <c r="G375"/>
  <c r="H375"/>
  <c r="M375"/>
  <c r="N375" s="1"/>
  <c r="B376"/>
  <c r="C376"/>
  <c r="D376"/>
  <c r="E376"/>
  <c r="G376"/>
  <c r="H376"/>
  <c r="M376"/>
  <c r="N376" s="1"/>
  <c r="B377"/>
  <c r="C377"/>
  <c r="D377"/>
  <c r="E377"/>
  <c r="G377"/>
  <c r="H377"/>
  <c r="M377"/>
  <c r="N377" s="1"/>
  <c r="B378"/>
  <c r="C378"/>
  <c r="D378"/>
  <c r="E378"/>
  <c r="G378"/>
  <c r="H378"/>
  <c r="M378"/>
  <c r="N378" s="1"/>
  <c r="B379"/>
  <c r="C379"/>
  <c r="D379"/>
  <c r="E379"/>
  <c r="G379"/>
  <c r="H379"/>
  <c r="M379"/>
  <c r="N379" s="1"/>
  <c r="B380"/>
  <c r="C380"/>
  <c r="D380"/>
  <c r="E380"/>
  <c r="G380"/>
  <c r="H380"/>
  <c r="M380"/>
  <c r="N380" s="1"/>
  <c r="B381"/>
  <c r="C381"/>
  <c r="D381"/>
  <c r="E381"/>
  <c r="G381"/>
  <c r="H381"/>
  <c r="M381"/>
  <c r="N381" s="1"/>
  <c r="B382"/>
  <c r="C382"/>
  <c r="D382"/>
  <c r="E382"/>
  <c r="G382"/>
  <c r="H382"/>
  <c r="M382"/>
  <c r="N382" s="1"/>
  <c r="B383"/>
  <c r="C383"/>
  <c r="D383"/>
  <c r="E383"/>
  <c r="G383"/>
  <c r="H383"/>
  <c r="M383"/>
  <c r="N383" s="1"/>
  <c r="B384"/>
  <c r="C384"/>
  <c r="D384"/>
  <c r="E384"/>
  <c r="G384"/>
  <c r="H384"/>
  <c r="M384"/>
  <c r="N384" s="1"/>
  <c r="B385"/>
  <c r="C385"/>
  <c r="D385"/>
  <c r="E385"/>
  <c r="G385"/>
  <c r="H385"/>
  <c r="M385"/>
  <c r="N385" s="1"/>
  <c r="B386"/>
  <c r="C386"/>
  <c r="D386"/>
  <c r="E386"/>
  <c r="G386"/>
  <c r="H386"/>
  <c r="M386"/>
  <c r="N386" s="1"/>
  <c r="B387"/>
  <c r="C387"/>
  <c r="D387"/>
  <c r="E387"/>
  <c r="G387"/>
  <c r="H387"/>
  <c r="M387"/>
  <c r="N387" s="1"/>
  <c r="B388"/>
  <c r="C388"/>
  <c r="D388"/>
  <c r="E388"/>
  <c r="G388"/>
  <c r="H388"/>
  <c r="M388"/>
  <c r="N388" s="1"/>
  <c r="B389"/>
  <c r="C389"/>
  <c r="D389"/>
  <c r="E389"/>
  <c r="G389"/>
  <c r="H389"/>
  <c r="M389"/>
  <c r="N389" s="1"/>
  <c r="B390"/>
  <c r="C390"/>
  <c r="D390"/>
  <c r="E390"/>
  <c r="G390"/>
  <c r="H390"/>
  <c r="M390"/>
  <c r="N390" s="1"/>
  <c r="B391"/>
  <c r="C391"/>
  <c r="D391"/>
  <c r="E391"/>
  <c r="G391"/>
  <c r="H391"/>
  <c r="M391"/>
  <c r="N391" s="1"/>
  <c r="B392"/>
  <c r="C392"/>
  <c r="D392"/>
  <c r="E392"/>
  <c r="G392"/>
  <c r="H392"/>
  <c r="M392"/>
  <c r="N392" s="1"/>
  <c r="B393"/>
  <c r="C393"/>
  <c r="D393"/>
  <c r="E393"/>
  <c r="G393"/>
  <c r="H393"/>
  <c r="M393"/>
  <c r="N393" s="1"/>
  <c r="B394"/>
  <c r="C394"/>
  <c r="D394"/>
  <c r="E394"/>
  <c r="G394"/>
  <c r="H394"/>
  <c r="M394"/>
  <c r="N394" s="1"/>
  <c r="B395"/>
  <c r="C395"/>
  <c r="D395"/>
  <c r="E395"/>
  <c r="G395"/>
  <c r="H395"/>
  <c r="M395"/>
  <c r="N395" s="1"/>
  <c r="B396"/>
  <c r="C396"/>
  <c r="D396"/>
  <c r="E396"/>
  <c r="G396"/>
  <c r="H396"/>
  <c r="M396"/>
  <c r="N396" s="1"/>
  <c r="B397"/>
  <c r="C397"/>
  <c r="D397"/>
  <c r="E397"/>
  <c r="G397"/>
  <c r="H397"/>
  <c r="M397"/>
  <c r="N397" s="1"/>
  <c r="B398"/>
  <c r="C398"/>
  <c r="D398"/>
  <c r="E398"/>
  <c r="G398"/>
  <c r="H398"/>
  <c r="M398"/>
  <c r="N398" s="1"/>
  <c r="B399"/>
  <c r="C399"/>
  <c r="D399"/>
  <c r="E399"/>
  <c r="G399"/>
  <c r="H399"/>
  <c r="M399"/>
  <c r="N399" s="1"/>
  <c r="B400"/>
  <c r="C400"/>
  <c r="D400"/>
  <c r="E400"/>
  <c r="G400"/>
  <c r="H400"/>
  <c r="M400"/>
  <c r="N400" s="1"/>
  <c r="B401"/>
  <c r="C401"/>
  <c r="D401"/>
  <c r="E401"/>
  <c r="G401"/>
  <c r="H401"/>
  <c r="M401"/>
  <c r="N401" s="1"/>
  <c r="B402"/>
  <c r="C402"/>
  <c r="D402"/>
  <c r="E402"/>
  <c r="G402"/>
  <c r="H402"/>
  <c r="M402"/>
  <c r="N402" s="1"/>
  <c r="B403"/>
  <c r="C403"/>
  <c r="D403"/>
  <c r="E403"/>
  <c r="G403"/>
  <c r="H403"/>
  <c r="M403"/>
  <c r="N403" s="1"/>
  <c r="B404"/>
  <c r="C404"/>
  <c r="D404"/>
  <c r="E404"/>
  <c r="G404"/>
  <c r="H404"/>
  <c r="M404"/>
  <c r="N404" s="1"/>
  <c r="B405"/>
  <c r="C405"/>
  <c r="D405"/>
  <c r="E405"/>
  <c r="G405"/>
  <c r="H405"/>
  <c r="M405"/>
  <c r="N405" s="1"/>
  <c r="B406"/>
  <c r="C406"/>
  <c r="D406"/>
  <c r="E406"/>
  <c r="G406"/>
  <c r="H406"/>
  <c r="M406"/>
  <c r="N406" s="1"/>
  <c r="B407"/>
  <c r="C407"/>
  <c r="D407"/>
  <c r="E407"/>
  <c r="G407"/>
  <c r="H407"/>
  <c r="M407"/>
  <c r="N407" s="1"/>
  <c r="B408"/>
  <c r="C408"/>
  <c r="D408"/>
  <c r="E408"/>
  <c r="G408"/>
  <c r="H408"/>
  <c r="M408"/>
  <c r="N408" s="1"/>
  <c r="B409"/>
  <c r="C409"/>
  <c r="D409"/>
  <c r="E409"/>
  <c r="G409"/>
  <c r="H409"/>
  <c r="M409"/>
  <c r="N409" s="1"/>
  <c r="B410"/>
  <c r="C410"/>
  <c r="D410"/>
  <c r="E410"/>
  <c r="G410"/>
  <c r="H410"/>
  <c r="M410"/>
  <c r="N410" s="1"/>
  <c r="B411"/>
  <c r="C411"/>
  <c r="D411"/>
  <c r="E411"/>
  <c r="G411"/>
  <c r="H411"/>
  <c r="M411"/>
  <c r="N411" s="1"/>
  <c r="B412"/>
  <c r="C412"/>
  <c r="D412"/>
  <c r="E412"/>
  <c r="G412"/>
  <c r="H412"/>
  <c r="M412"/>
  <c r="N412" s="1"/>
  <c r="B413"/>
  <c r="C413"/>
  <c r="D413"/>
  <c r="E413"/>
  <c r="G413"/>
  <c r="H413"/>
  <c r="M413"/>
  <c r="N413" s="1"/>
  <c r="B414"/>
  <c r="C414"/>
  <c r="D414"/>
  <c r="E414"/>
  <c r="G414"/>
  <c r="H414"/>
  <c r="M414"/>
  <c r="N414" s="1"/>
  <c r="B415"/>
  <c r="C415"/>
  <c r="D415"/>
  <c r="E415"/>
  <c r="G415"/>
  <c r="H415"/>
  <c r="M415"/>
  <c r="N415" s="1"/>
  <c r="B416"/>
  <c r="C416"/>
  <c r="D416"/>
  <c r="E416"/>
  <c r="G416"/>
  <c r="H416"/>
  <c r="M416"/>
  <c r="N416" s="1"/>
  <c r="B417"/>
  <c r="C417"/>
  <c r="D417"/>
  <c r="E417"/>
  <c r="G417"/>
  <c r="H417"/>
  <c r="M417"/>
  <c r="N417" s="1"/>
  <c r="B418"/>
  <c r="C418"/>
  <c r="D418"/>
  <c r="E418"/>
  <c r="G418"/>
  <c r="H418"/>
  <c r="M418"/>
  <c r="N418" s="1"/>
  <c r="B419"/>
  <c r="C419"/>
  <c r="D419"/>
  <c r="E419"/>
  <c r="G419"/>
  <c r="H419"/>
  <c r="M419"/>
  <c r="N419" s="1"/>
  <c r="B420"/>
  <c r="C420"/>
  <c r="D420"/>
  <c r="E420"/>
  <c r="G420"/>
  <c r="H420"/>
  <c r="M420"/>
  <c r="N420" s="1"/>
  <c r="B421"/>
  <c r="C421"/>
  <c r="D421"/>
  <c r="E421"/>
  <c r="G421"/>
  <c r="H421"/>
  <c r="M421"/>
  <c r="N421" s="1"/>
  <c r="B422"/>
  <c r="C422"/>
  <c r="D422"/>
  <c r="E422"/>
  <c r="G422"/>
  <c r="H422"/>
  <c r="M422"/>
  <c r="N422" s="1"/>
  <c r="B423"/>
  <c r="C423"/>
  <c r="D423"/>
  <c r="E423"/>
  <c r="G423"/>
  <c r="H423"/>
  <c r="M423"/>
  <c r="N423" s="1"/>
  <c r="B424"/>
  <c r="C424"/>
  <c r="D424"/>
  <c r="E424"/>
  <c r="G424"/>
  <c r="H424"/>
  <c r="M424"/>
  <c r="N424" s="1"/>
  <c r="B425"/>
  <c r="C425"/>
  <c r="D425"/>
  <c r="E425"/>
  <c r="G425"/>
  <c r="H425"/>
  <c r="M425"/>
  <c r="N425" s="1"/>
  <c r="B426"/>
  <c r="C426"/>
  <c r="D426"/>
  <c r="E426"/>
  <c r="G426"/>
  <c r="H426"/>
  <c r="M426"/>
  <c r="N426" s="1"/>
  <c r="B427"/>
  <c r="C427"/>
  <c r="D427"/>
  <c r="E427"/>
  <c r="G427"/>
  <c r="H427"/>
  <c r="M427"/>
  <c r="N427" s="1"/>
  <c r="B428"/>
  <c r="C428"/>
  <c r="D428"/>
  <c r="E428"/>
  <c r="G428"/>
  <c r="H428"/>
  <c r="M428"/>
  <c r="N428" s="1"/>
  <c r="B429"/>
  <c r="C429"/>
  <c r="D429"/>
  <c r="E429"/>
  <c r="G429"/>
  <c r="H429"/>
  <c r="M429"/>
  <c r="N429" s="1"/>
  <c r="B430"/>
  <c r="C430"/>
  <c r="D430"/>
  <c r="E430"/>
  <c r="G430"/>
  <c r="H430"/>
  <c r="M430"/>
  <c r="N430" s="1"/>
  <c r="B431"/>
  <c r="C431"/>
  <c r="D431"/>
  <c r="E431"/>
  <c r="G431"/>
  <c r="H431"/>
  <c r="M431"/>
  <c r="N431" s="1"/>
  <c r="B432"/>
  <c r="C432"/>
  <c r="D432"/>
  <c r="E432"/>
  <c r="G432"/>
  <c r="H432"/>
  <c r="M432"/>
  <c r="N432" s="1"/>
  <c r="B433"/>
  <c r="C433"/>
  <c r="D433"/>
  <c r="E433"/>
  <c r="G433"/>
  <c r="H433"/>
  <c r="M433"/>
  <c r="N433" s="1"/>
  <c r="B434"/>
  <c r="C434"/>
  <c r="D434"/>
  <c r="E434"/>
  <c r="G434"/>
  <c r="H434"/>
  <c r="M434"/>
  <c r="N434" s="1"/>
  <c r="B435"/>
  <c r="C435"/>
  <c r="D435"/>
  <c r="E435"/>
  <c r="G435"/>
  <c r="H435"/>
  <c r="M435"/>
  <c r="N435" s="1"/>
  <c r="B436"/>
  <c r="C436"/>
  <c r="D436"/>
  <c r="E436"/>
  <c r="G436"/>
  <c r="H436"/>
  <c r="M436"/>
  <c r="N436" s="1"/>
  <c r="B437"/>
  <c r="C437"/>
  <c r="D437"/>
  <c r="E437"/>
  <c r="G437"/>
  <c r="H437"/>
  <c r="M437"/>
  <c r="N437" s="1"/>
  <c r="B438"/>
  <c r="C438"/>
  <c r="D438"/>
  <c r="E438"/>
  <c r="G438"/>
  <c r="H438"/>
  <c r="M438"/>
  <c r="N438" s="1"/>
  <c r="B439"/>
  <c r="C439"/>
  <c r="D439"/>
  <c r="E439"/>
  <c r="G439"/>
  <c r="H439"/>
  <c r="M439"/>
  <c r="N439" s="1"/>
  <c r="B440"/>
  <c r="C440"/>
  <c r="D440"/>
  <c r="E440"/>
  <c r="G440"/>
  <c r="H440"/>
  <c r="M440"/>
  <c r="N440" s="1"/>
  <c r="B441"/>
  <c r="C441"/>
  <c r="D441"/>
  <c r="E441"/>
  <c r="G441"/>
  <c r="H441"/>
  <c r="M441"/>
  <c r="N441" s="1"/>
  <c r="B442"/>
  <c r="C442"/>
  <c r="D442"/>
  <c r="E442"/>
  <c r="G442"/>
  <c r="H442"/>
  <c r="M442"/>
  <c r="N442" s="1"/>
  <c r="B443"/>
  <c r="C443"/>
  <c r="D443"/>
  <c r="E443"/>
  <c r="G443"/>
  <c r="H443"/>
  <c r="M443"/>
  <c r="N443" s="1"/>
  <c r="B444"/>
  <c r="C444"/>
  <c r="D444"/>
  <c r="E444"/>
  <c r="G444"/>
  <c r="H444"/>
  <c r="M444"/>
  <c r="N444" s="1"/>
  <c r="B445"/>
  <c r="C445"/>
  <c r="D445"/>
  <c r="E445"/>
  <c r="G445"/>
  <c r="H445"/>
  <c r="M445"/>
  <c r="N445" s="1"/>
  <c r="B446"/>
  <c r="C446"/>
  <c r="D446"/>
  <c r="E446"/>
  <c r="G446"/>
  <c r="H446"/>
  <c r="M446"/>
  <c r="N446" s="1"/>
  <c r="B447"/>
  <c r="C447"/>
  <c r="D447"/>
  <c r="E447"/>
  <c r="G447"/>
  <c r="H447"/>
  <c r="M447"/>
  <c r="N447" s="1"/>
  <c r="B448"/>
  <c r="C448"/>
  <c r="D448"/>
  <c r="E448"/>
  <c r="G448"/>
  <c r="H448"/>
  <c r="M448"/>
  <c r="N448" s="1"/>
  <c r="B449"/>
  <c r="C449"/>
  <c r="D449"/>
  <c r="E449"/>
  <c r="G449"/>
  <c r="H449"/>
  <c r="M449"/>
  <c r="N449" s="1"/>
  <c r="B450"/>
  <c r="C450"/>
  <c r="D450"/>
  <c r="E450"/>
  <c r="G450"/>
  <c r="H450"/>
  <c r="M450"/>
  <c r="N450" s="1"/>
  <c r="B451"/>
  <c r="C451"/>
  <c r="D451"/>
  <c r="E451"/>
  <c r="G451"/>
  <c r="H451"/>
  <c r="M451"/>
  <c r="N451" s="1"/>
  <c r="B452"/>
  <c r="C452"/>
  <c r="D452"/>
  <c r="E452"/>
  <c r="G452"/>
  <c r="H452"/>
  <c r="M452"/>
  <c r="N452" s="1"/>
  <c r="B453"/>
  <c r="C453"/>
  <c r="D453"/>
  <c r="E453"/>
  <c r="G453"/>
  <c r="H453"/>
  <c r="M453"/>
  <c r="N453" s="1"/>
  <c r="B454"/>
  <c r="C454"/>
  <c r="D454"/>
  <c r="E454"/>
  <c r="G454"/>
  <c r="H454"/>
  <c r="M454"/>
  <c r="N454" s="1"/>
  <c r="B455"/>
  <c r="C455"/>
  <c r="D455"/>
  <c r="E455"/>
  <c r="G455"/>
  <c r="H455"/>
  <c r="M455"/>
  <c r="N455" s="1"/>
  <c r="B456"/>
  <c r="C456"/>
  <c r="D456"/>
  <c r="E456"/>
  <c r="G456"/>
  <c r="H456"/>
  <c r="M456"/>
  <c r="N456" s="1"/>
  <c r="B457"/>
  <c r="C457"/>
  <c r="D457"/>
  <c r="E457"/>
  <c r="G457"/>
  <c r="H457"/>
  <c r="M457"/>
  <c r="N457" s="1"/>
  <c r="B458"/>
  <c r="C458"/>
  <c r="D458"/>
  <c r="E458"/>
  <c r="G458"/>
  <c r="H458"/>
  <c r="M458"/>
  <c r="N458" s="1"/>
  <c r="B459"/>
  <c r="C459"/>
  <c r="D459"/>
  <c r="E459"/>
  <c r="G459"/>
  <c r="H459"/>
  <c r="M459"/>
  <c r="N459" s="1"/>
  <c r="B460"/>
  <c r="C460"/>
  <c r="D460"/>
  <c r="E460"/>
  <c r="G460"/>
  <c r="H460"/>
  <c r="M460"/>
  <c r="N460" s="1"/>
  <c r="B461"/>
  <c r="C461"/>
  <c r="D461"/>
  <c r="E461"/>
  <c r="G461"/>
  <c r="H461"/>
  <c r="M461"/>
  <c r="N461" s="1"/>
  <c r="B462"/>
  <c r="C462"/>
  <c r="D462"/>
  <c r="E462"/>
  <c r="G462"/>
  <c r="H462"/>
  <c r="M462"/>
  <c r="N462" s="1"/>
  <c r="B463"/>
  <c r="C463"/>
  <c r="D463"/>
  <c r="E463"/>
  <c r="G463"/>
  <c r="H463"/>
  <c r="M463"/>
  <c r="N463" s="1"/>
  <c r="B464"/>
  <c r="C464"/>
  <c r="D464"/>
  <c r="E464"/>
  <c r="G464"/>
  <c r="H464"/>
  <c r="M464"/>
  <c r="N464" s="1"/>
  <c r="B465"/>
  <c r="C465"/>
  <c r="D465"/>
  <c r="E465"/>
  <c r="G465"/>
  <c r="H465"/>
  <c r="M465"/>
  <c r="N465" s="1"/>
  <c r="B466"/>
  <c r="C466"/>
  <c r="D466"/>
  <c r="E466"/>
  <c r="G466"/>
  <c r="H466"/>
  <c r="M466"/>
  <c r="N466" s="1"/>
  <c r="B467"/>
  <c r="C467"/>
  <c r="D467"/>
  <c r="E467"/>
  <c r="G467"/>
  <c r="H467"/>
  <c r="M467"/>
  <c r="N467" s="1"/>
  <c r="B468"/>
  <c r="C468"/>
  <c r="D468"/>
  <c r="E468"/>
  <c r="G468"/>
  <c r="H468"/>
  <c r="M468"/>
  <c r="N468" s="1"/>
  <c r="B469"/>
  <c r="C469"/>
  <c r="D469"/>
  <c r="E469"/>
  <c r="G469"/>
  <c r="H469"/>
  <c r="M469"/>
  <c r="N469" s="1"/>
  <c r="B470"/>
  <c r="C470"/>
  <c r="D470"/>
  <c r="E470"/>
  <c r="G470"/>
  <c r="H470"/>
  <c r="M470"/>
  <c r="N470" s="1"/>
  <c r="B471"/>
  <c r="C471"/>
  <c r="D471"/>
  <c r="E471"/>
  <c r="G471"/>
  <c r="H471"/>
  <c r="M471"/>
  <c r="N471" s="1"/>
  <c r="B472"/>
  <c r="C472"/>
  <c r="D472"/>
  <c r="E472"/>
  <c r="G472"/>
  <c r="H472"/>
  <c r="M472"/>
  <c r="N472" s="1"/>
  <c r="B473"/>
  <c r="C473"/>
  <c r="D473"/>
  <c r="E473"/>
  <c r="G473"/>
  <c r="H473"/>
  <c r="M473"/>
  <c r="N473" s="1"/>
  <c r="B474"/>
  <c r="C474"/>
  <c r="D474"/>
  <c r="E474"/>
  <c r="G474"/>
  <c r="H474"/>
  <c r="M474"/>
  <c r="N474" s="1"/>
  <c r="B475"/>
  <c r="C475"/>
  <c r="D475"/>
  <c r="E475"/>
  <c r="G475"/>
  <c r="H475"/>
  <c r="M475"/>
  <c r="N475" s="1"/>
  <c r="B476"/>
  <c r="C476"/>
  <c r="D476"/>
  <c r="E476"/>
  <c r="G476"/>
  <c r="H476"/>
  <c r="M476"/>
  <c r="N476" s="1"/>
  <c r="B477"/>
  <c r="C477"/>
  <c r="D477"/>
  <c r="E477"/>
  <c r="G477"/>
  <c r="H477"/>
  <c r="M477"/>
  <c r="N477" s="1"/>
  <c r="B478"/>
  <c r="C478"/>
  <c r="D478"/>
  <c r="E478"/>
  <c r="G478"/>
  <c r="H478"/>
  <c r="M478"/>
  <c r="N478" s="1"/>
  <c r="B479"/>
  <c r="C479"/>
  <c r="D479"/>
  <c r="E479"/>
  <c r="G479"/>
  <c r="H479"/>
  <c r="M479"/>
  <c r="N479" s="1"/>
  <c r="B480"/>
  <c r="C480"/>
  <c r="D480"/>
  <c r="E480"/>
  <c r="G480"/>
  <c r="H480"/>
  <c r="M480"/>
  <c r="N480" s="1"/>
  <c r="B481"/>
  <c r="C481"/>
  <c r="D481"/>
  <c r="E481"/>
  <c r="G481"/>
  <c r="H481"/>
  <c r="M481"/>
  <c r="N481" s="1"/>
  <c r="B482"/>
  <c r="C482"/>
  <c r="D482"/>
  <c r="E482"/>
  <c r="G482"/>
  <c r="H482"/>
  <c r="M482"/>
  <c r="N482" s="1"/>
  <c r="B483"/>
  <c r="C483"/>
  <c r="D483"/>
  <c r="E483"/>
  <c r="G483"/>
  <c r="H483"/>
  <c r="M483"/>
  <c r="N483" s="1"/>
  <c r="B484"/>
  <c r="C484"/>
  <c r="D484"/>
  <c r="E484"/>
  <c r="G484"/>
  <c r="H484"/>
  <c r="M484"/>
  <c r="N484" s="1"/>
  <c r="B485"/>
  <c r="C485"/>
  <c r="D485"/>
  <c r="E485"/>
  <c r="G485"/>
  <c r="H485"/>
  <c r="M485"/>
  <c r="N485" s="1"/>
  <c r="B486"/>
  <c r="C486"/>
  <c r="D486"/>
  <c r="E486"/>
  <c r="G486"/>
  <c r="H486"/>
  <c r="M486"/>
  <c r="N486" s="1"/>
  <c r="B487"/>
  <c r="C487"/>
  <c r="D487"/>
  <c r="E487"/>
  <c r="G487"/>
  <c r="H487"/>
  <c r="M487"/>
  <c r="N487" s="1"/>
  <c r="B488"/>
  <c r="C488"/>
  <c r="D488"/>
  <c r="E488"/>
  <c r="G488"/>
  <c r="H488"/>
  <c r="M488"/>
  <c r="N488" s="1"/>
  <c r="B489"/>
  <c r="C489"/>
  <c r="D489"/>
  <c r="E489"/>
  <c r="G489"/>
  <c r="H489"/>
  <c r="M489"/>
  <c r="N489" s="1"/>
  <c r="B490"/>
  <c r="C490"/>
  <c r="D490"/>
  <c r="E490"/>
  <c r="G490"/>
  <c r="H490"/>
  <c r="M490"/>
  <c r="N490" s="1"/>
  <c r="B491"/>
  <c r="C491"/>
  <c r="D491"/>
  <c r="E491"/>
  <c r="G491"/>
  <c r="H491"/>
  <c r="M491"/>
  <c r="N491" s="1"/>
  <c r="B492"/>
  <c r="C492"/>
  <c r="D492"/>
  <c r="E492"/>
  <c r="G492"/>
  <c r="H492"/>
  <c r="M492"/>
  <c r="N492" s="1"/>
  <c r="B493"/>
  <c r="C493"/>
  <c r="D493"/>
  <c r="E493"/>
  <c r="G493"/>
  <c r="H493"/>
  <c r="M493"/>
  <c r="N493" s="1"/>
  <c r="B494"/>
  <c r="C494"/>
  <c r="D494"/>
  <c r="E494"/>
  <c r="G494"/>
  <c r="H494"/>
  <c r="M494"/>
  <c r="N494" s="1"/>
  <c r="B495"/>
  <c r="C495"/>
  <c r="D495"/>
  <c r="E495"/>
  <c r="G495"/>
  <c r="H495"/>
  <c r="M495"/>
  <c r="N495" s="1"/>
  <c r="B496"/>
  <c r="C496"/>
  <c r="D496"/>
  <c r="E496"/>
  <c r="G496"/>
  <c r="H496"/>
  <c r="M496"/>
  <c r="N496" s="1"/>
  <c r="B497"/>
  <c r="C497"/>
  <c r="D497"/>
  <c r="E497"/>
  <c r="G497"/>
  <c r="H497"/>
  <c r="M497"/>
  <c r="N497" s="1"/>
  <c r="B498"/>
  <c r="C498"/>
  <c r="D498"/>
  <c r="E498"/>
  <c r="G498"/>
  <c r="H498"/>
  <c r="M498"/>
  <c r="N498" s="1"/>
  <c r="B499"/>
  <c r="C499"/>
  <c r="D499"/>
  <c r="E499"/>
  <c r="G499"/>
  <c r="H499"/>
  <c r="M499"/>
  <c r="N499" s="1"/>
  <c r="B500"/>
  <c r="C500"/>
  <c r="D500"/>
  <c r="E500"/>
  <c r="G500"/>
  <c r="H500"/>
  <c r="M500"/>
  <c r="N500" s="1"/>
  <c r="B501"/>
  <c r="C501"/>
  <c r="D501"/>
  <c r="E501"/>
  <c r="G501"/>
  <c r="H501"/>
  <c r="M501"/>
  <c r="N501" s="1"/>
  <c r="B502"/>
  <c r="C502"/>
  <c r="D502"/>
  <c r="E502"/>
  <c r="G502"/>
  <c r="H502"/>
  <c r="M502"/>
  <c r="N502" s="1"/>
  <c r="B503"/>
  <c r="C503"/>
  <c r="D503"/>
  <c r="E503"/>
  <c r="G503"/>
  <c r="H503"/>
  <c r="M503"/>
  <c r="N503" s="1"/>
  <c r="B504"/>
  <c r="C504"/>
  <c r="D504"/>
  <c r="E504"/>
  <c r="G504"/>
  <c r="H504"/>
  <c r="M504"/>
  <c r="N504" s="1"/>
  <c r="B505"/>
  <c r="C505"/>
  <c r="D505"/>
  <c r="E505"/>
  <c r="G505"/>
  <c r="H505"/>
  <c r="M505"/>
  <c r="N505" s="1"/>
  <c r="B506"/>
  <c r="C506"/>
  <c r="D506"/>
  <c r="E506"/>
  <c r="G506"/>
  <c r="H506"/>
  <c r="M506"/>
  <c r="N506" s="1"/>
  <c r="B507"/>
  <c r="C507"/>
  <c r="D507"/>
  <c r="E507"/>
  <c r="G507"/>
  <c r="H507"/>
  <c r="M507"/>
  <c r="N507" s="1"/>
  <c r="B508"/>
  <c r="C508"/>
  <c r="D508"/>
  <c r="E508"/>
  <c r="G508"/>
  <c r="H508"/>
  <c r="M508"/>
  <c r="N508" s="1"/>
  <c r="B509"/>
  <c r="C509"/>
  <c r="D509"/>
  <c r="E509"/>
  <c r="G509"/>
  <c r="H509"/>
  <c r="M509"/>
  <c r="N509" s="1"/>
  <c r="B510"/>
  <c r="C510"/>
  <c r="D510"/>
  <c r="E510"/>
  <c r="G510"/>
  <c r="H510"/>
  <c r="M510"/>
  <c r="N510" s="1"/>
  <c r="B511"/>
  <c r="C511"/>
  <c r="D511"/>
  <c r="E511"/>
  <c r="G511"/>
  <c r="H511"/>
  <c r="M511"/>
  <c r="N511" s="1"/>
  <c r="B512"/>
  <c r="C512"/>
  <c r="D512"/>
  <c r="E512"/>
  <c r="G512"/>
  <c r="H512"/>
  <c r="M512"/>
  <c r="N512" s="1"/>
  <c r="B513"/>
  <c r="C513"/>
  <c r="D513"/>
  <c r="E513"/>
  <c r="G513"/>
  <c r="H513"/>
  <c r="M513"/>
  <c r="N513" s="1"/>
  <c r="B514"/>
  <c r="C514"/>
  <c r="D514"/>
  <c r="E514"/>
  <c r="G514"/>
  <c r="H514"/>
  <c r="M514"/>
  <c r="N514" s="1"/>
  <c r="B515"/>
  <c r="C515"/>
  <c r="D515"/>
  <c r="E515"/>
  <c r="G515"/>
  <c r="H515"/>
  <c r="M515"/>
  <c r="N515" s="1"/>
  <c r="B516"/>
  <c r="C516"/>
  <c r="D516"/>
  <c r="E516"/>
  <c r="G516"/>
  <c r="H516"/>
  <c r="M516"/>
  <c r="N516" s="1"/>
  <c r="B517"/>
  <c r="C517"/>
  <c r="D517"/>
  <c r="E517"/>
  <c r="G517"/>
  <c r="H517"/>
  <c r="M517"/>
  <c r="N517" s="1"/>
  <c r="B518"/>
  <c r="C518"/>
  <c r="D518"/>
  <c r="E518"/>
  <c r="G518"/>
  <c r="H518"/>
  <c r="M518"/>
  <c r="N518" s="1"/>
  <c r="B519"/>
  <c r="C519"/>
  <c r="D519"/>
  <c r="E519"/>
  <c r="G519"/>
  <c r="H519"/>
  <c r="M519"/>
  <c r="N519" s="1"/>
  <c r="B520"/>
  <c r="C520"/>
  <c r="D520"/>
  <c r="E520"/>
  <c r="G520"/>
  <c r="H520"/>
  <c r="M520"/>
  <c r="N520" s="1"/>
  <c r="B521"/>
  <c r="C521"/>
  <c r="D521"/>
  <c r="E521"/>
  <c r="G521"/>
  <c r="H521"/>
  <c r="M521"/>
  <c r="N521" s="1"/>
  <c r="B522"/>
  <c r="C522"/>
  <c r="D522"/>
  <c r="E522"/>
  <c r="G522"/>
  <c r="H522"/>
  <c r="M522"/>
  <c r="N522" s="1"/>
  <c r="B523"/>
  <c r="C523"/>
  <c r="D523"/>
  <c r="E523"/>
  <c r="G523"/>
  <c r="H523"/>
  <c r="M523"/>
  <c r="N523" s="1"/>
  <c r="B524"/>
  <c r="C524"/>
  <c r="D524"/>
  <c r="E524"/>
  <c r="G524"/>
  <c r="H524"/>
  <c r="M524"/>
  <c r="N524" s="1"/>
  <c r="B525"/>
  <c r="C525"/>
  <c r="D525"/>
  <c r="E525"/>
  <c r="G525"/>
  <c r="H525"/>
  <c r="M525"/>
  <c r="N525" s="1"/>
  <c r="B526"/>
  <c r="C526"/>
  <c r="D526"/>
  <c r="E526"/>
  <c r="G526"/>
  <c r="H526"/>
  <c r="M526"/>
  <c r="N526" s="1"/>
  <c r="B527"/>
  <c r="C527"/>
  <c r="D527"/>
  <c r="E527"/>
  <c r="G527"/>
  <c r="H527"/>
  <c r="M527"/>
  <c r="N527" s="1"/>
  <c r="B528"/>
  <c r="C528"/>
  <c r="D528"/>
  <c r="E528"/>
  <c r="G528"/>
  <c r="H528"/>
  <c r="M528"/>
  <c r="N528" s="1"/>
  <c r="B529"/>
  <c r="C529"/>
  <c r="D529"/>
  <c r="E529"/>
  <c r="G529"/>
  <c r="H529"/>
  <c r="M529"/>
  <c r="N529" s="1"/>
  <c r="B530"/>
  <c r="C530"/>
  <c r="D530"/>
  <c r="E530"/>
  <c r="G530"/>
  <c r="H530"/>
  <c r="M530"/>
  <c r="N530" s="1"/>
  <c r="B531"/>
  <c r="C531"/>
  <c r="D531"/>
  <c r="E531"/>
  <c r="G531"/>
  <c r="H531"/>
  <c r="M531"/>
  <c r="N531" s="1"/>
  <c r="B532"/>
  <c r="C532"/>
  <c r="D532"/>
  <c r="E532"/>
  <c r="G532"/>
  <c r="H532"/>
  <c r="M532"/>
  <c r="N532" s="1"/>
  <c r="B533"/>
  <c r="C533"/>
  <c r="D533"/>
  <c r="E533"/>
  <c r="G533"/>
  <c r="H533"/>
  <c r="M533"/>
  <c r="N533" s="1"/>
  <c r="B534"/>
  <c r="C534"/>
  <c r="D534"/>
  <c r="E534"/>
  <c r="G534"/>
  <c r="H534"/>
  <c r="M534"/>
  <c r="N534" s="1"/>
  <c r="B535"/>
  <c r="C535"/>
  <c r="D535"/>
  <c r="E535"/>
  <c r="G535"/>
  <c r="H535"/>
  <c r="M535"/>
  <c r="N535" s="1"/>
  <c r="B536"/>
  <c r="C536"/>
  <c r="D536"/>
  <c r="E536"/>
  <c r="G536"/>
  <c r="H536"/>
  <c r="M536"/>
  <c r="N536" s="1"/>
  <c r="B537"/>
  <c r="C537"/>
  <c r="D537"/>
  <c r="E537"/>
  <c r="G537"/>
  <c r="H537"/>
  <c r="M537"/>
  <c r="N537" s="1"/>
  <c r="B538"/>
  <c r="C538"/>
  <c r="D538"/>
  <c r="E538"/>
  <c r="G538"/>
  <c r="H538"/>
  <c r="M538"/>
  <c r="N538" s="1"/>
  <c r="B539"/>
  <c r="C539"/>
  <c r="D539"/>
  <c r="E539"/>
  <c r="G539"/>
  <c r="H539"/>
  <c r="M539"/>
  <c r="N539" s="1"/>
  <c r="B540"/>
  <c r="C540"/>
  <c r="D540"/>
  <c r="E540"/>
  <c r="G540"/>
  <c r="H540"/>
  <c r="M540"/>
  <c r="N540" s="1"/>
  <c r="B541"/>
  <c r="C541"/>
  <c r="D541"/>
  <c r="E541"/>
  <c r="G541"/>
  <c r="H541"/>
  <c r="M541"/>
  <c r="N541" s="1"/>
  <c r="B542"/>
  <c r="C542"/>
  <c r="D542"/>
  <c r="E542"/>
  <c r="G542"/>
  <c r="H542"/>
  <c r="M542"/>
  <c r="N542" s="1"/>
  <c r="B543"/>
  <c r="C543"/>
  <c r="D543"/>
  <c r="E543"/>
  <c r="G543"/>
  <c r="H543"/>
  <c r="M543"/>
  <c r="N543" s="1"/>
  <c r="B544"/>
  <c r="C544"/>
  <c r="D544"/>
  <c r="E544"/>
  <c r="G544"/>
  <c r="H544"/>
  <c r="M544"/>
  <c r="N544" s="1"/>
  <c r="B545"/>
  <c r="C545"/>
  <c r="D545"/>
  <c r="E545"/>
  <c r="G545"/>
  <c r="H545"/>
  <c r="M545"/>
  <c r="N545" s="1"/>
  <c r="B546"/>
  <c r="C546"/>
  <c r="D546"/>
  <c r="E546"/>
  <c r="G546"/>
  <c r="H546"/>
  <c r="M546"/>
  <c r="N546" s="1"/>
  <c r="B547"/>
  <c r="C547"/>
  <c r="D547"/>
  <c r="E547"/>
  <c r="G547"/>
  <c r="H547"/>
  <c r="M547"/>
  <c r="N547" s="1"/>
  <c r="B548"/>
  <c r="C548"/>
  <c r="D548"/>
  <c r="E548"/>
  <c r="G548"/>
  <c r="H548"/>
  <c r="M548"/>
  <c r="N548" s="1"/>
  <c r="B549"/>
  <c r="C549"/>
  <c r="D549"/>
  <c r="E549"/>
  <c r="G549"/>
  <c r="H549"/>
  <c r="M549"/>
  <c r="N549" s="1"/>
  <c r="B550"/>
  <c r="C550"/>
  <c r="D550"/>
  <c r="E550"/>
  <c r="G550"/>
  <c r="H550"/>
  <c r="M550"/>
  <c r="N550" s="1"/>
  <c r="B551"/>
  <c r="C551"/>
  <c r="D551"/>
  <c r="E551"/>
  <c r="G551"/>
  <c r="H551"/>
  <c r="M551"/>
  <c r="N551" s="1"/>
  <c r="B552"/>
  <c r="C552"/>
  <c r="D552"/>
  <c r="E552"/>
  <c r="G552"/>
  <c r="H552"/>
  <c r="M552"/>
  <c r="N552" s="1"/>
  <c r="B553"/>
  <c r="C553"/>
  <c r="D553"/>
  <c r="E553"/>
  <c r="G553"/>
  <c r="H553"/>
  <c r="M553"/>
  <c r="N553" s="1"/>
  <c r="B554"/>
  <c r="C554"/>
  <c r="D554"/>
  <c r="E554"/>
  <c r="G554"/>
  <c r="H554"/>
  <c r="M554"/>
  <c r="N554" s="1"/>
  <c r="B555"/>
  <c r="C555"/>
  <c r="D555"/>
  <c r="E555"/>
  <c r="G555"/>
  <c r="H555"/>
  <c r="M555"/>
  <c r="N555" s="1"/>
  <c r="B556"/>
  <c r="C556"/>
  <c r="D556"/>
  <c r="E556"/>
  <c r="G556"/>
  <c r="H556"/>
  <c r="M556"/>
  <c r="N556" s="1"/>
  <c r="B557"/>
  <c r="C557"/>
  <c r="D557"/>
  <c r="E557"/>
  <c r="G557"/>
  <c r="H557"/>
  <c r="M557"/>
  <c r="N557" s="1"/>
  <c r="B558"/>
  <c r="C558"/>
  <c r="D558"/>
  <c r="E558"/>
  <c r="G558"/>
  <c r="H558"/>
  <c r="M558"/>
  <c r="N558" s="1"/>
  <c r="B559"/>
  <c r="C559"/>
  <c r="D559"/>
  <c r="E559"/>
  <c r="G559"/>
  <c r="H559"/>
  <c r="M559"/>
  <c r="N559" s="1"/>
  <c r="B560"/>
  <c r="C560"/>
  <c r="D560"/>
  <c r="E560"/>
  <c r="G560"/>
  <c r="H560"/>
  <c r="M560"/>
  <c r="N560" s="1"/>
  <c r="B561"/>
  <c r="C561"/>
  <c r="D561"/>
  <c r="E561"/>
  <c r="G561"/>
  <c r="H561"/>
  <c r="M561"/>
  <c r="N561" s="1"/>
  <c r="B562"/>
  <c r="C562"/>
  <c r="D562"/>
  <c r="E562"/>
  <c r="G562"/>
  <c r="H562"/>
  <c r="M562"/>
  <c r="N562" s="1"/>
  <c r="B563"/>
  <c r="C563"/>
  <c r="D563"/>
  <c r="E563"/>
  <c r="G563"/>
  <c r="H563"/>
  <c r="M563"/>
  <c r="N563" s="1"/>
  <c r="B564"/>
  <c r="C564"/>
  <c r="D564"/>
  <c r="E564"/>
  <c r="G564"/>
  <c r="H564"/>
  <c r="M564"/>
  <c r="N564" s="1"/>
  <c r="B565"/>
  <c r="C565"/>
  <c r="D565"/>
  <c r="E565"/>
  <c r="G565"/>
  <c r="H565"/>
  <c r="M565"/>
  <c r="N565" s="1"/>
  <c r="B566"/>
  <c r="C566"/>
  <c r="D566"/>
  <c r="E566"/>
  <c r="G566"/>
  <c r="H566"/>
  <c r="M566"/>
  <c r="N566" s="1"/>
  <c r="B567"/>
  <c r="C567"/>
  <c r="D567"/>
  <c r="E567"/>
  <c r="G567"/>
  <c r="H567"/>
  <c r="M567"/>
  <c r="N567" s="1"/>
  <c r="B568"/>
  <c r="C568"/>
  <c r="D568"/>
  <c r="E568"/>
  <c r="G568"/>
  <c r="H568"/>
  <c r="M568"/>
  <c r="N568" s="1"/>
  <c r="B569"/>
  <c r="C569"/>
  <c r="D569"/>
  <c r="E569"/>
  <c r="G569"/>
  <c r="H569"/>
  <c r="M569"/>
  <c r="N569" s="1"/>
  <c r="B570"/>
  <c r="C570"/>
  <c r="D570"/>
  <c r="E570"/>
  <c r="G570"/>
  <c r="H570"/>
  <c r="M570"/>
  <c r="N570" s="1"/>
  <c r="B571"/>
  <c r="C571"/>
  <c r="D571"/>
  <c r="E571"/>
  <c r="G571"/>
  <c r="H571"/>
  <c r="M571"/>
  <c r="N571" s="1"/>
  <c r="B572"/>
  <c r="C572"/>
  <c r="D572"/>
  <c r="E572"/>
  <c r="G572"/>
  <c r="H572"/>
  <c r="M572"/>
  <c r="N572" s="1"/>
  <c r="B573"/>
  <c r="C573"/>
  <c r="D573"/>
  <c r="E573"/>
  <c r="G573"/>
  <c r="H573"/>
  <c r="M573"/>
  <c r="N573" s="1"/>
  <c r="B574"/>
  <c r="C574"/>
  <c r="D574"/>
  <c r="E574"/>
  <c r="G574"/>
  <c r="H574"/>
  <c r="M574"/>
  <c r="N574" s="1"/>
  <c r="B575"/>
  <c r="C575"/>
  <c r="D575"/>
  <c r="E575"/>
  <c r="G575"/>
  <c r="H575"/>
  <c r="M575"/>
  <c r="N575" s="1"/>
  <c r="B576"/>
  <c r="C576"/>
  <c r="D576"/>
  <c r="E576"/>
  <c r="G576"/>
  <c r="H576"/>
  <c r="M576"/>
  <c r="N576" s="1"/>
  <c r="B577"/>
  <c r="C577"/>
  <c r="D577"/>
  <c r="E577"/>
  <c r="G577"/>
  <c r="H577"/>
  <c r="M577"/>
  <c r="N577" s="1"/>
  <c r="B578"/>
  <c r="C578"/>
  <c r="D578"/>
  <c r="E578"/>
  <c r="G578"/>
  <c r="H578"/>
  <c r="M578"/>
  <c r="N578" s="1"/>
  <c r="B579"/>
  <c r="C579"/>
  <c r="D579"/>
  <c r="E579"/>
  <c r="G579"/>
  <c r="H579"/>
  <c r="M579"/>
  <c r="N579" s="1"/>
  <c r="B580"/>
  <c r="C580"/>
  <c r="D580"/>
  <c r="E580"/>
  <c r="G580"/>
  <c r="H580"/>
  <c r="M580"/>
  <c r="N580" s="1"/>
  <c r="B581"/>
  <c r="C581"/>
  <c r="D581"/>
  <c r="E581"/>
  <c r="G581"/>
  <c r="H581"/>
  <c r="M581"/>
  <c r="N581" s="1"/>
  <c r="B582"/>
  <c r="C582"/>
  <c r="D582"/>
  <c r="E582"/>
  <c r="G582"/>
  <c r="H582"/>
  <c r="M582"/>
  <c r="N582" s="1"/>
  <c r="B583"/>
  <c r="C583"/>
  <c r="D583"/>
  <c r="E583"/>
  <c r="G583"/>
  <c r="H583"/>
  <c r="M583"/>
  <c r="N583" s="1"/>
  <c r="B584"/>
  <c r="C584"/>
  <c r="D584"/>
  <c r="E584"/>
  <c r="G584"/>
  <c r="H584"/>
  <c r="M584"/>
  <c r="N584" s="1"/>
  <c r="B585"/>
  <c r="C585"/>
  <c r="D585"/>
  <c r="E585"/>
  <c r="G585"/>
  <c r="H585"/>
  <c r="M585"/>
  <c r="N585" s="1"/>
  <c r="B586"/>
  <c r="C586"/>
  <c r="D586"/>
  <c r="E586"/>
  <c r="G586"/>
  <c r="H586"/>
  <c r="M586"/>
  <c r="N586" s="1"/>
  <c r="B587"/>
  <c r="C587"/>
  <c r="D587"/>
  <c r="E587"/>
  <c r="G587"/>
  <c r="H587"/>
  <c r="M587"/>
  <c r="N587" s="1"/>
  <c r="B588"/>
  <c r="C588"/>
  <c r="D588"/>
  <c r="E588"/>
  <c r="G588"/>
  <c r="H588"/>
  <c r="M588"/>
  <c r="N588" s="1"/>
  <c r="B589"/>
  <c r="C589"/>
  <c r="D589"/>
  <c r="E589"/>
  <c r="G589"/>
  <c r="H589"/>
  <c r="M589"/>
  <c r="N589" s="1"/>
  <c r="B590"/>
  <c r="C590"/>
  <c r="D590"/>
  <c r="E590"/>
  <c r="G590"/>
  <c r="H590"/>
  <c r="M590"/>
  <c r="N590" s="1"/>
  <c r="B591"/>
  <c r="C591"/>
  <c r="D591"/>
  <c r="E591"/>
  <c r="G591"/>
  <c r="H591"/>
  <c r="M591"/>
  <c r="N591" s="1"/>
  <c r="B592"/>
  <c r="C592"/>
  <c r="D592"/>
  <c r="E592"/>
  <c r="G592"/>
  <c r="H592"/>
  <c r="M592"/>
  <c r="N592" s="1"/>
  <c r="B593"/>
  <c r="C593"/>
  <c r="D593"/>
  <c r="E593"/>
  <c r="G593"/>
  <c r="H593"/>
  <c r="M593"/>
  <c r="N593" s="1"/>
  <c r="B594"/>
  <c r="C594"/>
  <c r="D594"/>
  <c r="E594"/>
  <c r="G594"/>
  <c r="H594"/>
  <c r="M594"/>
  <c r="N594" s="1"/>
  <c r="B595"/>
  <c r="C595"/>
  <c r="D595"/>
  <c r="E595"/>
  <c r="G595"/>
  <c r="H595"/>
  <c r="M595"/>
  <c r="N595" s="1"/>
  <c r="B596"/>
  <c r="C596"/>
  <c r="D596"/>
  <c r="E596"/>
  <c r="G596"/>
  <c r="H596"/>
  <c r="M596"/>
  <c r="N596" s="1"/>
  <c r="B597"/>
  <c r="C597"/>
  <c r="D597"/>
  <c r="E597"/>
  <c r="G597"/>
  <c r="H597"/>
  <c r="M597"/>
  <c r="N597" s="1"/>
  <c r="B598"/>
  <c r="C598"/>
  <c r="D598"/>
  <c r="E598"/>
  <c r="G598"/>
  <c r="H598"/>
  <c r="M598"/>
  <c r="N598" s="1"/>
  <c r="B599"/>
  <c r="C599"/>
  <c r="D599"/>
  <c r="E599"/>
  <c r="G599"/>
  <c r="H599"/>
  <c r="M599"/>
  <c r="N599" s="1"/>
  <c r="B600"/>
  <c r="C600"/>
  <c r="D600"/>
  <c r="E600"/>
  <c r="G600"/>
  <c r="H600"/>
  <c r="M600"/>
  <c r="N600" s="1"/>
  <c r="B601"/>
  <c r="C601"/>
  <c r="D601"/>
  <c r="E601"/>
  <c r="G601"/>
  <c r="H601"/>
  <c r="M601"/>
  <c r="N601" s="1"/>
  <c r="B602"/>
  <c r="C602"/>
  <c r="D602"/>
  <c r="E602"/>
  <c r="G602"/>
  <c r="H602"/>
  <c r="M602"/>
  <c r="N602" s="1"/>
  <c r="B603"/>
  <c r="C603"/>
  <c r="D603"/>
  <c r="E603"/>
  <c r="G603"/>
  <c r="H603"/>
  <c r="M603"/>
  <c r="N603" s="1"/>
  <c r="B604"/>
  <c r="C604"/>
  <c r="D604"/>
  <c r="E604"/>
  <c r="G604"/>
  <c r="H604"/>
  <c r="M604"/>
  <c r="N604" s="1"/>
  <c r="B605"/>
  <c r="C605"/>
  <c r="D605"/>
  <c r="E605"/>
  <c r="G605"/>
  <c r="H605"/>
  <c r="M605"/>
  <c r="N605" s="1"/>
  <c r="B606"/>
  <c r="C606"/>
  <c r="D606"/>
  <c r="E606"/>
  <c r="G606"/>
  <c r="H606"/>
  <c r="M606"/>
  <c r="N606" s="1"/>
  <c r="B607"/>
  <c r="C607"/>
  <c r="D607"/>
  <c r="E607"/>
  <c r="G607"/>
  <c r="H607"/>
  <c r="M607"/>
  <c r="N607" s="1"/>
  <c r="B608"/>
  <c r="C608"/>
  <c r="D608"/>
  <c r="E608"/>
  <c r="G608"/>
  <c r="H608"/>
  <c r="M608"/>
  <c r="N608" s="1"/>
  <c r="B609"/>
  <c r="C609"/>
  <c r="D609"/>
  <c r="E609"/>
  <c r="G609"/>
  <c r="H609"/>
  <c r="M609"/>
  <c r="N609" s="1"/>
  <c r="B610"/>
  <c r="C610"/>
  <c r="D610"/>
  <c r="E610"/>
  <c r="G610"/>
  <c r="H610"/>
  <c r="M610"/>
  <c r="N610" s="1"/>
  <c r="B611"/>
  <c r="C611"/>
  <c r="D611"/>
  <c r="E611"/>
  <c r="G611"/>
  <c r="H611"/>
  <c r="M611"/>
  <c r="N611" s="1"/>
  <c r="B612"/>
  <c r="C612"/>
  <c r="D612"/>
  <c r="E612"/>
  <c r="G612"/>
  <c r="H612"/>
  <c r="M612"/>
  <c r="N612" s="1"/>
  <c r="B613"/>
  <c r="C613"/>
  <c r="D613"/>
  <c r="E613"/>
  <c r="G613"/>
  <c r="H613"/>
  <c r="M613"/>
  <c r="N613" s="1"/>
  <c r="B614"/>
  <c r="C614"/>
  <c r="D614"/>
  <c r="E614"/>
  <c r="G614"/>
  <c r="H614"/>
  <c r="M614"/>
  <c r="N614" s="1"/>
  <c r="B615"/>
  <c r="C615"/>
  <c r="D615"/>
  <c r="E615"/>
  <c r="G615"/>
  <c r="H615"/>
  <c r="M615"/>
  <c r="N615" s="1"/>
  <c r="B616"/>
  <c r="C616"/>
  <c r="D616"/>
  <c r="E616"/>
  <c r="G616"/>
  <c r="H616"/>
  <c r="M616"/>
  <c r="N616" s="1"/>
  <c r="B617"/>
  <c r="C617"/>
  <c r="D617"/>
  <c r="E617"/>
  <c r="G617"/>
  <c r="H617"/>
  <c r="M617"/>
  <c r="N617" s="1"/>
  <c r="B618"/>
  <c r="C618"/>
  <c r="D618"/>
  <c r="E618"/>
  <c r="G618"/>
  <c r="H618"/>
  <c r="M618"/>
  <c r="N618" s="1"/>
  <c r="B619"/>
  <c r="C619"/>
  <c r="D619"/>
  <c r="E619"/>
  <c r="G619"/>
  <c r="H619"/>
  <c r="M619"/>
  <c r="N619" s="1"/>
  <c r="B620"/>
  <c r="C620"/>
  <c r="D620"/>
  <c r="E620"/>
  <c r="G620"/>
  <c r="H620"/>
  <c r="M620"/>
  <c r="N620" s="1"/>
  <c r="B621"/>
  <c r="C621"/>
  <c r="D621"/>
  <c r="E621"/>
  <c r="G621"/>
  <c r="H621"/>
  <c r="M621"/>
  <c r="N621" s="1"/>
  <c r="B622"/>
  <c r="C622"/>
  <c r="D622"/>
  <c r="E622"/>
  <c r="G622"/>
  <c r="H622"/>
  <c r="M622"/>
  <c r="N622" s="1"/>
  <c r="B623"/>
  <c r="C623"/>
  <c r="D623"/>
  <c r="E623"/>
  <c r="G623"/>
  <c r="H623"/>
  <c r="M623"/>
  <c r="N623" s="1"/>
  <c r="B624"/>
  <c r="C624"/>
  <c r="D624"/>
  <c r="E624"/>
  <c r="G624"/>
  <c r="H624"/>
  <c r="M624"/>
  <c r="N624" s="1"/>
  <c r="B625"/>
  <c r="C625"/>
  <c r="D625"/>
  <c r="E625"/>
  <c r="G625"/>
  <c r="H625"/>
  <c r="M625"/>
  <c r="N625" s="1"/>
  <c r="B626"/>
  <c r="C626"/>
  <c r="D626"/>
  <c r="E626"/>
  <c r="G626"/>
  <c r="H626"/>
  <c r="M626"/>
  <c r="N626" s="1"/>
  <c r="B627"/>
  <c r="C627"/>
  <c r="D627"/>
  <c r="E627"/>
  <c r="G627"/>
  <c r="H627"/>
  <c r="M627"/>
  <c r="N627" s="1"/>
  <c r="B628"/>
  <c r="C628"/>
  <c r="D628"/>
  <c r="E628"/>
  <c r="G628"/>
  <c r="H628"/>
  <c r="M628"/>
  <c r="N628" s="1"/>
  <c r="B629"/>
  <c r="C629"/>
  <c r="D629"/>
  <c r="E629"/>
  <c r="G629"/>
  <c r="H629"/>
  <c r="M629"/>
  <c r="N629" s="1"/>
  <c r="B630"/>
  <c r="C630"/>
  <c r="D630"/>
  <c r="E630"/>
  <c r="G630"/>
  <c r="H630"/>
  <c r="M630"/>
  <c r="N630" s="1"/>
  <c r="B631"/>
  <c r="C631"/>
  <c r="D631"/>
  <c r="E631"/>
  <c r="G631"/>
  <c r="H631"/>
  <c r="M631"/>
  <c r="N631" s="1"/>
  <c r="B632"/>
  <c r="C632"/>
  <c r="D632"/>
  <c r="E632"/>
  <c r="G632"/>
  <c r="H632"/>
  <c r="M632"/>
  <c r="N632" s="1"/>
  <c r="B633"/>
  <c r="C633"/>
  <c r="D633"/>
  <c r="E633"/>
  <c r="G633"/>
  <c r="H633"/>
  <c r="M633"/>
  <c r="N633" s="1"/>
  <c r="B634"/>
  <c r="C634"/>
  <c r="D634"/>
  <c r="E634"/>
  <c r="G634"/>
  <c r="H634"/>
  <c r="M634"/>
  <c r="N634" s="1"/>
  <c r="B635"/>
  <c r="C635"/>
  <c r="D635"/>
  <c r="E635"/>
  <c r="G635"/>
  <c r="H635"/>
  <c r="M635"/>
  <c r="N635" s="1"/>
  <c r="B636"/>
  <c r="C636"/>
  <c r="D636"/>
  <c r="E636"/>
  <c r="G636"/>
  <c r="H636"/>
  <c r="M636"/>
  <c r="N636" s="1"/>
  <c r="B637"/>
  <c r="C637"/>
  <c r="D637"/>
  <c r="E637"/>
  <c r="G637"/>
  <c r="H637"/>
  <c r="M637"/>
  <c r="N637" s="1"/>
  <c r="B638"/>
  <c r="C638"/>
  <c r="D638"/>
  <c r="E638"/>
  <c r="G638"/>
  <c r="H638"/>
  <c r="M638"/>
  <c r="N638" s="1"/>
  <c r="B639"/>
  <c r="C639"/>
  <c r="D639"/>
  <c r="E639"/>
  <c r="G639"/>
  <c r="H639"/>
  <c r="M639"/>
  <c r="N639" s="1"/>
  <c r="B640"/>
  <c r="C640"/>
  <c r="D640"/>
  <c r="E640"/>
  <c r="G640"/>
  <c r="H640"/>
  <c r="M640"/>
  <c r="N640" s="1"/>
  <c r="B641"/>
  <c r="C641"/>
  <c r="D641"/>
  <c r="E641"/>
  <c r="G641"/>
  <c r="H641"/>
  <c r="M641"/>
  <c r="N641" s="1"/>
  <c r="B642"/>
  <c r="C642"/>
  <c r="D642"/>
  <c r="E642"/>
  <c r="G642"/>
  <c r="H642"/>
  <c r="M642"/>
  <c r="N642" s="1"/>
  <c r="B643"/>
  <c r="C643"/>
  <c r="D643"/>
  <c r="E643"/>
  <c r="G643"/>
  <c r="H643"/>
  <c r="M643"/>
  <c r="N643" s="1"/>
  <c r="B644"/>
  <c r="C644"/>
  <c r="D644"/>
  <c r="E644"/>
  <c r="G644"/>
  <c r="H644"/>
  <c r="M644"/>
  <c r="N644" s="1"/>
  <c r="B645"/>
  <c r="C645"/>
  <c r="D645"/>
  <c r="E645"/>
  <c r="G645"/>
  <c r="H645"/>
  <c r="M645"/>
  <c r="N645" s="1"/>
  <c r="B646"/>
  <c r="C646"/>
  <c r="D646"/>
  <c r="E646"/>
  <c r="G646"/>
  <c r="H646"/>
  <c r="M646"/>
  <c r="N646" s="1"/>
  <c r="B647"/>
  <c r="C647"/>
  <c r="D647"/>
  <c r="E647"/>
  <c r="G647"/>
  <c r="H647"/>
  <c r="M647"/>
  <c r="N647" s="1"/>
  <c r="B648"/>
  <c r="C648"/>
  <c r="D648"/>
  <c r="E648"/>
  <c r="G648"/>
  <c r="H648"/>
  <c r="M648"/>
  <c r="N648" s="1"/>
  <c r="B649"/>
  <c r="C649"/>
  <c r="D649"/>
  <c r="E649"/>
  <c r="G649"/>
  <c r="H649"/>
  <c r="M649"/>
  <c r="N649" s="1"/>
  <c r="B650"/>
  <c r="C650"/>
  <c r="D650"/>
  <c r="E650"/>
  <c r="G650"/>
  <c r="H650"/>
  <c r="M650"/>
  <c r="N650" s="1"/>
  <c r="B651"/>
  <c r="C651"/>
  <c r="D651"/>
  <c r="E651"/>
  <c r="G651"/>
  <c r="H651"/>
  <c r="M651"/>
  <c r="N651" s="1"/>
  <c r="B652"/>
  <c r="C652"/>
  <c r="D652"/>
  <c r="E652"/>
  <c r="G652"/>
  <c r="H652"/>
  <c r="M652"/>
  <c r="N652" s="1"/>
  <c r="B653"/>
  <c r="C653"/>
  <c r="D653"/>
  <c r="E653"/>
  <c r="G653"/>
  <c r="H653"/>
  <c r="M653"/>
  <c r="N653" s="1"/>
  <c r="B654"/>
  <c r="C654"/>
  <c r="D654"/>
  <c r="E654"/>
  <c r="G654"/>
  <c r="H654"/>
  <c r="M654"/>
  <c r="N654" s="1"/>
  <c r="B655"/>
  <c r="C655"/>
  <c r="D655"/>
  <c r="E655"/>
  <c r="G655"/>
  <c r="H655"/>
  <c r="M655"/>
  <c r="N655" s="1"/>
  <c r="B656"/>
  <c r="C656"/>
  <c r="D656"/>
  <c r="E656"/>
  <c r="G656"/>
  <c r="H656"/>
  <c r="M656"/>
  <c r="N656" s="1"/>
  <c r="B657"/>
  <c r="C657"/>
  <c r="D657"/>
  <c r="E657"/>
  <c r="G657"/>
  <c r="H657"/>
  <c r="M657"/>
  <c r="N657" s="1"/>
  <c r="B658"/>
  <c r="C658"/>
  <c r="D658"/>
  <c r="E658"/>
  <c r="G658"/>
  <c r="H658"/>
  <c r="M658"/>
  <c r="N658" s="1"/>
  <c r="B659"/>
  <c r="C659"/>
  <c r="D659"/>
  <c r="E659"/>
  <c r="G659"/>
  <c r="H659"/>
  <c r="M659"/>
  <c r="N659" s="1"/>
  <c r="B660"/>
  <c r="C660"/>
  <c r="D660"/>
  <c r="E660"/>
  <c r="G660"/>
  <c r="H660"/>
  <c r="M660"/>
  <c r="N660" s="1"/>
  <c r="B661"/>
  <c r="C661"/>
  <c r="D661"/>
  <c r="E661"/>
  <c r="G661"/>
  <c r="H661"/>
  <c r="M661"/>
  <c r="N661" s="1"/>
  <c r="B662"/>
  <c r="C662"/>
  <c r="D662"/>
  <c r="E662"/>
  <c r="G662"/>
  <c r="H662"/>
  <c r="M662"/>
  <c r="N662" s="1"/>
  <c r="B663"/>
  <c r="C663"/>
  <c r="D663"/>
  <c r="E663"/>
  <c r="G663"/>
  <c r="H663"/>
  <c r="M663"/>
  <c r="N663" s="1"/>
  <c r="B664"/>
  <c r="C664"/>
  <c r="D664"/>
  <c r="E664"/>
  <c r="G664"/>
  <c r="H664"/>
  <c r="M664"/>
  <c r="N664" s="1"/>
  <c r="B665"/>
  <c r="C665"/>
  <c r="D665"/>
  <c r="E665"/>
  <c r="G665"/>
  <c r="H665"/>
  <c r="M665"/>
  <c r="N665" s="1"/>
  <c r="B666"/>
  <c r="C666"/>
  <c r="D666"/>
  <c r="E666"/>
  <c r="G666"/>
  <c r="H666"/>
  <c r="M666"/>
  <c r="N666" s="1"/>
  <c r="B667"/>
  <c r="C667"/>
  <c r="D667"/>
  <c r="E667"/>
  <c r="G667"/>
  <c r="H667"/>
  <c r="M667"/>
  <c r="N667" s="1"/>
  <c r="B668"/>
  <c r="C668"/>
  <c r="D668"/>
  <c r="E668"/>
  <c r="G668"/>
  <c r="H668"/>
  <c r="M668"/>
  <c r="N668" s="1"/>
  <c r="B669"/>
  <c r="C669"/>
  <c r="D669"/>
  <c r="E669"/>
  <c r="G669"/>
  <c r="H669"/>
  <c r="M669"/>
  <c r="N669" s="1"/>
  <c r="B670"/>
  <c r="C670"/>
  <c r="D670"/>
  <c r="E670"/>
  <c r="G670"/>
  <c r="H670"/>
  <c r="M670"/>
  <c r="N670" s="1"/>
  <c r="B671"/>
  <c r="C671"/>
  <c r="D671"/>
  <c r="E671"/>
  <c r="G671"/>
  <c r="H671"/>
  <c r="M671"/>
  <c r="N671" s="1"/>
  <c r="B672"/>
  <c r="C672"/>
  <c r="D672"/>
  <c r="E672"/>
  <c r="G672"/>
  <c r="H672"/>
  <c r="M672"/>
  <c r="N672" s="1"/>
  <c r="B673"/>
  <c r="C673"/>
  <c r="D673"/>
  <c r="E673"/>
  <c r="G673"/>
  <c r="H673"/>
  <c r="M673"/>
  <c r="N673" s="1"/>
  <c r="B674"/>
  <c r="C674"/>
  <c r="D674"/>
  <c r="E674"/>
  <c r="G674"/>
  <c r="H674"/>
  <c r="M674"/>
  <c r="N674" s="1"/>
  <c r="B675"/>
  <c r="C675"/>
  <c r="D675"/>
  <c r="E675"/>
  <c r="G675"/>
  <c r="H675"/>
  <c r="M675"/>
  <c r="N675" s="1"/>
  <c r="B676"/>
  <c r="C676"/>
  <c r="D676"/>
  <c r="E676"/>
  <c r="G676"/>
  <c r="H676"/>
  <c r="M676"/>
  <c r="N676" s="1"/>
  <c r="B677"/>
  <c r="C677"/>
  <c r="D677"/>
  <c r="E677"/>
  <c r="G677"/>
  <c r="H677"/>
  <c r="M677"/>
  <c r="N677" s="1"/>
  <c r="B678"/>
  <c r="C678"/>
  <c r="D678"/>
  <c r="E678"/>
  <c r="G678"/>
  <c r="H678"/>
  <c r="M678"/>
  <c r="N678" s="1"/>
  <c r="B679"/>
  <c r="C679"/>
  <c r="D679"/>
  <c r="E679"/>
  <c r="G679"/>
  <c r="H679"/>
  <c r="M679"/>
  <c r="N679" s="1"/>
  <c r="B680"/>
  <c r="C680"/>
  <c r="D680"/>
  <c r="E680"/>
  <c r="G680"/>
  <c r="H680"/>
  <c r="M680"/>
  <c r="N680" s="1"/>
  <c r="B681"/>
  <c r="C681"/>
  <c r="D681"/>
  <c r="E681"/>
  <c r="G681"/>
  <c r="H681"/>
  <c r="M681"/>
  <c r="N681" s="1"/>
  <c r="B682"/>
  <c r="C682"/>
  <c r="D682"/>
  <c r="E682"/>
  <c r="G682"/>
  <c r="H682"/>
  <c r="M682"/>
  <c r="N682" s="1"/>
  <c r="B683"/>
  <c r="C683"/>
  <c r="D683"/>
  <c r="E683"/>
  <c r="G683"/>
  <c r="H683"/>
  <c r="M683"/>
  <c r="N683" s="1"/>
  <c r="B684"/>
  <c r="C684"/>
  <c r="D684"/>
  <c r="E684"/>
  <c r="G684"/>
  <c r="H684"/>
  <c r="M684"/>
  <c r="N684" s="1"/>
  <c r="B685"/>
  <c r="C685"/>
  <c r="D685"/>
  <c r="E685"/>
  <c r="G685"/>
  <c r="H685"/>
  <c r="M685"/>
  <c r="N685" s="1"/>
  <c r="B686"/>
  <c r="C686"/>
  <c r="D686"/>
  <c r="E686"/>
  <c r="G686"/>
  <c r="H686"/>
  <c r="M686"/>
  <c r="N686" s="1"/>
  <c r="B687"/>
  <c r="C687"/>
  <c r="D687"/>
  <c r="E687"/>
  <c r="G687"/>
  <c r="H687"/>
  <c r="M687"/>
  <c r="N687" s="1"/>
  <c r="B688"/>
  <c r="C688"/>
  <c r="D688"/>
  <c r="E688"/>
  <c r="G688"/>
  <c r="H688"/>
  <c r="M688"/>
  <c r="N688" s="1"/>
  <c r="B689"/>
  <c r="C689"/>
  <c r="D689"/>
  <c r="E689"/>
  <c r="G689"/>
  <c r="H689"/>
  <c r="M689"/>
  <c r="N689" s="1"/>
  <c r="B690"/>
  <c r="C690"/>
  <c r="D690"/>
  <c r="E690"/>
  <c r="G690"/>
  <c r="H690"/>
  <c r="M690"/>
  <c r="N690" s="1"/>
  <c r="B691"/>
  <c r="C691"/>
  <c r="D691"/>
  <c r="E691"/>
  <c r="G691"/>
  <c r="H691"/>
  <c r="M691"/>
  <c r="N691" s="1"/>
  <c r="B692"/>
  <c r="C692"/>
  <c r="D692"/>
  <c r="E692"/>
  <c r="G692"/>
  <c r="H692"/>
  <c r="M692"/>
  <c r="N692" s="1"/>
  <c r="B693"/>
  <c r="C693"/>
  <c r="D693"/>
  <c r="E693"/>
  <c r="G693"/>
  <c r="H693"/>
  <c r="M693"/>
  <c r="N693" s="1"/>
  <c r="B694"/>
  <c r="C694"/>
  <c r="D694"/>
  <c r="E694"/>
  <c r="G694"/>
  <c r="H694"/>
  <c r="M694"/>
  <c r="N694" s="1"/>
  <c r="B695"/>
  <c r="C695"/>
  <c r="D695"/>
  <c r="E695"/>
  <c r="G695"/>
  <c r="H695"/>
  <c r="M695"/>
  <c r="N695" s="1"/>
  <c r="B696"/>
  <c r="C696"/>
  <c r="D696"/>
  <c r="E696"/>
  <c r="G696"/>
  <c r="H696"/>
  <c r="M696"/>
  <c r="N696" s="1"/>
  <c r="B697"/>
  <c r="C697"/>
  <c r="D697"/>
  <c r="E697"/>
  <c r="G697"/>
  <c r="H697"/>
  <c r="M697"/>
  <c r="N697" s="1"/>
  <c r="B698"/>
  <c r="C698"/>
  <c r="D698"/>
  <c r="E698"/>
  <c r="G698"/>
  <c r="H698"/>
  <c r="M698"/>
  <c r="N698" s="1"/>
  <c r="B699"/>
  <c r="C699"/>
  <c r="D699"/>
  <c r="E699"/>
  <c r="G699"/>
  <c r="H699"/>
  <c r="M699"/>
  <c r="N699" s="1"/>
  <c r="B700"/>
  <c r="C700"/>
  <c r="D700"/>
  <c r="E700"/>
  <c r="G700"/>
  <c r="H700"/>
  <c r="M700"/>
  <c r="N700" s="1"/>
  <c r="B701"/>
  <c r="C701"/>
  <c r="D701"/>
  <c r="E701"/>
  <c r="G701"/>
  <c r="H701"/>
  <c r="M701"/>
  <c r="N701" s="1"/>
  <c r="B702"/>
  <c r="C702"/>
  <c r="D702"/>
  <c r="E702"/>
  <c r="G702"/>
  <c r="H702"/>
  <c r="M702"/>
  <c r="N702" s="1"/>
  <c r="B703"/>
  <c r="C703"/>
  <c r="D703"/>
  <c r="E703"/>
  <c r="G703"/>
  <c r="H703"/>
  <c r="M703"/>
  <c r="N703" s="1"/>
  <c r="B704"/>
  <c r="C704"/>
  <c r="D704"/>
  <c r="E704"/>
  <c r="G704"/>
  <c r="H704"/>
  <c r="M704"/>
  <c r="N704" s="1"/>
  <c r="B705"/>
  <c r="C705"/>
  <c r="D705"/>
  <c r="E705"/>
  <c r="G705"/>
  <c r="H705"/>
  <c r="M705"/>
  <c r="N705" s="1"/>
  <c r="B706"/>
  <c r="C706"/>
  <c r="D706"/>
  <c r="E706"/>
  <c r="G706"/>
  <c r="H706"/>
  <c r="M706"/>
  <c r="N706" s="1"/>
  <c r="B707"/>
  <c r="C707"/>
  <c r="D707"/>
  <c r="E707"/>
  <c r="G707"/>
  <c r="H707"/>
  <c r="M707"/>
  <c r="N707" s="1"/>
  <c r="B708"/>
  <c r="C708"/>
  <c r="D708"/>
  <c r="E708"/>
  <c r="G708"/>
  <c r="H708"/>
  <c r="M708"/>
  <c r="N708" s="1"/>
  <c r="B709"/>
  <c r="C709"/>
  <c r="D709"/>
  <c r="E709"/>
  <c r="G709"/>
  <c r="H709"/>
  <c r="M709"/>
  <c r="N709" s="1"/>
  <c r="B710"/>
  <c r="C710"/>
  <c r="D710"/>
  <c r="E710"/>
  <c r="G710"/>
  <c r="H710"/>
  <c r="M710"/>
  <c r="N710" s="1"/>
  <c r="B711"/>
  <c r="C711"/>
  <c r="D711"/>
  <c r="E711"/>
  <c r="G711"/>
  <c r="H711"/>
  <c r="M711"/>
  <c r="N711" s="1"/>
  <c r="B712"/>
  <c r="C712"/>
  <c r="D712"/>
  <c r="E712"/>
  <c r="G712"/>
  <c r="H712"/>
  <c r="M712"/>
  <c r="N712" s="1"/>
  <c r="B713"/>
  <c r="C713"/>
  <c r="D713"/>
  <c r="E713"/>
  <c r="G713"/>
  <c r="H713"/>
  <c r="M713"/>
  <c r="N713" s="1"/>
  <c r="B714"/>
  <c r="C714"/>
  <c r="D714"/>
  <c r="E714"/>
  <c r="G714"/>
  <c r="H714"/>
  <c r="M714"/>
  <c r="N714" s="1"/>
  <c r="B715"/>
  <c r="C715"/>
  <c r="D715"/>
  <c r="E715"/>
  <c r="G715"/>
  <c r="H715"/>
  <c r="M715"/>
  <c r="N715" s="1"/>
  <c r="B716"/>
  <c r="C716"/>
  <c r="D716"/>
  <c r="E716"/>
  <c r="G716"/>
  <c r="H716"/>
  <c r="M716"/>
  <c r="N716" s="1"/>
  <c r="B717"/>
  <c r="C717"/>
  <c r="D717"/>
  <c r="E717"/>
  <c r="G717"/>
  <c r="H717"/>
  <c r="M717"/>
  <c r="N717" s="1"/>
  <c r="B718"/>
  <c r="C718"/>
  <c r="D718"/>
  <c r="E718"/>
  <c r="G718"/>
  <c r="H718"/>
  <c r="M718"/>
  <c r="N718" s="1"/>
  <c r="B719"/>
  <c r="C719"/>
  <c r="D719"/>
  <c r="E719"/>
  <c r="G719"/>
  <c r="H719"/>
  <c r="M719"/>
  <c r="N719" s="1"/>
  <c r="B720"/>
  <c r="C720"/>
  <c r="D720"/>
  <c r="E720"/>
  <c r="G720"/>
  <c r="H720"/>
  <c r="M720"/>
  <c r="N720" s="1"/>
  <c r="B721"/>
  <c r="C721"/>
  <c r="D721"/>
  <c r="E721"/>
  <c r="G721"/>
  <c r="H721"/>
  <c r="M721"/>
  <c r="N721" s="1"/>
  <c r="B722"/>
  <c r="C722"/>
  <c r="D722"/>
  <c r="E722"/>
  <c r="G722"/>
  <c r="H722"/>
  <c r="M722"/>
  <c r="N722" s="1"/>
  <c r="B723"/>
  <c r="C723"/>
  <c r="D723"/>
  <c r="E723"/>
  <c r="G723"/>
  <c r="H723"/>
  <c r="M723"/>
  <c r="N723" s="1"/>
  <c r="B724"/>
  <c r="C724"/>
  <c r="D724"/>
  <c r="E724"/>
  <c r="G724"/>
  <c r="H724"/>
  <c r="M724"/>
  <c r="N724" s="1"/>
  <c r="B725"/>
  <c r="C725"/>
  <c r="D725"/>
  <c r="E725"/>
  <c r="G725"/>
  <c r="H725"/>
  <c r="M725"/>
  <c r="N725" s="1"/>
  <c r="B726"/>
  <c r="C726"/>
  <c r="D726"/>
  <c r="E726"/>
  <c r="G726"/>
  <c r="H726"/>
  <c r="M726"/>
  <c r="N726" s="1"/>
  <c r="B727"/>
  <c r="C727"/>
  <c r="D727"/>
  <c r="E727"/>
  <c r="G727"/>
  <c r="H727"/>
  <c r="M727"/>
  <c r="N727" s="1"/>
  <c r="B728"/>
  <c r="C728"/>
  <c r="D728"/>
  <c r="E728"/>
  <c r="G728"/>
  <c r="H728"/>
  <c r="M728"/>
  <c r="N728" s="1"/>
  <c r="B729"/>
  <c r="C729"/>
  <c r="D729"/>
  <c r="E729"/>
  <c r="G729"/>
  <c r="H729"/>
  <c r="M729"/>
  <c r="N729" s="1"/>
  <c r="B730"/>
  <c r="C730"/>
  <c r="D730"/>
  <c r="E730"/>
  <c r="G730"/>
  <c r="H730"/>
  <c r="M730"/>
  <c r="N730" s="1"/>
  <c r="B731"/>
  <c r="C731"/>
  <c r="D731"/>
  <c r="E731"/>
  <c r="G731"/>
  <c r="H731"/>
  <c r="M731"/>
  <c r="N731" s="1"/>
  <c r="B732"/>
  <c r="C732"/>
  <c r="D732"/>
  <c r="E732"/>
  <c r="G732"/>
  <c r="H732"/>
  <c r="M732"/>
  <c r="N732" s="1"/>
  <c r="B733"/>
  <c r="C733"/>
  <c r="D733"/>
  <c r="E733"/>
  <c r="G733"/>
  <c r="H733"/>
  <c r="M733"/>
  <c r="N733" s="1"/>
  <c r="B734"/>
  <c r="C734"/>
  <c r="D734"/>
  <c r="E734"/>
  <c r="G734"/>
  <c r="H734"/>
  <c r="M734"/>
  <c r="N734" s="1"/>
  <c r="B735"/>
  <c r="C735"/>
  <c r="D735"/>
  <c r="E735"/>
  <c r="G735"/>
  <c r="H735"/>
  <c r="M735"/>
  <c r="N735" s="1"/>
  <c r="B736"/>
  <c r="C736"/>
  <c r="D736"/>
  <c r="E736"/>
  <c r="G736"/>
  <c r="H736"/>
  <c r="M736"/>
  <c r="N736" s="1"/>
  <c r="B737"/>
  <c r="C737"/>
  <c r="D737"/>
  <c r="E737"/>
  <c r="G737"/>
  <c r="H737"/>
  <c r="M737"/>
  <c r="N737" s="1"/>
  <c r="B738"/>
  <c r="C738"/>
  <c r="D738"/>
  <c r="E738"/>
  <c r="G738"/>
  <c r="H738"/>
  <c r="M738"/>
  <c r="N738" s="1"/>
  <c r="B739"/>
  <c r="C739"/>
  <c r="D739"/>
  <c r="E739"/>
  <c r="G739"/>
  <c r="H739"/>
  <c r="M739"/>
  <c r="N739" s="1"/>
  <c r="B740"/>
  <c r="C740"/>
  <c r="D740"/>
  <c r="E740"/>
  <c r="G740"/>
  <c r="H740"/>
  <c r="M740"/>
  <c r="N740" s="1"/>
  <c r="B741"/>
  <c r="C741"/>
  <c r="D741"/>
  <c r="E741"/>
  <c r="G741"/>
  <c r="H741"/>
  <c r="M741"/>
  <c r="N741" s="1"/>
  <c r="B742"/>
  <c r="C742"/>
  <c r="D742"/>
  <c r="E742"/>
  <c r="G742"/>
  <c r="H742"/>
  <c r="M742"/>
  <c r="N742" s="1"/>
  <c r="B743"/>
  <c r="C743"/>
  <c r="D743"/>
  <c r="E743"/>
  <c r="G743"/>
  <c r="H743"/>
  <c r="M743"/>
  <c r="N743" s="1"/>
  <c r="B744"/>
  <c r="C744"/>
  <c r="D744"/>
  <c r="E744"/>
  <c r="G744"/>
  <c r="H744"/>
  <c r="M744"/>
  <c r="N744" s="1"/>
  <c r="B745"/>
  <c r="C745"/>
  <c r="D745"/>
  <c r="E745"/>
  <c r="G745"/>
  <c r="H745"/>
  <c r="M745"/>
  <c r="N745" s="1"/>
  <c r="B746"/>
  <c r="C746"/>
  <c r="D746"/>
  <c r="E746"/>
  <c r="G746"/>
  <c r="H746"/>
  <c r="M746"/>
  <c r="N746" s="1"/>
  <c r="B747"/>
  <c r="C747"/>
  <c r="D747"/>
  <c r="E747"/>
  <c r="G747"/>
  <c r="H747"/>
  <c r="M747"/>
  <c r="N747" s="1"/>
  <c r="B748"/>
  <c r="C748"/>
  <c r="D748"/>
  <c r="E748"/>
  <c r="G748"/>
  <c r="H748"/>
  <c r="M748"/>
  <c r="N748" s="1"/>
  <c r="B749"/>
  <c r="C749"/>
  <c r="D749"/>
  <c r="E749"/>
  <c r="G749"/>
  <c r="H749"/>
  <c r="M749"/>
  <c r="N749" s="1"/>
  <c r="B750"/>
  <c r="C750"/>
  <c r="D750"/>
  <c r="E750"/>
  <c r="G750"/>
  <c r="H750"/>
  <c r="M750"/>
  <c r="N750" s="1"/>
  <c r="B751"/>
  <c r="C751"/>
  <c r="D751"/>
  <c r="E751"/>
  <c r="G751"/>
  <c r="H751"/>
  <c r="M751"/>
  <c r="N751" s="1"/>
  <c r="B752"/>
  <c r="C752"/>
  <c r="D752"/>
  <c r="E752"/>
  <c r="G752"/>
  <c r="H752"/>
  <c r="M752"/>
  <c r="N752" s="1"/>
  <c r="B753"/>
  <c r="C753"/>
  <c r="D753"/>
  <c r="E753"/>
  <c r="G753"/>
  <c r="H753"/>
  <c r="M753"/>
  <c r="N753" s="1"/>
  <c r="B754"/>
  <c r="C754"/>
  <c r="D754"/>
  <c r="E754"/>
  <c r="G754"/>
  <c r="H754"/>
  <c r="M754"/>
  <c r="N754" s="1"/>
  <c r="B755"/>
  <c r="C755"/>
  <c r="D755"/>
  <c r="E755"/>
  <c r="G755"/>
  <c r="H755"/>
  <c r="M755"/>
  <c r="N755" s="1"/>
  <c r="B756"/>
  <c r="C756"/>
  <c r="D756"/>
  <c r="E756"/>
  <c r="G756"/>
  <c r="H756"/>
  <c r="M756"/>
  <c r="N756" s="1"/>
  <c r="B757"/>
  <c r="C757"/>
  <c r="D757"/>
  <c r="E757"/>
  <c r="G757"/>
  <c r="H757"/>
  <c r="M757"/>
  <c r="N757" s="1"/>
  <c r="B758"/>
  <c r="C758"/>
  <c r="D758"/>
  <c r="E758"/>
  <c r="G758"/>
  <c r="H758"/>
  <c r="M758"/>
  <c r="N758" s="1"/>
  <c r="B759"/>
  <c r="C759"/>
  <c r="D759"/>
  <c r="E759"/>
  <c r="G759"/>
  <c r="H759"/>
  <c r="M759"/>
  <c r="N759" s="1"/>
  <c r="B760"/>
  <c r="C760"/>
  <c r="D760"/>
  <c r="E760"/>
  <c r="G760"/>
  <c r="H760"/>
  <c r="M760"/>
  <c r="N760" s="1"/>
  <c r="B761"/>
  <c r="C761"/>
  <c r="D761"/>
  <c r="E761"/>
  <c r="G761"/>
  <c r="H761"/>
  <c r="M761"/>
  <c r="N761" s="1"/>
  <c r="B762"/>
  <c r="C762"/>
  <c r="D762"/>
  <c r="E762"/>
  <c r="G762"/>
  <c r="H762"/>
  <c r="M762"/>
  <c r="N762" s="1"/>
  <c r="B763"/>
  <c r="C763"/>
  <c r="D763"/>
  <c r="E763"/>
  <c r="G763"/>
  <c r="H763"/>
  <c r="M763"/>
  <c r="N763" s="1"/>
  <c r="B764"/>
  <c r="C764"/>
  <c r="D764"/>
  <c r="E764"/>
  <c r="G764"/>
  <c r="H764"/>
  <c r="M764"/>
  <c r="N764" s="1"/>
  <c r="B765"/>
  <c r="C765"/>
  <c r="D765"/>
  <c r="E765"/>
  <c r="G765"/>
  <c r="H765"/>
  <c r="M765"/>
  <c r="N765" s="1"/>
  <c r="B766"/>
  <c r="C766"/>
  <c r="D766"/>
  <c r="E766"/>
  <c r="G766"/>
  <c r="H766"/>
  <c r="M766"/>
  <c r="N766" s="1"/>
  <c r="B767"/>
  <c r="C767"/>
  <c r="D767"/>
  <c r="E767"/>
  <c r="G767"/>
  <c r="H767"/>
  <c r="M767"/>
  <c r="N767" s="1"/>
  <c r="B768"/>
  <c r="C768"/>
  <c r="D768"/>
  <c r="E768"/>
  <c r="G768"/>
  <c r="H768"/>
  <c r="M768"/>
  <c r="N768" s="1"/>
  <c r="B769"/>
  <c r="C769"/>
  <c r="D769"/>
  <c r="E769"/>
  <c r="G769"/>
  <c r="H769"/>
  <c r="M769"/>
  <c r="N769" s="1"/>
  <c r="B770"/>
  <c r="C770"/>
  <c r="D770"/>
  <c r="E770"/>
  <c r="G770"/>
  <c r="H770"/>
  <c r="M770"/>
  <c r="N770" s="1"/>
  <c r="B771"/>
  <c r="C771"/>
  <c r="D771"/>
  <c r="E771"/>
  <c r="G771"/>
  <c r="H771"/>
  <c r="M771"/>
  <c r="N771" s="1"/>
  <c r="B772"/>
  <c r="C772"/>
  <c r="D772"/>
  <c r="E772"/>
  <c r="G772"/>
  <c r="H772"/>
  <c r="M772"/>
  <c r="N772" s="1"/>
  <c r="B773"/>
  <c r="C773"/>
  <c r="D773"/>
  <c r="E773"/>
  <c r="G773"/>
  <c r="H773"/>
  <c r="M773"/>
  <c r="N773" s="1"/>
  <c r="B774"/>
  <c r="C774"/>
  <c r="D774"/>
  <c r="E774"/>
  <c r="G774"/>
  <c r="H774"/>
  <c r="M774"/>
  <c r="N774" s="1"/>
  <c r="B775"/>
  <c r="C775"/>
  <c r="D775"/>
  <c r="E775"/>
  <c r="G775"/>
  <c r="H775"/>
  <c r="M775"/>
  <c r="N775" s="1"/>
  <c r="B776"/>
  <c r="C776"/>
  <c r="D776"/>
  <c r="E776"/>
  <c r="G776"/>
  <c r="H776"/>
  <c r="M776"/>
  <c r="N776" s="1"/>
  <c r="B777"/>
  <c r="C777"/>
  <c r="D777"/>
  <c r="E777"/>
  <c r="G777"/>
  <c r="H777"/>
  <c r="M777"/>
  <c r="N777" s="1"/>
  <c r="B778"/>
  <c r="C778"/>
  <c r="D778"/>
  <c r="E778"/>
  <c r="G778"/>
  <c r="H778"/>
  <c r="M778"/>
  <c r="N778" s="1"/>
  <c r="B779"/>
  <c r="C779"/>
  <c r="D779"/>
  <c r="E779"/>
  <c r="G779"/>
  <c r="H779"/>
  <c r="M779"/>
  <c r="N779" s="1"/>
  <c r="B780"/>
  <c r="C780"/>
  <c r="D780"/>
  <c r="E780"/>
  <c r="G780"/>
  <c r="H780"/>
  <c r="M780"/>
  <c r="N780" s="1"/>
  <c r="B781"/>
  <c r="C781"/>
  <c r="D781"/>
  <c r="E781"/>
  <c r="G781"/>
  <c r="H781"/>
  <c r="M781"/>
  <c r="N781" s="1"/>
  <c r="B782"/>
  <c r="C782"/>
  <c r="D782"/>
  <c r="E782"/>
  <c r="G782"/>
  <c r="H782"/>
  <c r="M782"/>
  <c r="N782" s="1"/>
  <c r="B783"/>
  <c r="C783"/>
  <c r="D783"/>
  <c r="E783"/>
  <c r="G783"/>
  <c r="H783"/>
  <c r="M783"/>
  <c r="N783" s="1"/>
  <c r="B784"/>
  <c r="C784"/>
  <c r="D784"/>
  <c r="E784"/>
  <c r="G784"/>
  <c r="H784"/>
  <c r="M784"/>
  <c r="N784" s="1"/>
  <c r="B785"/>
  <c r="C785"/>
  <c r="D785"/>
  <c r="E785"/>
  <c r="G785"/>
  <c r="H785"/>
  <c r="M785"/>
  <c r="N785" s="1"/>
  <c r="B786"/>
  <c r="C786"/>
  <c r="D786"/>
  <c r="E786"/>
  <c r="G786"/>
  <c r="H786"/>
  <c r="M786"/>
  <c r="N786" s="1"/>
  <c r="B787"/>
  <c r="C787"/>
  <c r="D787"/>
  <c r="E787"/>
  <c r="G787"/>
  <c r="H787"/>
  <c r="M787"/>
  <c r="N787" s="1"/>
  <c r="B788"/>
  <c r="C788"/>
  <c r="D788"/>
  <c r="E788"/>
  <c r="G788"/>
  <c r="H788"/>
  <c r="M788"/>
  <c r="N788" s="1"/>
  <c r="B789"/>
  <c r="C789"/>
  <c r="D789"/>
  <c r="E789"/>
  <c r="G789"/>
  <c r="H789"/>
  <c r="M789"/>
  <c r="N789" s="1"/>
  <c r="B790"/>
  <c r="C790"/>
  <c r="D790"/>
  <c r="E790"/>
  <c r="G790"/>
  <c r="H790"/>
  <c r="M790"/>
  <c r="N790" s="1"/>
  <c r="B791"/>
  <c r="C791"/>
  <c r="D791"/>
  <c r="E791"/>
  <c r="G791"/>
  <c r="H791"/>
  <c r="M791"/>
  <c r="N791" s="1"/>
  <c r="B792"/>
  <c r="C792"/>
  <c r="D792"/>
  <c r="E792"/>
  <c r="G792"/>
  <c r="H792"/>
  <c r="M792"/>
  <c r="N792" s="1"/>
  <c r="B793"/>
  <c r="C793"/>
  <c r="D793"/>
  <c r="E793"/>
  <c r="G793"/>
  <c r="H793"/>
  <c r="M793"/>
  <c r="N793" s="1"/>
  <c r="B794"/>
  <c r="C794"/>
  <c r="D794"/>
  <c r="E794"/>
  <c r="G794"/>
  <c r="H794"/>
  <c r="M794"/>
  <c r="N794" s="1"/>
  <c r="B795"/>
  <c r="C795"/>
  <c r="D795"/>
  <c r="E795"/>
  <c r="G795"/>
  <c r="H795"/>
  <c r="M795"/>
  <c r="N795" s="1"/>
  <c r="B796"/>
  <c r="C796"/>
  <c r="D796"/>
  <c r="E796"/>
  <c r="G796"/>
  <c r="H796"/>
  <c r="M796"/>
  <c r="N796" s="1"/>
  <c r="B797"/>
  <c r="C797"/>
  <c r="D797"/>
  <c r="E797"/>
  <c r="G797"/>
  <c r="H797"/>
  <c r="M797"/>
  <c r="N797" s="1"/>
  <c r="B798"/>
  <c r="C798"/>
  <c r="D798"/>
  <c r="E798"/>
  <c r="G798"/>
  <c r="H798"/>
  <c r="M798"/>
  <c r="N798" s="1"/>
  <c r="B799"/>
  <c r="C799"/>
  <c r="D799"/>
  <c r="E799"/>
  <c r="G799"/>
  <c r="H799"/>
  <c r="M799"/>
  <c r="N799" s="1"/>
  <c r="B800"/>
  <c r="C800"/>
  <c r="D800"/>
  <c r="E800"/>
  <c r="G800"/>
  <c r="H800"/>
  <c r="M800"/>
  <c r="N800" s="1"/>
  <c r="B801"/>
  <c r="C801"/>
  <c r="D801"/>
  <c r="E801"/>
  <c r="G801"/>
  <c r="H801"/>
  <c r="M801"/>
  <c r="N801" s="1"/>
  <c r="B802"/>
  <c r="C802"/>
  <c r="D802"/>
  <c r="E802"/>
  <c r="G802"/>
  <c r="H802"/>
  <c r="M802"/>
  <c r="N802" s="1"/>
  <c r="B803"/>
  <c r="C803"/>
  <c r="D803"/>
  <c r="E803"/>
  <c r="G803"/>
  <c r="H803"/>
  <c r="M803"/>
  <c r="N803" s="1"/>
  <c r="B804"/>
  <c r="C804"/>
  <c r="D804"/>
  <c r="E804"/>
  <c r="G804"/>
  <c r="H804"/>
  <c r="M804"/>
  <c r="N804" s="1"/>
  <c r="B805"/>
  <c r="C805"/>
  <c r="D805"/>
  <c r="E805"/>
  <c r="G805"/>
  <c r="H805"/>
  <c r="M805"/>
  <c r="N805" s="1"/>
  <c r="B806"/>
  <c r="C806"/>
  <c r="D806"/>
  <c r="E806"/>
  <c r="G806"/>
  <c r="H806"/>
  <c r="M806"/>
  <c r="N806" s="1"/>
  <c r="B807"/>
  <c r="C807"/>
  <c r="D807"/>
  <c r="E807"/>
  <c r="G807"/>
  <c r="H807"/>
  <c r="M807"/>
  <c r="N807" s="1"/>
  <c r="B808"/>
  <c r="C808"/>
  <c r="D808"/>
  <c r="E808"/>
  <c r="G808"/>
  <c r="H808"/>
  <c r="M808"/>
  <c r="N808" s="1"/>
  <c r="B809"/>
  <c r="C809"/>
  <c r="D809"/>
  <c r="E809"/>
  <c r="G809"/>
  <c r="H809"/>
  <c r="M809"/>
  <c r="N809" s="1"/>
  <c r="B810"/>
  <c r="C810"/>
  <c r="D810"/>
  <c r="E810"/>
  <c r="G810"/>
  <c r="H810"/>
  <c r="M810"/>
  <c r="N810" s="1"/>
  <c r="B811"/>
  <c r="C811"/>
  <c r="D811"/>
  <c r="E811"/>
  <c r="G811"/>
  <c r="H811"/>
  <c r="M811"/>
  <c r="N811" s="1"/>
  <c r="B812"/>
  <c r="C812"/>
  <c r="D812"/>
  <c r="E812"/>
  <c r="G812"/>
  <c r="H812"/>
  <c r="M812"/>
  <c r="N812" s="1"/>
  <c r="B813"/>
  <c r="C813"/>
  <c r="D813"/>
  <c r="E813"/>
  <c r="G813"/>
  <c r="H813"/>
  <c r="M813"/>
  <c r="N813" s="1"/>
  <c r="B814"/>
  <c r="C814"/>
  <c r="D814"/>
  <c r="E814"/>
  <c r="G814"/>
  <c r="H814"/>
  <c r="M814"/>
  <c r="N814" s="1"/>
  <c r="B815"/>
  <c r="C815"/>
  <c r="D815"/>
  <c r="E815"/>
  <c r="G815"/>
  <c r="H815"/>
  <c r="M815"/>
  <c r="N815" s="1"/>
  <c r="B816"/>
  <c r="C816"/>
  <c r="D816"/>
  <c r="E816"/>
  <c r="G816"/>
  <c r="H816"/>
  <c r="M816"/>
  <c r="N816" s="1"/>
  <c r="B817"/>
  <c r="C817"/>
  <c r="D817"/>
  <c r="E817"/>
  <c r="G817"/>
  <c r="H817"/>
  <c r="M817"/>
  <c r="N817" s="1"/>
  <c r="B818"/>
  <c r="C818"/>
  <c r="D818"/>
  <c r="E818"/>
  <c r="G818"/>
  <c r="H818"/>
  <c r="M818"/>
  <c r="N818" s="1"/>
  <c r="B819"/>
  <c r="C819"/>
  <c r="D819"/>
  <c r="E819"/>
  <c r="G819"/>
  <c r="H819"/>
  <c r="M819"/>
  <c r="N819" s="1"/>
  <c r="B820"/>
  <c r="C820"/>
  <c r="D820"/>
  <c r="E820"/>
  <c r="G820"/>
  <c r="H820"/>
  <c r="M820"/>
  <c r="N820" s="1"/>
  <c r="B821"/>
  <c r="C821"/>
  <c r="D821"/>
  <c r="E821"/>
  <c r="G821"/>
  <c r="H821"/>
  <c r="M821"/>
  <c r="N821" s="1"/>
  <c r="B822"/>
  <c r="C822"/>
  <c r="D822"/>
  <c r="E822"/>
  <c r="G822"/>
  <c r="H822"/>
  <c r="M822"/>
  <c r="N822" s="1"/>
  <c r="B823"/>
  <c r="C823"/>
  <c r="D823"/>
  <c r="E823"/>
  <c r="G823"/>
  <c r="H823"/>
  <c r="M823"/>
  <c r="N823" s="1"/>
  <c r="B824"/>
  <c r="C824"/>
  <c r="D824"/>
  <c r="E824"/>
  <c r="G824"/>
  <c r="H824"/>
  <c r="M824"/>
  <c r="N824" s="1"/>
  <c r="B825"/>
  <c r="C825"/>
  <c r="D825"/>
  <c r="E825"/>
  <c r="G825"/>
  <c r="H825"/>
  <c r="M825"/>
  <c r="N825" s="1"/>
  <c r="B826"/>
  <c r="C826"/>
  <c r="D826"/>
  <c r="E826"/>
  <c r="G826"/>
  <c r="H826"/>
  <c r="M826"/>
  <c r="N826" s="1"/>
  <c r="B827"/>
  <c r="C827"/>
  <c r="D827"/>
  <c r="E827"/>
  <c r="G827"/>
  <c r="H827"/>
  <c r="M827"/>
  <c r="N827" s="1"/>
  <c r="B828"/>
  <c r="C828"/>
  <c r="D828"/>
  <c r="E828"/>
  <c r="G828"/>
  <c r="H828"/>
  <c r="M828"/>
  <c r="N828" s="1"/>
  <c r="B829"/>
  <c r="C829"/>
  <c r="D829"/>
  <c r="E829"/>
  <c r="G829"/>
  <c r="H829"/>
  <c r="M829"/>
  <c r="N829" s="1"/>
  <c r="B830"/>
  <c r="C830"/>
  <c r="D830"/>
  <c r="E830"/>
  <c r="G830"/>
  <c r="H830"/>
  <c r="M830"/>
  <c r="N830" s="1"/>
  <c r="B831"/>
  <c r="C831"/>
  <c r="D831"/>
  <c r="E831"/>
  <c r="G831"/>
  <c r="H831"/>
  <c r="M831"/>
  <c r="N831" s="1"/>
  <c r="B832"/>
  <c r="C832"/>
  <c r="D832"/>
  <c r="E832"/>
  <c r="G832"/>
  <c r="H832"/>
  <c r="M832"/>
  <c r="N832" s="1"/>
  <c r="B833"/>
  <c r="C833"/>
  <c r="D833"/>
  <c r="E833"/>
  <c r="G833"/>
  <c r="H833"/>
  <c r="M833"/>
  <c r="N833" s="1"/>
  <c r="B834"/>
  <c r="C834"/>
  <c r="D834"/>
  <c r="E834"/>
  <c r="G834"/>
  <c r="H834"/>
  <c r="M834"/>
  <c r="N834" s="1"/>
  <c r="B835"/>
  <c r="C835"/>
  <c r="D835"/>
  <c r="E835"/>
  <c r="G835"/>
  <c r="H835"/>
  <c r="M835"/>
  <c r="N835" s="1"/>
  <c r="B836"/>
  <c r="C836"/>
  <c r="D836"/>
  <c r="E836"/>
  <c r="G836"/>
  <c r="H836"/>
  <c r="M836"/>
  <c r="N836" s="1"/>
  <c r="B837"/>
  <c r="C837"/>
  <c r="D837"/>
  <c r="E837"/>
  <c r="G837"/>
  <c r="H837"/>
  <c r="M837"/>
  <c r="N837" s="1"/>
  <c r="B838"/>
  <c r="C838"/>
  <c r="D838"/>
  <c r="E838"/>
  <c r="G838"/>
  <c r="H838"/>
  <c r="M838"/>
  <c r="N838" s="1"/>
  <c r="B839"/>
  <c r="C839"/>
  <c r="D839"/>
  <c r="E839"/>
  <c r="G839"/>
  <c r="H839"/>
  <c r="M839"/>
  <c r="N839" s="1"/>
  <c r="B840"/>
  <c r="C840"/>
  <c r="D840"/>
  <c r="E840"/>
  <c r="G840"/>
  <c r="H840"/>
  <c r="M840"/>
  <c r="N840" s="1"/>
  <c r="B841"/>
  <c r="C841"/>
  <c r="D841"/>
  <c r="E841"/>
  <c r="G841"/>
  <c r="H841"/>
  <c r="M841"/>
  <c r="N841" s="1"/>
  <c r="B842"/>
  <c r="C842"/>
  <c r="D842"/>
  <c r="E842"/>
  <c r="G842"/>
  <c r="H842"/>
  <c r="M842"/>
  <c r="N842" s="1"/>
  <c r="B843"/>
  <c r="C843"/>
  <c r="D843"/>
  <c r="E843"/>
  <c r="G843"/>
  <c r="H843"/>
  <c r="M843"/>
  <c r="N843" s="1"/>
  <c r="B844"/>
  <c r="C844"/>
  <c r="D844"/>
  <c r="E844"/>
  <c r="G844"/>
  <c r="H844"/>
  <c r="M844"/>
  <c r="N844" s="1"/>
  <c r="B845"/>
  <c r="C845"/>
  <c r="D845"/>
  <c r="E845"/>
  <c r="G845"/>
  <c r="H845"/>
  <c r="M845"/>
  <c r="N845" s="1"/>
  <c r="B846"/>
  <c r="C846"/>
  <c r="D846"/>
  <c r="E846"/>
  <c r="G846"/>
  <c r="H846"/>
  <c r="M846"/>
  <c r="N846" s="1"/>
  <c r="B847"/>
  <c r="C847"/>
  <c r="D847"/>
  <c r="E847"/>
  <c r="G847"/>
  <c r="H847"/>
  <c r="M847"/>
  <c r="N847" s="1"/>
  <c r="B848"/>
  <c r="C848"/>
  <c r="D848"/>
  <c r="E848"/>
  <c r="G848"/>
  <c r="H848"/>
  <c r="M848"/>
  <c r="N848" s="1"/>
  <c r="B849"/>
  <c r="C849"/>
  <c r="D849"/>
  <c r="E849"/>
  <c r="G849"/>
  <c r="H849"/>
  <c r="M849"/>
  <c r="N849" s="1"/>
  <c r="B850"/>
  <c r="C850"/>
  <c r="D850"/>
  <c r="E850"/>
  <c r="G850"/>
  <c r="H850"/>
  <c r="M850"/>
  <c r="N850" s="1"/>
  <c r="B851"/>
  <c r="C851"/>
  <c r="D851"/>
  <c r="E851"/>
  <c r="G851"/>
  <c r="H851"/>
  <c r="M851"/>
  <c r="N851" s="1"/>
  <c r="B852"/>
  <c r="C852"/>
  <c r="D852"/>
  <c r="E852"/>
  <c r="G852"/>
  <c r="H852"/>
  <c r="M852"/>
  <c r="N852" s="1"/>
  <c r="B853"/>
  <c r="C853"/>
  <c r="D853"/>
  <c r="E853"/>
  <c r="G853"/>
  <c r="H853"/>
  <c r="M853"/>
  <c r="N853" s="1"/>
  <c r="B854"/>
  <c r="C854"/>
  <c r="D854"/>
  <c r="E854"/>
  <c r="G854"/>
  <c r="H854"/>
  <c r="M854"/>
  <c r="N854" s="1"/>
  <c r="B855"/>
  <c r="C855"/>
  <c r="D855"/>
  <c r="E855"/>
  <c r="G855"/>
  <c r="H855"/>
  <c r="M855"/>
  <c r="N855" s="1"/>
  <c r="B856"/>
  <c r="C856"/>
  <c r="D856"/>
  <c r="E856"/>
  <c r="G856"/>
  <c r="H856"/>
  <c r="M856"/>
  <c r="N856" s="1"/>
  <c r="B857"/>
  <c r="C857"/>
  <c r="D857"/>
  <c r="E857"/>
  <c r="G857"/>
  <c r="H857"/>
  <c r="M857"/>
  <c r="N857" s="1"/>
  <c r="B858"/>
  <c r="C858"/>
  <c r="D858"/>
  <c r="E858"/>
  <c r="G858"/>
  <c r="H858"/>
  <c r="M858"/>
  <c r="N858" s="1"/>
  <c r="B859"/>
  <c r="C859"/>
  <c r="D859"/>
  <c r="E859"/>
  <c r="G859"/>
  <c r="H859"/>
  <c r="M859"/>
  <c r="N859" s="1"/>
  <c r="B860"/>
  <c r="C860"/>
  <c r="D860"/>
  <c r="E860"/>
  <c r="G860"/>
  <c r="H860"/>
  <c r="M860"/>
  <c r="N860" s="1"/>
  <c r="B861"/>
  <c r="C861"/>
  <c r="D861"/>
  <c r="E861"/>
  <c r="G861"/>
  <c r="H861"/>
  <c r="M861"/>
  <c r="N861" s="1"/>
  <c r="B862"/>
  <c r="C862"/>
  <c r="D862"/>
  <c r="E862"/>
  <c r="G862"/>
  <c r="H862"/>
  <c r="M862"/>
  <c r="N862" s="1"/>
  <c r="B863"/>
  <c r="C863"/>
  <c r="D863"/>
  <c r="E863"/>
  <c r="G863"/>
  <c r="H863"/>
  <c r="M863"/>
  <c r="N863" s="1"/>
  <c r="B864"/>
  <c r="C864"/>
  <c r="D864"/>
  <c r="E864"/>
  <c r="G864"/>
  <c r="H864"/>
  <c r="M864"/>
  <c r="N864" s="1"/>
  <c r="B865"/>
  <c r="C865"/>
  <c r="D865"/>
  <c r="E865"/>
  <c r="G865"/>
  <c r="H865"/>
  <c r="M865"/>
  <c r="N865" s="1"/>
  <c r="B866"/>
  <c r="C866"/>
  <c r="D866"/>
  <c r="E866"/>
  <c r="G866"/>
  <c r="H866"/>
  <c r="M866"/>
  <c r="N866" s="1"/>
  <c r="B867"/>
  <c r="C867"/>
  <c r="D867"/>
  <c r="E867"/>
  <c r="G867"/>
  <c r="H867"/>
  <c r="M867"/>
  <c r="N867" s="1"/>
  <c r="B868"/>
  <c r="C868"/>
  <c r="D868"/>
  <c r="E868"/>
  <c r="G868"/>
  <c r="H868"/>
  <c r="M868"/>
  <c r="N868" s="1"/>
  <c r="B869"/>
  <c r="C869"/>
  <c r="D869"/>
  <c r="E869"/>
  <c r="G869"/>
  <c r="H869"/>
  <c r="M869"/>
  <c r="N869" s="1"/>
  <c r="B870"/>
  <c r="C870"/>
  <c r="D870"/>
  <c r="E870"/>
  <c r="G870"/>
  <c r="H870"/>
  <c r="M870"/>
  <c r="N870" s="1"/>
  <c r="B871"/>
  <c r="C871"/>
  <c r="D871"/>
  <c r="E871"/>
  <c r="G871"/>
  <c r="H871"/>
  <c r="M871"/>
  <c r="N871" s="1"/>
  <c r="B872"/>
  <c r="C872"/>
  <c r="D872"/>
  <c r="E872"/>
  <c r="G872"/>
  <c r="H872"/>
  <c r="M872"/>
  <c r="N872" s="1"/>
  <c r="B873"/>
  <c r="C873"/>
  <c r="D873"/>
  <c r="E873"/>
  <c r="G873"/>
  <c r="H873"/>
  <c r="M873"/>
  <c r="N873" s="1"/>
  <c r="B874"/>
  <c r="C874"/>
  <c r="D874"/>
  <c r="E874"/>
  <c r="G874"/>
  <c r="H874"/>
  <c r="M874"/>
  <c r="N874" s="1"/>
  <c r="B875"/>
  <c r="C875"/>
  <c r="D875"/>
  <c r="E875"/>
  <c r="G875"/>
  <c r="H875"/>
  <c r="M875"/>
  <c r="N875" s="1"/>
  <c r="B876"/>
  <c r="C876"/>
  <c r="D876"/>
  <c r="E876"/>
  <c r="G876"/>
  <c r="H876"/>
  <c r="M876"/>
  <c r="N876" s="1"/>
  <c r="B877"/>
  <c r="C877"/>
  <c r="D877"/>
  <c r="E877"/>
  <c r="G877"/>
  <c r="H877"/>
  <c r="M877"/>
  <c r="N877" s="1"/>
  <c r="B878"/>
  <c r="C878"/>
  <c r="D878"/>
  <c r="E878"/>
  <c r="G878"/>
  <c r="H878"/>
  <c r="M878"/>
  <c r="N878" s="1"/>
  <c r="B879"/>
  <c r="C879"/>
  <c r="D879"/>
  <c r="E879"/>
  <c r="G879"/>
  <c r="H879"/>
  <c r="M879"/>
  <c r="N879" s="1"/>
  <c r="B880"/>
  <c r="C880"/>
  <c r="D880"/>
  <c r="E880"/>
  <c r="G880"/>
  <c r="H880"/>
  <c r="M880"/>
  <c r="N880" s="1"/>
  <c r="B881"/>
  <c r="C881"/>
  <c r="D881"/>
  <c r="E881"/>
  <c r="G881"/>
  <c r="H881"/>
  <c r="M881"/>
  <c r="N881" s="1"/>
  <c r="B882"/>
  <c r="C882"/>
  <c r="D882"/>
  <c r="E882"/>
  <c r="G882"/>
  <c r="H882"/>
  <c r="M882"/>
  <c r="N882" s="1"/>
  <c r="B883"/>
  <c r="C883"/>
  <c r="D883"/>
  <c r="E883"/>
  <c r="G883"/>
  <c r="H883"/>
  <c r="M883"/>
  <c r="N883" s="1"/>
  <c r="B884"/>
  <c r="C884"/>
  <c r="D884"/>
  <c r="E884"/>
  <c r="G884"/>
  <c r="H884"/>
  <c r="M884"/>
  <c r="N884" s="1"/>
  <c r="B885"/>
  <c r="C885"/>
  <c r="D885"/>
  <c r="E885"/>
  <c r="G885"/>
  <c r="H885"/>
  <c r="M885"/>
  <c r="N885" s="1"/>
  <c r="B886"/>
  <c r="C886"/>
  <c r="D886"/>
  <c r="E886"/>
  <c r="G886"/>
  <c r="H886"/>
  <c r="M886"/>
  <c r="N886" s="1"/>
  <c r="B887"/>
  <c r="C887"/>
  <c r="D887"/>
  <c r="E887"/>
  <c r="G887"/>
  <c r="H887"/>
  <c r="M887"/>
  <c r="N887" s="1"/>
  <c r="B888"/>
  <c r="C888"/>
  <c r="D888"/>
  <c r="E888"/>
  <c r="G888"/>
  <c r="H888"/>
  <c r="M888"/>
  <c r="N888" s="1"/>
  <c r="B889"/>
  <c r="C889"/>
  <c r="D889"/>
  <c r="E889"/>
  <c r="G889"/>
  <c r="H889"/>
  <c r="M889"/>
  <c r="N889" s="1"/>
  <c r="B890"/>
  <c r="C890"/>
  <c r="D890"/>
  <c r="E890"/>
  <c r="G890"/>
  <c r="H890"/>
  <c r="M890"/>
  <c r="N890" s="1"/>
  <c r="B891"/>
  <c r="C891"/>
  <c r="D891"/>
  <c r="E891"/>
  <c r="G891"/>
  <c r="H891"/>
  <c r="M891"/>
  <c r="N891" s="1"/>
  <c r="B892"/>
  <c r="C892"/>
  <c r="D892"/>
  <c r="E892"/>
  <c r="G892"/>
  <c r="H892"/>
  <c r="M892"/>
  <c r="N892" s="1"/>
  <c r="B893"/>
  <c r="C893"/>
  <c r="D893"/>
  <c r="E893"/>
  <c r="G893"/>
  <c r="H893"/>
  <c r="M893"/>
  <c r="N893" s="1"/>
  <c r="B894"/>
  <c r="C894"/>
  <c r="D894"/>
  <c r="E894"/>
  <c r="G894"/>
  <c r="H894"/>
  <c r="M894"/>
  <c r="N894" s="1"/>
  <c r="B895"/>
  <c r="C895"/>
  <c r="D895"/>
  <c r="E895"/>
  <c r="G895"/>
  <c r="H895"/>
  <c r="M895"/>
  <c r="N895" s="1"/>
  <c r="B896"/>
  <c r="C896"/>
  <c r="D896"/>
  <c r="E896"/>
  <c r="G896"/>
  <c r="H896"/>
  <c r="M896"/>
  <c r="N896" s="1"/>
  <c r="B897"/>
  <c r="C897"/>
  <c r="D897"/>
  <c r="E897"/>
  <c r="G897"/>
  <c r="H897"/>
  <c r="M897"/>
  <c r="N897" s="1"/>
  <c r="B898"/>
  <c r="C898"/>
  <c r="D898"/>
  <c r="E898"/>
  <c r="G898"/>
  <c r="H898"/>
  <c r="M898"/>
  <c r="N898" s="1"/>
  <c r="B899"/>
  <c r="C899"/>
  <c r="D899"/>
  <c r="E899"/>
  <c r="G899"/>
  <c r="H899"/>
  <c r="M899"/>
  <c r="N899" s="1"/>
  <c r="B900"/>
  <c r="C900"/>
  <c r="D900"/>
  <c r="E900"/>
  <c r="G900"/>
  <c r="H900"/>
  <c r="M900"/>
  <c r="N900" s="1"/>
  <c r="B901"/>
  <c r="C901"/>
  <c r="D901"/>
  <c r="E901"/>
  <c r="G901"/>
  <c r="H901"/>
  <c r="M901"/>
  <c r="N901" s="1"/>
  <c r="B902"/>
  <c r="C902"/>
  <c r="D902"/>
  <c r="E902"/>
  <c r="G902"/>
  <c r="H902"/>
  <c r="M902"/>
  <c r="N902" s="1"/>
  <c r="B903"/>
  <c r="C903"/>
  <c r="D903"/>
  <c r="E903"/>
  <c r="G903"/>
  <c r="H903"/>
  <c r="M903"/>
  <c r="N903" s="1"/>
  <c r="B904"/>
  <c r="C904"/>
  <c r="D904"/>
  <c r="E904"/>
  <c r="G904"/>
  <c r="H904"/>
  <c r="M904"/>
  <c r="N904" s="1"/>
  <c r="B905"/>
  <c r="C905"/>
  <c r="D905"/>
  <c r="E905"/>
  <c r="G905"/>
  <c r="H905"/>
  <c r="M905"/>
  <c r="N905" s="1"/>
  <c r="B906"/>
  <c r="C906"/>
  <c r="D906"/>
  <c r="E906"/>
  <c r="G906"/>
  <c r="H906"/>
  <c r="M906"/>
  <c r="N906" s="1"/>
  <c r="B907"/>
  <c r="C907"/>
  <c r="D907"/>
  <c r="E907"/>
  <c r="G907"/>
  <c r="H907"/>
  <c r="M907"/>
  <c r="N907" s="1"/>
  <c r="B908"/>
  <c r="C908"/>
  <c r="D908"/>
  <c r="E908"/>
  <c r="G908"/>
  <c r="H908"/>
  <c r="M908"/>
  <c r="N908" s="1"/>
  <c r="B909"/>
  <c r="C909"/>
  <c r="D909"/>
  <c r="E909"/>
  <c r="G909"/>
  <c r="H909"/>
  <c r="M909"/>
  <c r="N909" s="1"/>
  <c r="B910"/>
  <c r="C910"/>
  <c r="D910"/>
  <c r="E910"/>
  <c r="G910"/>
  <c r="H910"/>
  <c r="M910"/>
  <c r="N910" s="1"/>
  <c r="B911"/>
  <c r="C911"/>
  <c r="D911"/>
  <c r="E911"/>
  <c r="G911"/>
  <c r="H911"/>
  <c r="M911"/>
  <c r="N911" s="1"/>
  <c r="B912"/>
  <c r="C912"/>
  <c r="D912"/>
  <c r="E912"/>
  <c r="G912"/>
  <c r="H912"/>
  <c r="M912"/>
  <c r="N912" s="1"/>
  <c r="B913"/>
  <c r="C913"/>
  <c r="D913"/>
  <c r="E913"/>
  <c r="G913"/>
  <c r="H913"/>
  <c r="M913"/>
  <c r="N913" s="1"/>
  <c r="B914"/>
  <c r="C914"/>
  <c r="D914"/>
  <c r="E914"/>
  <c r="G914"/>
  <c r="H914"/>
  <c r="M914"/>
  <c r="N914" s="1"/>
  <c r="B915"/>
  <c r="C915"/>
  <c r="D915"/>
  <c r="E915"/>
  <c r="G915"/>
  <c r="H915"/>
  <c r="M915"/>
  <c r="N915" s="1"/>
  <c r="B916"/>
  <c r="C916"/>
  <c r="D916"/>
  <c r="E916"/>
  <c r="G916"/>
  <c r="H916"/>
  <c r="M916"/>
  <c r="N916" s="1"/>
  <c r="B917"/>
  <c r="C917"/>
  <c r="D917"/>
  <c r="E917"/>
  <c r="G917"/>
  <c r="H917"/>
  <c r="M917"/>
  <c r="N917" s="1"/>
  <c r="B918"/>
  <c r="C918"/>
  <c r="D918"/>
  <c r="E918"/>
  <c r="G918"/>
  <c r="H918"/>
  <c r="M918"/>
  <c r="N918" s="1"/>
  <c r="B919"/>
  <c r="C919"/>
  <c r="D919"/>
  <c r="E919"/>
  <c r="G919"/>
  <c r="H919"/>
  <c r="M919"/>
  <c r="N919" s="1"/>
  <c r="B920"/>
  <c r="C920"/>
  <c r="D920"/>
  <c r="E920"/>
  <c r="G920"/>
  <c r="H920"/>
  <c r="M920"/>
  <c r="N920" s="1"/>
  <c r="B921"/>
  <c r="C921"/>
  <c r="D921"/>
  <c r="E921"/>
  <c r="G921"/>
  <c r="H921"/>
  <c r="M921"/>
  <c r="N921" s="1"/>
  <c r="B922"/>
  <c r="C922"/>
  <c r="D922"/>
  <c r="E922"/>
  <c r="G922"/>
  <c r="H922"/>
  <c r="M922"/>
  <c r="N922" s="1"/>
  <c r="B923"/>
  <c r="C923"/>
  <c r="D923"/>
  <c r="E923"/>
  <c r="G923"/>
  <c r="H923"/>
  <c r="M923"/>
  <c r="N923" s="1"/>
  <c r="B924"/>
  <c r="C924"/>
  <c r="D924"/>
  <c r="E924"/>
  <c r="G924"/>
  <c r="H924"/>
  <c r="M924"/>
  <c r="N924" s="1"/>
  <c r="B925"/>
  <c r="C925"/>
  <c r="D925"/>
  <c r="E925"/>
  <c r="G925"/>
  <c r="H925"/>
  <c r="M925"/>
  <c r="N925" s="1"/>
  <c r="B926"/>
  <c r="C926"/>
  <c r="D926"/>
  <c r="E926"/>
  <c r="G926"/>
  <c r="H926"/>
  <c r="M926"/>
  <c r="N926" s="1"/>
  <c r="B927"/>
  <c r="C927"/>
  <c r="D927"/>
  <c r="E927"/>
  <c r="G927"/>
  <c r="H927"/>
  <c r="M927"/>
  <c r="N927" s="1"/>
  <c r="B928"/>
  <c r="C928"/>
  <c r="D928"/>
  <c r="E928"/>
  <c r="G928"/>
  <c r="H928"/>
  <c r="M928"/>
  <c r="N928" s="1"/>
  <c r="B929"/>
  <c r="C929"/>
  <c r="D929"/>
  <c r="E929"/>
  <c r="G929"/>
  <c r="H929"/>
  <c r="M929"/>
  <c r="N929" s="1"/>
  <c r="B930"/>
  <c r="C930"/>
  <c r="D930"/>
  <c r="E930"/>
  <c r="G930"/>
  <c r="H930"/>
  <c r="M930"/>
  <c r="N930" s="1"/>
  <c r="B931"/>
  <c r="C931"/>
  <c r="D931"/>
  <c r="E931"/>
  <c r="G931"/>
  <c r="H931"/>
  <c r="M931"/>
  <c r="N931" s="1"/>
  <c r="B932"/>
  <c r="C932"/>
  <c r="D932"/>
  <c r="E932"/>
  <c r="G932"/>
  <c r="H932"/>
  <c r="M932"/>
  <c r="N932" s="1"/>
  <c r="B933"/>
  <c r="C933"/>
  <c r="D933"/>
  <c r="E933"/>
  <c r="G933"/>
  <c r="H933"/>
  <c r="M933"/>
  <c r="N933" s="1"/>
  <c r="B934"/>
  <c r="C934"/>
  <c r="D934"/>
  <c r="E934"/>
  <c r="G934"/>
  <c r="H934"/>
  <c r="M934"/>
  <c r="N934" s="1"/>
  <c r="B935"/>
  <c r="C935"/>
  <c r="D935"/>
  <c r="E935"/>
  <c r="G935"/>
  <c r="H935"/>
  <c r="M935"/>
  <c r="N935" s="1"/>
  <c r="B936"/>
  <c r="C936"/>
  <c r="D936"/>
  <c r="E936"/>
  <c r="G936"/>
  <c r="H936"/>
  <c r="M936"/>
  <c r="N936" s="1"/>
  <c r="B937"/>
  <c r="C937"/>
  <c r="D937"/>
  <c r="E937"/>
  <c r="G937"/>
  <c r="H937"/>
  <c r="M937"/>
  <c r="N937" s="1"/>
  <c r="B938"/>
  <c r="C938"/>
  <c r="D938"/>
  <c r="E938"/>
  <c r="G938"/>
  <c r="H938"/>
  <c r="M938"/>
  <c r="N938" s="1"/>
  <c r="B939"/>
  <c r="C939"/>
  <c r="D939"/>
  <c r="E939"/>
  <c r="G939"/>
  <c r="H939"/>
  <c r="M939"/>
  <c r="N939" s="1"/>
  <c r="B940"/>
  <c r="C940"/>
  <c r="D940"/>
  <c r="E940"/>
  <c r="G940"/>
  <c r="H940"/>
  <c r="M940"/>
  <c r="N940" s="1"/>
  <c r="B941"/>
  <c r="C941"/>
  <c r="D941"/>
  <c r="E941"/>
  <c r="G941"/>
  <c r="H941"/>
  <c r="M941"/>
  <c r="N941" s="1"/>
  <c r="B942"/>
  <c r="C942"/>
  <c r="D942"/>
  <c r="E942"/>
  <c r="G942"/>
  <c r="H942"/>
  <c r="M942"/>
  <c r="N942" s="1"/>
  <c r="B943"/>
  <c r="C943"/>
  <c r="D943"/>
  <c r="E943"/>
  <c r="G943"/>
  <c r="H943"/>
  <c r="M943"/>
  <c r="N943" s="1"/>
  <c r="B944"/>
  <c r="C944"/>
  <c r="D944"/>
  <c r="E944"/>
  <c r="G944"/>
  <c r="H944"/>
  <c r="M944"/>
  <c r="N944" s="1"/>
  <c r="B945"/>
  <c r="C945"/>
  <c r="D945"/>
  <c r="E945"/>
  <c r="G945"/>
  <c r="H945"/>
  <c r="M945"/>
  <c r="N945" s="1"/>
  <c r="B946"/>
  <c r="C946"/>
  <c r="D946"/>
  <c r="E946"/>
  <c r="G946"/>
  <c r="H946"/>
  <c r="M946"/>
  <c r="N946" s="1"/>
  <c r="B947"/>
  <c r="C947"/>
  <c r="D947"/>
  <c r="E947"/>
  <c r="G947"/>
  <c r="H947"/>
  <c r="M947"/>
  <c r="N947" s="1"/>
  <c r="B948"/>
  <c r="C948"/>
  <c r="D948"/>
  <c r="E948"/>
  <c r="G948"/>
  <c r="H948"/>
  <c r="M948"/>
  <c r="N948" s="1"/>
  <c r="B949"/>
  <c r="C949"/>
  <c r="D949"/>
  <c r="E949"/>
  <c r="G949"/>
  <c r="H949"/>
  <c r="M949"/>
  <c r="N949" s="1"/>
  <c r="B950"/>
  <c r="C950"/>
  <c r="D950"/>
  <c r="E950"/>
  <c r="G950"/>
  <c r="H950"/>
  <c r="M950"/>
  <c r="N950" s="1"/>
  <c r="B951"/>
  <c r="C951"/>
  <c r="D951"/>
  <c r="E951"/>
  <c r="G951"/>
  <c r="H951"/>
  <c r="M951"/>
  <c r="N951" s="1"/>
  <c r="B952"/>
  <c r="C952"/>
  <c r="D952"/>
  <c r="E952"/>
  <c r="G952"/>
  <c r="H952"/>
  <c r="M952"/>
  <c r="N952" s="1"/>
  <c r="B953"/>
  <c r="C953"/>
  <c r="D953"/>
  <c r="E953"/>
  <c r="G953"/>
  <c r="H953"/>
  <c r="M953"/>
  <c r="N953" s="1"/>
  <c r="B954"/>
  <c r="C954"/>
  <c r="D954"/>
  <c r="E954"/>
  <c r="G954"/>
  <c r="H954"/>
  <c r="M954"/>
  <c r="N954" s="1"/>
  <c r="B955"/>
  <c r="C955"/>
  <c r="D955"/>
  <c r="E955"/>
  <c r="G955"/>
  <c r="H955"/>
  <c r="M955"/>
  <c r="N955" s="1"/>
  <c r="B956"/>
  <c r="C956"/>
  <c r="D956"/>
  <c r="E956"/>
  <c r="G956"/>
  <c r="H956"/>
  <c r="M956"/>
  <c r="N956" s="1"/>
  <c r="B957"/>
  <c r="C957"/>
  <c r="D957"/>
  <c r="E957"/>
  <c r="G957"/>
  <c r="H957"/>
  <c r="M957"/>
  <c r="N957" s="1"/>
  <c r="B958"/>
  <c r="C958"/>
  <c r="D958"/>
  <c r="E958"/>
  <c r="G958"/>
  <c r="H958"/>
  <c r="M958"/>
  <c r="N958" s="1"/>
  <c r="B959"/>
  <c r="C959"/>
  <c r="D959"/>
  <c r="E959"/>
  <c r="G959"/>
  <c r="H959"/>
  <c r="M959"/>
  <c r="N959" s="1"/>
  <c r="B960"/>
  <c r="C960"/>
  <c r="D960"/>
  <c r="E960"/>
  <c r="G960"/>
  <c r="H960"/>
  <c r="M960"/>
  <c r="N960" s="1"/>
  <c r="B961"/>
  <c r="C961"/>
  <c r="D961"/>
  <c r="E961"/>
  <c r="G961"/>
  <c r="H961"/>
  <c r="M961"/>
  <c r="N961" s="1"/>
  <c r="B962"/>
  <c r="C962"/>
  <c r="D962"/>
  <c r="E962"/>
  <c r="G962"/>
  <c r="H962"/>
  <c r="M962"/>
  <c r="N962" s="1"/>
  <c r="B963"/>
  <c r="C963"/>
  <c r="D963"/>
  <c r="E963"/>
  <c r="G963"/>
  <c r="H963"/>
  <c r="M963"/>
  <c r="N963" s="1"/>
  <c r="B964"/>
  <c r="C964"/>
  <c r="D964"/>
  <c r="E964"/>
  <c r="G964"/>
  <c r="H964"/>
  <c r="M964"/>
  <c r="N964" s="1"/>
  <c r="B965"/>
  <c r="C965"/>
  <c r="D965"/>
  <c r="E965"/>
  <c r="G965"/>
  <c r="H965"/>
  <c r="M965"/>
  <c r="N965" s="1"/>
  <c r="B966"/>
  <c r="C966"/>
  <c r="D966"/>
  <c r="E966"/>
  <c r="G966"/>
  <c r="H966"/>
  <c r="M966"/>
  <c r="N966" s="1"/>
  <c r="B967"/>
  <c r="C967"/>
  <c r="D967"/>
  <c r="E967"/>
  <c r="G967"/>
  <c r="H967"/>
  <c r="M967"/>
  <c r="N967" s="1"/>
  <c r="B968"/>
  <c r="C968"/>
  <c r="D968"/>
  <c r="E968"/>
  <c r="G968"/>
  <c r="H968"/>
  <c r="M968"/>
  <c r="N968" s="1"/>
  <c r="B969"/>
  <c r="C969"/>
  <c r="D969"/>
  <c r="E969"/>
  <c r="G969"/>
  <c r="H969"/>
  <c r="M969"/>
  <c r="N969" s="1"/>
  <c r="B970"/>
  <c r="C970"/>
  <c r="D970"/>
  <c r="E970"/>
  <c r="G970"/>
  <c r="H970"/>
  <c r="M970"/>
  <c r="N970" s="1"/>
  <c r="B971"/>
  <c r="C971"/>
  <c r="D971"/>
  <c r="E971"/>
  <c r="G971"/>
  <c r="H971"/>
  <c r="M971"/>
  <c r="N971" s="1"/>
  <c r="B972"/>
  <c r="C972"/>
  <c r="D972"/>
  <c r="E972"/>
  <c r="G972"/>
  <c r="H972"/>
  <c r="M972"/>
  <c r="N972" s="1"/>
  <c r="B973"/>
  <c r="C973"/>
  <c r="D973"/>
  <c r="E973"/>
  <c r="G973"/>
  <c r="H973"/>
  <c r="M973"/>
  <c r="N973" s="1"/>
  <c r="B974"/>
  <c r="C974"/>
  <c r="D974"/>
  <c r="E974"/>
  <c r="G974"/>
  <c r="H974"/>
  <c r="M974"/>
  <c r="N974" s="1"/>
  <c r="B975"/>
  <c r="C975"/>
  <c r="D975"/>
  <c r="E975"/>
  <c r="G975"/>
  <c r="H975"/>
  <c r="M975"/>
  <c r="N975" s="1"/>
  <c r="B976"/>
  <c r="C976"/>
  <c r="D976"/>
  <c r="E976"/>
  <c r="G976"/>
  <c r="H976"/>
  <c r="M976"/>
  <c r="N976" s="1"/>
  <c r="B977"/>
  <c r="C977"/>
  <c r="D977"/>
  <c r="E977"/>
  <c r="G977"/>
  <c r="H977"/>
  <c r="M977"/>
  <c r="N977" s="1"/>
  <c r="B978"/>
  <c r="C978"/>
  <c r="D978"/>
  <c r="E978"/>
  <c r="G978"/>
  <c r="H978"/>
  <c r="M978"/>
  <c r="N978" s="1"/>
  <c r="B979"/>
  <c r="C979"/>
  <c r="D979"/>
  <c r="E979"/>
  <c r="G979"/>
  <c r="H979"/>
  <c r="M979"/>
  <c r="N979" s="1"/>
  <c r="B980"/>
  <c r="C980"/>
  <c r="D980"/>
  <c r="E980"/>
  <c r="G980"/>
  <c r="H980"/>
  <c r="M980"/>
  <c r="N980" s="1"/>
  <c r="B981"/>
  <c r="C981"/>
  <c r="D981"/>
  <c r="E981"/>
  <c r="G981"/>
  <c r="H981"/>
  <c r="M981"/>
  <c r="N981" s="1"/>
  <c r="B982"/>
  <c r="C982"/>
  <c r="D982"/>
  <c r="E982"/>
  <c r="G982"/>
  <c r="H982"/>
  <c r="M982"/>
  <c r="N982" s="1"/>
  <c r="B983"/>
  <c r="C983"/>
  <c r="D983"/>
  <c r="E983"/>
  <c r="G983"/>
  <c r="H983"/>
  <c r="M983"/>
  <c r="N983" s="1"/>
  <c r="B984"/>
  <c r="C984"/>
  <c r="D984"/>
  <c r="E984"/>
  <c r="G984"/>
  <c r="H984"/>
  <c r="M984"/>
  <c r="N984" s="1"/>
  <c r="B985"/>
  <c r="C985"/>
  <c r="D985"/>
  <c r="E985"/>
  <c r="G985"/>
  <c r="H985"/>
  <c r="M985"/>
  <c r="N985" s="1"/>
  <c r="B986"/>
  <c r="C986"/>
  <c r="D986"/>
  <c r="E986"/>
  <c r="G986"/>
  <c r="H986"/>
  <c r="M986"/>
  <c r="N986" s="1"/>
  <c r="B987"/>
  <c r="C987"/>
  <c r="D987"/>
  <c r="E987"/>
  <c r="G987"/>
  <c r="H987"/>
  <c r="M987"/>
  <c r="N987" s="1"/>
  <c r="B988"/>
  <c r="C988"/>
  <c r="D988"/>
  <c r="E988"/>
  <c r="G988"/>
  <c r="H988"/>
  <c r="M988"/>
  <c r="N988" s="1"/>
  <c r="B989"/>
  <c r="C989"/>
  <c r="D989"/>
  <c r="E989"/>
  <c r="G989"/>
  <c r="H989"/>
  <c r="M989"/>
  <c r="N989" s="1"/>
  <c r="B990"/>
  <c r="C990"/>
  <c r="D990"/>
  <c r="E990"/>
  <c r="G990"/>
  <c r="H990"/>
  <c r="M990"/>
  <c r="N990" s="1"/>
  <c r="B991"/>
  <c r="C991"/>
  <c r="D991"/>
  <c r="E991"/>
  <c r="G991"/>
  <c r="H991"/>
  <c r="M991"/>
  <c r="N991" s="1"/>
  <c r="B992"/>
  <c r="C992"/>
  <c r="D992"/>
  <c r="E992"/>
  <c r="G992"/>
  <c r="H992"/>
  <c r="M992"/>
  <c r="N992" s="1"/>
  <c r="B993"/>
  <c r="C993"/>
  <c r="D993"/>
  <c r="E993"/>
  <c r="G993"/>
  <c r="H993"/>
  <c r="M993"/>
  <c r="N993" s="1"/>
  <c r="B994"/>
  <c r="C994"/>
  <c r="D994"/>
  <c r="E994"/>
  <c r="G994"/>
  <c r="H994"/>
  <c r="M994"/>
  <c r="N994" s="1"/>
  <c r="B995"/>
  <c r="C995"/>
  <c r="D995"/>
  <c r="E995"/>
  <c r="G995"/>
  <c r="H995"/>
  <c r="M995"/>
  <c r="N995" s="1"/>
  <c r="B996"/>
  <c r="C996"/>
  <c r="D996"/>
  <c r="E996"/>
  <c r="G996"/>
  <c r="H996"/>
  <c r="M996"/>
  <c r="N996" s="1"/>
  <c r="B997"/>
  <c r="C997"/>
  <c r="D997"/>
  <c r="E997"/>
  <c r="G997"/>
  <c r="H997"/>
  <c r="M997"/>
  <c r="N997" s="1"/>
  <c r="B998"/>
  <c r="C998"/>
  <c r="D998"/>
  <c r="E998"/>
  <c r="G998"/>
  <c r="H998"/>
  <c r="M998"/>
  <c r="N998" s="1"/>
  <c r="B999"/>
  <c r="C999"/>
  <c r="D999"/>
  <c r="E999"/>
  <c r="G999"/>
  <c r="H999"/>
  <c r="M999"/>
  <c r="N999" s="1"/>
  <c r="B1000"/>
  <c r="C1000"/>
  <c r="D1000"/>
  <c r="E1000"/>
  <c r="G1000"/>
  <c r="H1000"/>
  <c r="M1000"/>
  <c r="N1000" s="1"/>
  <c r="B1001"/>
  <c r="C1001"/>
  <c r="D1001"/>
  <c r="E1001"/>
  <c r="G1001"/>
  <c r="H1001"/>
  <c r="M1001"/>
  <c r="N1001" s="1"/>
  <c r="B1002"/>
  <c r="C1002"/>
  <c r="D1002"/>
  <c r="E1002"/>
  <c r="G1002"/>
  <c r="H1002"/>
  <c r="M1002"/>
  <c r="N1002" s="1"/>
  <c r="B1003"/>
  <c r="C1003"/>
  <c r="D1003"/>
  <c r="E1003"/>
  <c r="G1003"/>
  <c r="H1003"/>
  <c r="M1003"/>
  <c r="N1003" s="1"/>
  <c r="B1004"/>
  <c r="C1004"/>
  <c r="D1004"/>
  <c r="E1004"/>
  <c r="G1004"/>
  <c r="H1004"/>
  <c r="M1004"/>
  <c r="N1004" s="1"/>
  <c r="B1005"/>
  <c r="C1005"/>
  <c r="D1005"/>
  <c r="E1005"/>
  <c r="G1005"/>
  <c r="H1005"/>
  <c r="M1005"/>
  <c r="N1005" s="1"/>
  <c r="B1006"/>
  <c r="C1006"/>
  <c r="D1006"/>
  <c r="E1006"/>
  <c r="G1006"/>
  <c r="H1006"/>
  <c r="M1006"/>
  <c r="N1006" s="1"/>
  <c r="B1007"/>
  <c r="C1007"/>
  <c r="D1007"/>
  <c r="E1007"/>
  <c r="G1007"/>
  <c r="H1007"/>
  <c r="M1007"/>
  <c r="N1007" s="1"/>
  <c r="B1008"/>
  <c r="C1008"/>
  <c r="D1008"/>
  <c r="E1008"/>
  <c r="G1008"/>
  <c r="H1008"/>
  <c r="M1008"/>
  <c r="N1008" s="1"/>
  <c r="B1009"/>
  <c r="C1009"/>
  <c r="D1009"/>
  <c r="E1009"/>
  <c r="G1009"/>
  <c r="H1009"/>
  <c r="M1009"/>
  <c r="N1009" s="1"/>
  <c r="B1010"/>
  <c r="C1010"/>
  <c r="D1010"/>
  <c r="E1010"/>
  <c r="G1010"/>
  <c r="H1010"/>
  <c r="M1010"/>
  <c r="N1010" s="1"/>
  <c r="B1011"/>
  <c r="C1011"/>
  <c r="D1011"/>
  <c r="E1011"/>
  <c r="G1011"/>
  <c r="H1011"/>
  <c r="M1011"/>
  <c r="N1011" s="1"/>
  <c r="B1012"/>
  <c r="C1012"/>
  <c r="D1012"/>
  <c r="E1012"/>
  <c r="G1012"/>
  <c r="H1012"/>
  <c r="M1012"/>
  <c r="N1012" s="1"/>
  <c r="B1013"/>
  <c r="C1013"/>
  <c r="D1013"/>
  <c r="E1013"/>
  <c r="G1013"/>
  <c r="H1013"/>
  <c r="M1013"/>
  <c r="N1013" s="1"/>
  <c r="B1014"/>
  <c r="C1014"/>
  <c r="D1014"/>
  <c r="E1014"/>
  <c r="G1014"/>
  <c r="H1014"/>
  <c r="M1014"/>
  <c r="N1014" s="1"/>
  <c r="B1015"/>
  <c r="C1015"/>
  <c r="D1015"/>
  <c r="E1015"/>
  <c r="G1015"/>
  <c r="H1015"/>
  <c r="M1015"/>
  <c r="N1015" s="1"/>
  <c r="B1016"/>
  <c r="C1016"/>
  <c r="D1016"/>
  <c r="E1016"/>
  <c r="G1016"/>
  <c r="H1016"/>
  <c r="M1016"/>
  <c r="N1016" s="1"/>
  <c r="B1017"/>
  <c r="C1017"/>
  <c r="D1017"/>
  <c r="E1017"/>
  <c r="G1017"/>
  <c r="H1017"/>
  <c r="M1017"/>
  <c r="N1017" s="1"/>
  <c r="B1018"/>
  <c r="C1018"/>
  <c r="D1018"/>
  <c r="E1018"/>
  <c r="G1018"/>
  <c r="H1018"/>
  <c r="M1018"/>
  <c r="N1018" s="1"/>
  <c r="B1019"/>
  <c r="C1019"/>
  <c r="D1019"/>
  <c r="E1019"/>
  <c r="G1019"/>
  <c r="H1019"/>
  <c r="M1019"/>
  <c r="N1019" s="1"/>
  <c r="B1020"/>
  <c r="C1020"/>
  <c r="D1020"/>
  <c r="E1020"/>
  <c r="G1020"/>
  <c r="H1020"/>
  <c r="M1020"/>
  <c r="N1020" s="1"/>
  <c r="B1021"/>
  <c r="C1021"/>
  <c r="D1021"/>
  <c r="E1021"/>
  <c r="G1021"/>
  <c r="H1021"/>
  <c r="M1021"/>
  <c r="N1021" s="1"/>
  <c r="B1022"/>
  <c r="C1022"/>
  <c r="D1022"/>
  <c r="E1022"/>
  <c r="G1022"/>
  <c r="H1022"/>
  <c r="M1022"/>
  <c r="N1022" s="1"/>
  <c r="B1023"/>
  <c r="C1023"/>
  <c r="D1023"/>
  <c r="E1023"/>
  <c r="G1023"/>
  <c r="H1023"/>
  <c r="M1023"/>
  <c r="N1023" s="1"/>
  <c r="B1024"/>
  <c r="C1024"/>
  <c r="D1024"/>
  <c r="E1024"/>
  <c r="G1024"/>
  <c r="H1024"/>
  <c r="M1024"/>
  <c r="N1024" s="1"/>
  <c r="B1025"/>
  <c r="C1025"/>
  <c r="D1025"/>
  <c r="E1025"/>
  <c r="G1025"/>
  <c r="H1025"/>
  <c r="M1025"/>
  <c r="N1025" s="1"/>
  <c r="B1026"/>
  <c r="C1026"/>
  <c r="D1026"/>
  <c r="E1026"/>
  <c r="G1026"/>
  <c r="H1026"/>
  <c r="M1026"/>
  <c r="N1026" s="1"/>
  <c r="B1027"/>
  <c r="C1027"/>
  <c r="D1027"/>
  <c r="E1027"/>
  <c r="G1027"/>
  <c r="H1027"/>
  <c r="M1027"/>
  <c r="N1027" s="1"/>
  <c r="B1028"/>
  <c r="C1028"/>
  <c r="D1028"/>
  <c r="E1028"/>
  <c r="G1028"/>
  <c r="H1028"/>
  <c r="M1028"/>
  <c r="N1028" s="1"/>
  <c r="B1029"/>
  <c r="C1029"/>
  <c r="D1029"/>
  <c r="E1029"/>
  <c r="G1029"/>
  <c r="H1029"/>
  <c r="M1029"/>
  <c r="N1029" s="1"/>
  <c r="B1030"/>
  <c r="C1030"/>
  <c r="D1030"/>
  <c r="E1030"/>
  <c r="G1030"/>
  <c r="H1030"/>
  <c r="M1030"/>
  <c r="N1030" s="1"/>
  <c r="B1031"/>
  <c r="C1031"/>
  <c r="D1031"/>
  <c r="E1031"/>
  <c r="G1031"/>
  <c r="H1031"/>
  <c r="M1031"/>
  <c r="N1031" s="1"/>
  <c r="B1032"/>
  <c r="C1032"/>
  <c r="D1032"/>
  <c r="E1032"/>
  <c r="G1032"/>
  <c r="H1032"/>
  <c r="M1032"/>
  <c r="N1032" s="1"/>
  <c r="B1033"/>
  <c r="C1033"/>
  <c r="D1033"/>
  <c r="E1033"/>
  <c r="G1033"/>
  <c r="H1033"/>
  <c r="M1033"/>
  <c r="N1033" s="1"/>
  <c r="B1034"/>
  <c r="C1034"/>
  <c r="D1034"/>
  <c r="E1034"/>
  <c r="G1034"/>
  <c r="H1034"/>
  <c r="M1034"/>
  <c r="N1034" s="1"/>
  <c r="B1035"/>
  <c r="C1035"/>
  <c r="D1035"/>
  <c r="E1035"/>
  <c r="G1035"/>
  <c r="H1035"/>
  <c r="M1035"/>
  <c r="N1035" s="1"/>
  <c r="B1036"/>
  <c r="C1036"/>
  <c r="D1036"/>
  <c r="E1036"/>
  <c r="G1036"/>
  <c r="H1036"/>
  <c r="M1036"/>
  <c r="N1036" s="1"/>
  <c r="B1037"/>
  <c r="C1037"/>
  <c r="D1037"/>
  <c r="E1037"/>
  <c r="G1037"/>
  <c r="H1037"/>
  <c r="M1037"/>
  <c r="N1037" s="1"/>
  <c r="B1038"/>
  <c r="C1038"/>
  <c r="D1038"/>
  <c r="E1038"/>
  <c r="G1038"/>
  <c r="H1038"/>
  <c r="M1038"/>
  <c r="N1038" s="1"/>
  <c r="B1039"/>
  <c r="C1039"/>
  <c r="D1039"/>
  <c r="E1039"/>
  <c r="G1039"/>
  <c r="H1039"/>
  <c r="M1039"/>
  <c r="N1039" s="1"/>
  <c r="B1040"/>
  <c r="C1040"/>
  <c r="D1040"/>
  <c r="E1040"/>
  <c r="G1040"/>
  <c r="H1040"/>
  <c r="M1040"/>
  <c r="N1040" s="1"/>
  <c r="B1041"/>
  <c r="C1041"/>
  <c r="D1041"/>
  <c r="E1041"/>
  <c r="G1041"/>
  <c r="H1041"/>
  <c r="M1041"/>
  <c r="N1041" s="1"/>
  <c r="B1042"/>
  <c r="C1042"/>
  <c r="D1042"/>
  <c r="E1042"/>
  <c r="G1042"/>
  <c r="H1042"/>
  <c r="M1042"/>
  <c r="N1042" s="1"/>
  <c r="B1043"/>
  <c r="C1043"/>
  <c r="D1043"/>
  <c r="E1043"/>
  <c r="G1043"/>
  <c r="H1043"/>
  <c r="M1043"/>
  <c r="N1043" s="1"/>
  <c r="B1044"/>
  <c r="C1044"/>
  <c r="D1044"/>
  <c r="E1044"/>
  <c r="G1044"/>
  <c r="H1044"/>
  <c r="M1044"/>
  <c r="N1044" s="1"/>
  <c r="B1045"/>
  <c r="C1045"/>
  <c r="D1045"/>
  <c r="E1045"/>
  <c r="G1045"/>
  <c r="H1045"/>
  <c r="M1045"/>
  <c r="N1045" s="1"/>
  <c r="B1046"/>
  <c r="C1046"/>
  <c r="D1046"/>
  <c r="E1046"/>
  <c r="G1046"/>
  <c r="H1046"/>
  <c r="M1046"/>
  <c r="N1046" s="1"/>
  <c r="B1047"/>
  <c r="C1047"/>
  <c r="D1047"/>
  <c r="E1047"/>
  <c r="G1047"/>
  <c r="H1047"/>
  <c r="M1047"/>
  <c r="N1047" s="1"/>
  <c r="B1048"/>
  <c r="C1048"/>
  <c r="D1048"/>
  <c r="E1048"/>
  <c r="G1048"/>
  <c r="H1048"/>
  <c r="M1048"/>
  <c r="N1048" s="1"/>
  <c r="B1049"/>
  <c r="C1049"/>
  <c r="D1049"/>
  <c r="E1049"/>
  <c r="G1049"/>
  <c r="H1049"/>
  <c r="M1049"/>
  <c r="N1049" s="1"/>
  <c r="B1050"/>
  <c r="C1050"/>
  <c r="D1050"/>
  <c r="E1050"/>
  <c r="G1050"/>
  <c r="H1050"/>
  <c r="M1050"/>
  <c r="N1050" s="1"/>
  <c r="B1051"/>
  <c r="C1051"/>
  <c r="D1051"/>
  <c r="E1051"/>
  <c r="G1051"/>
  <c r="H1051"/>
  <c r="M1051"/>
  <c r="N1051" s="1"/>
  <c r="B1052"/>
  <c r="C1052"/>
  <c r="D1052"/>
  <c r="E1052"/>
  <c r="G1052"/>
  <c r="H1052"/>
  <c r="M1052"/>
  <c r="N1052" s="1"/>
  <c r="B1053"/>
  <c r="C1053"/>
  <c r="D1053"/>
  <c r="E1053"/>
  <c r="G1053"/>
  <c r="H1053"/>
  <c r="M1053"/>
  <c r="N1053" s="1"/>
  <c r="B1054"/>
  <c r="C1054"/>
  <c r="D1054"/>
  <c r="E1054"/>
  <c r="G1054"/>
  <c r="H1054"/>
  <c r="M1054"/>
  <c r="N1054" s="1"/>
  <c r="B1055"/>
  <c r="C1055"/>
  <c r="D1055"/>
  <c r="E1055"/>
  <c r="G1055"/>
  <c r="H1055"/>
  <c r="M1055"/>
  <c r="N1055" s="1"/>
  <c r="B1056"/>
  <c r="C1056"/>
  <c r="D1056"/>
  <c r="E1056"/>
  <c r="G1056"/>
  <c r="H1056"/>
  <c r="M1056"/>
  <c r="N1056" s="1"/>
  <c r="B1057"/>
  <c r="C1057"/>
  <c r="D1057"/>
  <c r="E1057"/>
  <c r="G1057"/>
  <c r="H1057"/>
  <c r="M1057"/>
  <c r="N1057" s="1"/>
  <c r="B1058"/>
  <c r="C1058"/>
  <c r="D1058"/>
  <c r="E1058"/>
  <c r="G1058"/>
  <c r="H1058"/>
  <c r="M1058"/>
  <c r="N1058" s="1"/>
  <c r="B1059"/>
  <c r="C1059"/>
  <c r="D1059"/>
  <c r="E1059"/>
  <c r="G1059"/>
  <c r="H1059"/>
  <c r="M1059"/>
  <c r="N1059" s="1"/>
  <c r="B1060"/>
  <c r="C1060"/>
  <c r="D1060"/>
  <c r="E1060"/>
  <c r="G1060"/>
  <c r="H1060"/>
  <c r="M1060"/>
  <c r="N1060" s="1"/>
  <c r="B1061"/>
  <c r="C1061"/>
  <c r="D1061"/>
  <c r="E1061"/>
  <c r="G1061"/>
  <c r="H1061"/>
  <c r="M1061"/>
  <c r="N1061" s="1"/>
  <c r="B1062"/>
  <c r="C1062"/>
  <c r="D1062"/>
  <c r="E1062"/>
  <c r="G1062"/>
  <c r="H1062"/>
  <c r="M1062"/>
  <c r="N1062" s="1"/>
  <c r="B1063"/>
  <c r="C1063"/>
  <c r="D1063"/>
  <c r="E1063"/>
  <c r="G1063"/>
  <c r="H1063"/>
  <c r="M1063"/>
  <c r="N1063" s="1"/>
  <c r="B1064"/>
  <c r="C1064"/>
  <c r="D1064"/>
  <c r="E1064"/>
  <c r="G1064"/>
  <c r="H1064"/>
  <c r="M1064"/>
  <c r="N1064" s="1"/>
  <c r="B1065"/>
  <c r="C1065"/>
  <c r="D1065"/>
  <c r="E1065"/>
  <c r="G1065"/>
  <c r="H1065"/>
  <c r="M1065"/>
  <c r="N1065" s="1"/>
  <c r="B1066"/>
  <c r="C1066"/>
  <c r="D1066"/>
  <c r="E1066"/>
  <c r="G1066"/>
  <c r="H1066"/>
  <c r="M1066"/>
  <c r="N1066" s="1"/>
  <c r="B1067"/>
  <c r="C1067"/>
  <c r="D1067"/>
  <c r="E1067"/>
  <c r="G1067"/>
  <c r="H1067"/>
  <c r="M1067"/>
  <c r="N1067" s="1"/>
  <c r="B1068"/>
  <c r="C1068"/>
  <c r="D1068"/>
  <c r="E1068"/>
  <c r="G1068"/>
  <c r="H1068"/>
  <c r="M1068"/>
  <c r="N1068" s="1"/>
  <c r="B1069"/>
  <c r="C1069"/>
  <c r="D1069"/>
  <c r="E1069"/>
  <c r="G1069"/>
  <c r="H1069"/>
  <c r="M1069"/>
  <c r="N1069" s="1"/>
  <c r="B1070"/>
  <c r="C1070"/>
  <c r="D1070"/>
  <c r="E1070"/>
  <c r="G1070"/>
  <c r="H1070"/>
  <c r="M1070"/>
  <c r="N1070" s="1"/>
  <c r="B1071"/>
  <c r="C1071"/>
  <c r="D1071"/>
  <c r="E1071"/>
  <c r="G1071"/>
  <c r="H1071"/>
  <c r="M1071"/>
  <c r="N1071" s="1"/>
  <c r="B1072"/>
  <c r="C1072"/>
  <c r="D1072"/>
  <c r="E1072"/>
  <c r="G1072"/>
  <c r="H1072"/>
  <c r="M1072"/>
  <c r="N1072" s="1"/>
  <c r="B1073"/>
  <c r="C1073"/>
  <c r="D1073"/>
  <c r="E1073"/>
  <c r="G1073"/>
  <c r="H1073"/>
  <c r="M1073"/>
  <c r="N1073" s="1"/>
  <c r="B1074"/>
  <c r="C1074"/>
  <c r="D1074"/>
  <c r="E1074"/>
  <c r="G1074"/>
  <c r="H1074"/>
  <c r="M1074"/>
  <c r="N1074" s="1"/>
  <c r="B1075"/>
  <c r="C1075"/>
  <c r="D1075"/>
  <c r="E1075"/>
  <c r="G1075"/>
  <c r="H1075"/>
  <c r="M1075"/>
  <c r="N1075" s="1"/>
  <c r="B1076"/>
  <c r="C1076"/>
  <c r="D1076"/>
  <c r="E1076"/>
  <c r="G1076"/>
  <c r="H1076"/>
  <c r="M1076"/>
  <c r="N1076" s="1"/>
  <c r="B1077"/>
  <c r="C1077"/>
  <c r="D1077"/>
  <c r="E1077"/>
  <c r="G1077"/>
  <c r="H1077"/>
  <c r="M1077"/>
  <c r="N1077" s="1"/>
  <c r="B1078"/>
  <c r="C1078"/>
  <c r="D1078"/>
  <c r="E1078"/>
  <c r="G1078"/>
  <c r="H1078"/>
  <c r="M1078"/>
  <c r="N1078" s="1"/>
  <c r="B1079"/>
  <c r="C1079"/>
  <c r="D1079"/>
  <c r="E1079"/>
  <c r="G1079"/>
  <c r="H1079"/>
  <c r="M1079"/>
  <c r="N1079" s="1"/>
  <c r="B1080"/>
  <c r="C1080"/>
  <c r="D1080"/>
  <c r="E1080"/>
  <c r="G1080"/>
  <c r="H1080"/>
  <c r="M1080"/>
  <c r="N1080" s="1"/>
  <c r="B1081"/>
  <c r="C1081"/>
  <c r="D1081"/>
  <c r="E1081"/>
  <c r="G1081"/>
  <c r="H1081"/>
  <c r="M1081"/>
  <c r="N1081" s="1"/>
  <c r="B1082"/>
  <c r="C1082"/>
  <c r="D1082"/>
  <c r="E1082"/>
  <c r="G1082"/>
  <c r="H1082"/>
  <c r="M1082"/>
  <c r="N1082" s="1"/>
  <c r="B1083"/>
  <c r="C1083"/>
  <c r="D1083"/>
  <c r="E1083"/>
  <c r="G1083"/>
  <c r="H1083"/>
  <c r="M1083"/>
  <c r="N1083" s="1"/>
  <c r="B1084"/>
  <c r="C1084"/>
  <c r="D1084"/>
  <c r="E1084"/>
  <c r="G1084"/>
  <c r="H1084"/>
  <c r="M1084"/>
  <c r="N1084" s="1"/>
  <c r="B1085"/>
  <c r="C1085"/>
  <c r="D1085"/>
  <c r="E1085"/>
  <c r="G1085"/>
  <c r="H1085"/>
  <c r="M1085"/>
  <c r="N1085" s="1"/>
  <c r="B1086"/>
  <c r="C1086"/>
  <c r="D1086"/>
  <c r="E1086"/>
  <c r="G1086"/>
  <c r="H1086"/>
  <c r="M1086"/>
  <c r="N1086" s="1"/>
  <c r="B1087"/>
  <c r="C1087"/>
  <c r="D1087"/>
  <c r="E1087"/>
  <c r="G1087"/>
  <c r="H1087"/>
  <c r="M1087"/>
  <c r="N1087" s="1"/>
  <c r="B1088"/>
  <c r="C1088"/>
  <c r="D1088"/>
  <c r="E1088"/>
  <c r="G1088"/>
  <c r="H1088"/>
  <c r="M1088"/>
  <c r="N1088" s="1"/>
  <c r="B1089"/>
  <c r="C1089"/>
  <c r="D1089"/>
  <c r="E1089"/>
  <c r="G1089"/>
  <c r="H1089"/>
  <c r="M1089"/>
  <c r="N1089" s="1"/>
  <c r="F27" l="1"/>
  <c r="H9" l="1"/>
  <c r="K9" s="1"/>
  <c r="H10"/>
  <c r="K10" s="1"/>
  <c r="H11"/>
  <c r="G12" l="1"/>
</calcChain>
</file>

<file path=xl/sharedStrings.xml><?xml version="1.0" encoding="utf-8"?>
<sst xmlns="http://schemas.openxmlformats.org/spreadsheetml/2006/main" count="99430" uniqueCount="15439">
  <si>
    <t>Nombre</t>
  </si>
  <si>
    <t>Tarif</t>
  </si>
  <si>
    <t>Total</t>
  </si>
  <si>
    <t>Cat</t>
  </si>
  <si>
    <t>Club</t>
  </si>
  <si>
    <t>Comité</t>
  </si>
  <si>
    <t>Départ.</t>
  </si>
  <si>
    <t>Rég.</t>
  </si>
  <si>
    <t>Licence</t>
  </si>
  <si>
    <t>Catégories</t>
  </si>
  <si>
    <t>MIF</t>
  </si>
  <si>
    <t>MIM</t>
  </si>
  <si>
    <t>CAF</t>
  </si>
  <si>
    <t>CAM</t>
  </si>
  <si>
    <t>JUF</t>
  </si>
  <si>
    <t>JUM</t>
  </si>
  <si>
    <t>S1F</t>
  </si>
  <si>
    <t>S1M</t>
  </si>
  <si>
    <t>S2F</t>
  </si>
  <si>
    <t>S2M</t>
  </si>
  <si>
    <t>V1F</t>
  </si>
  <si>
    <t>V1M</t>
  </si>
  <si>
    <t>V2F</t>
  </si>
  <si>
    <t>V2M</t>
  </si>
  <si>
    <t>V3F</t>
  </si>
  <si>
    <t>V3M</t>
  </si>
  <si>
    <t>V4F</t>
  </si>
  <si>
    <t>V4M</t>
  </si>
  <si>
    <t>V5F</t>
  </si>
  <si>
    <t>V5M</t>
  </si>
  <si>
    <t>Longueur</t>
  </si>
  <si>
    <t>80m</t>
  </si>
  <si>
    <t>150m</t>
  </si>
  <si>
    <t>Hauteur</t>
  </si>
  <si>
    <t>Perche</t>
  </si>
  <si>
    <t>Triple Saut</t>
  </si>
  <si>
    <t>100m</t>
  </si>
  <si>
    <t>300m</t>
  </si>
  <si>
    <t>800m</t>
  </si>
  <si>
    <t>200m</t>
  </si>
  <si>
    <t>400m</t>
  </si>
  <si>
    <t>Nom</t>
  </si>
  <si>
    <t>Prénom</t>
  </si>
  <si>
    <t>Sexe</t>
  </si>
  <si>
    <t>Relais</t>
  </si>
  <si>
    <t>OuiNon</t>
  </si>
  <si>
    <t>Oui</t>
  </si>
  <si>
    <t>Non</t>
  </si>
  <si>
    <t>Autre(s)
participation(s)</t>
  </si>
  <si>
    <t>Commentaire(s)</t>
  </si>
  <si>
    <t>Participation</t>
  </si>
  <si>
    <t>Catégorie</t>
  </si>
  <si>
    <t>CAT</t>
  </si>
  <si>
    <t>Vérification comité</t>
  </si>
  <si>
    <t>Validation
comité/ligue/commission</t>
  </si>
  <si>
    <t>►Inscription(s) athlète(s) non reconnu(s)</t>
  </si>
  <si>
    <t>Samedi</t>
  </si>
  <si>
    <t>Dimanche</t>
  </si>
  <si>
    <t>Commentaire(s)
comité/ligue/commission</t>
  </si>
  <si>
    <t>Erreur Epreuve</t>
  </si>
  <si>
    <t>Nom du club (nom court)</t>
  </si>
  <si>
    <t>N° licence (12 car max, obligatoire)</t>
  </si>
  <si>
    <t>Nom (20 car max)</t>
  </si>
  <si>
    <t>Prenom (15 car (max)</t>
  </si>
  <si>
    <t>Date Naissance (format aaammjj)</t>
  </si>
  <si>
    <t>Cat (2 car maxi)</t>
  </si>
  <si>
    <t>Sexe ( M ou F obligatoire)</t>
  </si>
  <si>
    <t>Num etablissemt (3 premiers caract = département, 13 car maxi)</t>
  </si>
  <si>
    <t>Date Validite (format aaammjj)</t>
  </si>
  <si>
    <t>Nom etablissement (30 car maxi)</t>
  </si>
  <si>
    <t>Ligue (3 car maxi)</t>
  </si>
  <si>
    <t>Code Ref (10 car maxi)</t>
  </si>
  <si>
    <t>Ville (30 car maxi)</t>
  </si>
  <si>
    <t>Nationalite (3 car maxi)</t>
  </si>
  <si>
    <t>ClubCourt (10 car maxi)</t>
  </si>
  <si>
    <t>nolicence</t>
  </si>
  <si>
    <t>nom</t>
  </si>
  <si>
    <t>prenom</t>
  </si>
  <si>
    <t>datenaissance</t>
  </si>
  <si>
    <t>categorie</t>
  </si>
  <si>
    <t>nomclub</t>
  </si>
  <si>
    <t>noclub</t>
  </si>
  <si>
    <t>datevalidlicence</t>
  </si>
  <si>
    <t>noligue</t>
  </si>
  <si>
    <t>codefederation</t>
  </si>
  <si>
    <t>ville</t>
  </si>
  <si>
    <t>nationalite</t>
  </si>
  <si>
    <t>sigleclub</t>
  </si>
  <si>
    <t>LAMY</t>
  </si>
  <si>
    <t>JEAN MARC</t>
  </si>
  <si>
    <t>V3</t>
  </si>
  <si>
    <t>M</t>
  </si>
  <si>
    <t>069Fxxx</t>
  </si>
  <si>
    <t>R-A</t>
  </si>
  <si>
    <t>FSGT</t>
  </si>
  <si>
    <t>Fra</t>
  </si>
  <si>
    <t>ACB</t>
  </si>
  <si>
    <t>V4</t>
  </si>
  <si>
    <t>PASCAL</t>
  </si>
  <si>
    <t>V1</t>
  </si>
  <si>
    <t>THIERRY</t>
  </si>
  <si>
    <t>V2</t>
  </si>
  <si>
    <t>BRUNO</t>
  </si>
  <si>
    <t>19700603</t>
  </si>
  <si>
    <t>ANDRE</t>
  </si>
  <si>
    <t>19590918</t>
  </si>
  <si>
    <t>DANIEL</t>
  </si>
  <si>
    <t>19620211</t>
  </si>
  <si>
    <t>GAY</t>
  </si>
  <si>
    <t>BERTRAND</t>
  </si>
  <si>
    <t>CHRISTIAN</t>
  </si>
  <si>
    <t>DOUET</t>
  </si>
  <si>
    <t>ROLAND</t>
  </si>
  <si>
    <t>ERIC</t>
  </si>
  <si>
    <t>19560823</t>
  </si>
  <si>
    <t>LUC</t>
  </si>
  <si>
    <t>19640816</t>
  </si>
  <si>
    <t>F</t>
  </si>
  <si>
    <t>MICHEL</t>
  </si>
  <si>
    <t>19570114</t>
  </si>
  <si>
    <t>GABRIEL</t>
  </si>
  <si>
    <t>JEAN-FRANCOIS</t>
  </si>
  <si>
    <t>BENOIT</t>
  </si>
  <si>
    <t>MAURICE</t>
  </si>
  <si>
    <t>19510315</t>
  </si>
  <si>
    <t>DENIS</t>
  </si>
  <si>
    <t>19680802</t>
  </si>
  <si>
    <t>RENE</t>
  </si>
  <si>
    <t>RAYMOND</t>
  </si>
  <si>
    <t>19520220</t>
  </si>
  <si>
    <t>FAVRE</t>
  </si>
  <si>
    <t>ALAIN</t>
  </si>
  <si>
    <t>GUY</t>
  </si>
  <si>
    <t>19500710</t>
  </si>
  <si>
    <t>DOMINIQUE</t>
  </si>
  <si>
    <t>19560412</t>
  </si>
  <si>
    <t>AMARI</t>
  </si>
  <si>
    <t>AISSA</t>
  </si>
  <si>
    <t>NICOLAS</t>
  </si>
  <si>
    <t>19620426</t>
  </si>
  <si>
    <t>PAUGET</t>
  </si>
  <si>
    <t>JOEL</t>
  </si>
  <si>
    <t>19590503</t>
  </si>
  <si>
    <t>ROGER</t>
  </si>
  <si>
    <t>19600104</t>
  </si>
  <si>
    <t>DAVID</t>
  </si>
  <si>
    <t>S2</t>
  </si>
  <si>
    <t>PHILIPPE</t>
  </si>
  <si>
    <t>19620606</t>
  </si>
  <si>
    <t>FRANCOISE</t>
  </si>
  <si>
    <t>19530502</t>
  </si>
  <si>
    <t>DANIELLE</t>
  </si>
  <si>
    <t>HERVE</t>
  </si>
  <si>
    <t>19560106</t>
  </si>
  <si>
    <t>FRANCK</t>
  </si>
  <si>
    <t>STEPHANE</t>
  </si>
  <si>
    <t>19561015</t>
  </si>
  <si>
    <t>CHRISTOPHE</t>
  </si>
  <si>
    <t>19800318</t>
  </si>
  <si>
    <t>ANNICK</t>
  </si>
  <si>
    <t>LE CAM</t>
  </si>
  <si>
    <t>FLORENT</t>
  </si>
  <si>
    <t>S1</t>
  </si>
  <si>
    <t>YVES</t>
  </si>
  <si>
    <t>VANESSA</t>
  </si>
  <si>
    <t>SALGADO</t>
  </si>
  <si>
    <t>JENNIFER</t>
  </si>
  <si>
    <t>PATRICE</t>
  </si>
  <si>
    <t>EMMANUEL</t>
  </si>
  <si>
    <t>19710826</t>
  </si>
  <si>
    <t>19750522</t>
  </si>
  <si>
    <t>19500419</t>
  </si>
  <si>
    <t>063Fxxx</t>
  </si>
  <si>
    <t>AUV</t>
  </si>
  <si>
    <t>JULIEN</t>
  </si>
  <si>
    <t>FABIEN</t>
  </si>
  <si>
    <t>AXEL</t>
  </si>
  <si>
    <t>20040913</t>
  </si>
  <si>
    <t>MI</t>
  </si>
  <si>
    <t>19680911</t>
  </si>
  <si>
    <t>MAGNIER</t>
  </si>
  <si>
    <t>19761007</t>
  </si>
  <si>
    <t>SEBASTIEN</t>
  </si>
  <si>
    <t>FABRICE</t>
  </si>
  <si>
    <t>CLUB VIENNOIS D'ANIMATION CYCLISTE</t>
  </si>
  <si>
    <t>LAURENT</t>
  </si>
  <si>
    <t>GOMEZ</t>
  </si>
  <si>
    <t>JEROME</t>
  </si>
  <si>
    <t>GILBERT</t>
  </si>
  <si>
    <t>SIMON</t>
  </si>
  <si>
    <t>CEDRIC</t>
  </si>
  <si>
    <t>OLIVIER</t>
  </si>
  <si>
    <t>JACQUES</t>
  </si>
  <si>
    <t>19700606</t>
  </si>
  <si>
    <t>CLEMENT</t>
  </si>
  <si>
    <t>MICKAEL</t>
  </si>
  <si>
    <t>VIDAL</t>
  </si>
  <si>
    <t>GARCIA</t>
  </si>
  <si>
    <t>19670722</t>
  </si>
  <si>
    <t>MAXIME</t>
  </si>
  <si>
    <t>DURAND</t>
  </si>
  <si>
    <t>VICTOR</t>
  </si>
  <si>
    <t>FREDERIC</t>
  </si>
  <si>
    <t>JEAN YVES</t>
  </si>
  <si>
    <t>JAMET</t>
  </si>
  <si>
    <t>JOSE</t>
  </si>
  <si>
    <t>XAVIER</t>
  </si>
  <si>
    <t>THOMAS</t>
  </si>
  <si>
    <t>MATHIAS</t>
  </si>
  <si>
    <t>PATRICK</t>
  </si>
  <si>
    <t>HAMEL</t>
  </si>
  <si>
    <t>LEROY</t>
  </si>
  <si>
    <t>LOIC</t>
  </si>
  <si>
    <t>AUBERT</t>
  </si>
  <si>
    <t>19690327</t>
  </si>
  <si>
    <t>MARINA</t>
  </si>
  <si>
    <t>SOULIER</t>
  </si>
  <si>
    <t>BERNARD</t>
  </si>
  <si>
    <t>SALINAS</t>
  </si>
  <si>
    <t>19610224</t>
  </si>
  <si>
    <t>ARNAUD</t>
  </si>
  <si>
    <t>CATHY</t>
  </si>
  <si>
    <t>CORPS VENISSIEUX</t>
  </si>
  <si>
    <t>BERARD</t>
  </si>
  <si>
    <t>KARINE</t>
  </si>
  <si>
    <t>ISKRA</t>
  </si>
  <si>
    <t>JULIE</t>
  </si>
  <si>
    <t>JACQUEMIN GUILLAUME</t>
  </si>
  <si>
    <t>DENAMBRIDE</t>
  </si>
  <si>
    <t>COLETTE</t>
  </si>
  <si>
    <t>19550911</t>
  </si>
  <si>
    <t>074Fxxx</t>
  </si>
  <si>
    <t>ESPERANCE FAVERGIENNE</t>
  </si>
  <si>
    <t>EF</t>
  </si>
  <si>
    <t>DIEU</t>
  </si>
  <si>
    <t>19651222</t>
  </si>
  <si>
    <t>SOCQUET</t>
  </si>
  <si>
    <t>NATHALIE</t>
  </si>
  <si>
    <t>19660620</t>
  </si>
  <si>
    <t>LAURENCE</t>
  </si>
  <si>
    <t>CHRISTINE</t>
  </si>
  <si>
    <t>GRANGE</t>
  </si>
  <si>
    <t>19680602</t>
  </si>
  <si>
    <t>SANDRINE</t>
  </si>
  <si>
    <t>AUCHATRAIRE</t>
  </si>
  <si>
    <t>PIERRE</t>
  </si>
  <si>
    <t>19561031</t>
  </si>
  <si>
    <t>MOREL</t>
  </si>
  <si>
    <t>ANNE</t>
  </si>
  <si>
    <t>19651110</t>
  </si>
  <si>
    <t>ENCRENAZ</t>
  </si>
  <si>
    <t>ANNABEL</t>
  </si>
  <si>
    <t>19710312</t>
  </si>
  <si>
    <t>CLAIRE</t>
  </si>
  <si>
    <t>PEGGY</t>
  </si>
  <si>
    <t>19750215</t>
  </si>
  <si>
    <t>ROCHETTE</t>
  </si>
  <si>
    <t>19690922</t>
  </si>
  <si>
    <t>VIGOUROUX</t>
  </si>
  <si>
    <t>19740617</t>
  </si>
  <si>
    <t>RIGOREAU</t>
  </si>
  <si>
    <t>GERALDINE</t>
  </si>
  <si>
    <t>19750430</t>
  </si>
  <si>
    <t>SIMART</t>
  </si>
  <si>
    <t>EDITH</t>
  </si>
  <si>
    <t>19750807</t>
  </si>
  <si>
    <t>GATTA</t>
  </si>
  <si>
    <t>NICOLE</t>
  </si>
  <si>
    <t>19650429</t>
  </si>
  <si>
    <t>JULES</t>
  </si>
  <si>
    <t>20110411</t>
  </si>
  <si>
    <t>MO</t>
  </si>
  <si>
    <t>PARENT</t>
  </si>
  <si>
    <t>PATRICIA</t>
  </si>
  <si>
    <t>TOUCHAIS</t>
  </si>
  <si>
    <t>RAPHAEL</t>
  </si>
  <si>
    <t>FABIENNE</t>
  </si>
  <si>
    <t>19630517</t>
  </si>
  <si>
    <t>POUZOL</t>
  </si>
  <si>
    <t>MICHELLE</t>
  </si>
  <si>
    <t>19520409</t>
  </si>
  <si>
    <t>DEMAISON</t>
  </si>
  <si>
    <t>MARIE CLAIRE</t>
  </si>
  <si>
    <t>19561129</t>
  </si>
  <si>
    <t>MONIQUE</t>
  </si>
  <si>
    <t>BARBOT</t>
  </si>
  <si>
    <t>STEPHANIE</t>
  </si>
  <si>
    <t>19701215</t>
  </si>
  <si>
    <t>EMELINE</t>
  </si>
  <si>
    <t>19801207</t>
  </si>
  <si>
    <t>MONTUSCLAT</t>
  </si>
  <si>
    <t>NELLY</t>
  </si>
  <si>
    <t>19720620</t>
  </si>
  <si>
    <t>MAELLE</t>
  </si>
  <si>
    <t>MAANANE</t>
  </si>
  <si>
    <t>KEIRA</t>
  </si>
  <si>
    <t>19670511</t>
  </si>
  <si>
    <t>OBRY</t>
  </si>
  <si>
    <t>SYLVIE</t>
  </si>
  <si>
    <t>19630512</t>
  </si>
  <si>
    <t>19701206</t>
  </si>
  <si>
    <t>LANA</t>
  </si>
  <si>
    <t>MMO</t>
  </si>
  <si>
    <t>HANQUET</t>
  </si>
  <si>
    <t>ANGELINA</t>
  </si>
  <si>
    <t>19810309</t>
  </si>
  <si>
    <t>CHARLINE</t>
  </si>
  <si>
    <t>19820819</t>
  </si>
  <si>
    <t>EMILIE</t>
  </si>
  <si>
    <t>VIRGINIE</t>
  </si>
  <si>
    <t>PLUSCH</t>
  </si>
  <si>
    <t>19711207</t>
  </si>
  <si>
    <t>CIZAIRE</t>
  </si>
  <si>
    <t>19830603</t>
  </si>
  <si>
    <t>20111029</t>
  </si>
  <si>
    <t>ROMEO</t>
  </si>
  <si>
    <t>LUCAS</t>
  </si>
  <si>
    <t>20120531</t>
  </si>
  <si>
    <t>CHARLY</t>
  </si>
  <si>
    <t>20110916</t>
  </si>
  <si>
    <t>20120909</t>
  </si>
  <si>
    <t>CLARA</t>
  </si>
  <si>
    <t>20130130</t>
  </si>
  <si>
    <t>ESTEBAN</t>
  </si>
  <si>
    <t>GABIN</t>
  </si>
  <si>
    <t>20130625</t>
  </si>
  <si>
    <t>20110908</t>
  </si>
  <si>
    <t>LEO</t>
  </si>
  <si>
    <t>20110415</t>
  </si>
  <si>
    <t>SOLLBERGER</t>
  </si>
  <si>
    <t>NATHAN</t>
  </si>
  <si>
    <t>20130804</t>
  </si>
  <si>
    <t>ENZO</t>
  </si>
  <si>
    <t>20130802</t>
  </si>
  <si>
    <t>19730212</t>
  </si>
  <si>
    <t>NOEMIE</t>
  </si>
  <si>
    <t>19870729</t>
  </si>
  <si>
    <t>19630921</t>
  </si>
  <si>
    <t>CQ LA PLAINE LES VERGNES</t>
  </si>
  <si>
    <t>LEYCURAS</t>
  </si>
  <si>
    <t>19410319</t>
  </si>
  <si>
    <t>V5</t>
  </si>
  <si>
    <t>ABDELLAOUI</t>
  </si>
  <si>
    <t>NORDINE</t>
  </si>
  <si>
    <t>CASANOVA</t>
  </si>
  <si>
    <t>ALLANDRIEU</t>
  </si>
  <si>
    <t>DUMAS</t>
  </si>
  <si>
    <t>MATTHIEU</t>
  </si>
  <si>
    <t>19770720</t>
  </si>
  <si>
    <t>TABUS</t>
  </si>
  <si>
    <t>CORTES</t>
  </si>
  <si>
    <t>ANTOINE</t>
  </si>
  <si>
    <t>MOUZELER</t>
  </si>
  <si>
    <t>19621215</t>
  </si>
  <si>
    <t>BRAHIM</t>
  </si>
  <si>
    <t>CONS</t>
  </si>
  <si>
    <t>19500206</t>
  </si>
  <si>
    <t>GERARD</t>
  </si>
  <si>
    <t>NAVARRO</t>
  </si>
  <si>
    <t>GUILLAUME</t>
  </si>
  <si>
    <t>HABI</t>
  </si>
  <si>
    <t>SOPHIANE</t>
  </si>
  <si>
    <t>19760517</t>
  </si>
  <si>
    <t>BACHIR</t>
  </si>
  <si>
    <t>POURROUQUET</t>
  </si>
  <si>
    <t>MARKOVSKI</t>
  </si>
  <si>
    <t>KIRE</t>
  </si>
  <si>
    <t>FRANCOIS</t>
  </si>
  <si>
    <t>GARNIER</t>
  </si>
  <si>
    <t>AYMERIC</t>
  </si>
  <si>
    <t>BOUDJEMILA</t>
  </si>
  <si>
    <t>MOUSSA</t>
  </si>
  <si>
    <t>BEN AOUADI</t>
  </si>
  <si>
    <t>NEJEMDINE</t>
  </si>
  <si>
    <t>ORTIZ</t>
  </si>
  <si>
    <t>RICHARD</t>
  </si>
  <si>
    <t>19640307</t>
  </si>
  <si>
    <t>AUVRAY</t>
  </si>
  <si>
    <t>JACQUIGNON</t>
  </si>
  <si>
    <t>PAUL</t>
  </si>
  <si>
    <t>YOUSFI</t>
  </si>
  <si>
    <t>ISABELLE</t>
  </si>
  <si>
    <t>RACHID</t>
  </si>
  <si>
    <t>MONASSIER</t>
  </si>
  <si>
    <t>19730530</t>
  </si>
  <si>
    <t>AHMED-KADI</t>
  </si>
  <si>
    <t>TOUFIK</t>
  </si>
  <si>
    <t>HUSSON</t>
  </si>
  <si>
    <t>19570328</t>
  </si>
  <si>
    <t>PUILLET</t>
  </si>
  <si>
    <t>MAGALI</t>
  </si>
  <si>
    <t>PORTARULO</t>
  </si>
  <si>
    <t>VINCENT</t>
  </si>
  <si>
    <t>19701202</t>
  </si>
  <si>
    <t>YATOUJI</t>
  </si>
  <si>
    <t>OUALID</t>
  </si>
  <si>
    <t>ARRAT</t>
  </si>
  <si>
    <t>KARIM</t>
  </si>
  <si>
    <t>TYPHENE</t>
  </si>
  <si>
    <t>BOULEDRAK</t>
  </si>
  <si>
    <t>RADOIN</t>
  </si>
  <si>
    <t>REBANI</t>
  </si>
  <si>
    <t>HOLMI</t>
  </si>
  <si>
    <t>19800419</t>
  </si>
  <si>
    <t>PERRINE</t>
  </si>
  <si>
    <t>DUBOST</t>
  </si>
  <si>
    <t>19600116</t>
  </si>
  <si>
    <t>ALLARY</t>
  </si>
  <si>
    <t>GAUTHIER</t>
  </si>
  <si>
    <t>VARNIEU</t>
  </si>
  <si>
    <t>MASSON</t>
  </si>
  <si>
    <t>JEAN JACQUES</t>
  </si>
  <si>
    <t>ISMA</t>
  </si>
  <si>
    <t>19781117</t>
  </si>
  <si>
    <t>MIALON</t>
  </si>
  <si>
    <t>19840703</t>
  </si>
  <si>
    <t>MERCIER</t>
  </si>
  <si>
    <t>ROCA ORTEGA</t>
  </si>
  <si>
    <t>HUGON</t>
  </si>
  <si>
    <t>ESTELLE</t>
  </si>
  <si>
    <t>LANNUZEL</t>
  </si>
  <si>
    <t>19780222</t>
  </si>
  <si>
    <t>CESAR</t>
  </si>
  <si>
    <t>ABDALLAH</t>
  </si>
  <si>
    <t>20100207</t>
  </si>
  <si>
    <t>ROUMAYSSA</t>
  </si>
  <si>
    <t>PO</t>
  </si>
  <si>
    <t>MARIOT</t>
  </si>
  <si>
    <t>19850509</t>
  </si>
  <si>
    <t>19690619</t>
  </si>
  <si>
    <t>CHEDAL-ANGLAY</t>
  </si>
  <si>
    <t>DIDIER</t>
  </si>
  <si>
    <t>CARLIER</t>
  </si>
  <si>
    <t>ALEXANDRE</t>
  </si>
  <si>
    <t>JOCELYNE</t>
  </si>
  <si>
    <t>BLANCHON</t>
  </si>
  <si>
    <t>19730310</t>
  </si>
  <si>
    <t>AMITIE ET NATURE DE MONTLUCON</t>
  </si>
  <si>
    <t>LINDRON</t>
  </si>
  <si>
    <t>19530220</t>
  </si>
  <si>
    <t>PIAT</t>
  </si>
  <si>
    <t>NORBERT</t>
  </si>
  <si>
    <t>19710614</t>
  </si>
  <si>
    <t>GODIER</t>
  </si>
  <si>
    <t>19740219</t>
  </si>
  <si>
    <t>19730519</t>
  </si>
  <si>
    <t>BOYER</t>
  </si>
  <si>
    <t>19730517</t>
  </si>
  <si>
    <t>SARDIER</t>
  </si>
  <si>
    <t>19630619</t>
  </si>
  <si>
    <t>MICHALAK</t>
  </si>
  <si>
    <t>19631012</t>
  </si>
  <si>
    <t>ZAHER</t>
  </si>
  <si>
    <t>ABDENNABI</t>
  </si>
  <si>
    <t>19580415</t>
  </si>
  <si>
    <t>19671021</t>
  </si>
  <si>
    <t>SAMOEY</t>
  </si>
  <si>
    <t>LUDOVIC</t>
  </si>
  <si>
    <t>19800304</t>
  </si>
  <si>
    <t>LIMOGES</t>
  </si>
  <si>
    <t>BEAUDON</t>
  </si>
  <si>
    <t>MARIA</t>
  </si>
  <si>
    <t>19640526</t>
  </si>
  <si>
    <t>19710118</t>
  </si>
  <si>
    <t>19670526</t>
  </si>
  <si>
    <t>JOUFFRAIS</t>
  </si>
  <si>
    <t>19611122</t>
  </si>
  <si>
    <t>COUTURIER</t>
  </si>
  <si>
    <t>19740604</t>
  </si>
  <si>
    <t>JEAN CLAUDE</t>
  </si>
  <si>
    <t>19560427</t>
  </si>
  <si>
    <t>SIDONIE</t>
  </si>
  <si>
    <t>19580528</t>
  </si>
  <si>
    <t>19780711</t>
  </si>
  <si>
    <t>FRANCIS</t>
  </si>
  <si>
    <t>LALANDE</t>
  </si>
  <si>
    <t>CORINNE</t>
  </si>
  <si>
    <t>MATOU</t>
  </si>
  <si>
    <t>19490403</t>
  </si>
  <si>
    <t>LABONNE</t>
  </si>
  <si>
    <t>19750120</t>
  </si>
  <si>
    <t>APRUNCULE</t>
  </si>
  <si>
    <t>19750612</t>
  </si>
  <si>
    <t>JEAN PHILIPPE</t>
  </si>
  <si>
    <t>19710706</t>
  </si>
  <si>
    <t>MORLON</t>
  </si>
  <si>
    <t>19530305</t>
  </si>
  <si>
    <t>WEIBEL</t>
  </si>
  <si>
    <t>GAETAN</t>
  </si>
  <si>
    <t>19740823</t>
  </si>
  <si>
    <t>ODILE</t>
  </si>
  <si>
    <t>19590822</t>
  </si>
  <si>
    <t>JEAN LUC</t>
  </si>
  <si>
    <t>RABIER</t>
  </si>
  <si>
    <t>19661219</t>
  </si>
  <si>
    <t>19660122</t>
  </si>
  <si>
    <t>19750412</t>
  </si>
  <si>
    <t>GRIMAUD</t>
  </si>
  <si>
    <t>19720130</t>
  </si>
  <si>
    <t>OLIVEIRA</t>
  </si>
  <si>
    <t>19710430</t>
  </si>
  <si>
    <t>19710224</t>
  </si>
  <si>
    <t>GALTIER</t>
  </si>
  <si>
    <t>CHRISTELLE</t>
  </si>
  <si>
    <t>19730115</t>
  </si>
  <si>
    <t>SERRET</t>
  </si>
  <si>
    <t>19681023</t>
  </si>
  <si>
    <t>BIERJON</t>
  </si>
  <si>
    <t>19710115</t>
  </si>
  <si>
    <t>CHASSAGNETTE</t>
  </si>
  <si>
    <t>BRIGITTE</t>
  </si>
  <si>
    <t>19550128</t>
  </si>
  <si>
    <t>19730908</t>
  </si>
  <si>
    <t>PAGES</t>
  </si>
  <si>
    <t>19790627</t>
  </si>
  <si>
    <t>MARYLINE</t>
  </si>
  <si>
    <t>LOUVEAU</t>
  </si>
  <si>
    <t>JACQUELINE</t>
  </si>
  <si>
    <t>LAETITIA</t>
  </si>
  <si>
    <t>CHRISTINA</t>
  </si>
  <si>
    <t>19740110</t>
  </si>
  <si>
    <t>ROBY</t>
  </si>
  <si>
    <t>19650126</t>
  </si>
  <si>
    <t>VALERIE</t>
  </si>
  <si>
    <t>19750628</t>
  </si>
  <si>
    <t>LECHER</t>
  </si>
  <si>
    <t>VERONIQUE</t>
  </si>
  <si>
    <t>19721014</t>
  </si>
  <si>
    <t>COUEGNAS</t>
  </si>
  <si>
    <t>CHANTAL</t>
  </si>
  <si>
    <t>19741101</t>
  </si>
  <si>
    <t>GERMAIN</t>
  </si>
  <si>
    <t>CAROLE</t>
  </si>
  <si>
    <t>MATHIEU</t>
  </si>
  <si>
    <t>DIF</t>
  </si>
  <si>
    <t>19600108</t>
  </si>
  <si>
    <t>ROBIN</t>
  </si>
  <si>
    <t>ANNIE</t>
  </si>
  <si>
    <t>19551006</t>
  </si>
  <si>
    <t>BINET</t>
  </si>
  <si>
    <t>19710828</t>
  </si>
  <si>
    <t>GUILLOT</t>
  </si>
  <si>
    <t>JESSY</t>
  </si>
  <si>
    <t>19841022</t>
  </si>
  <si>
    <t>MAVIE</t>
  </si>
  <si>
    <t>BLANCHETTE</t>
  </si>
  <si>
    <t>19830625</t>
  </si>
  <si>
    <t>19760221</t>
  </si>
  <si>
    <t>COLLIER</t>
  </si>
  <si>
    <t>JESSICA</t>
  </si>
  <si>
    <t>19780816</t>
  </si>
  <si>
    <t>NADEGE</t>
  </si>
  <si>
    <t>SERRE</t>
  </si>
  <si>
    <t>JEAN</t>
  </si>
  <si>
    <t>SANVOISIN</t>
  </si>
  <si>
    <t>19621020</t>
  </si>
  <si>
    <t>MONTAGNE</t>
  </si>
  <si>
    <t>19760214</t>
  </si>
  <si>
    <t>YANNICK</t>
  </si>
  <si>
    <t>DALODIERE</t>
  </si>
  <si>
    <t>19770508</t>
  </si>
  <si>
    <t>PERRET</t>
  </si>
  <si>
    <t>19671008</t>
  </si>
  <si>
    <t>CAROLINE</t>
  </si>
  <si>
    <t>19670112</t>
  </si>
  <si>
    <t>GAZEAU</t>
  </si>
  <si>
    <t>MORGANE</t>
  </si>
  <si>
    <t>19870813</t>
  </si>
  <si>
    <t>LEGRAND</t>
  </si>
  <si>
    <t>MARIUS</t>
  </si>
  <si>
    <t>20100917</t>
  </si>
  <si>
    <t>CATHERINE</t>
  </si>
  <si>
    <t>CARRAT</t>
  </si>
  <si>
    <t>19731219</t>
  </si>
  <si>
    <t>ANDRIVON</t>
  </si>
  <si>
    <t>19810122</t>
  </si>
  <si>
    <t>JOLIVET</t>
  </si>
  <si>
    <t>19770727</t>
  </si>
  <si>
    <t>ANCELIN</t>
  </si>
  <si>
    <t>MEHDI</t>
  </si>
  <si>
    <t>CHRISTEL</t>
  </si>
  <si>
    <t>JEAN FRANCOIS</t>
  </si>
  <si>
    <t>19700713</t>
  </si>
  <si>
    <t>GIRARD</t>
  </si>
  <si>
    <t>19981228</t>
  </si>
  <si>
    <t>ERDINGER</t>
  </si>
  <si>
    <t>19760911</t>
  </si>
  <si>
    <t>DE OLIVEIRA</t>
  </si>
  <si>
    <t>ADELINO</t>
  </si>
  <si>
    <t>19570304</t>
  </si>
  <si>
    <t>SYLVAIN</t>
  </si>
  <si>
    <t>AGATHE</t>
  </si>
  <si>
    <t>20090711</t>
  </si>
  <si>
    <t>MILAN</t>
  </si>
  <si>
    <t>CHAMIGNON</t>
  </si>
  <si>
    <t>SARAH</t>
  </si>
  <si>
    <t>19740128</t>
  </si>
  <si>
    <t>FERREIRA</t>
  </si>
  <si>
    <t>19681201</t>
  </si>
  <si>
    <t>MARTINS</t>
  </si>
  <si>
    <t>MIGUEL</t>
  </si>
  <si>
    <t>19670828</t>
  </si>
  <si>
    <t>MAUZAT</t>
  </si>
  <si>
    <t>19670520</t>
  </si>
  <si>
    <t>CHABRIDON</t>
  </si>
  <si>
    <t>19650704</t>
  </si>
  <si>
    <t>MAUD</t>
  </si>
  <si>
    <t>SANDRA</t>
  </si>
  <si>
    <t>DESRUE</t>
  </si>
  <si>
    <t>19801022</t>
  </si>
  <si>
    <t>19681014</t>
  </si>
  <si>
    <t>JEAN-MARIE</t>
  </si>
  <si>
    <t>BILLAT</t>
  </si>
  <si>
    <t>CORENTIN</t>
  </si>
  <si>
    <t>DIMITRI</t>
  </si>
  <si>
    <t>19890826</t>
  </si>
  <si>
    <t>RASCLE</t>
  </si>
  <si>
    <t>CLAUDE</t>
  </si>
  <si>
    <t>19461123</t>
  </si>
  <si>
    <t>042Fxxx</t>
  </si>
  <si>
    <t>ASSOCIATION LES CONDAMINES</t>
  </si>
  <si>
    <t>GRIOT</t>
  </si>
  <si>
    <t>19590812</t>
  </si>
  <si>
    <t>GIRODON</t>
  </si>
  <si>
    <t>FLORENCE</t>
  </si>
  <si>
    <t>19650122</t>
  </si>
  <si>
    <t>SPADAVECCHIA</t>
  </si>
  <si>
    <t>19620322</t>
  </si>
  <si>
    <t>ARGOUD</t>
  </si>
  <si>
    <t>PASCALE</t>
  </si>
  <si>
    <t>19630801</t>
  </si>
  <si>
    <t>RIVIERE</t>
  </si>
  <si>
    <t>ROBERT</t>
  </si>
  <si>
    <t>19571026</t>
  </si>
  <si>
    <t>RODIER</t>
  </si>
  <si>
    <t>JEAN PIERRE</t>
  </si>
  <si>
    <t>19640403</t>
  </si>
  <si>
    <t>FRECENON</t>
  </si>
  <si>
    <t>19680203</t>
  </si>
  <si>
    <t>AIMEE</t>
  </si>
  <si>
    <t>19440220</t>
  </si>
  <si>
    <t>DURIEU - VAZELLE</t>
  </si>
  <si>
    <t>19581226</t>
  </si>
  <si>
    <t>VEY</t>
  </si>
  <si>
    <t>NADINE</t>
  </si>
  <si>
    <t>19670804</t>
  </si>
  <si>
    <t>MARQUET</t>
  </si>
  <si>
    <t>19640921</t>
  </si>
  <si>
    <t>ALFREDO</t>
  </si>
  <si>
    <t>19591118</t>
  </si>
  <si>
    <t>HENRY</t>
  </si>
  <si>
    <t>SOPHIE</t>
  </si>
  <si>
    <t>19800618</t>
  </si>
  <si>
    <t>VEYRE - PERRIN</t>
  </si>
  <si>
    <t>19700610</t>
  </si>
  <si>
    <t>DANIELE</t>
  </si>
  <si>
    <t>19660706</t>
  </si>
  <si>
    <t>MAUNY</t>
  </si>
  <si>
    <t>19720430</t>
  </si>
  <si>
    <t>19700122</t>
  </si>
  <si>
    <t>LOMBARDO</t>
  </si>
  <si>
    <t>19631204</t>
  </si>
  <si>
    <t>DI MARCO</t>
  </si>
  <si>
    <t>AURELIEN</t>
  </si>
  <si>
    <t>19830105</t>
  </si>
  <si>
    <t>19650318</t>
  </si>
  <si>
    <t>SOUFI</t>
  </si>
  <si>
    <t>JULIAN</t>
  </si>
  <si>
    <t>19640225</t>
  </si>
  <si>
    <t>PERKOWSKI</t>
  </si>
  <si>
    <t>GHISLAINE</t>
  </si>
  <si>
    <t>19630202</t>
  </si>
  <si>
    <t>VOISIN</t>
  </si>
  <si>
    <t>ROMUALD</t>
  </si>
  <si>
    <t>19730720</t>
  </si>
  <si>
    <t>AMICALE SPORTIVE DES CHEMINOTS DE MOULINS</t>
  </si>
  <si>
    <t>DEMEULANAERE</t>
  </si>
  <si>
    <t>19661031</t>
  </si>
  <si>
    <t>073Fxxx</t>
  </si>
  <si>
    <t>MONTAGNE SPORTS NATURE SAVOIE</t>
  </si>
  <si>
    <t>PORCHERON</t>
  </si>
  <si>
    <t>19890421</t>
  </si>
  <si>
    <t>BRARD</t>
  </si>
  <si>
    <t>PIERRE YVES</t>
  </si>
  <si>
    <t>19730617</t>
  </si>
  <si>
    <t>DETHIERE</t>
  </si>
  <si>
    <t>JEREMY</t>
  </si>
  <si>
    <t>19800717</t>
  </si>
  <si>
    <t>GAILLARD</t>
  </si>
  <si>
    <t>VIOLAINE</t>
  </si>
  <si>
    <t>19701123</t>
  </si>
  <si>
    <t>GERVASON</t>
  </si>
  <si>
    <t>19670731</t>
  </si>
  <si>
    <t>CELINE</t>
  </si>
  <si>
    <t>JORSIN</t>
  </si>
  <si>
    <t>19831019</t>
  </si>
  <si>
    <t>MULLER</t>
  </si>
  <si>
    <t>BASTIEN</t>
  </si>
  <si>
    <t>19931216</t>
  </si>
  <si>
    <t>MELANIE</t>
  </si>
  <si>
    <t>PROUDHOM</t>
  </si>
  <si>
    <t>ROUSSEY</t>
  </si>
  <si>
    <t>19770530</t>
  </si>
  <si>
    <t>VALENTIM</t>
  </si>
  <si>
    <t>EMERYC</t>
  </si>
  <si>
    <t>19890926</t>
  </si>
  <si>
    <t>CAILLET</t>
  </si>
  <si>
    <t>19890327</t>
  </si>
  <si>
    <t>KERRIEN</t>
  </si>
  <si>
    <t>19860104</t>
  </si>
  <si>
    <t>MANGIN</t>
  </si>
  <si>
    <t>19830711</t>
  </si>
  <si>
    <t>PAULINE</t>
  </si>
  <si>
    <t>19850723</t>
  </si>
  <si>
    <t>VEILLE</t>
  </si>
  <si>
    <t>19791123</t>
  </si>
  <si>
    <t>CAHEZ</t>
  </si>
  <si>
    <t>THIBAUD</t>
  </si>
  <si>
    <t>19610316</t>
  </si>
  <si>
    <t>MOUNIER</t>
  </si>
  <si>
    <t>19861001</t>
  </si>
  <si>
    <t>BAILLARGEAU</t>
  </si>
  <si>
    <t>19691021</t>
  </si>
  <si>
    <t>BALME BLANCHON</t>
  </si>
  <si>
    <t>19760128</t>
  </si>
  <si>
    <t>BOUAKKAZ</t>
  </si>
  <si>
    <t>DALILA</t>
  </si>
  <si>
    <t>19800207</t>
  </si>
  <si>
    <t>DAILLE</t>
  </si>
  <si>
    <t>AGNES</t>
  </si>
  <si>
    <t>19640601</t>
  </si>
  <si>
    <t>GUINOT</t>
  </si>
  <si>
    <t>19850122</t>
  </si>
  <si>
    <t>HENRION</t>
  </si>
  <si>
    <t>EMMELINE</t>
  </si>
  <si>
    <t>19890117</t>
  </si>
  <si>
    <t>HOLMAN</t>
  </si>
  <si>
    <t>19910422</t>
  </si>
  <si>
    <t>RAIMBAULT</t>
  </si>
  <si>
    <t>LUCIE</t>
  </si>
  <si>
    <t>19840704</t>
  </si>
  <si>
    <t>19850821</t>
  </si>
  <si>
    <t>REGAZZONI</t>
  </si>
  <si>
    <t>ELODIE</t>
  </si>
  <si>
    <t>19830909</t>
  </si>
  <si>
    <t>AUCAGNE</t>
  </si>
  <si>
    <t>MARIE LAURE</t>
  </si>
  <si>
    <t>19710228</t>
  </si>
  <si>
    <t>DESCAMPS</t>
  </si>
  <si>
    <t>ROMAIN</t>
  </si>
  <si>
    <t>19860713</t>
  </si>
  <si>
    <t>JAY</t>
  </si>
  <si>
    <t>19871102</t>
  </si>
  <si>
    <t>SORISOLE</t>
  </si>
  <si>
    <t>19900418</t>
  </si>
  <si>
    <t>VALLET</t>
  </si>
  <si>
    <t>19760613</t>
  </si>
  <si>
    <t>DECHAVANNES</t>
  </si>
  <si>
    <t>19710831</t>
  </si>
  <si>
    <t>DAMIEN</t>
  </si>
  <si>
    <t>ALICE</t>
  </si>
  <si>
    <t>BANGET MOSSAZ</t>
  </si>
  <si>
    <t>19780315</t>
  </si>
  <si>
    <t>VILLERMAUX</t>
  </si>
  <si>
    <t>BENJAMIN</t>
  </si>
  <si>
    <t>19830528</t>
  </si>
  <si>
    <t>AYET</t>
  </si>
  <si>
    <t>19850306</t>
  </si>
  <si>
    <t>DE LAMBERT</t>
  </si>
  <si>
    <t>ALBERIC</t>
  </si>
  <si>
    <t>19820102</t>
  </si>
  <si>
    <t>JUSTINE</t>
  </si>
  <si>
    <t>PEREZ</t>
  </si>
  <si>
    <t>MARION</t>
  </si>
  <si>
    <t>19910107</t>
  </si>
  <si>
    <t>MERLE</t>
  </si>
  <si>
    <t>JEAN BAPTISTE</t>
  </si>
  <si>
    <t>19930429</t>
  </si>
  <si>
    <t>PEYRE</t>
  </si>
  <si>
    <t>MARIE</t>
  </si>
  <si>
    <t>19870811</t>
  </si>
  <si>
    <t>ARREGHINI</t>
  </si>
  <si>
    <t>ANNE CLAIRE</t>
  </si>
  <si>
    <t>19710517</t>
  </si>
  <si>
    <t>SCHERRER</t>
  </si>
  <si>
    <t>MANON</t>
  </si>
  <si>
    <t>MENNESSON</t>
  </si>
  <si>
    <t>VIVIEN</t>
  </si>
  <si>
    <t>19910908</t>
  </si>
  <si>
    <t>VELAY</t>
  </si>
  <si>
    <t>LAURIE</t>
  </si>
  <si>
    <t>BLANDINE</t>
  </si>
  <si>
    <t>COSTA</t>
  </si>
  <si>
    <t>ETIENNE</t>
  </si>
  <si>
    <t>GUERIN</t>
  </si>
  <si>
    <t>19700602</t>
  </si>
  <si>
    <t>MARINE</t>
  </si>
  <si>
    <t>CASTEL</t>
  </si>
  <si>
    <t>CECILIA</t>
  </si>
  <si>
    <t>TACHET</t>
  </si>
  <si>
    <t>19780819</t>
  </si>
  <si>
    <t>DUC</t>
  </si>
  <si>
    <t>19830227</t>
  </si>
  <si>
    <t>LALLEMENT</t>
  </si>
  <si>
    <t>19801018</t>
  </si>
  <si>
    <t>19810129</t>
  </si>
  <si>
    <t>LEBOEUF</t>
  </si>
  <si>
    <t>19891208</t>
  </si>
  <si>
    <t>FAIN</t>
  </si>
  <si>
    <t>19720722</t>
  </si>
  <si>
    <t>19760210</t>
  </si>
  <si>
    <t>TISSOT</t>
  </si>
  <si>
    <t>YVAN</t>
  </si>
  <si>
    <t>19621013</t>
  </si>
  <si>
    <t>BAYART</t>
  </si>
  <si>
    <t>MICHEAL</t>
  </si>
  <si>
    <t>19781219</t>
  </si>
  <si>
    <t>ANGELIQUE</t>
  </si>
  <si>
    <t>LE FERRAND</t>
  </si>
  <si>
    <t>19760424</t>
  </si>
  <si>
    <t>19870103</t>
  </si>
  <si>
    <t>19920715</t>
  </si>
  <si>
    <t>LAN</t>
  </si>
  <si>
    <t>029Fxxx</t>
  </si>
  <si>
    <t>BRE</t>
  </si>
  <si>
    <t>GENEVIEVE</t>
  </si>
  <si>
    <t>19530911</t>
  </si>
  <si>
    <t>FLSM</t>
  </si>
  <si>
    <t>CLOAREC</t>
  </si>
  <si>
    <t>WILLIAM</t>
  </si>
  <si>
    <t>19830502</t>
  </si>
  <si>
    <t>19720111</t>
  </si>
  <si>
    <t>YANN</t>
  </si>
  <si>
    <t>19780824</t>
  </si>
  <si>
    <t>GUILLOU</t>
  </si>
  <si>
    <t>MACHADO</t>
  </si>
  <si>
    <t>19741222</t>
  </si>
  <si>
    <t>031Fxxx</t>
  </si>
  <si>
    <t>CLUB OMNISPORTS FSGT 31</t>
  </si>
  <si>
    <t>PYR</t>
  </si>
  <si>
    <t>CO FSGT 31</t>
  </si>
  <si>
    <t>RUBENS</t>
  </si>
  <si>
    <t>19640608</t>
  </si>
  <si>
    <t>19690319</t>
  </si>
  <si>
    <t>JEAN-MICHEL</t>
  </si>
  <si>
    <t>19730919</t>
  </si>
  <si>
    <t>MANUEL</t>
  </si>
  <si>
    <t>RICARD</t>
  </si>
  <si>
    <t>19650111</t>
  </si>
  <si>
    <t>MAURY</t>
  </si>
  <si>
    <t>WILFRIED</t>
  </si>
  <si>
    <t>19681005</t>
  </si>
  <si>
    <t>LIONEL</t>
  </si>
  <si>
    <t>CHARRIER</t>
  </si>
  <si>
    <t>HELENE</t>
  </si>
  <si>
    <t>19710420</t>
  </si>
  <si>
    <t>JONATHAN</t>
  </si>
  <si>
    <t>19740715</t>
  </si>
  <si>
    <t>19651028</t>
  </si>
  <si>
    <t>19750929</t>
  </si>
  <si>
    <t>SERGE</t>
  </si>
  <si>
    <t>19931227</t>
  </si>
  <si>
    <t>19750104</t>
  </si>
  <si>
    <t>19731009</t>
  </si>
  <si>
    <t>JEAN MARIE</t>
  </si>
  <si>
    <t>19660530</t>
  </si>
  <si>
    <t>FOURNET</t>
  </si>
  <si>
    <t>19751025</t>
  </si>
  <si>
    <t>RUNNING CLUB ELUSATE</t>
  </si>
  <si>
    <t>RCE</t>
  </si>
  <si>
    <t>ALVES</t>
  </si>
  <si>
    <t>19750824</t>
  </si>
  <si>
    <t>MARTINEZ</t>
  </si>
  <si>
    <t>LOURDES</t>
  </si>
  <si>
    <t>19720917</t>
  </si>
  <si>
    <t>LAPORTE</t>
  </si>
  <si>
    <t>19600115</t>
  </si>
  <si>
    <t>ASO</t>
  </si>
  <si>
    <t>19840929</t>
  </si>
  <si>
    <t>FOURAGNAN</t>
  </si>
  <si>
    <t>19840912</t>
  </si>
  <si>
    <t>19580224</t>
  </si>
  <si>
    <t>HAAS</t>
  </si>
  <si>
    <t>19940523</t>
  </si>
  <si>
    <t>SPORTING CLUB NORD TOULOUSAIN</t>
  </si>
  <si>
    <t>SCNT</t>
  </si>
  <si>
    <t>LATTARD</t>
  </si>
  <si>
    <t>MICHELE</t>
  </si>
  <si>
    <t>19521222</t>
  </si>
  <si>
    <t>038Fxxx</t>
  </si>
  <si>
    <t>AMITIE NATURE FONTAINE</t>
  </si>
  <si>
    <t>ANF</t>
  </si>
  <si>
    <t>PIERRETTE</t>
  </si>
  <si>
    <t>CHRYSTELE</t>
  </si>
  <si>
    <t>SIMONE</t>
  </si>
  <si>
    <t>MARTINE</t>
  </si>
  <si>
    <t>CHRETIEN</t>
  </si>
  <si>
    <t>19630225</t>
  </si>
  <si>
    <t>061Fxxx</t>
  </si>
  <si>
    <t>AS CHAMPFREMONT MULTONNE</t>
  </si>
  <si>
    <t>B-N</t>
  </si>
  <si>
    <t>ASCM</t>
  </si>
  <si>
    <t>19580103</t>
  </si>
  <si>
    <t>DAVY</t>
  </si>
  <si>
    <t>19570420</t>
  </si>
  <si>
    <t>PICHONNIER</t>
  </si>
  <si>
    <t>19510421</t>
  </si>
  <si>
    <t>ASSOCIATION SPORTS ET LOISIRS CONDE SUR SARTHE</t>
  </si>
  <si>
    <t>ASLtennis</t>
  </si>
  <si>
    <t>JOËL</t>
  </si>
  <si>
    <t>19660316</t>
  </si>
  <si>
    <t>LE BLANC</t>
  </si>
  <si>
    <t>19540107</t>
  </si>
  <si>
    <t>19650531</t>
  </si>
  <si>
    <t>GUIBE</t>
  </si>
  <si>
    <t>19720512</t>
  </si>
  <si>
    <t>ALLAIN</t>
  </si>
  <si>
    <t>JU</t>
  </si>
  <si>
    <t>19720117</t>
  </si>
  <si>
    <t>RENAULT</t>
  </si>
  <si>
    <t>JANICK</t>
  </si>
  <si>
    <t>19640130</t>
  </si>
  <si>
    <t>COURGENOUL</t>
  </si>
  <si>
    <t>LOUIS</t>
  </si>
  <si>
    <t>20050114</t>
  </si>
  <si>
    <t>JEAN-MARC</t>
  </si>
  <si>
    <t>GAUDRE</t>
  </si>
  <si>
    <t>19780930</t>
  </si>
  <si>
    <t>MATHILDE</t>
  </si>
  <si>
    <t>MAILLARD</t>
  </si>
  <si>
    <t>LETOULLEC</t>
  </si>
  <si>
    <t>19591001</t>
  </si>
  <si>
    <t>RENOUARD</t>
  </si>
  <si>
    <t>19580714</t>
  </si>
  <si>
    <t>COMITE FETES SPORTS LOISIRS ORGERES</t>
  </si>
  <si>
    <t>CFSLO</t>
  </si>
  <si>
    <t>TAILLEFER</t>
  </si>
  <si>
    <t>19711129</t>
  </si>
  <si>
    <t>TOUROUDE</t>
  </si>
  <si>
    <t>THIBAUT</t>
  </si>
  <si>
    <t>19890927</t>
  </si>
  <si>
    <t>19910303</t>
  </si>
  <si>
    <t>CHEVILLON</t>
  </si>
  <si>
    <t>19580401</t>
  </si>
  <si>
    <t>19600425</t>
  </si>
  <si>
    <t>BOULLAY</t>
  </si>
  <si>
    <t>19750924</t>
  </si>
  <si>
    <t>VERHALLE</t>
  </si>
  <si>
    <t>SAMUEL</t>
  </si>
  <si>
    <t>19791209</t>
  </si>
  <si>
    <t>19800119</t>
  </si>
  <si>
    <t>KATIA</t>
  </si>
  <si>
    <t>19970822</t>
  </si>
  <si>
    <t>SABLE</t>
  </si>
  <si>
    <t>REGIS</t>
  </si>
  <si>
    <t>19530818</t>
  </si>
  <si>
    <t>AS PTT ALENCON</t>
  </si>
  <si>
    <t>ASPTT</t>
  </si>
  <si>
    <t>HURON</t>
  </si>
  <si>
    <t>19481230</t>
  </si>
  <si>
    <t>LA FOULEE  GESNOISE</t>
  </si>
  <si>
    <t>LFG</t>
  </si>
  <si>
    <t>VERRIER</t>
  </si>
  <si>
    <t>19570717</t>
  </si>
  <si>
    <t>FORGET</t>
  </si>
  <si>
    <t>19690827</t>
  </si>
  <si>
    <t>OSDOIT</t>
  </si>
  <si>
    <t>19591012</t>
  </si>
  <si>
    <t>BORDIER</t>
  </si>
  <si>
    <t>19530211</t>
  </si>
  <si>
    <t>PAVARD</t>
  </si>
  <si>
    <t>GEORGES</t>
  </si>
  <si>
    <t>19610320</t>
  </si>
  <si>
    <t>LAUNAY</t>
  </si>
  <si>
    <t>19510223</t>
  </si>
  <si>
    <t>MARIE JOSE</t>
  </si>
  <si>
    <t>19580327</t>
  </si>
  <si>
    <t>GUILMART</t>
  </si>
  <si>
    <t>19511123</t>
  </si>
  <si>
    <t>ROYER</t>
  </si>
  <si>
    <t>20000318</t>
  </si>
  <si>
    <t>ROBERTO</t>
  </si>
  <si>
    <t>19660623</t>
  </si>
  <si>
    <t>PERDEREAU</t>
  </si>
  <si>
    <t>19650224</t>
  </si>
  <si>
    <t>HUGO</t>
  </si>
  <si>
    <t>20040204</t>
  </si>
  <si>
    <t>LIOCHON</t>
  </si>
  <si>
    <t>JOHNNY</t>
  </si>
  <si>
    <t>20041228</t>
  </si>
  <si>
    <t>19920304</t>
  </si>
  <si>
    <t>QUINTON</t>
  </si>
  <si>
    <t>CLEMENCE</t>
  </si>
  <si>
    <t>19970703</t>
  </si>
  <si>
    <t>19610403</t>
  </si>
  <si>
    <t>BAPTISTE</t>
  </si>
  <si>
    <t>19820419</t>
  </si>
  <si>
    <t>BESNARD-LEBON</t>
  </si>
  <si>
    <t>19820212</t>
  </si>
  <si>
    <t>HONORE</t>
  </si>
  <si>
    <t>19640321</t>
  </si>
  <si>
    <t>MAXENS</t>
  </si>
  <si>
    <t>20090226</t>
  </si>
  <si>
    <t>BESNARD</t>
  </si>
  <si>
    <t>ELLIOTT</t>
  </si>
  <si>
    <t>20070621</t>
  </si>
  <si>
    <t>BE</t>
  </si>
  <si>
    <t>FOULON</t>
  </si>
  <si>
    <t>19530403</t>
  </si>
  <si>
    <t>VILLAIN</t>
  </si>
  <si>
    <t>BORIS</t>
  </si>
  <si>
    <t>20031017</t>
  </si>
  <si>
    <t>CA</t>
  </si>
  <si>
    <t>MATHEO</t>
  </si>
  <si>
    <t>20060311</t>
  </si>
  <si>
    <t>20080228</t>
  </si>
  <si>
    <t>LEVEILLE</t>
  </si>
  <si>
    <t>19630816</t>
  </si>
  <si>
    <t>SAPEURS POMPIERS ECOUCHE</t>
  </si>
  <si>
    <t>SPE</t>
  </si>
  <si>
    <t>GALLOT</t>
  </si>
  <si>
    <t>19750512</t>
  </si>
  <si>
    <t>GUEDE</t>
  </si>
  <si>
    <t>19640826</t>
  </si>
  <si>
    <t>LAINE</t>
  </si>
  <si>
    <t>19670719</t>
  </si>
  <si>
    <t>LINDREC</t>
  </si>
  <si>
    <t>19580725</t>
  </si>
  <si>
    <t>CUVELIER</t>
  </si>
  <si>
    <t>19681121</t>
  </si>
  <si>
    <t>19540216</t>
  </si>
  <si>
    <t>MARTIAL</t>
  </si>
  <si>
    <t>19591214</t>
  </si>
  <si>
    <t>SALOUX</t>
  </si>
  <si>
    <t>19560413</t>
  </si>
  <si>
    <t>RÉMY</t>
  </si>
  <si>
    <t>19571014</t>
  </si>
  <si>
    <t>ROUSSEAU</t>
  </si>
  <si>
    <t>LES COUREURS PRES SEES</t>
  </si>
  <si>
    <t>LCPS</t>
  </si>
  <si>
    <t>19720125</t>
  </si>
  <si>
    <t>ANFRY</t>
  </si>
  <si>
    <t>19790117</t>
  </si>
  <si>
    <t>19660427</t>
  </si>
  <si>
    <t>CHANDESRIS</t>
  </si>
  <si>
    <t>19550404</t>
  </si>
  <si>
    <t>LESAULE</t>
  </si>
  <si>
    <t>19741223</t>
  </si>
  <si>
    <t>LEROUX</t>
  </si>
  <si>
    <t>19630604</t>
  </si>
  <si>
    <t>CARRE</t>
  </si>
  <si>
    <t>BRUNEAU</t>
  </si>
  <si>
    <t>AMAURY</t>
  </si>
  <si>
    <t>DE SAINT-MARTIN</t>
  </si>
  <si>
    <t>JOAN</t>
  </si>
  <si>
    <t>20060731</t>
  </si>
  <si>
    <t>BREMENSON</t>
  </si>
  <si>
    <t>20060412</t>
  </si>
  <si>
    <t>JADE</t>
  </si>
  <si>
    <t>20060502</t>
  </si>
  <si>
    <t>JAIME</t>
  </si>
  <si>
    <t>19631227</t>
  </si>
  <si>
    <t>19880229</t>
  </si>
  <si>
    <t>LEPINAY</t>
  </si>
  <si>
    <t>19600410</t>
  </si>
  <si>
    <t>LEFAUX</t>
  </si>
  <si>
    <t>MARC</t>
  </si>
  <si>
    <t>19510410</t>
  </si>
  <si>
    <t>ROUXEL</t>
  </si>
  <si>
    <t>19600316</t>
  </si>
  <si>
    <t>ROGOGINE</t>
  </si>
  <si>
    <t>19750121</t>
  </si>
  <si>
    <t>19750829</t>
  </si>
  <si>
    <t>FONTAINE</t>
  </si>
  <si>
    <t>GILLES</t>
  </si>
  <si>
    <t>19710815</t>
  </si>
  <si>
    <t>GAUTUN</t>
  </si>
  <si>
    <t>19770429</t>
  </si>
  <si>
    <t>JOHAN</t>
  </si>
  <si>
    <t>BRUNET</t>
  </si>
  <si>
    <t>19620329</t>
  </si>
  <si>
    <t>FOLLIOT</t>
  </si>
  <si>
    <t>19811116</t>
  </si>
  <si>
    <t>CORDIER-LALLOUET</t>
  </si>
  <si>
    <t>19581011</t>
  </si>
  <si>
    <t>GESBERT</t>
  </si>
  <si>
    <t>PIERRICK</t>
  </si>
  <si>
    <t>19630817</t>
  </si>
  <si>
    <t>SEURIN</t>
  </si>
  <si>
    <t>19821210</t>
  </si>
  <si>
    <t>FROGER</t>
  </si>
  <si>
    <t>LEA</t>
  </si>
  <si>
    <t>19991010</t>
  </si>
  <si>
    <t>20031010</t>
  </si>
  <si>
    <t>19771207</t>
  </si>
  <si>
    <t>VENAULT</t>
  </si>
  <si>
    <t>19831025</t>
  </si>
  <si>
    <t>CHARBONNIER</t>
  </si>
  <si>
    <t>CANDICE</t>
  </si>
  <si>
    <t>20030518</t>
  </si>
  <si>
    <t>MYRIAM</t>
  </si>
  <si>
    <t>19690117</t>
  </si>
  <si>
    <t>LITAUDON</t>
  </si>
  <si>
    <t>20021212</t>
  </si>
  <si>
    <t>BROSSE</t>
  </si>
  <si>
    <t>19870910</t>
  </si>
  <si>
    <t>MAXENCE</t>
  </si>
  <si>
    <t>LE TROQUER</t>
  </si>
  <si>
    <t>YVES-MARIE</t>
  </si>
  <si>
    <t>19810425</t>
  </si>
  <si>
    <t>BOSCHER</t>
  </si>
  <si>
    <t>19870418</t>
  </si>
  <si>
    <t>BEDOUET</t>
  </si>
  <si>
    <t>19640902</t>
  </si>
  <si>
    <t>20060224</t>
  </si>
  <si>
    <t>MARIETTE</t>
  </si>
  <si>
    <t>19771002</t>
  </si>
  <si>
    <t>BOUTIN</t>
  </si>
  <si>
    <t>19670331</t>
  </si>
  <si>
    <t>CEYSSEL</t>
  </si>
  <si>
    <t>19651101</t>
  </si>
  <si>
    <t>MEIRELES</t>
  </si>
  <si>
    <t>POTTIER</t>
  </si>
  <si>
    <t>EVAN</t>
  </si>
  <si>
    <t>INGRID</t>
  </si>
  <si>
    <t>19721108</t>
  </si>
  <si>
    <t>CYPRILLE</t>
  </si>
  <si>
    <t>20070925</t>
  </si>
  <si>
    <t>20060803</t>
  </si>
  <si>
    <t>MONNIETTE-PICAULT</t>
  </si>
  <si>
    <t>MATEO</t>
  </si>
  <si>
    <t>20060920</t>
  </si>
  <si>
    <t>VALENTIN</t>
  </si>
  <si>
    <t>FAGOT</t>
  </si>
  <si>
    <t>19530414</t>
  </si>
  <si>
    <t>FONTAN</t>
  </si>
  <si>
    <t>ANTHONY</t>
  </si>
  <si>
    <t>19810130</t>
  </si>
  <si>
    <t>MONNIETTE</t>
  </si>
  <si>
    <t>19670110</t>
  </si>
  <si>
    <t>ROUSSEL</t>
  </si>
  <si>
    <t>19950210</t>
  </si>
  <si>
    <t>19760327</t>
  </si>
  <si>
    <t>HUET</t>
  </si>
  <si>
    <t>19510504</t>
  </si>
  <si>
    <t>AS CULTURELLE ENTRAIDE EQUIPEMENT</t>
  </si>
  <si>
    <t>ASCEE</t>
  </si>
  <si>
    <t>CHURIN</t>
  </si>
  <si>
    <t>JOSEPH</t>
  </si>
  <si>
    <t>19500826</t>
  </si>
  <si>
    <t>HERBINIERE</t>
  </si>
  <si>
    <t>19500321</t>
  </si>
  <si>
    <t>LECOURT</t>
  </si>
  <si>
    <t>19600313</t>
  </si>
  <si>
    <t>GESRET</t>
  </si>
  <si>
    <t>LUCIEN</t>
  </si>
  <si>
    <t>19540830</t>
  </si>
  <si>
    <t>BLANCHET</t>
  </si>
  <si>
    <t>JACQUET</t>
  </si>
  <si>
    <t>JOSETTE</t>
  </si>
  <si>
    <t>19570922</t>
  </si>
  <si>
    <t>ASSOCIATION SPORTIVE DES ENSEIGNANTS</t>
  </si>
  <si>
    <t>ASE</t>
  </si>
  <si>
    <t>SASSIER</t>
  </si>
  <si>
    <t>19620508</t>
  </si>
  <si>
    <t>CARAVELLA</t>
  </si>
  <si>
    <t>19690216</t>
  </si>
  <si>
    <t>19560110</t>
  </si>
  <si>
    <t>MINGOT</t>
  </si>
  <si>
    <t>19500506</t>
  </si>
  <si>
    <t>19640204</t>
  </si>
  <si>
    <t>DAVOUST</t>
  </si>
  <si>
    <t>19630110</t>
  </si>
  <si>
    <t>HERMANN</t>
  </si>
  <si>
    <t>19761117</t>
  </si>
  <si>
    <t>BOITTIN</t>
  </si>
  <si>
    <t>LUCETTE</t>
  </si>
  <si>
    <t>19490518</t>
  </si>
  <si>
    <t>LE CLOEREC</t>
  </si>
  <si>
    <t>19510929</t>
  </si>
  <si>
    <t>SOURDIAUCOURT</t>
  </si>
  <si>
    <t>19460206</t>
  </si>
  <si>
    <t>LERECULEY</t>
  </si>
  <si>
    <t>19530309</t>
  </si>
  <si>
    <t>QUIBEUF</t>
  </si>
  <si>
    <t>19580915</t>
  </si>
  <si>
    <t>MARIE-CHRISTINE</t>
  </si>
  <si>
    <t>19581030</t>
  </si>
  <si>
    <t>LE CORRE</t>
  </si>
  <si>
    <t>19500611</t>
  </si>
  <si>
    <t>SOUTI</t>
  </si>
  <si>
    <t>MOREAU</t>
  </si>
  <si>
    <t>19450809</t>
  </si>
  <si>
    <t>PROST</t>
  </si>
  <si>
    <t>19781013</t>
  </si>
  <si>
    <t>GODARD</t>
  </si>
  <si>
    <t>19531129</t>
  </si>
  <si>
    <t>ARTOIS</t>
  </si>
  <si>
    <t>19490114</t>
  </si>
  <si>
    <t>19510129</t>
  </si>
  <si>
    <t>MONTIER</t>
  </si>
  <si>
    <t>19500309</t>
  </si>
  <si>
    <t>CHAPEL</t>
  </si>
  <si>
    <t>19680613</t>
  </si>
  <si>
    <t>FOUBET</t>
  </si>
  <si>
    <t>19541108</t>
  </si>
  <si>
    <t>BOUCHER</t>
  </si>
  <si>
    <t>MARIE-ODILE</t>
  </si>
  <si>
    <t>19540709</t>
  </si>
  <si>
    <t>JOUIN</t>
  </si>
  <si>
    <t>EVELYNE</t>
  </si>
  <si>
    <t>19550217</t>
  </si>
  <si>
    <t>19580607</t>
  </si>
  <si>
    <t>LE MEUR</t>
  </si>
  <si>
    <t>ROSE-BLANCHE</t>
  </si>
  <si>
    <t>19450420</t>
  </si>
  <si>
    <t>GUERANGER</t>
  </si>
  <si>
    <t>MARIE-THERESE</t>
  </si>
  <si>
    <t>19531111</t>
  </si>
  <si>
    <t>LE PICARD</t>
  </si>
  <si>
    <t>JEAN DAVID</t>
  </si>
  <si>
    <t>19850808</t>
  </si>
  <si>
    <t>LEGROUX</t>
  </si>
  <si>
    <t>19530405</t>
  </si>
  <si>
    <t>LAMIRE</t>
  </si>
  <si>
    <t>19480705</t>
  </si>
  <si>
    <t>CHAUVIN</t>
  </si>
  <si>
    <t>JANINE</t>
  </si>
  <si>
    <t>19500703</t>
  </si>
  <si>
    <t>BRULIN</t>
  </si>
  <si>
    <t>19531104</t>
  </si>
  <si>
    <t>GICQUEL</t>
  </si>
  <si>
    <t>19490317</t>
  </si>
  <si>
    <t>PECCATE</t>
  </si>
  <si>
    <t>MIREILLE</t>
  </si>
  <si>
    <t>19550111</t>
  </si>
  <si>
    <t>19510301</t>
  </si>
  <si>
    <t>19550730</t>
  </si>
  <si>
    <t>BERTIN</t>
  </si>
  <si>
    <t>DESNOS</t>
  </si>
  <si>
    <t>MARYVONNE</t>
  </si>
  <si>
    <t>19471030</t>
  </si>
  <si>
    <t>CHESNAY</t>
  </si>
  <si>
    <t>19750409</t>
  </si>
  <si>
    <t>CAILLON</t>
  </si>
  <si>
    <t>19721205</t>
  </si>
  <si>
    <t>LAMIER</t>
  </si>
  <si>
    <t>19770615</t>
  </si>
  <si>
    <t>ROBLIN</t>
  </si>
  <si>
    <t>19500602</t>
  </si>
  <si>
    <t>CHESNAIS</t>
  </si>
  <si>
    <t>19410826</t>
  </si>
  <si>
    <t>MACHAUX</t>
  </si>
  <si>
    <t>19601202</t>
  </si>
  <si>
    <t>SERVANE</t>
  </si>
  <si>
    <t>19660205</t>
  </si>
  <si>
    <t>YALCINOZ</t>
  </si>
  <si>
    <t>19470312</t>
  </si>
  <si>
    <t>GATIEN</t>
  </si>
  <si>
    <t>19570502</t>
  </si>
  <si>
    <t>PAVIS</t>
  </si>
  <si>
    <t>JEAN-CLAUDE</t>
  </si>
  <si>
    <t>19520715</t>
  </si>
  <si>
    <t>19540311</t>
  </si>
  <si>
    <t>TALBOT</t>
  </si>
  <si>
    <t>LOUISETTE</t>
  </si>
  <si>
    <t>19410122</t>
  </si>
  <si>
    <t>DE VALBRAY</t>
  </si>
  <si>
    <t>19580731</t>
  </si>
  <si>
    <t>RIBLIER</t>
  </si>
  <si>
    <t>19501028</t>
  </si>
  <si>
    <t>BATAILLE</t>
  </si>
  <si>
    <t>MICHELINE</t>
  </si>
  <si>
    <t>ANNE-MARIE</t>
  </si>
  <si>
    <t>19501217</t>
  </si>
  <si>
    <t>LINE</t>
  </si>
  <si>
    <t>19560531</t>
  </si>
  <si>
    <t>CIVEYRAC</t>
  </si>
  <si>
    <t>19511231</t>
  </si>
  <si>
    <t>GORLIEZ</t>
  </si>
  <si>
    <t>19660626</t>
  </si>
  <si>
    <t>JOELLE</t>
  </si>
  <si>
    <t>19550529</t>
  </si>
  <si>
    <t>GIRAULT</t>
  </si>
  <si>
    <t>19491204</t>
  </si>
  <si>
    <t>19561019</t>
  </si>
  <si>
    <t>19540404</t>
  </si>
  <si>
    <t>ODETTE</t>
  </si>
  <si>
    <t>19541219</t>
  </si>
  <si>
    <t>GARO</t>
  </si>
  <si>
    <t>19600511</t>
  </si>
  <si>
    <t>DARY</t>
  </si>
  <si>
    <t>ABEL</t>
  </si>
  <si>
    <t>19640614</t>
  </si>
  <si>
    <t>CARON</t>
  </si>
  <si>
    <t>POISSON</t>
  </si>
  <si>
    <t>19570227</t>
  </si>
  <si>
    <t>HUONNIC</t>
  </si>
  <si>
    <t>19680530</t>
  </si>
  <si>
    <t>19680919</t>
  </si>
  <si>
    <t>NOJAC</t>
  </si>
  <si>
    <t>19370217</t>
  </si>
  <si>
    <t>GEOFFROY</t>
  </si>
  <si>
    <t>19410830</t>
  </si>
  <si>
    <t>JEAN-YVES</t>
  </si>
  <si>
    <t>19560316</t>
  </si>
  <si>
    <t>TOURNELLEC</t>
  </si>
  <si>
    <t>DEPARDIEU</t>
  </si>
  <si>
    <t>SABINE</t>
  </si>
  <si>
    <t>19680106</t>
  </si>
  <si>
    <t>DUHAUSSAY</t>
  </si>
  <si>
    <t>19590305</t>
  </si>
  <si>
    <t>NENOT</t>
  </si>
  <si>
    <t>SEVERINE</t>
  </si>
  <si>
    <t>19730126</t>
  </si>
  <si>
    <t>ROSELYNE</t>
  </si>
  <si>
    <t>GUILLIN</t>
  </si>
  <si>
    <t>19560221</t>
  </si>
  <si>
    <t>CHEMIN</t>
  </si>
  <si>
    <t>19640414</t>
  </si>
  <si>
    <t>LE MARQUER</t>
  </si>
  <si>
    <t>ARMELLE</t>
  </si>
  <si>
    <t>19620924</t>
  </si>
  <si>
    <t>19580430</t>
  </si>
  <si>
    <t>BOMMELAER</t>
  </si>
  <si>
    <t>19541222</t>
  </si>
  <si>
    <t>19700716</t>
  </si>
  <si>
    <t>19581022</t>
  </si>
  <si>
    <t>LETISSIER</t>
  </si>
  <si>
    <t>19471223</t>
  </si>
  <si>
    <t>MAIGNAN</t>
  </si>
  <si>
    <t>19660502</t>
  </si>
  <si>
    <t>LESELLIER</t>
  </si>
  <si>
    <t>19560604</t>
  </si>
  <si>
    <t>HUNTZINGER</t>
  </si>
  <si>
    <t>19560605</t>
  </si>
  <si>
    <t>19560402</t>
  </si>
  <si>
    <t>GOBLET</t>
  </si>
  <si>
    <t>19561026</t>
  </si>
  <si>
    <t>RENARD</t>
  </si>
  <si>
    <t>19560901</t>
  </si>
  <si>
    <t>MITTON</t>
  </si>
  <si>
    <t>19641125</t>
  </si>
  <si>
    <t>HAUDEBERT</t>
  </si>
  <si>
    <t>19510314</t>
  </si>
  <si>
    <t>LE ROYER</t>
  </si>
  <si>
    <t>DARCEL</t>
  </si>
  <si>
    <t>19630917</t>
  </si>
  <si>
    <t>LANDAIS</t>
  </si>
  <si>
    <t>19580223</t>
  </si>
  <si>
    <t>JOUATEL</t>
  </si>
  <si>
    <t>CHARLES</t>
  </si>
  <si>
    <t>19521120</t>
  </si>
  <si>
    <t>19781215</t>
  </si>
  <si>
    <t>20040505</t>
  </si>
  <si>
    <t>LEMOINE</t>
  </si>
  <si>
    <t>19580321</t>
  </si>
  <si>
    <t>BOINEL</t>
  </si>
  <si>
    <t>19600603</t>
  </si>
  <si>
    <t>20070530</t>
  </si>
  <si>
    <t>19720403</t>
  </si>
  <si>
    <t>PETIBON</t>
  </si>
  <si>
    <t>CAMILLE</t>
  </si>
  <si>
    <t>19891226</t>
  </si>
  <si>
    <t>GOURDET</t>
  </si>
  <si>
    <t>19520811</t>
  </si>
  <si>
    <t>CHESNEL</t>
  </si>
  <si>
    <t>19581108</t>
  </si>
  <si>
    <t>AMICALE PERSONNEL COMMUNAUTE URBAINE ALENCON</t>
  </si>
  <si>
    <t>APCUA</t>
  </si>
  <si>
    <t>19641002</t>
  </si>
  <si>
    <t>TAUPIN</t>
  </si>
  <si>
    <t>19640409</t>
  </si>
  <si>
    <t>TOUSE</t>
  </si>
  <si>
    <t>19560403</t>
  </si>
  <si>
    <t>IVAN</t>
  </si>
  <si>
    <t>COPIN</t>
  </si>
  <si>
    <t>ANNABELLE</t>
  </si>
  <si>
    <t>19540706</t>
  </si>
  <si>
    <t>JARRY</t>
  </si>
  <si>
    <t>19540202</t>
  </si>
  <si>
    <t>AS ELECTRICIENS ET GAZIERS ORNE</t>
  </si>
  <si>
    <t>ASEGO</t>
  </si>
  <si>
    <t>FOURBET</t>
  </si>
  <si>
    <t>JEAN-LUC</t>
  </si>
  <si>
    <t>19580311</t>
  </si>
  <si>
    <t>HEDOUX</t>
  </si>
  <si>
    <t>19540330</t>
  </si>
  <si>
    <t>GUIBOUT</t>
  </si>
  <si>
    <t>LESOUQUET</t>
  </si>
  <si>
    <t>19480129</t>
  </si>
  <si>
    <t>19540822</t>
  </si>
  <si>
    <t>19820330</t>
  </si>
  <si>
    <t>ESNAULT</t>
  </si>
  <si>
    <t>19550219</t>
  </si>
  <si>
    <t>BOIS</t>
  </si>
  <si>
    <t>ANNETTE</t>
  </si>
  <si>
    <t>19500413</t>
  </si>
  <si>
    <t>MARIE-LAURE</t>
  </si>
  <si>
    <t>19560128</t>
  </si>
  <si>
    <t>BEAUVAIS</t>
  </si>
  <si>
    <t>19541220</t>
  </si>
  <si>
    <t>LUBOZ</t>
  </si>
  <si>
    <t>MARIE-N</t>
  </si>
  <si>
    <t>19530909</t>
  </si>
  <si>
    <t>DOUSSIN</t>
  </si>
  <si>
    <t>19510414</t>
  </si>
  <si>
    <t>OZANNE</t>
  </si>
  <si>
    <t>AMBRE</t>
  </si>
  <si>
    <t>20060422</t>
  </si>
  <si>
    <t>LEBLANC</t>
  </si>
  <si>
    <t>19560131</t>
  </si>
  <si>
    <t>BANSARD</t>
  </si>
  <si>
    <t>19500331</t>
  </si>
  <si>
    <t>A.S. DE L'AMICALE DU PERSONNEL DU CENTRE PSYCOTHE.</t>
  </si>
  <si>
    <t>ASAPCPO</t>
  </si>
  <si>
    <t>CANET</t>
  </si>
  <si>
    <t>19450601</t>
  </si>
  <si>
    <t>NOBIS</t>
  </si>
  <si>
    <t>19470530</t>
  </si>
  <si>
    <t>TABUR</t>
  </si>
  <si>
    <t>19590201</t>
  </si>
  <si>
    <t>VIGNAIS</t>
  </si>
  <si>
    <t>19510826</t>
  </si>
  <si>
    <t>ASPTT ARGENTAN</t>
  </si>
  <si>
    <t>ASPTTA</t>
  </si>
  <si>
    <t>BECHE</t>
  </si>
  <si>
    <t>19590418</t>
  </si>
  <si>
    <t>MAYET</t>
  </si>
  <si>
    <t>19640629</t>
  </si>
  <si>
    <t>MARATRA</t>
  </si>
  <si>
    <t>19470424</t>
  </si>
  <si>
    <t>HESLOT</t>
  </si>
  <si>
    <t>REMI</t>
  </si>
  <si>
    <t>19590911</t>
  </si>
  <si>
    <t>19660712</t>
  </si>
  <si>
    <t>PLE</t>
  </si>
  <si>
    <t>JEAN CHRISTOPHE</t>
  </si>
  <si>
    <t>19590713</t>
  </si>
  <si>
    <t>19610904</t>
  </si>
  <si>
    <t>19760705</t>
  </si>
  <si>
    <t>MARY</t>
  </si>
  <si>
    <t>FLORIAN</t>
  </si>
  <si>
    <t>19690927</t>
  </si>
  <si>
    <t>ALBERT</t>
  </si>
  <si>
    <t>19760107</t>
  </si>
  <si>
    <t>JEAN LOUIS</t>
  </si>
  <si>
    <t>BOISGONTIER</t>
  </si>
  <si>
    <t>19581118</t>
  </si>
  <si>
    <t>GAREL-LE DYLIO</t>
  </si>
  <si>
    <t>19760329</t>
  </si>
  <si>
    <t>LE DEAN</t>
  </si>
  <si>
    <t>QUENTIN</t>
  </si>
  <si>
    <t>20040723</t>
  </si>
  <si>
    <t>GAREL- LE DYLIO</t>
  </si>
  <si>
    <t>19790327</t>
  </si>
  <si>
    <t>RIEUX</t>
  </si>
  <si>
    <t>19530607</t>
  </si>
  <si>
    <t>MAULAVE</t>
  </si>
  <si>
    <t>19810504</t>
  </si>
  <si>
    <t>LORMOIS</t>
  </si>
  <si>
    <t>19701106</t>
  </si>
  <si>
    <t>19740428</t>
  </si>
  <si>
    <t>20081118</t>
  </si>
  <si>
    <t>20050719</t>
  </si>
  <si>
    <t>LECOEUR</t>
  </si>
  <si>
    <t>19551020</t>
  </si>
  <si>
    <t>ACTIV-ORNE</t>
  </si>
  <si>
    <t>A-O</t>
  </si>
  <si>
    <t>BALOCHE</t>
  </si>
  <si>
    <t>19480101</t>
  </si>
  <si>
    <t>MAZIER</t>
  </si>
  <si>
    <t>19610427</t>
  </si>
  <si>
    <t>NORDIK DE FLERS</t>
  </si>
  <si>
    <t>NORDIK</t>
  </si>
  <si>
    <t>NORMAND</t>
  </si>
  <si>
    <t>BERNADETTE</t>
  </si>
  <si>
    <t>19471113</t>
  </si>
  <si>
    <t>19590528</t>
  </si>
  <si>
    <t>PERIER</t>
  </si>
  <si>
    <t>LESAGE</t>
  </si>
  <si>
    <t>THERESE</t>
  </si>
  <si>
    <t>YOLANDE</t>
  </si>
  <si>
    <t>ARMAND</t>
  </si>
  <si>
    <t>19541121</t>
  </si>
  <si>
    <t>GUEGAN</t>
  </si>
  <si>
    <t>DAISY</t>
  </si>
  <si>
    <t>BARRE</t>
  </si>
  <si>
    <t>19581222</t>
  </si>
  <si>
    <t>MONTILLY LOISIRS EVASION</t>
  </si>
  <si>
    <t>MLE</t>
  </si>
  <si>
    <t>QUETTIER</t>
  </si>
  <si>
    <t>19650723</t>
  </si>
  <si>
    <t>LE DU</t>
  </si>
  <si>
    <t>19621011</t>
  </si>
  <si>
    <t>19631101</t>
  </si>
  <si>
    <t>DESPOIS</t>
  </si>
  <si>
    <t>19820716</t>
  </si>
  <si>
    <t>PERTHUIS</t>
  </si>
  <si>
    <t>19910329</t>
  </si>
  <si>
    <t>CHAUSSET</t>
  </si>
  <si>
    <t>19661024</t>
  </si>
  <si>
    <t>REGINE</t>
  </si>
  <si>
    <t>19631115</t>
  </si>
  <si>
    <t>GIAQUINTO</t>
  </si>
  <si>
    <t>19501225</t>
  </si>
  <si>
    <t>ASSOCIATION CLUB LIGNE BLEUE</t>
  </si>
  <si>
    <t>ACLB</t>
  </si>
  <si>
    <t>COLLET</t>
  </si>
  <si>
    <t>JOSEPHINE</t>
  </si>
  <si>
    <t>19650601</t>
  </si>
  <si>
    <t>ROUDIL</t>
  </si>
  <si>
    <t>JEAN MICHEL</t>
  </si>
  <si>
    <t>19720609</t>
  </si>
  <si>
    <t>DESIERREY</t>
  </si>
  <si>
    <t>19610607</t>
  </si>
  <si>
    <t>19540617</t>
  </si>
  <si>
    <t>ASSOCIATION SPORTIVE DES TRAVAILLEURS MAINE NORMANDS ALENCONNAIS</t>
  </si>
  <si>
    <t>ASTMNA</t>
  </si>
  <si>
    <t>LENFANT</t>
  </si>
  <si>
    <t>CECILE</t>
  </si>
  <si>
    <t>19800331</t>
  </si>
  <si>
    <t>BLIN</t>
  </si>
  <si>
    <t>19600720</t>
  </si>
  <si>
    <t>NADIA</t>
  </si>
  <si>
    <t>SEBERT</t>
  </si>
  <si>
    <t>ADRIEN</t>
  </si>
  <si>
    <t>19820817</t>
  </si>
  <si>
    <t>JOANNET</t>
  </si>
  <si>
    <t>19771106</t>
  </si>
  <si>
    <t>TOM</t>
  </si>
  <si>
    <t>20011220</t>
  </si>
  <si>
    <t>JOE</t>
  </si>
  <si>
    <t>20070826</t>
  </si>
  <si>
    <t>19751217</t>
  </si>
  <si>
    <t>MARIE-CHISTINE</t>
  </si>
  <si>
    <t>19831018</t>
  </si>
  <si>
    <t>SALLES</t>
  </si>
  <si>
    <t>19830126</t>
  </si>
  <si>
    <t>CORMIER</t>
  </si>
  <si>
    <t>19850125</t>
  </si>
  <si>
    <t>DUCHOISELLE</t>
  </si>
  <si>
    <t>AURELIE</t>
  </si>
  <si>
    <t>19810321</t>
  </si>
  <si>
    <t>LECLECH</t>
  </si>
  <si>
    <t>19840905</t>
  </si>
  <si>
    <t>THIEULIN</t>
  </si>
  <si>
    <t>19810215</t>
  </si>
  <si>
    <t>19810925</t>
  </si>
  <si>
    <t>FOUILLARD</t>
  </si>
  <si>
    <t>19681128</t>
  </si>
  <si>
    <t>PEQUENARD</t>
  </si>
  <si>
    <t>19900416</t>
  </si>
  <si>
    <t>TIMEO</t>
  </si>
  <si>
    <t>SYLVIANE</t>
  </si>
  <si>
    <t>19631210</t>
  </si>
  <si>
    <t>LAMOUR</t>
  </si>
  <si>
    <t>19671116</t>
  </si>
  <si>
    <t>TESSIER</t>
  </si>
  <si>
    <t>VIMOUTIERS JOGGING CLUB</t>
  </si>
  <si>
    <t>VJC</t>
  </si>
  <si>
    <t>TILLET</t>
  </si>
  <si>
    <t>LEBONNOIS</t>
  </si>
  <si>
    <t>19540515</t>
  </si>
  <si>
    <t>19770215</t>
  </si>
  <si>
    <t>ALAUX</t>
  </si>
  <si>
    <t>19640316</t>
  </si>
  <si>
    <t>064Fxxx</t>
  </si>
  <si>
    <t>BILLERE ATHLETIC TRIATHLON</t>
  </si>
  <si>
    <t>AQU</t>
  </si>
  <si>
    <t>BAT</t>
  </si>
  <si>
    <t>LARRIPA</t>
  </si>
  <si>
    <t>MADRAY</t>
  </si>
  <si>
    <t>19590422</t>
  </si>
  <si>
    <t>RICHART</t>
  </si>
  <si>
    <t>19451126</t>
  </si>
  <si>
    <t>CORIOLAN</t>
  </si>
  <si>
    <t>19731130</t>
  </si>
  <si>
    <t>LAURE</t>
  </si>
  <si>
    <t>TASSY-BORGOMANO</t>
  </si>
  <si>
    <t>AUR</t>
  </si>
  <si>
    <t>19850926</t>
  </si>
  <si>
    <t>BASAIA</t>
  </si>
  <si>
    <t>19530520</t>
  </si>
  <si>
    <t>LSCJ</t>
  </si>
  <si>
    <t>DA COSTA</t>
  </si>
  <si>
    <t>19610202</t>
  </si>
  <si>
    <t>GAUDE</t>
  </si>
  <si>
    <t>19630724</t>
  </si>
  <si>
    <t>KERDRAON</t>
  </si>
  <si>
    <t>19590406</t>
  </si>
  <si>
    <t>MONTESTRUCQ</t>
  </si>
  <si>
    <t>19770510</t>
  </si>
  <si>
    <t>PENALVER</t>
  </si>
  <si>
    <t>19660720</t>
  </si>
  <si>
    <t>19700605</t>
  </si>
  <si>
    <t>DUCARRE</t>
  </si>
  <si>
    <t>19760903</t>
  </si>
  <si>
    <t>TAUZIA</t>
  </si>
  <si>
    <t>19700810</t>
  </si>
  <si>
    <t>MIEGEBIELLE</t>
  </si>
  <si>
    <t>19640327</t>
  </si>
  <si>
    <t>19710707</t>
  </si>
  <si>
    <t>RIO</t>
  </si>
  <si>
    <t>FREDERIQUE</t>
  </si>
  <si>
    <t>19711020</t>
  </si>
  <si>
    <t>PAU SPORTS LOISIRS</t>
  </si>
  <si>
    <t>PSL</t>
  </si>
  <si>
    <t>BROUTSCHERT</t>
  </si>
  <si>
    <t>GISELE</t>
  </si>
  <si>
    <t>19550820</t>
  </si>
  <si>
    <t>19801027</t>
  </si>
  <si>
    <t>19831214</t>
  </si>
  <si>
    <t>BELKOUCHE</t>
  </si>
  <si>
    <t>MARJORIE</t>
  </si>
  <si>
    <t>MIQUEU</t>
  </si>
  <si>
    <t>19590312</t>
  </si>
  <si>
    <t>ASC TURBOMECA</t>
  </si>
  <si>
    <t>ASCT</t>
  </si>
  <si>
    <t>19850523</t>
  </si>
  <si>
    <t>FOUCAT</t>
  </si>
  <si>
    <t>19490301</t>
  </si>
  <si>
    <t>AS MUNICIPALE DE PAU</t>
  </si>
  <si>
    <t>ASMP</t>
  </si>
  <si>
    <t>19490527</t>
  </si>
  <si>
    <t>19771103</t>
  </si>
  <si>
    <t>19530216</t>
  </si>
  <si>
    <t>QUILEZ</t>
  </si>
  <si>
    <t>19491016</t>
  </si>
  <si>
    <t>ANDREE</t>
  </si>
  <si>
    <t>19470630</t>
  </si>
  <si>
    <t>MARCELLIN</t>
  </si>
  <si>
    <t>19510131</t>
  </si>
  <si>
    <t>19550411</t>
  </si>
  <si>
    <t>PATSOURIS</t>
  </si>
  <si>
    <t>MARIE PIERRE</t>
  </si>
  <si>
    <t>19670525</t>
  </si>
  <si>
    <t>MOICHINE</t>
  </si>
  <si>
    <t>19690924</t>
  </si>
  <si>
    <t>19720411</t>
  </si>
  <si>
    <t>ALEXIS</t>
  </si>
  <si>
    <t>20011207</t>
  </si>
  <si>
    <t>FLORENTIN</t>
  </si>
  <si>
    <t>20050619</t>
  </si>
  <si>
    <t>20081019</t>
  </si>
  <si>
    <t>SANCHEZ</t>
  </si>
  <si>
    <t>LANGUET</t>
  </si>
  <si>
    <t>19511121</t>
  </si>
  <si>
    <t>BEGUERIE</t>
  </si>
  <si>
    <t>19580108</t>
  </si>
  <si>
    <t>BEDAT</t>
  </si>
  <si>
    <t>19550226</t>
  </si>
  <si>
    <t>DINDINAUD</t>
  </si>
  <si>
    <t>19570920</t>
  </si>
  <si>
    <t>MAZZUCATO</t>
  </si>
  <si>
    <t>CÉCILE</t>
  </si>
  <si>
    <t>19771023</t>
  </si>
  <si>
    <t>19870516</t>
  </si>
  <si>
    <t>DUPAS</t>
  </si>
  <si>
    <t>19750207</t>
  </si>
  <si>
    <t>GRANDES</t>
  </si>
  <si>
    <t>ASSOMPTION</t>
  </si>
  <si>
    <t>19430729</t>
  </si>
  <si>
    <t>CLUB OLYMPIQUE BAYONNAIS</t>
  </si>
  <si>
    <t>COB</t>
  </si>
  <si>
    <t>19761104</t>
  </si>
  <si>
    <t>DUBOIS</t>
  </si>
  <si>
    <t>SEGUIN</t>
  </si>
  <si>
    <t>DUPRAT</t>
  </si>
  <si>
    <t>19760516</t>
  </si>
  <si>
    <t>GREGORY</t>
  </si>
  <si>
    <t>19720305</t>
  </si>
  <si>
    <t>19660312</t>
  </si>
  <si>
    <t>19731221</t>
  </si>
  <si>
    <t>KOZAK</t>
  </si>
  <si>
    <t>19801210</t>
  </si>
  <si>
    <t>JEREMIE</t>
  </si>
  <si>
    <t>HERNANDEZ</t>
  </si>
  <si>
    <t>19810110</t>
  </si>
  <si>
    <t>ANGELINE</t>
  </si>
  <si>
    <t>19760213</t>
  </si>
  <si>
    <t>MARIANNE</t>
  </si>
  <si>
    <t>19780708</t>
  </si>
  <si>
    <t>LAFOND</t>
  </si>
  <si>
    <t>ALBAN</t>
  </si>
  <si>
    <t>CORALIE</t>
  </si>
  <si>
    <t>19730607</t>
  </si>
  <si>
    <t>19631022</t>
  </si>
  <si>
    <t>MIREN</t>
  </si>
  <si>
    <t>19840208</t>
  </si>
  <si>
    <t>LINDA</t>
  </si>
  <si>
    <t>19640621</t>
  </si>
  <si>
    <t>ELLES</t>
  </si>
  <si>
    <t>19770318</t>
  </si>
  <si>
    <t>067Fxxx</t>
  </si>
  <si>
    <t>SOGS L'AVENIR DE STRASBOURG</t>
  </si>
  <si>
    <t>ALS</t>
  </si>
  <si>
    <t>SOGS</t>
  </si>
  <si>
    <t>19780817</t>
  </si>
  <si>
    <t>SOCIETE SPORTIVE LA LIBERTE DETTWILLER</t>
  </si>
  <si>
    <t>SSLLD</t>
  </si>
  <si>
    <t>OHLMANN</t>
  </si>
  <si>
    <t>19671108</t>
  </si>
  <si>
    <t>ROBACH</t>
  </si>
  <si>
    <t>19641009</t>
  </si>
  <si>
    <t>SCHOCH</t>
  </si>
  <si>
    <t>19790608</t>
  </si>
  <si>
    <t>MOKADDEM</t>
  </si>
  <si>
    <t>MOHAMED MOROH</t>
  </si>
  <si>
    <t>19531008</t>
  </si>
  <si>
    <t>FREY</t>
  </si>
  <si>
    <t>19930818</t>
  </si>
  <si>
    <t>19630331</t>
  </si>
  <si>
    <t>KLEIN</t>
  </si>
  <si>
    <t>PFETZINGER</t>
  </si>
  <si>
    <t>19610326</t>
  </si>
  <si>
    <t>ULRICH</t>
  </si>
  <si>
    <t>19671112</t>
  </si>
  <si>
    <t>JEAN-LOUIS</t>
  </si>
  <si>
    <t>19581106</t>
  </si>
  <si>
    <t>WILT</t>
  </si>
  <si>
    <t>19720627</t>
  </si>
  <si>
    <t>WEIL</t>
  </si>
  <si>
    <t>JEAN-DANIEL</t>
  </si>
  <si>
    <t>19780120</t>
  </si>
  <si>
    <t>STEY</t>
  </si>
  <si>
    <t>19710322</t>
  </si>
  <si>
    <t>VO VIET ANH-MEYER</t>
  </si>
  <si>
    <t>19960320</t>
  </si>
  <si>
    <t>WOLFF</t>
  </si>
  <si>
    <t>19760425</t>
  </si>
  <si>
    <t>LAZARUS</t>
  </si>
  <si>
    <t>19801107</t>
  </si>
  <si>
    <t>BINNER</t>
  </si>
  <si>
    <t>ATHENA</t>
  </si>
  <si>
    <t>19821102</t>
  </si>
  <si>
    <t>CLAD</t>
  </si>
  <si>
    <t>19781113</t>
  </si>
  <si>
    <t>RETTER</t>
  </si>
  <si>
    <t>19900209</t>
  </si>
  <si>
    <t>JEAN-PIERRE</t>
  </si>
  <si>
    <t>19571105</t>
  </si>
  <si>
    <t>LENTZ</t>
  </si>
  <si>
    <t>19661126</t>
  </si>
  <si>
    <t>ADOLFF</t>
  </si>
  <si>
    <t>19800315</t>
  </si>
  <si>
    <t>GERON</t>
  </si>
  <si>
    <t>19690613</t>
  </si>
  <si>
    <t>19671109</t>
  </si>
  <si>
    <t>ERNST</t>
  </si>
  <si>
    <t>JOHANN</t>
  </si>
  <si>
    <t>19811022</t>
  </si>
  <si>
    <t>PECQUERY</t>
  </si>
  <si>
    <t>CYRILLE</t>
  </si>
  <si>
    <t>19720710</t>
  </si>
  <si>
    <t>19750707</t>
  </si>
  <si>
    <t>GUTH</t>
  </si>
  <si>
    <t>HILK</t>
  </si>
  <si>
    <t>GERDA</t>
  </si>
  <si>
    <t>19450802</t>
  </si>
  <si>
    <t>DUFOUR</t>
  </si>
  <si>
    <t>MARIE-FRANCE</t>
  </si>
  <si>
    <t>NOLD</t>
  </si>
  <si>
    <t>19770905</t>
  </si>
  <si>
    <t>CLUB DE TIR DE SESSENHEIM</t>
  </si>
  <si>
    <t>CTS</t>
  </si>
  <si>
    <t>BETTINGER</t>
  </si>
  <si>
    <t>19610918</t>
  </si>
  <si>
    <t>UNION SPORTIVE EGALITAIRE</t>
  </si>
  <si>
    <t>USE</t>
  </si>
  <si>
    <t>WURCH</t>
  </si>
  <si>
    <t>19810412</t>
  </si>
  <si>
    <t>19851230</t>
  </si>
  <si>
    <t>068Fxxx</t>
  </si>
  <si>
    <t>UNION CYCLISTE LUTTERBACH</t>
  </si>
  <si>
    <t>UCL</t>
  </si>
  <si>
    <t>LILIANE</t>
  </si>
  <si>
    <t>JOSIANE</t>
  </si>
  <si>
    <t>BAUR</t>
  </si>
  <si>
    <t>19550815</t>
  </si>
  <si>
    <t>BEATRICE</t>
  </si>
  <si>
    <t>MARGOT</t>
  </si>
  <si>
    <t>19560322</t>
  </si>
  <si>
    <t>CHRISTIANE</t>
  </si>
  <si>
    <t>MARIATTE</t>
  </si>
  <si>
    <t>19641130</t>
  </si>
  <si>
    <t>AMICALE CYCLISTE THANN</t>
  </si>
  <si>
    <t>ACT</t>
  </si>
  <si>
    <t>20030802</t>
  </si>
  <si>
    <t>EMILIEN</t>
  </si>
  <si>
    <t>MUNSTER BIKE CLUB</t>
  </si>
  <si>
    <t>MBC</t>
  </si>
  <si>
    <t>19671122</t>
  </si>
  <si>
    <t>EMMA</t>
  </si>
  <si>
    <t>20040503</t>
  </si>
  <si>
    <t>19690708</t>
  </si>
  <si>
    <t>20070424</t>
  </si>
  <si>
    <t>20090116</t>
  </si>
  <si>
    <t>20060919</t>
  </si>
  <si>
    <t>JUNG</t>
  </si>
  <si>
    <t>19700412</t>
  </si>
  <si>
    <t>JULIETTE</t>
  </si>
  <si>
    <t>19740703</t>
  </si>
  <si>
    <t>CLEMENTINE</t>
  </si>
  <si>
    <t>KAYSER</t>
  </si>
  <si>
    <t>ELIE</t>
  </si>
  <si>
    <t>20060301</t>
  </si>
  <si>
    <t>ENAL</t>
  </si>
  <si>
    <t>19511020</t>
  </si>
  <si>
    <t>077Fxxx</t>
  </si>
  <si>
    <t>RUNNING CLUB CHELLOIS</t>
  </si>
  <si>
    <t>I-F</t>
  </si>
  <si>
    <t>RCC</t>
  </si>
  <si>
    <t>CARRETTI</t>
  </si>
  <si>
    <t>19480301</t>
  </si>
  <si>
    <t>MEURIOT</t>
  </si>
  <si>
    <t>FRAN</t>
  </si>
  <si>
    <t>19471203</t>
  </si>
  <si>
    <t>MYLENE</t>
  </si>
  <si>
    <t>CHAPITEAU</t>
  </si>
  <si>
    <t>19500420</t>
  </si>
  <si>
    <t>19600922</t>
  </si>
  <si>
    <t>078Fxxx</t>
  </si>
  <si>
    <t>CSE SAFRAN SQY</t>
  </si>
  <si>
    <t>CSE</t>
  </si>
  <si>
    <t>DUCO</t>
  </si>
  <si>
    <t>19581221</t>
  </si>
  <si>
    <t>SCHENK</t>
  </si>
  <si>
    <t>DELPHINE</t>
  </si>
  <si>
    <t>19710302</t>
  </si>
  <si>
    <t>MONTEL</t>
  </si>
  <si>
    <t>PINABEL</t>
  </si>
  <si>
    <t>19750705</t>
  </si>
  <si>
    <t>KHALDI</t>
  </si>
  <si>
    <t>19750721</t>
  </si>
  <si>
    <t>LE SAINT</t>
  </si>
  <si>
    <t>19490425</t>
  </si>
  <si>
    <t>CRETON</t>
  </si>
  <si>
    <t>19680217</t>
  </si>
  <si>
    <t>MURIELLE</t>
  </si>
  <si>
    <t>MANLIUS</t>
  </si>
  <si>
    <t>19620801</t>
  </si>
  <si>
    <t>19790105</t>
  </si>
  <si>
    <t>DESROCHES</t>
  </si>
  <si>
    <t>19740613</t>
  </si>
  <si>
    <t>19610114</t>
  </si>
  <si>
    <t>JEAN-CHRISTOPHE</t>
  </si>
  <si>
    <t>19691017</t>
  </si>
  <si>
    <t>ACERRA</t>
  </si>
  <si>
    <t>19640813</t>
  </si>
  <si>
    <t>19621101</t>
  </si>
  <si>
    <t>CORDAY</t>
  </si>
  <si>
    <t>19770402</t>
  </si>
  <si>
    <t>VAREILLES</t>
  </si>
  <si>
    <t>19860228</t>
  </si>
  <si>
    <t>POGMAM</t>
  </si>
  <si>
    <t>19550512</t>
  </si>
  <si>
    <t>GAGNE</t>
  </si>
  <si>
    <t>19790119</t>
  </si>
  <si>
    <t>HADRIEN</t>
  </si>
  <si>
    <t>SPORTS OLYMPIQUE DE HOUILLES</t>
  </si>
  <si>
    <t>SOH</t>
  </si>
  <si>
    <t>LEPEIGNEUL</t>
  </si>
  <si>
    <t>19430623</t>
  </si>
  <si>
    <t>COELHO</t>
  </si>
  <si>
    <t>19430225</t>
  </si>
  <si>
    <t>CIRI</t>
  </si>
  <si>
    <t>PAOLO</t>
  </si>
  <si>
    <t>19531125</t>
  </si>
  <si>
    <t>RECULON</t>
  </si>
  <si>
    <t>19530107</t>
  </si>
  <si>
    <t>ROSEL</t>
  </si>
  <si>
    <t>19540519</t>
  </si>
  <si>
    <t>BAUCINO</t>
  </si>
  <si>
    <t>19480901</t>
  </si>
  <si>
    <t>LE OUEDEC</t>
  </si>
  <si>
    <t>19510714</t>
  </si>
  <si>
    <t>FURIC</t>
  </si>
  <si>
    <t>19401120</t>
  </si>
  <si>
    <t>MARCEL</t>
  </si>
  <si>
    <t>19371118</t>
  </si>
  <si>
    <t>19471114</t>
  </si>
  <si>
    <t>CHAPPAT</t>
  </si>
  <si>
    <t>WATTEBLED</t>
  </si>
  <si>
    <t>19541215</t>
  </si>
  <si>
    <t>AUBERTIN</t>
  </si>
  <si>
    <t>19500414</t>
  </si>
  <si>
    <t>LE BARS</t>
  </si>
  <si>
    <t>19471209</t>
  </si>
  <si>
    <t>19540504</t>
  </si>
  <si>
    <t>LAPALUS</t>
  </si>
  <si>
    <t>19560309</t>
  </si>
  <si>
    <t>LUCOT</t>
  </si>
  <si>
    <t>19540606</t>
  </si>
  <si>
    <t>HINTZY</t>
  </si>
  <si>
    <t>19540715</t>
  </si>
  <si>
    <t>LAMOUR KERAVEL</t>
  </si>
  <si>
    <t>19620318</t>
  </si>
  <si>
    <t>KERAVEL</t>
  </si>
  <si>
    <t>19601231</t>
  </si>
  <si>
    <t>FATIMA</t>
  </si>
  <si>
    <t>19661122</t>
  </si>
  <si>
    <t>NIANG</t>
  </si>
  <si>
    <t>WALTER</t>
  </si>
  <si>
    <t>LOTTIER</t>
  </si>
  <si>
    <t>19581130</t>
  </si>
  <si>
    <t>093Fxxx</t>
  </si>
  <si>
    <t>ASG BAGNOLET</t>
  </si>
  <si>
    <t>ASGB</t>
  </si>
  <si>
    <t>RENAUD</t>
  </si>
  <si>
    <t>LEVEQUE</t>
  </si>
  <si>
    <t>19701115</t>
  </si>
  <si>
    <t>PRIETO</t>
  </si>
  <si>
    <t>19690225</t>
  </si>
  <si>
    <t>LE ROUX</t>
  </si>
  <si>
    <t>ALINE</t>
  </si>
  <si>
    <t>19711012</t>
  </si>
  <si>
    <t>19730405</t>
  </si>
  <si>
    <t>19650107</t>
  </si>
  <si>
    <t>091Fxxx</t>
  </si>
  <si>
    <t>19810808</t>
  </si>
  <si>
    <t>UNION SPORTIVE DE VIGNEUX</t>
  </si>
  <si>
    <t>USV</t>
  </si>
  <si>
    <t>RONCIN</t>
  </si>
  <si>
    <t>19580225</t>
  </si>
  <si>
    <t>CLUB SPORTIF BRETIGNY ATHLETISME</t>
  </si>
  <si>
    <t>CSBA</t>
  </si>
  <si>
    <t>19571124</t>
  </si>
  <si>
    <t>HARDIVILLERS</t>
  </si>
  <si>
    <t>ELISE</t>
  </si>
  <si>
    <t>PELTAN</t>
  </si>
  <si>
    <t>ESTER</t>
  </si>
  <si>
    <t>20000201</t>
  </si>
  <si>
    <t>VALLEE</t>
  </si>
  <si>
    <t>OSFOUR</t>
  </si>
  <si>
    <t>RANYA</t>
  </si>
  <si>
    <t>19951126</t>
  </si>
  <si>
    <t>ALIX</t>
  </si>
  <si>
    <t>20030728</t>
  </si>
  <si>
    <t>SENTUBERY</t>
  </si>
  <si>
    <t>20031215</t>
  </si>
  <si>
    <t>MOORJEE</t>
  </si>
  <si>
    <t>KAINA</t>
  </si>
  <si>
    <t>20050821</t>
  </si>
  <si>
    <t>19710918</t>
  </si>
  <si>
    <t>BACCOUCHE</t>
  </si>
  <si>
    <t>CHOKRI</t>
  </si>
  <si>
    <t>CADET</t>
  </si>
  <si>
    <t>19921119</t>
  </si>
  <si>
    <t>19691206</t>
  </si>
  <si>
    <t>19700109</t>
  </si>
  <si>
    <t>ELOISE</t>
  </si>
  <si>
    <t>MELVIN</t>
  </si>
  <si>
    <t>20040615</t>
  </si>
  <si>
    <t>20060527</t>
  </si>
  <si>
    <t>BUREAU PELTAN</t>
  </si>
  <si>
    <t>19690402</t>
  </si>
  <si>
    <t>SABRINE</t>
  </si>
  <si>
    <t>19971208</t>
  </si>
  <si>
    <t>HULIN</t>
  </si>
  <si>
    <t>DYLAN</t>
  </si>
  <si>
    <t>20050521</t>
  </si>
  <si>
    <t>JOWZIKOWSKI</t>
  </si>
  <si>
    <t>SAID</t>
  </si>
  <si>
    <t>19650828</t>
  </si>
  <si>
    <t>PROTEAU</t>
  </si>
  <si>
    <t>20080925</t>
  </si>
  <si>
    <t>ROUDY</t>
  </si>
  <si>
    <t>19910913</t>
  </si>
  <si>
    <t>VAN DEN HOVE</t>
  </si>
  <si>
    <t>ALISSA</t>
  </si>
  <si>
    <t>19950623</t>
  </si>
  <si>
    <t>NOLAN</t>
  </si>
  <si>
    <t>20070911</t>
  </si>
  <si>
    <t>KHOMMACH</t>
  </si>
  <si>
    <t>CHARAFEDDINE</t>
  </si>
  <si>
    <t>20080918</t>
  </si>
  <si>
    <t>TAINA</t>
  </si>
  <si>
    <t>LISON</t>
  </si>
  <si>
    <t>20030227</t>
  </si>
  <si>
    <t>POTIER BAHNSUN</t>
  </si>
  <si>
    <t>ILYES</t>
  </si>
  <si>
    <t>20100624</t>
  </si>
  <si>
    <t>ELKOUZZI</t>
  </si>
  <si>
    <t>YOUSSEF</t>
  </si>
  <si>
    <t>19590806</t>
  </si>
  <si>
    <t>19840721</t>
  </si>
  <si>
    <t>MELINA</t>
  </si>
  <si>
    <t>DAGUIN</t>
  </si>
  <si>
    <t>19990414</t>
  </si>
  <si>
    <t>BESSEM</t>
  </si>
  <si>
    <t>20010929</t>
  </si>
  <si>
    <t>MILITON</t>
  </si>
  <si>
    <t>20030326</t>
  </si>
  <si>
    <t>BERMUDEZ</t>
  </si>
  <si>
    <t>20070122</t>
  </si>
  <si>
    <t>20070505</t>
  </si>
  <si>
    <t>TRISTAN</t>
  </si>
  <si>
    <t>20080505</t>
  </si>
  <si>
    <t>20090412</t>
  </si>
  <si>
    <t>JERIDI</t>
  </si>
  <si>
    <t>AMINE</t>
  </si>
  <si>
    <t>20091128</t>
  </si>
  <si>
    <t>CHAMIOT</t>
  </si>
  <si>
    <t>20110718</t>
  </si>
  <si>
    <t>ROBLET</t>
  </si>
  <si>
    <t>JAMES</t>
  </si>
  <si>
    <t>20120111</t>
  </si>
  <si>
    <t>DIAKITE</t>
  </si>
  <si>
    <t>20120206</t>
  </si>
  <si>
    <t>THEOPHILE</t>
  </si>
  <si>
    <t>LAROUCI</t>
  </si>
  <si>
    <t>AYOUB</t>
  </si>
  <si>
    <t>20101227</t>
  </si>
  <si>
    <t>AYMENE</t>
  </si>
  <si>
    <t>20080904</t>
  </si>
  <si>
    <t>BETRANCOURT</t>
  </si>
  <si>
    <t>JEAN-SEBASTIEN</t>
  </si>
  <si>
    <t>OMA</t>
  </si>
  <si>
    <t>20010328</t>
  </si>
  <si>
    <t>BESSON</t>
  </si>
  <si>
    <t>ROLLAND</t>
  </si>
  <si>
    <t>19350614</t>
  </si>
  <si>
    <t>SCHNEIDER BESSON</t>
  </si>
  <si>
    <t>19530625</t>
  </si>
  <si>
    <t>SCHNEIDER</t>
  </si>
  <si>
    <t>REMY</t>
  </si>
  <si>
    <t>19901016</t>
  </si>
  <si>
    <t>ROJAS</t>
  </si>
  <si>
    <t>19611027</t>
  </si>
  <si>
    <t>19560524</t>
  </si>
  <si>
    <t>MARTIN</t>
  </si>
  <si>
    <t>AMANDINE</t>
  </si>
  <si>
    <t>19920205</t>
  </si>
  <si>
    <t>MARIE CLAUDE</t>
  </si>
  <si>
    <t>19550313</t>
  </si>
  <si>
    <t>19770112</t>
  </si>
  <si>
    <t>ROYET</t>
  </si>
  <si>
    <t>WILLY</t>
  </si>
  <si>
    <t>19630905</t>
  </si>
  <si>
    <t>ESPERO</t>
  </si>
  <si>
    <t>GIANNI</t>
  </si>
  <si>
    <t>20090325</t>
  </si>
  <si>
    <t>SAINDOU</t>
  </si>
  <si>
    <t>ARIMALALA</t>
  </si>
  <si>
    <t>19650331</t>
  </si>
  <si>
    <t>CAPRON</t>
  </si>
  <si>
    <t>CADRAN</t>
  </si>
  <si>
    <t>ROSE-AIMEE</t>
  </si>
  <si>
    <t>19590604</t>
  </si>
  <si>
    <t>BENBOUHAFS</t>
  </si>
  <si>
    <t>TALHA</t>
  </si>
  <si>
    <t>20111129</t>
  </si>
  <si>
    <t>IBRAHIM</t>
  </si>
  <si>
    <t>LE GALLES</t>
  </si>
  <si>
    <t>WARREN</t>
  </si>
  <si>
    <t>20110805</t>
  </si>
  <si>
    <t>19820317</t>
  </si>
  <si>
    <t>ALICIA</t>
  </si>
  <si>
    <t>20120627</t>
  </si>
  <si>
    <t>BOULOUFA</t>
  </si>
  <si>
    <t>NABIL</t>
  </si>
  <si>
    <t>20090616</t>
  </si>
  <si>
    <t>LYAM</t>
  </si>
  <si>
    <t>20160418</t>
  </si>
  <si>
    <t>SACHA</t>
  </si>
  <si>
    <t>20111123</t>
  </si>
  <si>
    <t>TRAORE</t>
  </si>
  <si>
    <t>TIDIANE-HALIMI</t>
  </si>
  <si>
    <t>20071102</t>
  </si>
  <si>
    <t>YACINE</t>
  </si>
  <si>
    <t>20131010</t>
  </si>
  <si>
    <t>LECIO</t>
  </si>
  <si>
    <t>19830125</t>
  </si>
  <si>
    <t>KNOERTZER</t>
  </si>
  <si>
    <t>MATHIS</t>
  </si>
  <si>
    <t>20090101</t>
  </si>
  <si>
    <t>MAILLOT</t>
  </si>
  <si>
    <t>MAX</t>
  </si>
  <si>
    <t>19540724</t>
  </si>
  <si>
    <t>LINA</t>
  </si>
  <si>
    <t>20071121</t>
  </si>
  <si>
    <t>19590624</t>
  </si>
  <si>
    <t>GRAS</t>
  </si>
  <si>
    <t>20110906</t>
  </si>
  <si>
    <t>RUBEN</t>
  </si>
  <si>
    <t>GRISEL</t>
  </si>
  <si>
    <t>19640922</t>
  </si>
  <si>
    <t>20020922</t>
  </si>
  <si>
    <t>19670327</t>
  </si>
  <si>
    <t>19611211</t>
  </si>
  <si>
    <t>COCHEZ</t>
  </si>
  <si>
    <t>CYRIL</t>
  </si>
  <si>
    <t>FOSSEY</t>
  </si>
  <si>
    <t>ANTONIO</t>
  </si>
  <si>
    <t>19670530</t>
  </si>
  <si>
    <t>20100315</t>
  </si>
  <si>
    <t>19770610</t>
  </si>
  <si>
    <t>19810528</t>
  </si>
  <si>
    <t>MORIN</t>
  </si>
  <si>
    <t>GAELLE</t>
  </si>
  <si>
    <t>20080603</t>
  </si>
  <si>
    <t>CARINE</t>
  </si>
  <si>
    <t>PAPIN</t>
  </si>
  <si>
    <t>19640501</t>
  </si>
  <si>
    <t>19700422</t>
  </si>
  <si>
    <t>GILLOT</t>
  </si>
  <si>
    <t>19550318</t>
  </si>
  <si>
    <t>ATHLE LE BOURGET DRANCY DUGNY</t>
  </si>
  <si>
    <t>ABDO</t>
  </si>
  <si>
    <t>REBRAY</t>
  </si>
  <si>
    <t>ANNE MARIE</t>
  </si>
  <si>
    <t>19540806</t>
  </si>
  <si>
    <t>CARTIER-CADERON</t>
  </si>
  <si>
    <t>RONAND</t>
  </si>
  <si>
    <t>19880630</t>
  </si>
  <si>
    <t>ESPERANCE SPORTIVE STAINS</t>
  </si>
  <si>
    <t>ESS</t>
  </si>
  <si>
    <t>LIARD</t>
  </si>
  <si>
    <t>LAURA</t>
  </si>
  <si>
    <t>19961021</t>
  </si>
  <si>
    <t>DA SILVA</t>
  </si>
  <si>
    <t>19711204</t>
  </si>
  <si>
    <t>KADRI</t>
  </si>
  <si>
    <t>MESSAOUD</t>
  </si>
  <si>
    <t>MENDES</t>
  </si>
  <si>
    <t>KONATE</t>
  </si>
  <si>
    <t>RAMATA</t>
  </si>
  <si>
    <t>KHALFALLAH</t>
  </si>
  <si>
    <t>19721130</t>
  </si>
  <si>
    <t>19810918</t>
  </si>
  <si>
    <t>POUPART</t>
  </si>
  <si>
    <t>LENNY</t>
  </si>
  <si>
    <t>TOMAS ESPEJO</t>
  </si>
  <si>
    <t>19850206</t>
  </si>
  <si>
    <t>CHAUVET</t>
  </si>
  <si>
    <t>FAKIRI</t>
  </si>
  <si>
    <t>ILIAN</t>
  </si>
  <si>
    <t>20070422</t>
  </si>
  <si>
    <t>ABDELNABY AHMED</t>
  </si>
  <si>
    <t>JANNA</t>
  </si>
  <si>
    <t>20080401</t>
  </si>
  <si>
    <t>20070627</t>
  </si>
  <si>
    <t>BAKHTI</t>
  </si>
  <si>
    <t>MOHAMED</t>
  </si>
  <si>
    <t>19710507</t>
  </si>
  <si>
    <t>20100504</t>
  </si>
  <si>
    <t>VIOLAS</t>
  </si>
  <si>
    <t>19920302</t>
  </si>
  <si>
    <t>JAUMOUILLE</t>
  </si>
  <si>
    <t>19661220</t>
  </si>
  <si>
    <t>SANGARE</t>
  </si>
  <si>
    <t>LIMIER</t>
  </si>
  <si>
    <t>19871215</t>
  </si>
  <si>
    <t>AMOUGOU</t>
  </si>
  <si>
    <t>20051006</t>
  </si>
  <si>
    <t>OPHELIE</t>
  </si>
  <si>
    <t>19970103</t>
  </si>
  <si>
    <t>HANAE</t>
  </si>
  <si>
    <t>20051209</t>
  </si>
  <si>
    <t>19941202</t>
  </si>
  <si>
    <t>20120328</t>
  </si>
  <si>
    <t>KADIATOU</t>
  </si>
  <si>
    <t>CHARLIER</t>
  </si>
  <si>
    <t>NINA</t>
  </si>
  <si>
    <t>19530104</t>
  </si>
  <si>
    <t>CADERON</t>
  </si>
  <si>
    <t>19560525</t>
  </si>
  <si>
    <t>19640908</t>
  </si>
  <si>
    <t>19860312</t>
  </si>
  <si>
    <t>BERENICE</t>
  </si>
  <si>
    <t>19890809</t>
  </si>
  <si>
    <t>VORMESE</t>
  </si>
  <si>
    <t>FOFANA</t>
  </si>
  <si>
    <t>KHALIFA</t>
  </si>
  <si>
    <t>20000414</t>
  </si>
  <si>
    <t>20030626</t>
  </si>
  <si>
    <t>LANGLOIS</t>
  </si>
  <si>
    <t>KLEMENCE</t>
  </si>
  <si>
    <t>20050629</t>
  </si>
  <si>
    <t>PROMENEUR</t>
  </si>
  <si>
    <t>19880210</t>
  </si>
  <si>
    <t>TADOUNT</t>
  </si>
  <si>
    <t>LOUNA</t>
  </si>
  <si>
    <t>20070901</t>
  </si>
  <si>
    <t>20060522</t>
  </si>
  <si>
    <t>19800713</t>
  </si>
  <si>
    <t>BOUZIT</t>
  </si>
  <si>
    <t>KHALED</t>
  </si>
  <si>
    <t>20020324</t>
  </si>
  <si>
    <t>CERCLE MUNICIPAL D'AUBERVILLIERS ATHLETISME</t>
  </si>
  <si>
    <t>CMAA</t>
  </si>
  <si>
    <t>SISSAKO</t>
  </si>
  <si>
    <t>DJIBRIL</t>
  </si>
  <si>
    <t>20060130</t>
  </si>
  <si>
    <t>PELESTIN</t>
  </si>
  <si>
    <t>SULLYVAN</t>
  </si>
  <si>
    <t>20040616</t>
  </si>
  <si>
    <t>LIMAGE</t>
  </si>
  <si>
    <t>20020901</t>
  </si>
  <si>
    <t>20100630</t>
  </si>
  <si>
    <t>LODIN</t>
  </si>
  <si>
    <t>THAINA</t>
  </si>
  <si>
    <t>20070404</t>
  </si>
  <si>
    <t>ABBAS</t>
  </si>
  <si>
    <t>NEYLA</t>
  </si>
  <si>
    <t>20110305</t>
  </si>
  <si>
    <t>ALI</t>
  </si>
  <si>
    <t>ZAID</t>
  </si>
  <si>
    <t>20010316</t>
  </si>
  <si>
    <t>20090507</t>
  </si>
  <si>
    <t>DELARUE</t>
  </si>
  <si>
    <t>CLOVIS</t>
  </si>
  <si>
    <t>20070926</t>
  </si>
  <si>
    <t>ISMAEL</t>
  </si>
  <si>
    <t>20100417</t>
  </si>
  <si>
    <t>BAUDRILLART</t>
  </si>
  <si>
    <t>19850722</t>
  </si>
  <si>
    <t>LAHOUEL</t>
  </si>
  <si>
    <t>SIRINE</t>
  </si>
  <si>
    <t>20070326</t>
  </si>
  <si>
    <t>INES</t>
  </si>
  <si>
    <t>20090320</t>
  </si>
  <si>
    <t>SOLENE</t>
  </si>
  <si>
    <t>CRESCENTE</t>
  </si>
  <si>
    <t>19550523</t>
  </si>
  <si>
    <t>TREMBLAY ATHLETIQUE CLUB</t>
  </si>
  <si>
    <t>TAC</t>
  </si>
  <si>
    <t>QUEMENER</t>
  </si>
  <si>
    <t>ANAIS</t>
  </si>
  <si>
    <t>19910401</t>
  </si>
  <si>
    <t>19800421</t>
  </si>
  <si>
    <t>19710808</t>
  </si>
  <si>
    <t>ADIL</t>
  </si>
  <si>
    <t>20010426</t>
  </si>
  <si>
    <t>ASSETOU</t>
  </si>
  <si>
    <t>KOITA</t>
  </si>
  <si>
    <t>ASSA</t>
  </si>
  <si>
    <t>19980403</t>
  </si>
  <si>
    <t>19811002</t>
  </si>
  <si>
    <t>SHANICE</t>
  </si>
  <si>
    <t>MARIE BRUNO</t>
  </si>
  <si>
    <t>19671208</t>
  </si>
  <si>
    <t>IBRAHIMA</t>
  </si>
  <si>
    <t>20040731</t>
  </si>
  <si>
    <t>SOFRANI</t>
  </si>
  <si>
    <t>CHALU</t>
  </si>
  <si>
    <t>ANN'STEPHY</t>
  </si>
  <si>
    <t>20051122</t>
  </si>
  <si>
    <t>BECHIKH</t>
  </si>
  <si>
    <t>20040224</t>
  </si>
  <si>
    <t>DRUMEL</t>
  </si>
  <si>
    <t>20011130</t>
  </si>
  <si>
    <t>KAMISSA</t>
  </si>
  <si>
    <t>20050616</t>
  </si>
  <si>
    <t>DUCLOS</t>
  </si>
  <si>
    <t>DELATTRE</t>
  </si>
  <si>
    <t>19831028</t>
  </si>
  <si>
    <t>RATSIMBAZAFY</t>
  </si>
  <si>
    <t>DORIS</t>
  </si>
  <si>
    <t>19740513</t>
  </si>
  <si>
    <t>BRITES</t>
  </si>
  <si>
    <t>19791010</t>
  </si>
  <si>
    <t>VIGNERON</t>
  </si>
  <si>
    <t>MORGAN</t>
  </si>
  <si>
    <t>20071130</t>
  </si>
  <si>
    <t>AARON</t>
  </si>
  <si>
    <t>SALIGNAT-PLUMASSEAU</t>
  </si>
  <si>
    <t>MARIE-CLAUDE</t>
  </si>
  <si>
    <t>19740210</t>
  </si>
  <si>
    <t>HAUTEMULLE</t>
  </si>
  <si>
    <t>19550429</t>
  </si>
  <si>
    <t>MUSUNGU</t>
  </si>
  <si>
    <t>20000729</t>
  </si>
  <si>
    <t>PUMO</t>
  </si>
  <si>
    <t>ELEONORA</t>
  </si>
  <si>
    <t>19491031</t>
  </si>
  <si>
    <t>DELBOIS</t>
  </si>
  <si>
    <t>19560924</t>
  </si>
  <si>
    <t>MONTEIRO</t>
  </si>
  <si>
    <t>VIVIANE</t>
  </si>
  <si>
    <t>19810916</t>
  </si>
  <si>
    <t>FATIM</t>
  </si>
  <si>
    <t>20070416</t>
  </si>
  <si>
    <t>20070520</t>
  </si>
  <si>
    <t>FARAH</t>
  </si>
  <si>
    <t>RAHMOUNE</t>
  </si>
  <si>
    <t>NAWEL</t>
  </si>
  <si>
    <t>20060809</t>
  </si>
  <si>
    <t>SOFIA</t>
  </si>
  <si>
    <t>MANEL</t>
  </si>
  <si>
    <t>20060714</t>
  </si>
  <si>
    <t>DEMBELE</t>
  </si>
  <si>
    <t>HABY</t>
  </si>
  <si>
    <t>20071111</t>
  </si>
  <si>
    <t>AICHA</t>
  </si>
  <si>
    <t>20051227</t>
  </si>
  <si>
    <t>KARIMA</t>
  </si>
  <si>
    <t>CAMARA</t>
  </si>
  <si>
    <t>MAELIA</t>
  </si>
  <si>
    <t>20060418</t>
  </si>
  <si>
    <t>CELIA</t>
  </si>
  <si>
    <t>20090909</t>
  </si>
  <si>
    <t>DRISSA</t>
  </si>
  <si>
    <t>BONINE</t>
  </si>
  <si>
    <t>NAROLYNDA</t>
  </si>
  <si>
    <t>20040624</t>
  </si>
  <si>
    <t>ABDERRAHMANE</t>
  </si>
  <si>
    <t>20091012</t>
  </si>
  <si>
    <t>20111009</t>
  </si>
  <si>
    <t>BRACMORT</t>
  </si>
  <si>
    <t>INAYA</t>
  </si>
  <si>
    <t>20100921</t>
  </si>
  <si>
    <t>DE STERCKE</t>
  </si>
  <si>
    <t>19941229</t>
  </si>
  <si>
    <t>GENDREY</t>
  </si>
  <si>
    <t>MATTEO-KRIS</t>
  </si>
  <si>
    <t>20090531</t>
  </si>
  <si>
    <t>GUSTAVE</t>
  </si>
  <si>
    <t>20100429</t>
  </si>
  <si>
    <t>20071218</t>
  </si>
  <si>
    <t>20100602</t>
  </si>
  <si>
    <t>CHLOE</t>
  </si>
  <si>
    <t>SAMY</t>
  </si>
  <si>
    <t>19990604</t>
  </si>
  <si>
    <t>20070521</t>
  </si>
  <si>
    <t>LAHIANI</t>
  </si>
  <si>
    <t>FERYEL</t>
  </si>
  <si>
    <t>20080511</t>
  </si>
  <si>
    <t>NAOMIE</t>
  </si>
  <si>
    <t>20100706</t>
  </si>
  <si>
    <t>M'BARKI</t>
  </si>
  <si>
    <t>WAHIL</t>
  </si>
  <si>
    <t>20061015</t>
  </si>
  <si>
    <t>M'RABET</t>
  </si>
  <si>
    <t>FERIELLE</t>
  </si>
  <si>
    <t>20070219</t>
  </si>
  <si>
    <t>MEISSANE</t>
  </si>
  <si>
    <t>20090830</t>
  </si>
  <si>
    <t>20081205</t>
  </si>
  <si>
    <t>REJANT</t>
  </si>
  <si>
    <t>JANA</t>
  </si>
  <si>
    <t>20060428</t>
  </si>
  <si>
    <t>SEVERIN</t>
  </si>
  <si>
    <t>CILLIA</t>
  </si>
  <si>
    <t>20031106</t>
  </si>
  <si>
    <t>20101129</t>
  </si>
  <si>
    <t>URSULE</t>
  </si>
  <si>
    <t>20040918</t>
  </si>
  <si>
    <t>20090509</t>
  </si>
  <si>
    <t>19941103</t>
  </si>
  <si>
    <t>20060423</t>
  </si>
  <si>
    <t>AZZAOUI</t>
  </si>
  <si>
    <t>TAWBA</t>
  </si>
  <si>
    <t>20080215</t>
  </si>
  <si>
    <t>USMA - UNION SPORTIVE MULTISECTIONS AUDONIENNE</t>
  </si>
  <si>
    <t>USMA</t>
  </si>
  <si>
    <t>YACOUB</t>
  </si>
  <si>
    <t>ZINA</t>
  </si>
  <si>
    <t>20090901</t>
  </si>
  <si>
    <t>CAR</t>
  </si>
  <si>
    <t>MELISSA</t>
  </si>
  <si>
    <t>GOLDBERG</t>
  </si>
  <si>
    <t>19760117</t>
  </si>
  <si>
    <t>CELESTE</t>
  </si>
  <si>
    <t>20000325</t>
  </si>
  <si>
    <t>BLANC MESNIL SPORT ATHLETISME 93</t>
  </si>
  <si>
    <t>BMSA</t>
  </si>
  <si>
    <t>PATAY</t>
  </si>
  <si>
    <t>20010114</t>
  </si>
  <si>
    <t>BENON</t>
  </si>
  <si>
    <t>MAURICIA</t>
  </si>
  <si>
    <t>MOKHFI</t>
  </si>
  <si>
    <t>ANISSA</t>
  </si>
  <si>
    <t>20040418</t>
  </si>
  <si>
    <t>PICAUT</t>
  </si>
  <si>
    <t>19521025</t>
  </si>
  <si>
    <t>SINNAPPANE</t>
  </si>
  <si>
    <t>20030822</t>
  </si>
  <si>
    <t>SAINT DENIS UNION SPORTS</t>
  </si>
  <si>
    <t>SDUS</t>
  </si>
  <si>
    <t>PHAETON</t>
  </si>
  <si>
    <t>MAELLY</t>
  </si>
  <si>
    <t>20051110</t>
  </si>
  <si>
    <t>19710414</t>
  </si>
  <si>
    <t>19700701</t>
  </si>
  <si>
    <t>20040807</t>
  </si>
  <si>
    <t>KAOUANE</t>
  </si>
  <si>
    <t>20070729</t>
  </si>
  <si>
    <t>BOUMEDJANE</t>
  </si>
  <si>
    <t>DARYNE</t>
  </si>
  <si>
    <t>20060913</t>
  </si>
  <si>
    <t>20040706</t>
  </si>
  <si>
    <t>20031014</t>
  </si>
  <si>
    <t>BETHOUART</t>
  </si>
  <si>
    <t>20020305</t>
  </si>
  <si>
    <t>20040621</t>
  </si>
  <si>
    <t>IRIS</t>
  </si>
  <si>
    <t>20020925</t>
  </si>
  <si>
    <t>20001116</t>
  </si>
  <si>
    <t>SAID ABDALLAH</t>
  </si>
  <si>
    <t>HAMZA</t>
  </si>
  <si>
    <t>20030509</t>
  </si>
  <si>
    <t>SYLLA</t>
  </si>
  <si>
    <t>KADIDJA</t>
  </si>
  <si>
    <t>20020316</t>
  </si>
  <si>
    <t>LUSAKWENO BABAYILA</t>
  </si>
  <si>
    <t>20021104</t>
  </si>
  <si>
    <t>TOKRE</t>
  </si>
  <si>
    <t>RACHEL</t>
  </si>
  <si>
    <t>20021130</t>
  </si>
  <si>
    <t>BOLLINGER</t>
  </si>
  <si>
    <t>19840606</t>
  </si>
  <si>
    <t>NOISY LE SEC ATHLETISME</t>
  </si>
  <si>
    <t>NLSA</t>
  </si>
  <si>
    <t>ALLEAUME</t>
  </si>
  <si>
    <t>19990312</t>
  </si>
  <si>
    <t>19810609</t>
  </si>
  <si>
    <t>LOUISIANE</t>
  </si>
  <si>
    <t>19610421</t>
  </si>
  <si>
    <t>VLASSOFF</t>
  </si>
  <si>
    <t>19540930</t>
  </si>
  <si>
    <t>LATASTE</t>
  </si>
  <si>
    <t>LOGAN</t>
  </si>
  <si>
    <t>19980611</t>
  </si>
  <si>
    <t>ALEXANDRA</t>
  </si>
  <si>
    <t>19720131</t>
  </si>
  <si>
    <t>ATTIKIBE</t>
  </si>
  <si>
    <t>20010809</t>
  </si>
  <si>
    <t>RODRIGUES</t>
  </si>
  <si>
    <t>19700712</t>
  </si>
  <si>
    <t>20050311</t>
  </si>
  <si>
    <t>MARGUET</t>
  </si>
  <si>
    <t>20031222</t>
  </si>
  <si>
    <t>SAINTIMA</t>
  </si>
  <si>
    <t>20020208</t>
  </si>
  <si>
    <t>VELINON</t>
  </si>
  <si>
    <t>ALYCIA</t>
  </si>
  <si>
    <t>20040523</t>
  </si>
  <si>
    <t>KONDE</t>
  </si>
  <si>
    <t>KHADY</t>
  </si>
  <si>
    <t>19680207</t>
  </si>
  <si>
    <t>NASSIRA</t>
  </si>
  <si>
    <t>20050309</t>
  </si>
  <si>
    <t>SIMEON</t>
  </si>
  <si>
    <t>TEQUI</t>
  </si>
  <si>
    <t>20020303</t>
  </si>
  <si>
    <t>20001005</t>
  </si>
  <si>
    <t>FERET</t>
  </si>
  <si>
    <t>20061110</t>
  </si>
  <si>
    <t>MROUDJAE</t>
  </si>
  <si>
    <t>ELIAS</t>
  </si>
  <si>
    <t>20090103</t>
  </si>
  <si>
    <t>HUREL</t>
  </si>
  <si>
    <t>20070609</t>
  </si>
  <si>
    <t>20080710</t>
  </si>
  <si>
    <t>WALOCQ</t>
  </si>
  <si>
    <t>20080522</t>
  </si>
  <si>
    <t>BOUZAZA</t>
  </si>
  <si>
    <t>BILAL</t>
  </si>
  <si>
    <t>20060529</t>
  </si>
  <si>
    <t>DUSART</t>
  </si>
  <si>
    <t>20060101</t>
  </si>
  <si>
    <t>FIDALI</t>
  </si>
  <si>
    <t>20050419</t>
  </si>
  <si>
    <t>IMAN</t>
  </si>
  <si>
    <t>20050606</t>
  </si>
  <si>
    <t>SALMA</t>
  </si>
  <si>
    <t>20060925</t>
  </si>
  <si>
    <t>AGHOUILES</t>
  </si>
  <si>
    <t>19800423</t>
  </si>
  <si>
    <t>RIGOLLET</t>
  </si>
  <si>
    <t>20100818</t>
  </si>
  <si>
    <t>AYA</t>
  </si>
  <si>
    <t>20100622</t>
  </si>
  <si>
    <t>ZERGUIT</t>
  </si>
  <si>
    <t>FAIZA</t>
  </si>
  <si>
    <t>20080129</t>
  </si>
  <si>
    <t>PEDRENO RABORD</t>
  </si>
  <si>
    <t>JAHMYSSON</t>
  </si>
  <si>
    <t>20110207</t>
  </si>
  <si>
    <t>LOAN</t>
  </si>
  <si>
    <t>20090115</t>
  </si>
  <si>
    <t>DOJKA</t>
  </si>
  <si>
    <t>ALLAN</t>
  </si>
  <si>
    <t>20090802</t>
  </si>
  <si>
    <t>20101020</t>
  </si>
  <si>
    <t>OUCHABANE</t>
  </si>
  <si>
    <t>YOUCEF</t>
  </si>
  <si>
    <t>20090915</t>
  </si>
  <si>
    <t>GEOFFRION</t>
  </si>
  <si>
    <t>CORTO</t>
  </si>
  <si>
    <t>20090327</t>
  </si>
  <si>
    <t>BAH</t>
  </si>
  <si>
    <t>HAWA</t>
  </si>
  <si>
    <t>20091117</t>
  </si>
  <si>
    <t>LUE</t>
  </si>
  <si>
    <t>20101005</t>
  </si>
  <si>
    <t>SOTER</t>
  </si>
  <si>
    <t>20090715</t>
  </si>
  <si>
    <t>SARA</t>
  </si>
  <si>
    <t>20080706</t>
  </si>
  <si>
    <t>CARMASOL</t>
  </si>
  <si>
    <t>MANOHA</t>
  </si>
  <si>
    <t>20091220</t>
  </si>
  <si>
    <t>KHEFFACH</t>
  </si>
  <si>
    <t>MOHAMED-RYAD</t>
  </si>
  <si>
    <t>20060407</t>
  </si>
  <si>
    <t>BOUSSAID</t>
  </si>
  <si>
    <t>KAMEL</t>
  </si>
  <si>
    <t>20070307</t>
  </si>
  <si>
    <t>GRUCEL</t>
  </si>
  <si>
    <t>SZYMON</t>
  </si>
  <si>
    <t>20070426</t>
  </si>
  <si>
    <t>VALLADEAU GASCON</t>
  </si>
  <si>
    <t>OUSSAITI</t>
  </si>
  <si>
    <t>NOUR</t>
  </si>
  <si>
    <t>RAYAN</t>
  </si>
  <si>
    <t>20040116</t>
  </si>
  <si>
    <t>MAGNE-MABOU</t>
  </si>
  <si>
    <t>SHELLEY</t>
  </si>
  <si>
    <t>20050924</t>
  </si>
  <si>
    <t>20031021</t>
  </si>
  <si>
    <t>DIEDHIOU</t>
  </si>
  <si>
    <t>VILLE JOUBERT</t>
  </si>
  <si>
    <t>19940401</t>
  </si>
  <si>
    <t>BOUAZIZ</t>
  </si>
  <si>
    <t>JARBOUA</t>
  </si>
  <si>
    <t>19770427</t>
  </si>
  <si>
    <t>LOUSTAU</t>
  </si>
  <si>
    <t>19611221</t>
  </si>
  <si>
    <t>COUTANCEAU</t>
  </si>
  <si>
    <t>ERVIN</t>
  </si>
  <si>
    <t>19940119</t>
  </si>
  <si>
    <t>20090520</t>
  </si>
  <si>
    <t>ADAMA</t>
  </si>
  <si>
    <t>BESIGOT</t>
  </si>
  <si>
    <t>19840131</t>
  </si>
  <si>
    <t>RENAUDIN</t>
  </si>
  <si>
    <t>19700204</t>
  </si>
  <si>
    <t>DEVAUX</t>
  </si>
  <si>
    <t>19290825</t>
  </si>
  <si>
    <t>ARTHUR</t>
  </si>
  <si>
    <t>PESCHE</t>
  </si>
  <si>
    <t>19970110</t>
  </si>
  <si>
    <t>MARIE-HELENE</t>
  </si>
  <si>
    <t>19750116</t>
  </si>
  <si>
    <t>RICHARDOT</t>
  </si>
  <si>
    <t>19480121</t>
  </si>
  <si>
    <t>MOUILLESAUX</t>
  </si>
  <si>
    <t>JEAN-PAUL</t>
  </si>
  <si>
    <t>19460513</t>
  </si>
  <si>
    <t>HADJOUT</t>
  </si>
  <si>
    <t>LILIA</t>
  </si>
  <si>
    <t>20070522</t>
  </si>
  <si>
    <t>LEPAGE</t>
  </si>
  <si>
    <t>19670716</t>
  </si>
  <si>
    <t>DIEGO</t>
  </si>
  <si>
    <t>20081028</t>
  </si>
  <si>
    <t>MANKENDA</t>
  </si>
  <si>
    <t>FLORE</t>
  </si>
  <si>
    <t>19970923</t>
  </si>
  <si>
    <t>MAIA</t>
  </si>
  <si>
    <t>20040308</t>
  </si>
  <si>
    <t>20050428</t>
  </si>
  <si>
    <t>HALLOUIN</t>
  </si>
  <si>
    <t>20030105</t>
  </si>
  <si>
    <t>VION</t>
  </si>
  <si>
    <t>ISAAC</t>
  </si>
  <si>
    <t>PRINTEMPS</t>
  </si>
  <si>
    <t>19721109</t>
  </si>
  <si>
    <t>VIGNAL</t>
  </si>
  <si>
    <t>20010522</t>
  </si>
  <si>
    <t>PERRUCHOT-TRIBOULET</t>
  </si>
  <si>
    <t>20050613</t>
  </si>
  <si>
    <t>KANSAB</t>
  </si>
  <si>
    <t>ILYES ZAKARIA</t>
  </si>
  <si>
    <t>GARATEA</t>
  </si>
  <si>
    <t>SUSANA</t>
  </si>
  <si>
    <t>19750112</t>
  </si>
  <si>
    <t>BADIS</t>
  </si>
  <si>
    <t>20000806</t>
  </si>
  <si>
    <t>19620928</t>
  </si>
  <si>
    <t>19571125</t>
  </si>
  <si>
    <t>CORREA</t>
  </si>
  <si>
    <t>20061017</t>
  </si>
  <si>
    <t>19670911</t>
  </si>
  <si>
    <t>SILVEIRA</t>
  </si>
  <si>
    <t>20021224</t>
  </si>
  <si>
    <t>JUTELET</t>
  </si>
  <si>
    <t>BOULY</t>
  </si>
  <si>
    <t>RIAD</t>
  </si>
  <si>
    <t>LEGROS</t>
  </si>
  <si>
    <t>19550222</t>
  </si>
  <si>
    <t>ANNE-LAURE</t>
  </si>
  <si>
    <t>19880615</t>
  </si>
  <si>
    <t>ELEA</t>
  </si>
  <si>
    <t>HURTADO</t>
  </si>
  <si>
    <t>KEVIN</t>
  </si>
  <si>
    <t>19910411</t>
  </si>
  <si>
    <t>CARLA</t>
  </si>
  <si>
    <t>19790823</t>
  </si>
  <si>
    <t>MARTY</t>
  </si>
  <si>
    <t>TITOUAN</t>
  </si>
  <si>
    <t>DOLCIN-TILLANT</t>
  </si>
  <si>
    <t>KEAWAN</t>
  </si>
  <si>
    <t>20040528</t>
  </si>
  <si>
    <t>BARTIS</t>
  </si>
  <si>
    <t>20081115</t>
  </si>
  <si>
    <t>CARTELIER</t>
  </si>
  <si>
    <t>MILO</t>
  </si>
  <si>
    <t>20080712</t>
  </si>
  <si>
    <t>CAPPELAERE</t>
  </si>
  <si>
    <t>19901124</t>
  </si>
  <si>
    <t>MAUDUIT</t>
  </si>
  <si>
    <t>19720607</t>
  </si>
  <si>
    <t>EZAN</t>
  </si>
  <si>
    <t>20090422</t>
  </si>
  <si>
    <t>CHRIS</t>
  </si>
  <si>
    <t>HAIDARA</t>
  </si>
  <si>
    <t>YANIS</t>
  </si>
  <si>
    <t>GASPARD</t>
  </si>
  <si>
    <t>20110917</t>
  </si>
  <si>
    <t>20101018</t>
  </si>
  <si>
    <t>20090505</t>
  </si>
  <si>
    <t>AMZIL</t>
  </si>
  <si>
    <t>20100224</t>
  </si>
  <si>
    <t>19460330</t>
  </si>
  <si>
    <t>MONDON</t>
  </si>
  <si>
    <t>19571217</t>
  </si>
  <si>
    <t>SAUNIER</t>
  </si>
  <si>
    <t>BRENDAN</t>
  </si>
  <si>
    <t>LORIN</t>
  </si>
  <si>
    <t>ALBERTINE</t>
  </si>
  <si>
    <t>CERAQUEUSE</t>
  </si>
  <si>
    <t>MAIWENN</t>
  </si>
  <si>
    <t>20061115</t>
  </si>
  <si>
    <t>ATHLETIC CLUB DE BOBIGNY</t>
  </si>
  <si>
    <t>ADAM</t>
  </si>
  <si>
    <t>20070214</t>
  </si>
  <si>
    <t>AUZANNAT</t>
  </si>
  <si>
    <t>TULIE</t>
  </si>
  <si>
    <t>FRIANT</t>
  </si>
  <si>
    <t>LÉA</t>
  </si>
  <si>
    <t>20070917</t>
  </si>
  <si>
    <t>XU</t>
  </si>
  <si>
    <t>20060829</t>
  </si>
  <si>
    <t>DE LIMA-MARIE JOSEPH</t>
  </si>
  <si>
    <t>THIAGO</t>
  </si>
  <si>
    <t>20100312</t>
  </si>
  <si>
    <t>20050310</t>
  </si>
  <si>
    <t>PERRIN</t>
  </si>
  <si>
    <t>20050205</t>
  </si>
  <si>
    <t>KHADIJA</t>
  </si>
  <si>
    <t>AGEAT JAMLY</t>
  </si>
  <si>
    <t>HIND</t>
  </si>
  <si>
    <t>20060205</t>
  </si>
  <si>
    <t>20101004</t>
  </si>
  <si>
    <t>BLANCHARD</t>
  </si>
  <si>
    <t>19691004</t>
  </si>
  <si>
    <t>PALLOT</t>
  </si>
  <si>
    <t>19651201</t>
  </si>
  <si>
    <t>DARCELUS</t>
  </si>
  <si>
    <t>CHAVANNE</t>
  </si>
  <si>
    <t>19830417</t>
  </si>
  <si>
    <t>BARADJI</t>
  </si>
  <si>
    <t>BAMAM</t>
  </si>
  <si>
    <t>20001218</t>
  </si>
  <si>
    <t>FELIP</t>
  </si>
  <si>
    <t>19780802</t>
  </si>
  <si>
    <t>19690107</t>
  </si>
  <si>
    <t>GOFFIN</t>
  </si>
  <si>
    <t>19630827</t>
  </si>
  <si>
    <t>LEDEME</t>
  </si>
  <si>
    <t>19580504</t>
  </si>
  <si>
    <t>OURMIAH</t>
  </si>
  <si>
    <t>MAYLEEN</t>
  </si>
  <si>
    <t>19970621</t>
  </si>
  <si>
    <t>KISUNGO</t>
  </si>
  <si>
    <t>19870806</t>
  </si>
  <si>
    <t>MUSSY MBENGUE</t>
  </si>
  <si>
    <t>19951006</t>
  </si>
  <si>
    <t>20050710</t>
  </si>
  <si>
    <t>POLTER</t>
  </si>
  <si>
    <t>WYLLY</t>
  </si>
  <si>
    <t>MAMADI</t>
  </si>
  <si>
    <t>20051010</t>
  </si>
  <si>
    <t>MELCHIOR</t>
  </si>
  <si>
    <t>20020315</t>
  </si>
  <si>
    <t>DEROBERT-MAZURE</t>
  </si>
  <si>
    <t>19680114</t>
  </si>
  <si>
    <t>DIALLO</t>
  </si>
  <si>
    <t>ABDOURAMANE</t>
  </si>
  <si>
    <t>20021211</t>
  </si>
  <si>
    <t>KEITA</t>
  </si>
  <si>
    <t>SOULEYMANE</t>
  </si>
  <si>
    <t>19940506</t>
  </si>
  <si>
    <t>IKHLEF</t>
  </si>
  <si>
    <t>MOUHAMAD</t>
  </si>
  <si>
    <t>19960216</t>
  </si>
  <si>
    <t>19891231</t>
  </si>
  <si>
    <t>SISSOKO</t>
  </si>
  <si>
    <t>BOUBAKAR</t>
  </si>
  <si>
    <t>19930426</t>
  </si>
  <si>
    <t>MENDES RAMOS</t>
  </si>
  <si>
    <t>MARILINA</t>
  </si>
  <si>
    <t>20060914</t>
  </si>
  <si>
    <t>MEITE</t>
  </si>
  <si>
    <t>MASSEMO</t>
  </si>
  <si>
    <t>19980717</t>
  </si>
  <si>
    <t>KITU</t>
  </si>
  <si>
    <t>MOISE DEL MONACO</t>
  </si>
  <si>
    <t>19960912</t>
  </si>
  <si>
    <t>ABDOULAYE</t>
  </si>
  <si>
    <t>19870424</t>
  </si>
  <si>
    <t>NOA</t>
  </si>
  <si>
    <t>20080608</t>
  </si>
  <si>
    <t>EXANTUS</t>
  </si>
  <si>
    <t>MICHAELLA</t>
  </si>
  <si>
    <t>20060712</t>
  </si>
  <si>
    <t>LENDO</t>
  </si>
  <si>
    <t>19821208</t>
  </si>
  <si>
    <t>FEUILLARD</t>
  </si>
  <si>
    <t>19890929</t>
  </si>
  <si>
    <t>MBIDA</t>
  </si>
  <si>
    <t>CONSTANCE</t>
  </si>
  <si>
    <t>19930809</t>
  </si>
  <si>
    <t>LE GUILLOU</t>
  </si>
  <si>
    <t>NAMPA LAMINE</t>
  </si>
  <si>
    <t>20050221</t>
  </si>
  <si>
    <t>DESSOLINES DEVY</t>
  </si>
  <si>
    <t>SHAYNA</t>
  </si>
  <si>
    <t>FLIOU</t>
  </si>
  <si>
    <t>20091214</t>
  </si>
  <si>
    <t>20080920</t>
  </si>
  <si>
    <t>20081105</t>
  </si>
  <si>
    <t>ZEMALI</t>
  </si>
  <si>
    <t>AMINA</t>
  </si>
  <si>
    <t>COLOMBI</t>
  </si>
  <si>
    <t>19650214</t>
  </si>
  <si>
    <t>HADJI</t>
  </si>
  <si>
    <t>19570615</t>
  </si>
  <si>
    <t>MASCREZ</t>
  </si>
  <si>
    <t>MEDHI</t>
  </si>
  <si>
    <t>20020729</t>
  </si>
  <si>
    <t>MACIRE</t>
  </si>
  <si>
    <t>19930101</t>
  </si>
  <si>
    <t>20081116</t>
  </si>
  <si>
    <t>ESTHER</t>
  </si>
  <si>
    <t>20051118</t>
  </si>
  <si>
    <t>CALLENS</t>
  </si>
  <si>
    <t>20090530</t>
  </si>
  <si>
    <t>DEMOGEOT</t>
  </si>
  <si>
    <t>20090408</t>
  </si>
  <si>
    <t>LACHENAL DARLY</t>
  </si>
  <si>
    <t>AIM</t>
  </si>
  <si>
    <t>20061102</t>
  </si>
  <si>
    <t>WALID</t>
  </si>
  <si>
    <t>20091001</t>
  </si>
  <si>
    <t>DIA MARIAM</t>
  </si>
  <si>
    <t>DAYNA</t>
  </si>
  <si>
    <t>20101214</t>
  </si>
  <si>
    <t>SOUARE</t>
  </si>
  <si>
    <t>SIDIYA</t>
  </si>
  <si>
    <t>20020131</t>
  </si>
  <si>
    <t>CHELEUX</t>
  </si>
  <si>
    <t>SARONA</t>
  </si>
  <si>
    <t>20110412</t>
  </si>
  <si>
    <t>KONE</t>
  </si>
  <si>
    <t>LIAM</t>
  </si>
  <si>
    <t>RACHIDI</t>
  </si>
  <si>
    <t>MALIK</t>
  </si>
  <si>
    <t>19560918</t>
  </si>
  <si>
    <t>HARET</t>
  </si>
  <si>
    <t>NAIMA</t>
  </si>
  <si>
    <t>19690618</t>
  </si>
  <si>
    <t>GUYOT</t>
  </si>
  <si>
    <t>ELSA</t>
  </si>
  <si>
    <t>19900126</t>
  </si>
  <si>
    <t>QUEMON</t>
  </si>
  <si>
    <t>19880607</t>
  </si>
  <si>
    <t>COLIN</t>
  </si>
  <si>
    <t>19690923</t>
  </si>
  <si>
    <t>19710103</t>
  </si>
  <si>
    <t>PELTIER</t>
  </si>
  <si>
    <t>19820305</t>
  </si>
  <si>
    <t>FEISTEL</t>
  </si>
  <si>
    <t>19590116</t>
  </si>
  <si>
    <t>19631228</t>
  </si>
  <si>
    <t>LABORDE</t>
  </si>
  <si>
    <t>19621116</t>
  </si>
  <si>
    <t>19610323</t>
  </si>
  <si>
    <t>GODIN</t>
  </si>
  <si>
    <t>MARIE ANNICK</t>
  </si>
  <si>
    <t>19541226</t>
  </si>
  <si>
    <t>MOUVIER</t>
  </si>
  <si>
    <t>19661130</t>
  </si>
  <si>
    <t>LEFORESTIER</t>
  </si>
  <si>
    <t>19650623</t>
  </si>
  <si>
    <t>SARAZIN</t>
  </si>
  <si>
    <t>19630417</t>
  </si>
  <si>
    <t>HEMERY</t>
  </si>
  <si>
    <t>19580418</t>
  </si>
  <si>
    <t>19630420</t>
  </si>
  <si>
    <t>19630515</t>
  </si>
  <si>
    <t>ZAIDI</t>
  </si>
  <si>
    <t>PHILIPPE KAMEL</t>
  </si>
  <si>
    <t>19591103</t>
  </si>
  <si>
    <t>CHANTEREAULT</t>
  </si>
  <si>
    <t>DANAE</t>
  </si>
  <si>
    <t>20050430</t>
  </si>
  <si>
    <t>KERHEL</t>
  </si>
  <si>
    <t>BETTY</t>
  </si>
  <si>
    <t>19630426</t>
  </si>
  <si>
    <t>SPORTICHE</t>
  </si>
  <si>
    <t>D'ENGREMONT</t>
  </si>
  <si>
    <t>19831026</t>
  </si>
  <si>
    <t>DABO</t>
  </si>
  <si>
    <t>BINETA</t>
  </si>
  <si>
    <t>20030903</t>
  </si>
  <si>
    <t>DELEAU</t>
  </si>
  <si>
    <t>THEO</t>
  </si>
  <si>
    <t>20030716</t>
  </si>
  <si>
    <t>19780911</t>
  </si>
  <si>
    <t>KAMENI DE DJANI</t>
  </si>
  <si>
    <t>POUASSI SUEVA</t>
  </si>
  <si>
    <t>BOITTIAUX</t>
  </si>
  <si>
    <t>20040303</t>
  </si>
  <si>
    <t>MALAQUIN-LEGRAND</t>
  </si>
  <si>
    <t>MALOU</t>
  </si>
  <si>
    <t>IEM</t>
  </si>
  <si>
    <t>BOUNEVIENG AMELIE</t>
  </si>
  <si>
    <t>19790403</t>
  </si>
  <si>
    <t>BENSALEM</t>
  </si>
  <si>
    <t>ILIES</t>
  </si>
  <si>
    <t>20050215</t>
  </si>
  <si>
    <t>SANCHO--LORY</t>
  </si>
  <si>
    <t>20070709</t>
  </si>
  <si>
    <t>LENDOYE-LEKONDJA</t>
  </si>
  <si>
    <t>LILLIAN</t>
  </si>
  <si>
    <t>20070105</t>
  </si>
  <si>
    <t>ROCHIAS</t>
  </si>
  <si>
    <t>SHERLEY</t>
  </si>
  <si>
    <t>20070220</t>
  </si>
  <si>
    <t>FATOUMATA</t>
  </si>
  <si>
    <t>MOUMINE</t>
  </si>
  <si>
    <t>JENNA</t>
  </si>
  <si>
    <t>20080828</t>
  </si>
  <si>
    <t>BA</t>
  </si>
  <si>
    <t>ALIOU</t>
  </si>
  <si>
    <t>20080908</t>
  </si>
  <si>
    <t>DIARRA</t>
  </si>
  <si>
    <t>20071024</t>
  </si>
  <si>
    <t>YAYA</t>
  </si>
  <si>
    <t>20031126</t>
  </si>
  <si>
    <t>BEKKAOUI</t>
  </si>
  <si>
    <t>20050212</t>
  </si>
  <si>
    <t>HUTIN</t>
  </si>
  <si>
    <t>19711229</t>
  </si>
  <si>
    <t>LOUIZ</t>
  </si>
  <si>
    <t>ARRSEME</t>
  </si>
  <si>
    <t>19701009</t>
  </si>
  <si>
    <t>ASHLEY</t>
  </si>
  <si>
    <t>20090411</t>
  </si>
  <si>
    <t>COHEN</t>
  </si>
  <si>
    <t>PALOMMA</t>
  </si>
  <si>
    <t>20030924</t>
  </si>
  <si>
    <t>EL HOUCINE</t>
  </si>
  <si>
    <t>19730715</t>
  </si>
  <si>
    <t>BENACHIR</t>
  </si>
  <si>
    <t>YASMINE</t>
  </si>
  <si>
    <t>BELBACHIR</t>
  </si>
  <si>
    <t>THAMI</t>
  </si>
  <si>
    <t>19760402</t>
  </si>
  <si>
    <t>DUJARDIN</t>
  </si>
  <si>
    <t>ROSE</t>
  </si>
  <si>
    <t>20090524</t>
  </si>
  <si>
    <t>20080809</t>
  </si>
  <si>
    <t>DOUNIA</t>
  </si>
  <si>
    <t>GIRARDOT</t>
  </si>
  <si>
    <t>MATHLIDE</t>
  </si>
  <si>
    <t>20070109</t>
  </si>
  <si>
    <t>20071212</t>
  </si>
  <si>
    <t>MEDERIC</t>
  </si>
  <si>
    <t>ANNA</t>
  </si>
  <si>
    <t>20071030</t>
  </si>
  <si>
    <t>ZANGU MDOMBASI</t>
  </si>
  <si>
    <t>20070918</t>
  </si>
  <si>
    <t>20021227</t>
  </si>
  <si>
    <t>AUDREY</t>
  </si>
  <si>
    <t>SAMBA</t>
  </si>
  <si>
    <t>19851018</t>
  </si>
  <si>
    <t>ALPHONSE</t>
  </si>
  <si>
    <t>OLGA</t>
  </si>
  <si>
    <t>19570711</t>
  </si>
  <si>
    <t>LE BOULICAUT</t>
  </si>
  <si>
    <t>ROMAN</t>
  </si>
  <si>
    <t>20070606</t>
  </si>
  <si>
    <t>TREVISAN</t>
  </si>
  <si>
    <t>20080726</t>
  </si>
  <si>
    <t>SYSSAU</t>
  </si>
  <si>
    <t>DAPHNE</t>
  </si>
  <si>
    <t>ALLAF</t>
  </si>
  <si>
    <t>20070101</t>
  </si>
  <si>
    <t>20050524</t>
  </si>
  <si>
    <t>19750810</t>
  </si>
  <si>
    <t>KELYA</t>
  </si>
  <si>
    <t>20111025</t>
  </si>
  <si>
    <t>VON KAENEL</t>
  </si>
  <si>
    <t>WILFRED</t>
  </si>
  <si>
    <t>19890131</t>
  </si>
  <si>
    <t>YACOUBA</t>
  </si>
  <si>
    <t>20080729</t>
  </si>
  <si>
    <t>CMA Coureurs de Fond</t>
  </si>
  <si>
    <t>CMA CF</t>
  </si>
  <si>
    <t>BAUX</t>
  </si>
  <si>
    <t>19551221</t>
  </si>
  <si>
    <t>STEPIEN</t>
  </si>
  <si>
    <t>19610311</t>
  </si>
  <si>
    <t>LAMOTTE</t>
  </si>
  <si>
    <t>19560313</t>
  </si>
  <si>
    <t>CALICIS</t>
  </si>
  <si>
    <t>19590421</t>
  </si>
  <si>
    <t>CRISCONIO</t>
  </si>
  <si>
    <t>19630307</t>
  </si>
  <si>
    <t>DUDOUIT</t>
  </si>
  <si>
    <t>19650513</t>
  </si>
  <si>
    <t>POULAIN</t>
  </si>
  <si>
    <t>19570322</t>
  </si>
  <si>
    <t>EZELIS</t>
  </si>
  <si>
    <t>FRANCELIN</t>
  </si>
  <si>
    <t>19570608</t>
  </si>
  <si>
    <t>LAVERGNE</t>
  </si>
  <si>
    <t>19550116</t>
  </si>
  <si>
    <t>19850907</t>
  </si>
  <si>
    <t>WIRTH</t>
  </si>
  <si>
    <t>GENEVI</t>
  </si>
  <si>
    <t>19570805</t>
  </si>
  <si>
    <t>BELZGAOU</t>
  </si>
  <si>
    <t>19680722</t>
  </si>
  <si>
    <t>CHARBONNE</t>
  </si>
  <si>
    <t>19730520</t>
  </si>
  <si>
    <t>19610210</t>
  </si>
  <si>
    <t>19670602</t>
  </si>
  <si>
    <t>DAMAS</t>
  </si>
  <si>
    <t>19651001</t>
  </si>
  <si>
    <t>19670504</t>
  </si>
  <si>
    <t>LOREN</t>
  </si>
  <si>
    <t>19850321</t>
  </si>
  <si>
    <t>AUDIOT</t>
  </si>
  <si>
    <t>19690112</t>
  </si>
  <si>
    <t>MARCHAND</t>
  </si>
  <si>
    <t>19660529</t>
  </si>
  <si>
    <t>20060111</t>
  </si>
  <si>
    <t>20050926</t>
  </si>
  <si>
    <t>TAIBI</t>
  </si>
  <si>
    <t>MAISSA</t>
  </si>
  <si>
    <t>20090405</t>
  </si>
  <si>
    <t>LEMAIRE</t>
  </si>
  <si>
    <t>QUETI</t>
  </si>
  <si>
    <t>20020211</t>
  </si>
  <si>
    <t>19620706</t>
  </si>
  <si>
    <t>NOEL</t>
  </si>
  <si>
    <t>19611203</t>
  </si>
  <si>
    <t>JEEVARATNAM</t>
  </si>
  <si>
    <t>JACKSON</t>
  </si>
  <si>
    <t>LYNCIA</t>
  </si>
  <si>
    <t>BOUALI</t>
  </si>
  <si>
    <t>19910904</t>
  </si>
  <si>
    <t>EVA</t>
  </si>
  <si>
    <t>JEENUSSAN</t>
  </si>
  <si>
    <t>20021231</t>
  </si>
  <si>
    <t>PRIGENT</t>
  </si>
  <si>
    <t>20020812</t>
  </si>
  <si>
    <t>MOHAMED IBRAHIM</t>
  </si>
  <si>
    <t>19990418</t>
  </si>
  <si>
    <t>TINMAR</t>
  </si>
  <si>
    <t>20020929</t>
  </si>
  <si>
    <t>YANNIS</t>
  </si>
  <si>
    <t>RAMIER</t>
  </si>
  <si>
    <t>ROSIANE</t>
  </si>
  <si>
    <t>19700824</t>
  </si>
  <si>
    <t>BENYAHIA</t>
  </si>
  <si>
    <t>RAZIKA</t>
  </si>
  <si>
    <t>19771026</t>
  </si>
  <si>
    <t>ASSOCIATION COUREURS AMIS EPINAY SUR ORGE</t>
  </si>
  <si>
    <t>ACA</t>
  </si>
  <si>
    <t>KNOPF</t>
  </si>
  <si>
    <t>MALIKA</t>
  </si>
  <si>
    <t>19680513</t>
  </si>
  <si>
    <t>THIBAULT</t>
  </si>
  <si>
    <t>PIN</t>
  </si>
  <si>
    <t>MARGARITA</t>
  </si>
  <si>
    <t>19650725</t>
  </si>
  <si>
    <t>BUTON</t>
  </si>
  <si>
    <t>19470505</t>
  </si>
  <si>
    <t>20070712</t>
  </si>
  <si>
    <t>LISA</t>
  </si>
  <si>
    <t>20080217</t>
  </si>
  <si>
    <t>MARGO</t>
  </si>
  <si>
    <t>20060708</t>
  </si>
  <si>
    <t>MAUREEN</t>
  </si>
  <si>
    <t>OUBENSAID</t>
  </si>
  <si>
    <t>19730917</t>
  </si>
  <si>
    <t>MAYA</t>
  </si>
  <si>
    <t>20090726</t>
  </si>
  <si>
    <t>20090413</t>
  </si>
  <si>
    <t>20090315</t>
  </si>
  <si>
    <t>20081023</t>
  </si>
  <si>
    <t>ZEGGAGH</t>
  </si>
  <si>
    <t>ENRIQUE</t>
  </si>
  <si>
    <t>20050907</t>
  </si>
  <si>
    <t>PAOLA</t>
  </si>
  <si>
    <t>19701112</t>
  </si>
  <si>
    <t>20080229</t>
  </si>
  <si>
    <t>20050728</t>
  </si>
  <si>
    <t>20100819</t>
  </si>
  <si>
    <t>ANTHOINE</t>
  </si>
  <si>
    <t>HUGUES</t>
  </si>
  <si>
    <t>20091026</t>
  </si>
  <si>
    <t>TORLLOTING</t>
  </si>
  <si>
    <t>19801224</t>
  </si>
  <si>
    <t>SOW</t>
  </si>
  <si>
    <t>20100816</t>
  </si>
  <si>
    <t>BOUZIANE</t>
  </si>
  <si>
    <t>20120311</t>
  </si>
  <si>
    <t>19471224</t>
  </si>
  <si>
    <t>19720207</t>
  </si>
  <si>
    <t>AMADOS</t>
  </si>
  <si>
    <t>MIKHAEL</t>
  </si>
  <si>
    <t>MENIDIOH</t>
  </si>
  <si>
    <t>VICOTOIR</t>
  </si>
  <si>
    <t>20071127</t>
  </si>
  <si>
    <t>VILLEPINTE MARATHON ATHLETISME</t>
  </si>
  <si>
    <t>V.M.A.</t>
  </si>
  <si>
    <t>FILET</t>
  </si>
  <si>
    <t>20050623</t>
  </si>
  <si>
    <t>RAZAFINIMANANA</t>
  </si>
  <si>
    <t>TIANA</t>
  </si>
  <si>
    <t>20100111</t>
  </si>
  <si>
    <t>ETHAN</t>
  </si>
  <si>
    <t>20060904</t>
  </si>
  <si>
    <t>20070612</t>
  </si>
  <si>
    <t>20080130</t>
  </si>
  <si>
    <t>20090930</t>
  </si>
  <si>
    <t>MOHAMMAD</t>
  </si>
  <si>
    <t>AMREEN</t>
  </si>
  <si>
    <t>20100529</t>
  </si>
  <si>
    <t>095Fxxx</t>
  </si>
  <si>
    <t>UNION SECTIONS OMNISPORTS DE BEZONS</t>
  </si>
  <si>
    <t>USOB</t>
  </si>
  <si>
    <t>CAZANAVE</t>
  </si>
  <si>
    <t>19620124</t>
  </si>
  <si>
    <t>AS LES FOULEES DU VEXIN</t>
  </si>
  <si>
    <t>ASFDV</t>
  </si>
  <si>
    <t>BICHE</t>
  </si>
  <si>
    <t>19670105</t>
  </si>
  <si>
    <t>LAQUERRIERE</t>
  </si>
  <si>
    <t>19590226</t>
  </si>
  <si>
    <t>LUIS</t>
  </si>
  <si>
    <t>DESPEE</t>
  </si>
  <si>
    <t>19750205</t>
  </si>
  <si>
    <t>19630411</t>
  </si>
  <si>
    <t>DECRAMP</t>
  </si>
  <si>
    <t>ERWAN</t>
  </si>
  <si>
    <t>19700731</t>
  </si>
  <si>
    <t>BOUDIER</t>
  </si>
  <si>
    <t>19790604</t>
  </si>
  <si>
    <t>SIGONNEAU</t>
  </si>
  <si>
    <t>19680912</t>
  </si>
  <si>
    <t>VANDAMME</t>
  </si>
  <si>
    <t>19790511</t>
  </si>
  <si>
    <t>DUQUESNE</t>
  </si>
  <si>
    <t>19630711</t>
  </si>
  <si>
    <t>MACHET</t>
  </si>
  <si>
    <t>19771216</t>
  </si>
  <si>
    <t>DROUET</t>
  </si>
  <si>
    <t>19711113</t>
  </si>
  <si>
    <t>LAFOLIE</t>
  </si>
  <si>
    <t>19631009</t>
  </si>
  <si>
    <t>MARANGOTTO</t>
  </si>
  <si>
    <t>19581006</t>
  </si>
  <si>
    <t>GAZON</t>
  </si>
  <si>
    <t>SYLVERE</t>
  </si>
  <si>
    <t>19580605</t>
  </si>
  <si>
    <t>BEAUFILS</t>
  </si>
  <si>
    <t>RAYNALD</t>
  </si>
  <si>
    <t>19520216</t>
  </si>
  <si>
    <t>LES GALOPINS 2000</t>
  </si>
  <si>
    <t>LG 2000</t>
  </si>
  <si>
    <t>19590420</t>
  </si>
  <si>
    <t>SURPLY</t>
  </si>
  <si>
    <t>19610410</t>
  </si>
  <si>
    <t>MERLOZ</t>
  </si>
  <si>
    <t>19510427</t>
  </si>
  <si>
    <t>FOURNIER</t>
  </si>
  <si>
    <t>MAGALIE</t>
  </si>
  <si>
    <t>19750514</t>
  </si>
  <si>
    <t>ARNOUX</t>
  </si>
  <si>
    <t>EMMANUELLE</t>
  </si>
  <si>
    <t>19710716</t>
  </si>
  <si>
    <t>LOZANO</t>
  </si>
  <si>
    <t>19720922</t>
  </si>
  <si>
    <t>THULLIER</t>
  </si>
  <si>
    <t>19670821</t>
  </si>
  <si>
    <t>BERTHIER</t>
  </si>
  <si>
    <t>ANABELA</t>
  </si>
  <si>
    <t>19751204</t>
  </si>
  <si>
    <t>NICOLINO</t>
  </si>
  <si>
    <t>19711104</t>
  </si>
  <si>
    <t>LABARRIERE</t>
  </si>
  <si>
    <t>19650110</t>
  </si>
  <si>
    <t>STABILE</t>
  </si>
  <si>
    <t>19690409</t>
  </si>
  <si>
    <t>COSSON</t>
  </si>
  <si>
    <t>MARYL</t>
  </si>
  <si>
    <t>19761019</t>
  </si>
  <si>
    <t>ROUAS</t>
  </si>
  <si>
    <t>19660220</t>
  </si>
  <si>
    <t>GAGNARD</t>
  </si>
  <si>
    <t>19710405</t>
  </si>
  <si>
    <t>AUDE</t>
  </si>
  <si>
    <t>LEBEL</t>
  </si>
  <si>
    <t>19590411</t>
  </si>
  <si>
    <t>BOURE</t>
  </si>
  <si>
    <t>19541212</t>
  </si>
  <si>
    <t>ANDREAS</t>
  </si>
  <si>
    <t>ANNE-SOPHIE</t>
  </si>
  <si>
    <t>POITEVIN</t>
  </si>
  <si>
    <t>19791212</t>
  </si>
  <si>
    <t>BUI</t>
  </si>
  <si>
    <t>19780405</t>
  </si>
  <si>
    <t>VENIER</t>
  </si>
  <si>
    <t>DIANA</t>
  </si>
  <si>
    <t>19770214</t>
  </si>
  <si>
    <t>MAHE</t>
  </si>
  <si>
    <t>19810120</t>
  </si>
  <si>
    <t>DEBOISSY</t>
  </si>
  <si>
    <t>DAVAULT</t>
  </si>
  <si>
    <t>19660710</t>
  </si>
  <si>
    <t>GENEIX</t>
  </si>
  <si>
    <t>19550215</t>
  </si>
  <si>
    <t>CS PTT 95</t>
  </si>
  <si>
    <t>19720816</t>
  </si>
  <si>
    <t>CACAUT</t>
  </si>
  <si>
    <t>19660831</t>
  </si>
  <si>
    <t>19541117</t>
  </si>
  <si>
    <t>COLL</t>
  </si>
  <si>
    <t>19490513</t>
  </si>
  <si>
    <t>BOUSQUET</t>
  </si>
  <si>
    <t>19681212</t>
  </si>
  <si>
    <t>CHAGNAUD</t>
  </si>
  <si>
    <t>UNION SPORTIVE MERY SUR OISE</t>
  </si>
  <si>
    <t>USM</t>
  </si>
  <si>
    <t>19550524</t>
  </si>
  <si>
    <t>POUGET</t>
  </si>
  <si>
    <t>19830120</t>
  </si>
  <si>
    <t>LUDIVINE</t>
  </si>
  <si>
    <t>19821114</t>
  </si>
  <si>
    <t>19540711</t>
  </si>
  <si>
    <t>LEPRINCE</t>
  </si>
  <si>
    <t>JACKY</t>
  </si>
  <si>
    <t>JOACHIM</t>
  </si>
  <si>
    <t>19860618</t>
  </si>
  <si>
    <t>19860430</t>
  </si>
  <si>
    <t>FIQUEMONT</t>
  </si>
  <si>
    <t>19740611</t>
  </si>
  <si>
    <t>HASSAN</t>
  </si>
  <si>
    <t>LEFEBVRE</t>
  </si>
  <si>
    <t>DUVAL</t>
  </si>
  <si>
    <t>MARIE-COLOMBE</t>
  </si>
  <si>
    <t>19571103</t>
  </si>
  <si>
    <t>CO MULTISPORTS ARGENTEUIL</t>
  </si>
  <si>
    <t>COMA</t>
  </si>
  <si>
    <t>VARIN</t>
  </si>
  <si>
    <t>19440730</t>
  </si>
  <si>
    <t>19481108</t>
  </si>
  <si>
    <t>BRUGNON</t>
  </si>
  <si>
    <t>19580317</t>
  </si>
  <si>
    <t>KHATTABI</t>
  </si>
  <si>
    <t>MOURAD</t>
  </si>
  <si>
    <t>19960717</t>
  </si>
  <si>
    <t>MARCOUS</t>
  </si>
  <si>
    <t>19910613</t>
  </si>
  <si>
    <t>20030324</t>
  </si>
  <si>
    <t>FARES</t>
  </si>
  <si>
    <t>AKENNAD</t>
  </si>
  <si>
    <t>20081102</t>
  </si>
  <si>
    <t>20050418</t>
  </si>
  <si>
    <t>ASSIA</t>
  </si>
  <si>
    <t>LOUIS MARIE</t>
  </si>
  <si>
    <t>MATTEO</t>
  </si>
  <si>
    <t>20090824</t>
  </si>
  <si>
    <t>EZBAIR</t>
  </si>
  <si>
    <t>SOUFIANE</t>
  </si>
  <si>
    <t>YAHIAOUI</t>
  </si>
  <si>
    <t>19890716</t>
  </si>
  <si>
    <t>CHERIKH</t>
  </si>
  <si>
    <t>BELKACEM</t>
  </si>
  <si>
    <t>19830320</t>
  </si>
  <si>
    <t>REZZAG</t>
  </si>
  <si>
    <t>YOUSSOUF</t>
  </si>
  <si>
    <t>20050203</t>
  </si>
  <si>
    <t>HOUARI</t>
  </si>
  <si>
    <t>19830612</t>
  </si>
  <si>
    <t>COUMBA</t>
  </si>
  <si>
    <t>GUINI</t>
  </si>
  <si>
    <t>MAÏSSARA</t>
  </si>
  <si>
    <t>20060606</t>
  </si>
  <si>
    <t>19440715</t>
  </si>
  <si>
    <t>20081217</t>
  </si>
  <si>
    <t>DRAY</t>
  </si>
  <si>
    <t>JEAN ROBERT</t>
  </si>
  <si>
    <t>19590924</t>
  </si>
  <si>
    <t>RICHEL</t>
  </si>
  <si>
    <t>19571209</t>
  </si>
  <si>
    <t>MAUZOLE</t>
  </si>
  <si>
    <t>19630327</t>
  </si>
  <si>
    <t>VALARY</t>
  </si>
  <si>
    <t>19500124</t>
  </si>
  <si>
    <t>BOULANGER</t>
  </si>
  <si>
    <t>19430409</t>
  </si>
  <si>
    <t>BALLOT</t>
  </si>
  <si>
    <t>19630410</t>
  </si>
  <si>
    <t>19561215</t>
  </si>
  <si>
    <t>BARBE</t>
  </si>
  <si>
    <t>19490121</t>
  </si>
  <si>
    <t>PASI</t>
  </si>
  <si>
    <t>DELBAERE</t>
  </si>
  <si>
    <t>19640710</t>
  </si>
  <si>
    <t>CADORET</t>
  </si>
  <si>
    <t>19480517</t>
  </si>
  <si>
    <t>MAROT</t>
  </si>
  <si>
    <t>19730814</t>
  </si>
  <si>
    <t>VILLETTE</t>
  </si>
  <si>
    <t>19570403</t>
  </si>
  <si>
    <t>CITERNE</t>
  </si>
  <si>
    <t>19550830</t>
  </si>
  <si>
    <t>19540309</t>
  </si>
  <si>
    <t>WASMER</t>
  </si>
  <si>
    <t>RENATA</t>
  </si>
  <si>
    <t>MEUNIER</t>
  </si>
  <si>
    <t>19790925</t>
  </si>
  <si>
    <t>SIBA</t>
  </si>
  <si>
    <t>BENAMAR</t>
  </si>
  <si>
    <t>19800303</t>
  </si>
  <si>
    <t>JOLY</t>
  </si>
  <si>
    <t>19390628</t>
  </si>
  <si>
    <t>BLONDEAU</t>
  </si>
  <si>
    <t>19830319</t>
  </si>
  <si>
    <t>FERNANDES</t>
  </si>
  <si>
    <t>DI PIERRO</t>
  </si>
  <si>
    <t>19590127</t>
  </si>
  <si>
    <t>AMBRINE</t>
  </si>
  <si>
    <t>ZIDAHNAL</t>
  </si>
  <si>
    <t>19790525</t>
  </si>
  <si>
    <t>MARCON</t>
  </si>
  <si>
    <t>19520217</t>
  </si>
  <si>
    <t>CORVISIER</t>
  </si>
  <si>
    <t>19661201</t>
  </si>
  <si>
    <t>TEMAL</t>
  </si>
  <si>
    <t>19680519</t>
  </si>
  <si>
    <t>LOGHRIEB</t>
  </si>
  <si>
    <t>20070728</t>
  </si>
  <si>
    <t>MOLLET</t>
  </si>
  <si>
    <t>19750418</t>
  </si>
  <si>
    <t>OUEDRHIRI AZZOUZI</t>
  </si>
  <si>
    <t>HICHAM</t>
  </si>
  <si>
    <t>19791105</t>
  </si>
  <si>
    <t>GENIBREL-CHEVALIER</t>
  </si>
  <si>
    <t>TATIANA</t>
  </si>
  <si>
    <t>19740429</t>
  </si>
  <si>
    <t>GARANCE</t>
  </si>
  <si>
    <t>20060304</t>
  </si>
  <si>
    <t>19740305</t>
  </si>
  <si>
    <t>19771104</t>
  </si>
  <si>
    <t>SARIVIERE</t>
  </si>
  <si>
    <t>19680409</t>
  </si>
  <si>
    <t>LE DISEZ</t>
  </si>
  <si>
    <t>19731022</t>
  </si>
  <si>
    <t>19430419</t>
  </si>
  <si>
    <t>LAHNA</t>
  </si>
  <si>
    <t>20101121</t>
  </si>
  <si>
    <t>VAGAO</t>
  </si>
  <si>
    <t>19541126</t>
  </si>
  <si>
    <t>GARRAUD</t>
  </si>
  <si>
    <t>LORIS</t>
  </si>
  <si>
    <t>LUNA</t>
  </si>
  <si>
    <t>20100316</t>
  </si>
  <si>
    <t>DUMONT</t>
  </si>
  <si>
    <t>BERTANI</t>
  </si>
  <si>
    <t>19760411</t>
  </si>
  <si>
    <t>MADISON</t>
  </si>
  <si>
    <t>20091002</t>
  </si>
  <si>
    <t>CONCORDIA</t>
  </si>
  <si>
    <t>BARBARA</t>
  </si>
  <si>
    <t>19740606</t>
  </si>
  <si>
    <t>MAGE</t>
  </si>
  <si>
    <t>19650205</t>
  </si>
  <si>
    <t>19821112</t>
  </si>
  <si>
    <t>FELICITE</t>
  </si>
  <si>
    <t>RICARDO</t>
  </si>
  <si>
    <t>19680310</t>
  </si>
  <si>
    <t>BONNET</t>
  </si>
  <si>
    <t>GARRIDO</t>
  </si>
  <si>
    <t>20070719</t>
  </si>
  <si>
    <t>SOAVE</t>
  </si>
  <si>
    <t>20090310</t>
  </si>
  <si>
    <t>SONNECK</t>
  </si>
  <si>
    <t>19410203</t>
  </si>
  <si>
    <t>MONTMAGNY SPORTS ATHLETISME</t>
  </si>
  <si>
    <t>MSA</t>
  </si>
  <si>
    <t>19590328</t>
  </si>
  <si>
    <t>RABATEL</t>
  </si>
  <si>
    <t>19701230</t>
  </si>
  <si>
    <t>ASC DAUPHINE</t>
  </si>
  <si>
    <t>ASCD</t>
  </si>
  <si>
    <t>BADONTE</t>
  </si>
  <si>
    <t>AMEVI</t>
  </si>
  <si>
    <t>19580524</t>
  </si>
  <si>
    <t>19560507</t>
  </si>
  <si>
    <t>19870412</t>
  </si>
  <si>
    <t>HENRI</t>
  </si>
  <si>
    <t>19620714</t>
  </si>
  <si>
    <t>FOURCADE</t>
  </si>
  <si>
    <t>AYMANE</t>
  </si>
  <si>
    <t>20100206</t>
  </si>
  <si>
    <t>DIABY</t>
  </si>
  <si>
    <t>KARAMBA</t>
  </si>
  <si>
    <t>20101027</t>
  </si>
  <si>
    <t>RAMDANI</t>
  </si>
  <si>
    <t>20101014</t>
  </si>
  <si>
    <t>VESPUCE</t>
  </si>
  <si>
    <t>OWEN</t>
  </si>
  <si>
    <t>20100410</t>
  </si>
  <si>
    <t>20080119</t>
  </si>
  <si>
    <t>NODJIHIDI</t>
  </si>
  <si>
    <t>TASSAON DORCAS</t>
  </si>
  <si>
    <t>20080630</t>
  </si>
  <si>
    <t>ISSAOUI</t>
  </si>
  <si>
    <t>MEYSSENE</t>
  </si>
  <si>
    <t>20071231</t>
  </si>
  <si>
    <t>MALKI</t>
  </si>
  <si>
    <t>20071009</t>
  </si>
  <si>
    <t>VERON</t>
  </si>
  <si>
    <t>19690705</t>
  </si>
  <si>
    <t>LIVRY-GARGAN ATHLETISME</t>
  </si>
  <si>
    <t>LGA</t>
  </si>
  <si>
    <t>LECLERC</t>
  </si>
  <si>
    <t>MOISSERON</t>
  </si>
  <si>
    <t>19810218</t>
  </si>
  <si>
    <t>20041117</t>
  </si>
  <si>
    <t>ANTONIN</t>
  </si>
  <si>
    <t>20070825</t>
  </si>
  <si>
    <t>19750427</t>
  </si>
  <si>
    <t>BOURGERIE</t>
  </si>
  <si>
    <t>20051208</t>
  </si>
  <si>
    <t>AUSBART</t>
  </si>
  <si>
    <t>19550722</t>
  </si>
  <si>
    <t>LE GARS</t>
  </si>
  <si>
    <t>ALIMA</t>
  </si>
  <si>
    <t>20110928</t>
  </si>
  <si>
    <t>LALI</t>
  </si>
  <si>
    <t>20110204</t>
  </si>
  <si>
    <t>DE MEYER</t>
  </si>
  <si>
    <t>20030613</t>
  </si>
  <si>
    <t>MATTHIAS</t>
  </si>
  <si>
    <t>20111201</t>
  </si>
  <si>
    <t>DIAKHO</t>
  </si>
  <si>
    <t>20100814</t>
  </si>
  <si>
    <t>TIRILLY</t>
  </si>
  <si>
    <t>ALANN</t>
  </si>
  <si>
    <t>19740308</t>
  </si>
  <si>
    <t>LELEU</t>
  </si>
  <si>
    <t>GAUTIER</t>
  </si>
  <si>
    <t>20110909</t>
  </si>
  <si>
    <t>20050201</t>
  </si>
  <si>
    <t>20100107</t>
  </si>
  <si>
    <t>19551120</t>
  </si>
  <si>
    <t>FERMOUDJI</t>
  </si>
  <si>
    <t>19800311</t>
  </si>
  <si>
    <t>LIEDOT</t>
  </si>
  <si>
    <t>MARIE-LISE</t>
  </si>
  <si>
    <t>19580323</t>
  </si>
  <si>
    <t>LUBIN</t>
  </si>
  <si>
    <t>ELLYN</t>
  </si>
  <si>
    <t>20080804</t>
  </si>
  <si>
    <t>MOUSSOUNI FONTAINE</t>
  </si>
  <si>
    <t>20101126</t>
  </si>
  <si>
    <t>19720113</t>
  </si>
  <si>
    <t>DIEYNA</t>
  </si>
  <si>
    <t>20050130</t>
  </si>
  <si>
    <t>CISSOKHO</t>
  </si>
  <si>
    <t>20050107</t>
  </si>
  <si>
    <t>ARABI</t>
  </si>
  <si>
    <t>MARSOLLIER</t>
  </si>
  <si>
    <t>20060902</t>
  </si>
  <si>
    <t>RIEBEL</t>
  </si>
  <si>
    <t>20110509</t>
  </si>
  <si>
    <t>COCHET</t>
  </si>
  <si>
    <t>20080214</t>
  </si>
  <si>
    <t>20070616</t>
  </si>
  <si>
    <t>OUAICHA</t>
  </si>
  <si>
    <t>AZZEDINE</t>
  </si>
  <si>
    <t>19810827</t>
  </si>
  <si>
    <t>ROUSET</t>
  </si>
  <si>
    <t>19580113</t>
  </si>
  <si>
    <t>19580704</t>
  </si>
  <si>
    <t>20091003</t>
  </si>
  <si>
    <t>ELISABETH</t>
  </si>
  <si>
    <t>20070821</t>
  </si>
  <si>
    <t>PARMENTIER</t>
  </si>
  <si>
    <t>SOUMARE</t>
  </si>
  <si>
    <t>20091212</t>
  </si>
  <si>
    <t>20091014</t>
  </si>
  <si>
    <t>20080807</t>
  </si>
  <si>
    <t>20100212</t>
  </si>
  <si>
    <t>LHOMME</t>
  </si>
  <si>
    <t>20090723</t>
  </si>
  <si>
    <t>20090721</t>
  </si>
  <si>
    <t>MBARECK</t>
  </si>
  <si>
    <t>LYANA</t>
  </si>
  <si>
    <t>20090815</t>
  </si>
  <si>
    <t>HARDY</t>
  </si>
  <si>
    <t>MARGAUX</t>
  </si>
  <si>
    <t>20110620</t>
  </si>
  <si>
    <t>MELODY</t>
  </si>
  <si>
    <t>ADELLI--PIRES</t>
  </si>
  <si>
    <t>20090911</t>
  </si>
  <si>
    <t>MASCARELL</t>
  </si>
  <si>
    <t>20081225</t>
  </si>
  <si>
    <t>TRICQUET</t>
  </si>
  <si>
    <t>LOLA</t>
  </si>
  <si>
    <t>SAIDANI</t>
  </si>
  <si>
    <t>NOHAM</t>
  </si>
  <si>
    <t>20100309</t>
  </si>
  <si>
    <t>ADRIAN</t>
  </si>
  <si>
    <t>MARTINEAU</t>
  </si>
  <si>
    <t>20030314</t>
  </si>
  <si>
    <t>20080227</t>
  </si>
  <si>
    <t>19810626</t>
  </si>
  <si>
    <t>MEI-LYNN</t>
  </si>
  <si>
    <t>COME</t>
  </si>
  <si>
    <t>20090828</t>
  </si>
  <si>
    <t>20090402</t>
  </si>
  <si>
    <t>COLLMANN</t>
  </si>
  <si>
    <t>20090311</t>
  </si>
  <si>
    <t>DA  SILVA</t>
  </si>
  <si>
    <t>20051203</t>
  </si>
  <si>
    <t>19640812</t>
  </si>
  <si>
    <t>CABARET</t>
  </si>
  <si>
    <t>19600331</t>
  </si>
  <si>
    <t>LALLEMAND</t>
  </si>
  <si>
    <t>19740401</t>
  </si>
  <si>
    <t>20120418</t>
  </si>
  <si>
    <t>KATHARSA SHAIK MOHAMED</t>
  </si>
  <si>
    <t>HIMAYA</t>
  </si>
  <si>
    <t>20041208</t>
  </si>
  <si>
    <t>NEZZAR-WARTEL</t>
  </si>
  <si>
    <t>NOE</t>
  </si>
  <si>
    <t>20090707</t>
  </si>
  <si>
    <t>ALILA</t>
  </si>
  <si>
    <t>TAHA</t>
  </si>
  <si>
    <t>20100701</t>
  </si>
  <si>
    <t>20110706</t>
  </si>
  <si>
    <t>FERRAND</t>
  </si>
  <si>
    <t>NILS</t>
  </si>
  <si>
    <t>20090119</t>
  </si>
  <si>
    <t>HUMBERT</t>
  </si>
  <si>
    <t>MARTINY</t>
  </si>
  <si>
    <t>TEELYA</t>
  </si>
  <si>
    <t>20111115</t>
  </si>
  <si>
    <t>OCEANE</t>
  </si>
  <si>
    <t>OUMOU</t>
  </si>
  <si>
    <t>20070312</t>
  </si>
  <si>
    <t>19710104</t>
  </si>
  <si>
    <t>20091005</t>
  </si>
  <si>
    <t>MASSY</t>
  </si>
  <si>
    <t>YOHANN</t>
  </si>
  <si>
    <t>20081003</t>
  </si>
  <si>
    <t>FALAISE</t>
  </si>
  <si>
    <t>19640806</t>
  </si>
  <si>
    <t>BACQ</t>
  </si>
  <si>
    <t>20100721</t>
  </si>
  <si>
    <t>19860915</t>
  </si>
  <si>
    <t>19740320</t>
  </si>
  <si>
    <t>FIACK</t>
  </si>
  <si>
    <t>19820325</t>
  </si>
  <si>
    <t>JAGET</t>
  </si>
  <si>
    <t>19720127</t>
  </si>
  <si>
    <t>MEYER</t>
  </si>
  <si>
    <t>IRENE</t>
  </si>
  <si>
    <t>19611205</t>
  </si>
  <si>
    <t>19660306</t>
  </si>
  <si>
    <t>20111004</t>
  </si>
  <si>
    <t>BOULE</t>
  </si>
  <si>
    <t>19631110</t>
  </si>
  <si>
    <t>NICCO</t>
  </si>
  <si>
    <t>19731031</t>
  </si>
  <si>
    <t>19770719</t>
  </si>
  <si>
    <t>FRONTIL</t>
  </si>
  <si>
    <t>19810809</t>
  </si>
  <si>
    <t>LOY AUZIE</t>
  </si>
  <si>
    <t>LALY</t>
  </si>
  <si>
    <t>CYPRIEN</t>
  </si>
  <si>
    <t>KOMBE</t>
  </si>
  <si>
    <t>REGIAH LEANA</t>
  </si>
  <si>
    <t>TOUHAMI</t>
  </si>
  <si>
    <t>MAEL</t>
  </si>
  <si>
    <t>20090125</t>
  </si>
  <si>
    <t>20090819</t>
  </si>
  <si>
    <t>SIVAKUMAR</t>
  </si>
  <si>
    <t>20091024</t>
  </si>
  <si>
    <t>SCHMITT - BRIERRE</t>
  </si>
  <si>
    <t>MALO</t>
  </si>
  <si>
    <t>20100310</t>
  </si>
  <si>
    <t>20100730</t>
  </si>
  <si>
    <t>VERGRACHT</t>
  </si>
  <si>
    <t>20110316</t>
  </si>
  <si>
    <t>CREVEL</t>
  </si>
  <si>
    <t>20110715</t>
  </si>
  <si>
    <t>BOURON</t>
  </si>
  <si>
    <t>19741217</t>
  </si>
  <si>
    <t>MASSAMBA</t>
  </si>
  <si>
    <t>20120406</t>
  </si>
  <si>
    <t>20120825</t>
  </si>
  <si>
    <t>20121004</t>
  </si>
  <si>
    <t>19950504</t>
  </si>
  <si>
    <t>PRENANT</t>
  </si>
  <si>
    <t>19770105</t>
  </si>
  <si>
    <t>NINON</t>
  </si>
  <si>
    <t>20060415</t>
  </si>
  <si>
    <t>19780520</t>
  </si>
  <si>
    <t>CADOT</t>
  </si>
  <si>
    <t>NORA</t>
  </si>
  <si>
    <t>20070415</t>
  </si>
  <si>
    <t>19680314</t>
  </si>
  <si>
    <t>JEAN-JACQUES</t>
  </si>
  <si>
    <t>19550602</t>
  </si>
  <si>
    <t>GUYLAINE</t>
  </si>
  <si>
    <t>19641202</t>
  </si>
  <si>
    <t>19550902</t>
  </si>
  <si>
    <t>NANA TCHAMDJOU</t>
  </si>
  <si>
    <t>FRANCIS WILLIAM</t>
  </si>
  <si>
    <t>19850221</t>
  </si>
  <si>
    <t>BABE</t>
  </si>
  <si>
    <t>MARIE SUZANNE</t>
  </si>
  <si>
    <t>20060720</t>
  </si>
  <si>
    <t>20050118</t>
  </si>
  <si>
    <t>MAIMOUN</t>
  </si>
  <si>
    <t>JAJIL</t>
  </si>
  <si>
    <t>20110424</t>
  </si>
  <si>
    <t>DIAITE DALDAKI</t>
  </si>
  <si>
    <t>20070804</t>
  </si>
  <si>
    <t>WISSAM</t>
  </si>
  <si>
    <t>20070716</t>
  </si>
  <si>
    <t>LECONTE</t>
  </si>
  <si>
    <t>19841112</t>
  </si>
  <si>
    <t>RHARMAOUI</t>
  </si>
  <si>
    <t>19790425</t>
  </si>
  <si>
    <t>DEP</t>
  </si>
  <si>
    <t>ING</t>
  </si>
  <si>
    <t>19770802</t>
  </si>
  <si>
    <t>LANSKIN</t>
  </si>
  <si>
    <t>20061116</t>
  </si>
  <si>
    <t>20090926</t>
  </si>
  <si>
    <t>BESSONNET</t>
  </si>
  <si>
    <t>20070115</t>
  </si>
  <si>
    <t>20091021</t>
  </si>
  <si>
    <t>SADJO</t>
  </si>
  <si>
    <t>20111107</t>
  </si>
  <si>
    <t>20080624</t>
  </si>
  <si>
    <t>KACHOUR</t>
  </si>
  <si>
    <t>ISSAM</t>
  </si>
  <si>
    <t>20100122</t>
  </si>
  <si>
    <t>20100201</t>
  </si>
  <si>
    <t>20101022</t>
  </si>
  <si>
    <t>RAKOTOVAO</t>
  </si>
  <si>
    <t>TAINAH</t>
  </si>
  <si>
    <t>20120701</t>
  </si>
  <si>
    <t>20101010</t>
  </si>
  <si>
    <t>OUEDRHIRI-LEROUX</t>
  </si>
  <si>
    <t>MAE</t>
  </si>
  <si>
    <t>20120216</t>
  </si>
  <si>
    <t>GUIZELIN</t>
  </si>
  <si>
    <t>19601106</t>
  </si>
  <si>
    <t>CHAIMA</t>
  </si>
  <si>
    <t>19650407</t>
  </si>
  <si>
    <t>20120528</t>
  </si>
  <si>
    <t>BELOUZE</t>
  </si>
  <si>
    <t>20110409</t>
  </si>
  <si>
    <t>POUPARD</t>
  </si>
  <si>
    <t>19770424</t>
  </si>
  <si>
    <t>PELLET BOZ</t>
  </si>
  <si>
    <t>MATTHEO</t>
  </si>
  <si>
    <t>20120913</t>
  </si>
  <si>
    <t>CHARLOTTE</t>
  </si>
  <si>
    <t>19781116</t>
  </si>
  <si>
    <t>LADAIQUE</t>
  </si>
  <si>
    <t>19630820</t>
  </si>
  <si>
    <t>BROSSET</t>
  </si>
  <si>
    <t>19520507</t>
  </si>
  <si>
    <t>19600628</t>
  </si>
  <si>
    <t>PABLO</t>
  </si>
  <si>
    <t>20100505</t>
  </si>
  <si>
    <t>ACHILLE</t>
  </si>
  <si>
    <t>19610608</t>
  </si>
  <si>
    <t>QOBAICHE</t>
  </si>
  <si>
    <t>LYNA</t>
  </si>
  <si>
    <t>19761210</t>
  </si>
  <si>
    <t>TIENE</t>
  </si>
  <si>
    <t>ZEGUELA</t>
  </si>
  <si>
    <t>20080621</t>
  </si>
  <si>
    <t>20090130</t>
  </si>
  <si>
    <t>GUINARD</t>
  </si>
  <si>
    <t>PAYET</t>
  </si>
  <si>
    <t>19640229</t>
  </si>
  <si>
    <t>FLANDRIN</t>
  </si>
  <si>
    <t>20101029</t>
  </si>
  <si>
    <t>20050816</t>
  </si>
  <si>
    <t>HAMON</t>
  </si>
  <si>
    <t>19710710</t>
  </si>
  <si>
    <t>20090305</t>
  </si>
  <si>
    <t>ADEM</t>
  </si>
  <si>
    <t>20090807</t>
  </si>
  <si>
    <t>20071003</t>
  </si>
  <si>
    <t>SHAINA</t>
  </si>
  <si>
    <t>20051201</t>
  </si>
  <si>
    <t>HANNAH</t>
  </si>
  <si>
    <t>JAGURAGA</t>
  </si>
  <si>
    <t>20070210</t>
  </si>
  <si>
    <t>MARYLISE</t>
  </si>
  <si>
    <t>20090914</t>
  </si>
  <si>
    <t>YOHAN</t>
  </si>
  <si>
    <t>20101111</t>
  </si>
  <si>
    <t>20120226</t>
  </si>
  <si>
    <t>ABENAQUI</t>
  </si>
  <si>
    <t>LIZA</t>
  </si>
  <si>
    <t>20070727</t>
  </si>
  <si>
    <t>19750308</t>
  </si>
  <si>
    <t>SELVARUBAN</t>
  </si>
  <si>
    <t>SUJEEBAN</t>
  </si>
  <si>
    <t>20020820</t>
  </si>
  <si>
    <t>ZIA</t>
  </si>
  <si>
    <t>REAUX</t>
  </si>
  <si>
    <t>CLARISSE</t>
  </si>
  <si>
    <t>BAUDRY</t>
  </si>
  <si>
    <t>19820404</t>
  </si>
  <si>
    <t>CASTAGNET</t>
  </si>
  <si>
    <t>DEHAY</t>
  </si>
  <si>
    <t>19620310</t>
  </si>
  <si>
    <t>20111111</t>
  </si>
  <si>
    <t>AZZIRI</t>
  </si>
  <si>
    <t>20080403</t>
  </si>
  <si>
    <t>DEMONIERE</t>
  </si>
  <si>
    <t>LIVIA</t>
  </si>
  <si>
    <t>20090228</t>
  </si>
  <si>
    <t>DESCOUTURE</t>
  </si>
  <si>
    <t>20030220</t>
  </si>
  <si>
    <t>AWA</t>
  </si>
  <si>
    <t>20040611</t>
  </si>
  <si>
    <t>ETOMBA EFOMI</t>
  </si>
  <si>
    <t>19910728</t>
  </si>
  <si>
    <t>FORTIN VANNIER</t>
  </si>
  <si>
    <t>20090818</t>
  </si>
  <si>
    <t>KYLLIAN</t>
  </si>
  <si>
    <t>20060831</t>
  </si>
  <si>
    <t>KA</t>
  </si>
  <si>
    <t>20060612</t>
  </si>
  <si>
    <t>20080616</t>
  </si>
  <si>
    <t>WASSIM</t>
  </si>
  <si>
    <t>20090820</t>
  </si>
  <si>
    <t>LEPAN ZOZOR</t>
  </si>
  <si>
    <t>20051003</t>
  </si>
  <si>
    <t>MUSTAPHA</t>
  </si>
  <si>
    <t>20080111</t>
  </si>
  <si>
    <t>FADY MOHAMED</t>
  </si>
  <si>
    <t>20111220</t>
  </si>
  <si>
    <t>20040722</t>
  </si>
  <si>
    <t>RAMI</t>
  </si>
  <si>
    <t>20040222</t>
  </si>
  <si>
    <t>SAATI</t>
  </si>
  <si>
    <t>ZAKARIA</t>
  </si>
  <si>
    <t>AURELIA</t>
  </si>
  <si>
    <t>YOUNES</t>
  </si>
  <si>
    <t>20101021</t>
  </si>
  <si>
    <t>20011213</t>
  </si>
  <si>
    <t>19881006</t>
  </si>
  <si>
    <t>LEONE</t>
  </si>
  <si>
    <t>PERCHERON</t>
  </si>
  <si>
    <t>19581231</t>
  </si>
  <si>
    <t>19611016</t>
  </si>
  <si>
    <t>BONHOMME</t>
  </si>
  <si>
    <t>ELY</t>
  </si>
  <si>
    <t>20110714</t>
  </si>
  <si>
    <t>20090404</t>
  </si>
  <si>
    <t>20101204</t>
  </si>
  <si>
    <t>LAURINE</t>
  </si>
  <si>
    <t>19820217</t>
  </si>
  <si>
    <t>KYLIAN</t>
  </si>
  <si>
    <t>NASSIM</t>
  </si>
  <si>
    <t>20090716</t>
  </si>
  <si>
    <t>LAGENTIL</t>
  </si>
  <si>
    <t>STANLEY</t>
  </si>
  <si>
    <t>20050513</t>
  </si>
  <si>
    <t>GARONDO</t>
  </si>
  <si>
    <t>JULIA</t>
  </si>
  <si>
    <t>20091106</t>
  </si>
  <si>
    <t>SADAOUI</t>
  </si>
  <si>
    <t>MASSINE</t>
  </si>
  <si>
    <t>20110103</t>
  </si>
  <si>
    <t>ADHISA  ABIGAEL</t>
  </si>
  <si>
    <t>SCHMITT</t>
  </si>
  <si>
    <t>STANISLAS</t>
  </si>
  <si>
    <t>20110407</t>
  </si>
  <si>
    <t>20080419</t>
  </si>
  <si>
    <t>BOUILLY</t>
  </si>
  <si>
    <t>19690928</t>
  </si>
  <si>
    <t>19510224</t>
  </si>
  <si>
    <t>ZIRARI</t>
  </si>
  <si>
    <t>NAIM</t>
  </si>
  <si>
    <t>20110610</t>
  </si>
  <si>
    <t>MILOUDI</t>
  </si>
  <si>
    <t>KASSIM</t>
  </si>
  <si>
    <t>20100629</t>
  </si>
  <si>
    <t>CAMELIA</t>
  </si>
  <si>
    <t>20090212</t>
  </si>
  <si>
    <t>FOUTIM</t>
  </si>
  <si>
    <t>20100320</t>
  </si>
  <si>
    <t>CONTARET</t>
  </si>
  <si>
    <t>MALCOLM</t>
  </si>
  <si>
    <t>20091114</t>
  </si>
  <si>
    <t>19660505</t>
  </si>
  <si>
    <t>20070504</t>
  </si>
  <si>
    <t>MERIEM</t>
  </si>
  <si>
    <t>MONTOYA</t>
  </si>
  <si>
    <t>19840531</t>
  </si>
  <si>
    <t>SALAH</t>
  </si>
  <si>
    <t>SANNY</t>
  </si>
  <si>
    <t>20120802</t>
  </si>
  <si>
    <t>20101031</t>
  </si>
  <si>
    <t>SALIMATA</t>
  </si>
  <si>
    <t>STEVEN</t>
  </si>
  <si>
    <t>TIDIANE</t>
  </si>
  <si>
    <t>20110823</t>
  </si>
  <si>
    <t>20111202</t>
  </si>
  <si>
    <t>KHELIFI</t>
  </si>
  <si>
    <t>LAISSA</t>
  </si>
  <si>
    <t>20070718</t>
  </si>
  <si>
    <t>LAROCHEL</t>
  </si>
  <si>
    <t>KENNY</t>
  </si>
  <si>
    <t>20100603</t>
  </si>
  <si>
    <t>MILANOVIC</t>
  </si>
  <si>
    <t>20060127</t>
  </si>
  <si>
    <t>MALJEAN</t>
  </si>
  <si>
    <t>20080903</t>
  </si>
  <si>
    <t>LILI-JEANNE</t>
  </si>
  <si>
    <t>20091111</t>
  </si>
  <si>
    <t>CORREIA</t>
  </si>
  <si>
    <t>MANUELA</t>
  </si>
  <si>
    <t>AMSELLE</t>
  </si>
  <si>
    <t>19460911</t>
  </si>
  <si>
    <t>COURANT</t>
  </si>
  <si>
    <t>19580511</t>
  </si>
  <si>
    <t>19470418</t>
  </si>
  <si>
    <t>20090117</t>
  </si>
  <si>
    <t>20100422</t>
  </si>
  <si>
    <t>20090801</t>
  </si>
  <si>
    <t>RENET BINKINA</t>
  </si>
  <si>
    <t>NEPHELIE</t>
  </si>
  <si>
    <t>20111002</t>
  </si>
  <si>
    <t>20090623</t>
  </si>
  <si>
    <t>COGET</t>
  </si>
  <si>
    <t>20061222</t>
  </si>
  <si>
    <t>GABRIELLE</t>
  </si>
  <si>
    <t>20110730</t>
  </si>
  <si>
    <t>BENETIERE</t>
  </si>
  <si>
    <t>SOLAL</t>
  </si>
  <si>
    <t>20060531</t>
  </si>
  <si>
    <t>CHAOUACH IBOUKASSENE</t>
  </si>
  <si>
    <t>MARIO</t>
  </si>
  <si>
    <t>20100612</t>
  </si>
  <si>
    <t>HAERI</t>
  </si>
  <si>
    <t>BIANCA</t>
  </si>
  <si>
    <t>20040930</t>
  </si>
  <si>
    <t>YASMINA</t>
  </si>
  <si>
    <t>HUGUET</t>
  </si>
  <si>
    <t>19920831</t>
  </si>
  <si>
    <t>19700321</t>
  </si>
  <si>
    <t>19750403</t>
  </si>
  <si>
    <t>PEREIRA</t>
  </si>
  <si>
    <t>19740821</t>
  </si>
  <si>
    <t>VERGE</t>
  </si>
  <si>
    <t>19740626</t>
  </si>
  <si>
    <t>LEMOINE-VERGE</t>
  </si>
  <si>
    <t>SYLVIA</t>
  </si>
  <si>
    <t>19761127</t>
  </si>
  <si>
    <t>19591019</t>
  </si>
  <si>
    <t>JEBBARI BOUABDALLI</t>
  </si>
  <si>
    <t>HIBA</t>
  </si>
  <si>
    <t>20110630</t>
  </si>
  <si>
    <t>LHOLAMENU</t>
  </si>
  <si>
    <t>20090725</t>
  </si>
  <si>
    <t>NASCIMENTO</t>
  </si>
  <si>
    <t>NOAH</t>
  </si>
  <si>
    <t>20090202</t>
  </si>
  <si>
    <t>BUISSERETH</t>
  </si>
  <si>
    <t>GABRIELLA</t>
  </si>
  <si>
    <t>PIZANA</t>
  </si>
  <si>
    <t>20010808</t>
  </si>
  <si>
    <t>20090205</t>
  </si>
  <si>
    <t>20070710</t>
  </si>
  <si>
    <t>19660921</t>
  </si>
  <si>
    <t>MARTINS LOPES</t>
  </si>
  <si>
    <t>19620612</t>
  </si>
  <si>
    <t>SAPEI</t>
  </si>
  <si>
    <t>19780417</t>
  </si>
  <si>
    <t>19570312</t>
  </si>
  <si>
    <t>20120628</t>
  </si>
  <si>
    <t>SONIA</t>
  </si>
  <si>
    <t>19990606</t>
  </si>
  <si>
    <t>KILLIAN</t>
  </si>
  <si>
    <t>CACHIN</t>
  </si>
  <si>
    <t>19660328</t>
  </si>
  <si>
    <t>19760508</t>
  </si>
  <si>
    <t>19550728</t>
  </si>
  <si>
    <t>NORGEOT</t>
  </si>
  <si>
    <t>19550829</t>
  </si>
  <si>
    <t>20091210</t>
  </si>
  <si>
    <t>20120119</t>
  </si>
  <si>
    <t>19651207</t>
  </si>
  <si>
    <t>20090712</t>
  </si>
  <si>
    <t>DESA</t>
  </si>
  <si>
    <t>19680303</t>
  </si>
  <si>
    <t>CAMUS</t>
  </si>
  <si>
    <t>19541225</t>
  </si>
  <si>
    <t>OMAR</t>
  </si>
  <si>
    <t>MASSIANI</t>
  </si>
  <si>
    <t>LOU</t>
  </si>
  <si>
    <t>20031217</t>
  </si>
  <si>
    <t>PICARDAT</t>
  </si>
  <si>
    <t>19781122</t>
  </si>
  <si>
    <t>20101008</t>
  </si>
  <si>
    <t>CANCAN</t>
  </si>
  <si>
    <t>PRISCILLIA</t>
  </si>
  <si>
    <t>STEVE</t>
  </si>
  <si>
    <t>19990722</t>
  </si>
  <si>
    <t>GOMES</t>
  </si>
  <si>
    <t>CHABOUD</t>
  </si>
  <si>
    <t>19550713</t>
  </si>
  <si>
    <t>LAMIA</t>
  </si>
  <si>
    <t>ULYSSE</t>
  </si>
  <si>
    <t>DAPHKARNY</t>
  </si>
  <si>
    <t>20050517</t>
  </si>
  <si>
    <t>ZENASNI</t>
  </si>
  <si>
    <t>HANA</t>
  </si>
  <si>
    <t>20081128</t>
  </si>
  <si>
    <t>FATIME</t>
  </si>
  <si>
    <t>20121113</t>
  </si>
  <si>
    <t>19530810</t>
  </si>
  <si>
    <t>19770706</t>
  </si>
  <si>
    <t>20120907</t>
  </si>
  <si>
    <t>20080203</t>
  </si>
  <si>
    <t>KOWACHIC</t>
  </si>
  <si>
    <t>19720517</t>
  </si>
  <si>
    <t>DOU</t>
  </si>
  <si>
    <t>20000704</t>
  </si>
  <si>
    <t>BENALI</t>
  </si>
  <si>
    <t>20121024</t>
  </si>
  <si>
    <t>FLAVIEN</t>
  </si>
  <si>
    <t>19530319</t>
  </si>
  <si>
    <t>KHALLADI</t>
  </si>
  <si>
    <t>HAYET</t>
  </si>
  <si>
    <t>MAMIYA</t>
  </si>
  <si>
    <t>20100303</t>
  </si>
  <si>
    <t>LAVIGNE</t>
  </si>
  <si>
    <t>20071220</t>
  </si>
  <si>
    <t>MAEVA</t>
  </si>
  <si>
    <t>19751231</t>
  </si>
  <si>
    <t>ABBAKHAR</t>
  </si>
  <si>
    <t>BERTUZZI</t>
  </si>
  <si>
    <t>19640616</t>
  </si>
  <si>
    <t>ESCUER</t>
  </si>
  <si>
    <t>LIONNEL</t>
  </si>
  <si>
    <t>19820316</t>
  </si>
  <si>
    <t>SAINT GUIRONS</t>
  </si>
  <si>
    <t>19920813</t>
  </si>
  <si>
    <t>GABOYER</t>
  </si>
  <si>
    <t>19380415</t>
  </si>
  <si>
    <t>MARYSE</t>
  </si>
  <si>
    <t>BENEDICTE</t>
  </si>
  <si>
    <t>19491202</t>
  </si>
  <si>
    <t>19820320</t>
  </si>
  <si>
    <t>19551123</t>
  </si>
  <si>
    <t>20090514</t>
  </si>
  <si>
    <t>QUESNEL</t>
  </si>
  <si>
    <t>LECHEVALIER</t>
  </si>
  <si>
    <t>19440403</t>
  </si>
  <si>
    <t>ACKER</t>
  </si>
  <si>
    <t>MAILLEFAUD</t>
  </si>
  <si>
    <t>19571205</t>
  </si>
  <si>
    <t>CHEVALLIER</t>
  </si>
  <si>
    <t>CORRE</t>
  </si>
  <si>
    <t>HUSTE</t>
  </si>
  <si>
    <t>19770531</t>
  </si>
  <si>
    <t>FEDO</t>
  </si>
  <si>
    <t>DARELLE</t>
  </si>
  <si>
    <t>DIAGOURAGA</t>
  </si>
  <si>
    <t>SIDY-HAMZA</t>
  </si>
  <si>
    <t>20111203</t>
  </si>
  <si>
    <t>19760505</t>
  </si>
  <si>
    <t>MARTINET</t>
  </si>
  <si>
    <t>19720719</t>
  </si>
  <si>
    <t>20090628</t>
  </si>
  <si>
    <t>MISCHLER</t>
  </si>
  <si>
    <t>GAULARD</t>
  </si>
  <si>
    <t>19550310</t>
  </si>
  <si>
    <t>LUCE</t>
  </si>
  <si>
    <t>CLUB OMNISPORTS CGT</t>
  </si>
  <si>
    <t>CO CGT</t>
  </si>
  <si>
    <t>19691219</t>
  </si>
  <si>
    <t>20021017</t>
  </si>
  <si>
    <t>19720923</t>
  </si>
  <si>
    <t>FERRER</t>
  </si>
  <si>
    <t>19700309</t>
  </si>
  <si>
    <t>19660723</t>
  </si>
  <si>
    <t>19520510</t>
  </si>
  <si>
    <t>PRIMARD</t>
  </si>
  <si>
    <t>19660405</t>
  </si>
  <si>
    <t>MACE</t>
  </si>
  <si>
    <t>19551125</t>
  </si>
  <si>
    <t>19520616</t>
  </si>
  <si>
    <t>EDDY</t>
  </si>
  <si>
    <t>19800919</t>
  </si>
  <si>
    <t>DIANE</t>
  </si>
  <si>
    <t>BELLOUZE</t>
  </si>
  <si>
    <t>19751202</t>
  </si>
  <si>
    <t>SANKHARE</t>
  </si>
  <si>
    <t>19791121</t>
  </si>
  <si>
    <t>19770115</t>
  </si>
  <si>
    <t>DESERT</t>
  </si>
  <si>
    <t>LUDWIG</t>
  </si>
  <si>
    <t>20050715</t>
  </si>
  <si>
    <t>BARRALE</t>
  </si>
  <si>
    <t>ROSA</t>
  </si>
  <si>
    <t>20051101</t>
  </si>
  <si>
    <t>MARIN</t>
  </si>
  <si>
    <t>PLANCHENAULT</t>
  </si>
  <si>
    <t>19550422</t>
  </si>
  <si>
    <t>19680923</t>
  </si>
  <si>
    <t>19470526</t>
  </si>
  <si>
    <t>TRBIC</t>
  </si>
  <si>
    <t>VIKTOR</t>
  </si>
  <si>
    <t>GLORIA</t>
  </si>
  <si>
    <t>20110518</t>
  </si>
  <si>
    <t>BRADLEY</t>
  </si>
  <si>
    <t>20100905</t>
  </si>
  <si>
    <t>COULIBALY</t>
  </si>
  <si>
    <t>SOFIANE</t>
  </si>
  <si>
    <t>19810826</t>
  </si>
  <si>
    <t>JEANNE</t>
  </si>
  <si>
    <t>HUBERT</t>
  </si>
  <si>
    <t>19520623</t>
  </si>
  <si>
    <t>020Fxxx</t>
  </si>
  <si>
    <t>COR</t>
  </si>
  <si>
    <t>STEFANI</t>
  </si>
  <si>
    <t>19690819</t>
  </si>
  <si>
    <t>19711120</t>
  </si>
  <si>
    <t>19830310</t>
  </si>
  <si>
    <t>CECCARELLI</t>
  </si>
  <si>
    <t>VAL</t>
  </si>
  <si>
    <t>19690919</t>
  </si>
  <si>
    <t>LEONARDI</t>
  </si>
  <si>
    <t>19361020</t>
  </si>
  <si>
    <t>ASSOCIATION SPORTIVE DE FIGARELLA</t>
  </si>
  <si>
    <t>ASF</t>
  </si>
  <si>
    <t>GIACOMETTI LEONARDI</t>
  </si>
  <si>
    <t>19921209</t>
  </si>
  <si>
    <t>19860801</t>
  </si>
  <si>
    <t>19890313</t>
  </si>
  <si>
    <t>19641008</t>
  </si>
  <si>
    <t>19660705</t>
  </si>
  <si>
    <t>MEDORI</t>
  </si>
  <si>
    <t>LILIAN</t>
  </si>
  <si>
    <t>20021210</t>
  </si>
  <si>
    <t>DURIANI</t>
  </si>
  <si>
    <t>19891113</t>
  </si>
  <si>
    <t>FELICELLI</t>
  </si>
  <si>
    <t>19880420</t>
  </si>
  <si>
    <t>20060715</t>
  </si>
  <si>
    <t>QUILICI</t>
  </si>
  <si>
    <t>19860525</t>
  </si>
  <si>
    <t>GUERRINI</t>
  </si>
  <si>
    <t>19770625</t>
  </si>
  <si>
    <t>DONSIMONI</t>
  </si>
  <si>
    <t>19810615</t>
  </si>
  <si>
    <t>19760106</t>
  </si>
  <si>
    <t>MORACCHINI</t>
  </si>
  <si>
    <t>19800728</t>
  </si>
  <si>
    <t>CUMBO</t>
  </si>
  <si>
    <t>JOSEE</t>
  </si>
  <si>
    <t>19610716</t>
  </si>
  <si>
    <t>19550614</t>
  </si>
  <si>
    <t>DESANTI</t>
  </si>
  <si>
    <t>MARIE-SOPHIE</t>
  </si>
  <si>
    <t>19870201</t>
  </si>
  <si>
    <t>NONZA</t>
  </si>
  <si>
    <t>JEAN JOSEPH</t>
  </si>
  <si>
    <t>19940510</t>
  </si>
  <si>
    <t>VERONESI</t>
  </si>
  <si>
    <t>LUCIANI</t>
  </si>
  <si>
    <t>19800104</t>
  </si>
  <si>
    <t>BIANCONI</t>
  </si>
  <si>
    <t>19790304</t>
  </si>
  <si>
    <t>ANGELI</t>
  </si>
  <si>
    <t>MS</t>
  </si>
  <si>
    <t>19800125</t>
  </si>
  <si>
    <t>ALEXIA</t>
  </si>
  <si>
    <t>CHRYSTELLE</t>
  </si>
  <si>
    <t>DOHNU</t>
  </si>
  <si>
    <t>IGNACIO</t>
  </si>
  <si>
    <t>19660812</t>
  </si>
  <si>
    <t>CLAUDINE</t>
  </si>
  <si>
    <t>19890531</t>
  </si>
  <si>
    <t>19851031</t>
  </si>
  <si>
    <t>19840121</t>
  </si>
  <si>
    <t>KUNDURA</t>
  </si>
  <si>
    <t>19900321</t>
  </si>
  <si>
    <t>ANNE LAURE</t>
  </si>
  <si>
    <t>TOUSSAINT</t>
  </si>
  <si>
    <t>19800811</t>
  </si>
  <si>
    <t>ALYSSA</t>
  </si>
  <si>
    <t>20100911</t>
  </si>
  <si>
    <t>19700919</t>
  </si>
  <si>
    <t>CANIVET</t>
  </si>
  <si>
    <t>COP</t>
  </si>
  <si>
    <t>19740907</t>
  </si>
  <si>
    <t>19760628</t>
  </si>
  <si>
    <t>TANGUY</t>
  </si>
  <si>
    <t>DABOUZ</t>
  </si>
  <si>
    <t>AMAZIGH</t>
  </si>
  <si>
    <t>20100802</t>
  </si>
  <si>
    <t>20101003</t>
  </si>
  <si>
    <t>20101122</t>
  </si>
  <si>
    <t>DESBONNES</t>
  </si>
  <si>
    <t>IMRANE</t>
  </si>
  <si>
    <t>20111110</t>
  </si>
  <si>
    <t>20100812</t>
  </si>
  <si>
    <t>LUCA</t>
  </si>
  <si>
    <t>20041214</t>
  </si>
  <si>
    <t>MAISSAN</t>
  </si>
  <si>
    <t>20061004</t>
  </si>
  <si>
    <t>BOKOVA</t>
  </si>
  <si>
    <t>DJAYAH</t>
  </si>
  <si>
    <t>20061106</t>
  </si>
  <si>
    <t>MAALI</t>
  </si>
  <si>
    <t>ARYLES</t>
  </si>
  <si>
    <t>20010627</t>
  </si>
  <si>
    <t>20030724</t>
  </si>
  <si>
    <t>TEIXEIRA</t>
  </si>
  <si>
    <t>SUNNY</t>
  </si>
  <si>
    <t>20041009</t>
  </si>
  <si>
    <t>MAGIT</t>
  </si>
  <si>
    <t>ALLYSON</t>
  </si>
  <si>
    <t>20050828</t>
  </si>
  <si>
    <t>BERANGER</t>
  </si>
  <si>
    <t>20030110</t>
  </si>
  <si>
    <t>MELINE</t>
  </si>
  <si>
    <t>RANNOU</t>
  </si>
  <si>
    <t>20060802</t>
  </si>
  <si>
    <t>20100709</t>
  </si>
  <si>
    <t>20110920</t>
  </si>
  <si>
    <t>CLEA</t>
  </si>
  <si>
    <t>ZOE</t>
  </si>
  <si>
    <t>VERGEROLLE</t>
  </si>
  <si>
    <t>ZAINEB</t>
  </si>
  <si>
    <t>BERGE-LALLEMAND</t>
  </si>
  <si>
    <t>20100506</t>
  </si>
  <si>
    <t>20110222</t>
  </si>
  <si>
    <t>HORRI</t>
  </si>
  <si>
    <t>YAMINE</t>
  </si>
  <si>
    <t>20120523</t>
  </si>
  <si>
    <t>LAMRI</t>
  </si>
  <si>
    <t>HAROUN</t>
  </si>
  <si>
    <t>20100704</t>
  </si>
  <si>
    <t>20110901</t>
  </si>
  <si>
    <t>LAMINE</t>
  </si>
  <si>
    <t>MILLET</t>
  </si>
  <si>
    <t>19920320</t>
  </si>
  <si>
    <t>VALENTINE</t>
  </si>
  <si>
    <t>19970228</t>
  </si>
  <si>
    <t>19760513</t>
  </si>
  <si>
    <t>MAKADJI CAMARA</t>
  </si>
  <si>
    <t>20000823</t>
  </si>
  <si>
    <t>CHEKKAL</t>
  </si>
  <si>
    <t>ASMA</t>
  </si>
  <si>
    <t>20090427</t>
  </si>
  <si>
    <t>20091127</t>
  </si>
  <si>
    <t>POSTEC</t>
  </si>
  <si>
    <t>LAGUERRE</t>
  </si>
  <si>
    <t>HENRICK</t>
  </si>
  <si>
    <t>20050405</t>
  </si>
  <si>
    <t>SUZANNE</t>
  </si>
  <si>
    <t>20050420</t>
  </si>
  <si>
    <t>20041010</t>
  </si>
  <si>
    <t>LALO</t>
  </si>
  <si>
    <t>MIMENE</t>
  </si>
  <si>
    <t>YAMINA</t>
  </si>
  <si>
    <t>20041123</t>
  </si>
  <si>
    <t>DORIAN</t>
  </si>
  <si>
    <t>19971105</t>
  </si>
  <si>
    <t>SHAIMA</t>
  </si>
  <si>
    <t>20020203</t>
  </si>
  <si>
    <t>SELMA</t>
  </si>
  <si>
    <t>TONY</t>
  </si>
  <si>
    <t>EVANN</t>
  </si>
  <si>
    <t>ROY</t>
  </si>
  <si>
    <t>19590306</t>
  </si>
  <si>
    <t>ALYAH</t>
  </si>
  <si>
    <t>20110713</t>
  </si>
  <si>
    <t>MANDENGUE</t>
  </si>
  <si>
    <t>20110330</t>
  </si>
  <si>
    <t>SAINT-LEGER</t>
  </si>
  <si>
    <t>MELLINA</t>
  </si>
  <si>
    <t>TOURE</t>
  </si>
  <si>
    <t>MAIMOUNA</t>
  </si>
  <si>
    <t>DOUMBIA</t>
  </si>
  <si>
    <t>MARIAM</t>
  </si>
  <si>
    <t>20090601</t>
  </si>
  <si>
    <t>20081212</t>
  </si>
  <si>
    <t>HEDDA</t>
  </si>
  <si>
    <t>RAYANE</t>
  </si>
  <si>
    <t>20080313</t>
  </si>
  <si>
    <t>JONAH</t>
  </si>
  <si>
    <t>KENDIA</t>
  </si>
  <si>
    <t>20070526</t>
  </si>
  <si>
    <t>LENGO-MIEKOUNTIMA</t>
  </si>
  <si>
    <t>20071215</t>
  </si>
  <si>
    <t>MATHYS</t>
  </si>
  <si>
    <t>20070930</t>
  </si>
  <si>
    <t>PHILIPPOT</t>
  </si>
  <si>
    <t>19680411</t>
  </si>
  <si>
    <t>19560811</t>
  </si>
  <si>
    <t>ROSIER</t>
  </si>
  <si>
    <t>19890606</t>
  </si>
  <si>
    <t>HAMARD</t>
  </si>
  <si>
    <t>19871010</t>
  </si>
  <si>
    <t>BOITARD</t>
  </si>
  <si>
    <t>19820809</t>
  </si>
  <si>
    <t>AURY</t>
  </si>
  <si>
    <t>BULU LOMPENGO</t>
  </si>
  <si>
    <t>BRONLY</t>
  </si>
  <si>
    <t>20050408</t>
  </si>
  <si>
    <t>SAADI</t>
  </si>
  <si>
    <t>20050208</t>
  </si>
  <si>
    <t>MEZHOUD</t>
  </si>
  <si>
    <t>MARWAN</t>
  </si>
  <si>
    <t>20010108</t>
  </si>
  <si>
    <t>LATHIS</t>
  </si>
  <si>
    <t>19820727</t>
  </si>
  <si>
    <t>MEZIANE</t>
  </si>
  <si>
    <t>19550305</t>
  </si>
  <si>
    <t>19800624</t>
  </si>
  <si>
    <t>RODRIGUEZ</t>
  </si>
  <si>
    <t>GREGOIRE</t>
  </si>
  <si>
    <t>ISLEM</t>
  </si>
  <si>
    <t>KLEISS</t>
  </si>
  <si>
    <t>SEMMACHE</t>
  </si>
  <si>
    <t>20091207</t>
  </si>
  <si>
    <t>19600131</t>
  </si>
  <si>
    <t>20091016</t>
  </si>
  <si>
    <t>FAUSTINE</t>
  </si>
  <si>
    <t>DELALANDE</t>
  </si>
  <si>
    <t>20060331</t>
  </si>
  <si>
    <t>20110812</t>
  </si>
  <si>
    <t>LOPEZ</t>
  </si>
  <si>
    <t>SATINE</t>
  </si>
  <si>
    <t>20121008</t>
  </si>
  <si>
    <t>20100330</t>
  </si>
  <si>
    <t>20100304</t>
  </si>
  <si>
    <t>LEANDRO</t>
  </si>
  <si>
    <t>20080617</t>
  </si>
  <si>
    <t>CORMAO</t>
  </si>
  <si>
    <t>DJONAH</t>
  </si>
  <si>
    <t>20100925</t>
  </si>
  <si>
    <t>IMENE</t>
  </si>
  <si>
    <t>20090804</t>
  </si>
  <si>
    <t>20101019</t>
  </si>
  <si>
    <t>20150105</t>
  </si>
  <si>
    <t>20141203</t>
  </si>
  <si>
    <t>20120517</t>
  </si>
  <si>
    <t>20141110</t>
  </si>
  <si>
    <t>NOAM</t>
  </si>
  <si>
    <t>20141017</t>
  </si>
  <si>
    <t>RAFAEL</t>
  </si>
  <si>
    <t>20120801</t>
  </si>
  <si>
    <t>BOISAUBERT</t>
  </si>
  <si>
    <t>20140206</t>
  </si>
  <si>
    <t>SAIDI</t>
  </si>
  <si>
    <t>20140408</t>
  </si>
  <si>
    <t>BOUAKKAR</t>
  </si>
  <si>
    <t>MANISSA</t>
  </si>
  <si>
    <t>20120302</t>
  </si>
  <si>
    <t>MEHOI-BRAHIM</t>
  </si>
  <si>
    <t>20140309</t>
  </si>
  <si>
    <t>NEVA</t>
  </si>
  <si>
    <t>BENHAMOUDA</t>
  </si>
  <si>
    <t>20090330</t>
  </si>
  <si>
    <t>20100106</t>
  </si>
  <si>
    <t>NAILA</t>
  </si>
  <si>
    <t>TATOU</t>
  </si>
  <si>
    <t>20121014</t>
  </si>
  <si>
    <t>ROLL CHEVREUX</t>
  </si>
  <si>
    <t>ENDRE</t>
  </si>
  <si>
    <t>DECILAP</t>
  </si>
  <si>
    <t>POLI</t>
  </si>
  <si>
    <t>LISSANDRO</t>
  </si>
  <si>
    <t>20110328</t>
  </si>
  <si>
    <t>MASSINOT</t>
  </si>
  <si>
    <t>20120327</t>
  </si>
  <si>
    <t>MAKHLOUFI</t>
  </si>
  <si>
    <t>SHAHID</t>
  </si>
  <si>
    <t>20091102</t>
  </si>
  <si>
    <t>20140209</t>
  </si>
  <si>
    <t>BELLAKHDAR</t>
  </si>
  <si>
    <t>20140714</t>
  </si>
  <si>
    <t>ZEYNAB</t>
  </si>
  <si>
    <t>20140805</t>
  </si>
  <si>
    <t>VUILLET</t>
  </si>
  <si>
    <t>ADELE</t>
  </si>
  <si>
    <t>20130916</t>
  </si>
  <si>
    <t>20100823</t>
  </si>
  <si>
    <t>CASANO</t>
  </si>
  <si>
    <t>LOUISE</t>
  </si>
  <si>
    <t>20150420</t>
  </si>
  <si>
    <t>AMANY</t>
  </si>
  <si>
    <t>20111223</t>
  </si>
  <si>
    <t>OURZIK</t>
  </si>
  <si>
    <t>RIYAD</t>
  </si>
  <si>
    <t>20080221</t>
  </si>
  <si>
    <t>20110622</t>
  </si>
  <si>
    <t>NATAEL</t>
  </si>
  <si>
    <t>20091224</t>
  </si>
  <si>
    <t>20090904</t>
  </si>
  <si>
    <t>20050630</t>
  </si>
  <si>
    <t>20021028</t>
  </si>
  <si>
    <t>LESAULNIER</t>
  </si>
  <si>
    <t>CESARINE</t>
  </si>
  <si>
    <t>20020616</t>
  </si>
  <si>
    <t>GEOFFREY</t>
  </si>
  <si>
    <t>19880216</t>
  </si>
  <si>
    <t>HARREAU</t>
  </si>
  <si>
    <t>19901219</t>
  </si>
  <si>
    <t>KEZIAH</t>
  </si>
  <si>
    <t>20140826</t>
  </si>
  <si>
    <t>20130410</t>
  </si>
  <si>
    <t>20060506</t>
  </si>
  <si>
    <t>NEGHLIZ</t>
  </si>
  <si>
    <t>20020227</t>
  </si>
  <si>
    <t>20121031</t>
  </si>
  <si>
    <t>KEISSA</t>
  </si>
  <si>
    <t>20141216</t>
  </si>
  <si>
    <t>20150329</t>
  </si>
  <si>
    <t>WAEL</t>
  </si>
  <si>
    <t>20120331</t>
  </si>
  <si>
    <t>20090221</t>
  </si>
  <si>
    <t>LEGEAY</t>
  </si>
  <si>
    <t>19950710</t>
  </si>
  <si>
    <t>SARR</t>
  </si>
  <si>
    <t>ILMA</t>
  </si>
  <si>
    <t>20071213</t>
  </si>
  <si>
    <t>RIGAULT</t>
  </si>
  <si>
    <t>20111005</t>
  </si>
  <si>
    <t>20050223</t>
  </si>
  <si>
    <t>ADHOUM</t>
  </si>
  <si>
    <t>AHMED</t>
  </si>
  <si>
    <t>DUCOS</t>
  </si>
  <si>
    <t>VIRGILE</t>
  </si>
  <si>
    <t>20080322</t>
  </si>
  <si>
    <t>AMEL</t>
  </si>
  <si>
    <t>PARADIS</t>
  </si>
  <si>
    <t>20120616</t>
  </si>
  <si>
    <t>20110519</t>
  </si>
  <si>
    <t>19631120</t>
  </si>
  <si>
    <t>20120411</t>
  </si>
  <si>
    <t>SHANA</t>
  </si>
  <si>
    <t>20080613</t>
  </si>
  <si>
    <t>AIT AHMAD</t>
  </si>
  <si>
    <t>20041107</t>
  </si>
  <si>
    <t>ROOST</t>
  </si>
  <si>
    <t>20101203</t>
  </si>
  <si>
    <t>20080912</t>
  </si>
  <si>
    <t>ADEL</t>
  </si>
  <si>
    <t>AMIR</t>
  </si>
  <si>
    <t>20120811</t>
  </si>
  <si>
    <t>TIAGO</t>
  </si>
  <si>
    <t>AKAMCHT</t>
  </si>
  <si>
    <t>20070909</t>
  </si>
  <si>
    <t>20111019</t>
  </si>
  <si>
    <t>AMEGAH</t>
  </si>
  <si>
    <t>APPOLINE</t>
  </si>
  <si>
    <t>AMOUYA</t>
  </si>
  <si>
    <t>20121112</t>
  </si>
  <si>
    <t>20101025</t>
  </si>
  <si>
    <t>BAZIZ</t>
  </si>
  <si>
    <t>EMERY</t>
  </si>
  <si>
    <t>20090705</t>
  </si>
  <si>
    <t>ELISA</t>
  </si>
  <si>
    <t>EL BAZ</t>
  </si>
  <si>
    <t>19720511</t>
  </si>
  <si>
    <t>PEROT</t>
  </si>
  <si>
    <t>19550502</t>
  </si>
  <si>
    <t>ADANE</t>
  </si>
  <si>
    <t>SAFYA</t>
  </si>
  <si>
    <t>SHEMSY</t>
  </si>
  <si>
    <t>20050411</t>
  </si>
  <si>
    <t>ANES</t>
  </si>
  <si>
    <t>20091211</t>
  </si>
  <si>
    <t>MERAD SARDINHA</t>
  </si>
  <si>
    <t>20101009</t>
  </si>
  <si>
    <t>MORGANTI</t>
  </si>
  <si>
    <t>IAN</t>
  </si>
  <si>
    <t>20120914</t>
  </si>
  <si>
    <t>ELIOTT</t>
  </si>
  <si>
    <t>NADIR</t>
  </si>
  <si>
    <t>20121209</t>
  </si>
  <si>
    <t>GRASTIEN</t>
  </si>
  <si>
    <t>19730610</t>
  </si>
  <si>
    <t>KULITZA</t>
  </si>
  <si>
    <t>19800229</t>
  </si>
  <si>
    <t>ANDRIANATISIMBA</t>
  </si>
  <si>
    <t>GERALD</t>
  </si>
  <si>
    <t>19801103</t>
  </si>
  <si>
    <t>PIERRET</t>
  </si>
  <si>
    <t>19860812</t>
  </si>
  <si>
    <t>YOANN</t>
  </si>
  <si>
    <t>20010406</t>
  </si>
  <si>
    <t>BLOT</t>
  </si>
  <si>
    <t>LAOUICHI SAADI</t>
  </si>
  <si>
    <t>20030214</t>
  </si>
  <si>
    <t>PEREZ THOMAS</t>
  </si>
  <si>
    <t>20030401</t>
  </si>
  <si>
    <t>LEANE</t>
  </si>
  <si>
    <t>FORNARELLI</t>
  </si>
  <si>
    <t>20040821</t>
  </si>
  <si>
    <t>AXELLE</t>
  </si>
  <si>
    <t>20050126</t>
  </si>
  <si>
    <t>ROMANE</t>
  </si>
  <si>
    <t>20050317</t>
  </si>
  <si>
    <t>ALLONCLE</t>
  </si>
  <si>
    <t>MATILDE</t>
  </si>
  <si>
    <t>20050802</t>
  </si>
  <si>
    <t>20061127</t>
  </si>
  <si>
    <t>SYLVESTRE</t>
  </si>
  <si>
    <t>MATIS</t>
  </si>
  <si>
    <t>20080113</t>
  </si>
  <si>
    <t>KANCEL</t>
  </si>
  <si>
    <t>20080929</t>
  </si>
  <si>
    <t>20090128</t>
  </si>
  <si>
    <t>MARCO</t>
  </si>
  <si>
    <t>NAELLE</t>
  </si>
  <si>
    <t>LAGACHERIE</t>
  </si>
  <si>
    <t>DUPRE</t>
  </si>
  <si>
    <t>20100901</t>
  </si>
  <si>
    <t>20101012</t>
  </si>
  <si>
    <t>20101211</t>
  </si>
  <si>
    <t>ABIGAEL</t>
  </si>
  <si>
    <t>20110219</t>
  </si>
  <si>
    <t>ZERDOUM</t>
  </si>
  <si>
    <t>YASSINE</t>
  </si>
  <si>
    <t>CHAMMOUGOM</t>
  </si>
  <si>
    <t>20110903</t>
  </si>
  <si>
    <t>20111221</t>
  </si>
  <si>
    <t>MELO</t>
  </si>
  <si>
    <t>20091104</t>
  </si>
  <si>
    <t>NAHIL</t>
  </si>
  <si>
    <t>20130815</t>
  </si>
  <si>
    <t>DALIA</t>
  </si>
  <si>
    <t>20120630</t>
  </si>
  <si>
    <t>MANELLE</t>
  </si>
  <si>
    <t>DONINEAUX</t>
  </si>
  <si>
    <t>EIVANS</t>
  </si>
  <si>
    <t>20100625</t>
  </si>
  <si>
    <t>20091122</t>
  </si>
  <si>
    <t>BENHADJBRAHIM</t>
  </si>
  <si>
    <t>CHEMSEDDINE</t>
  </si>
  <si>
    <t>20130127</t>
  </si>
  <si>
    <t>20141108</t>
  </si>
  <si>
    <t>MAELAN</t>
  </si>
  <si>
    <t>THAIS</t>
  </si>
  <si>
    <t>20130616</t>
  </si>
  <si>
    <t>PETIT</t>
  </si>
  <si>
    <t>19731121</t>
  </si>
  <si>
    <t>LECAPITAINE</t>
  </si>
  <si>
    <t>19750515</t>
  </si>
  <si>
    <t>19950513</t>
  </si>
  <si>
    <t>PATIN</t>
  </si>
  <si>
    <t>MARIE-DOMINIQUE</t>
  </si>
  <si>
    <t>19640519</t>
  </si>
  <si>
    <t>BARRIER</t>
  </si>
  <si>
    <t>DESJOUIS</t>
  </si>
  <si>
    <t>19531022</t>
  </si>
  <si>
    <t>FAVRALLO</t>
  </si>
  <si>
    <t>SIGRID</t>
  </si>
  <si>
    <t>19650609</t>
  </si>
  <si>
    <t>20130112</t>
  </si>
  <si>
    <t>VRAZIA</t>
  </si>
  <si>
    <t>JOYCE</t>
  </si>
  <si>
    <t>20100923</t>
  </si>
  <si>
    <t>BENZORA</t>
  </si>
  <si>
    <t>SOUHILA</t>
  </si>
  <si>
    <t>20090720</t>
  </si>
  <si>
    <t>BENSALAH</t>
  </si>
  <si>
    <t>20090323</t>
  </si>
  <si>
    <t>20100322</t>
  </si>
  <si>
    <t>20100408</t>
  </si>
  <si>
    <t>CHRIFI</t>
  </si>
  <si>
    <t>MOUAD</t>
  </si>
  <si>
    <t>20130527</t>
  </si>
  <si>
    <t>20040301</t>
  </si>
  <si>
    <t>SORAYA</t>
  </si>
  <si>
    <t>20120819</t>
  </si>
  <si>
    <t>20101228</t>
  </si>
  <si>
    <t>20090527</t>
  </si>
  <si>
    <t>AKKAL</t>
  </si>
  <si>
    <t>AMIOUR</t>
  </si>
  <si>
    <t>20100411</t>
  </si>
  <si>
    <t>LYLIA</t>
  </si>
  <si>
    <t>20120225</t>
  </si>
  <si>
    <t>NATHANAEL</t>
  </si>
  <si>
    <t>20130217</t>
  </si>
  <si>
    <t>20121114</t>
  </si>
  <si>
    <t>ABDESSALEM</t>
  </si>
  <si>
    <t>ELIO</t>
  </si>
  <si>
    <t>20100324</t>
  </si>
  <si>
    <t>LOUANE</t>
  </si>
  <si>
    <t>20120108</t>
  </si>
  <si>
    <t>DJILALI</t>
  </si>
  <si>
    <t>20090111</t>
  </si>
  <si>
    <t>FERRON</t>
  </si>
  <si>
    <t>MATI</t>
  </si>
  <si>
    <t>20120720</t>
  </si>
  <si>
    <t>GOMIS</t>
  </si>
  <si>
    <t>20110803</t>
  </si>
  <si>
    <t>20100924</t>
  </si>
  <si>
    <t>STECY</t>
  </si>
  <si>
    <t>20120704</t>
  </si>
  <si>
    <t>20100419</t>
  </si>
  <si>
    <t>LAVENETTE</t>
  </si>
  <si>
    <t>20070919</t>
  </si>
  <si>
    <t>20121122</t>
  </si>
  <si>
    <t>RIVENAIRE</t>
  </si>
  <si>
    <t>MAELYSS</t>
  </si>
  <si>
    <t>20111218</t>
  </si>
  <si>
    <t>20120202</t>
  </si>
  <si>
    <t>ZENGOUR</t>
  </si>
  <si>
    <t>SANAA</t>
  </si>
  <si>
    <t>20070924</t>
  </si>
  <si>
    <t>LECLERCQ</t>
  </si>
  <si>
    <t>MAELYS</t>
  </si>
  <si>
    <t>20070820</t>
  </si>
  <si>
    <t>LOUP</t>
  </si>
  <si>
    <t>20100830</t>
  </si>
  <si>
    <t>FOUNE</t>
  </si>
  <si>
    <t>20050427</t>
  </si>
  <si>
    <t>20040830</t>
  </si>
  <si>
    <t>ALLOU</t>
  </si>
  <si>
    <t>19670627</t>
  </si>
  <si>
    <t>THEBLINE</t>
  </si>
  <si>
    <t>19700328</t>
  </si>
  <si>
    <t>20070320</t>
  </si>
  <si>
    <t>20050925</t>
  </si>
  <si>
    <t>FREMONT</t>
  </si>
  <si>
    <t>JULIANE</t>
  </si>
  <si>
    <t>THEVENOT</t>
  </si>
  <si>
    <t>19650630</t>
  </si>
  <si>
    <t>LEBAS BRESSON</t>
  </si>
  <si>
    <t>MAYEUL</t>
  </si>
  <si>
    <t>MATT</t>
  </si>
  <si>
    <t>20120424</t>
  </si>
  <si>
    <t>SA AMIR</t>
  </si>
  <si>
    <t>20091011</t>
  </si>
  <si>
    <t>20120827</t>
  </si>
  <si>
    <t>20091223</t>
  </si>
  <si>
    <t>BEN HADJ</t>
  </si>
  <si>
    <t>19991121</t>
  </si>
  <si>
    <t>GUERRA AKEHI</t>
  </si>
  <si>
    <t>ANGEL</t>
  </si>
  <si>
    <t>20110308</t>
  </si>
  <si>
    <t>20150813</t>
  </si>
  <si>
    <t>AHAMED</t>
  </si>
  <si>
    <t>TARDY</t>
  </si>
  <si>
    <t>20160108</t>
  </si>
  <si>
    <t>20130516</t>
  </si>
  <si>
    <t>COELHO DA SILVA</t>
  </si>
  <si>
    <t>19910122</t>
  </si>
  <si>
    <t>20120312</t>
  </si>
  <si>
    <t>AMOI</t>
  </si>
  <si>
    <t>20100208</t>
  </si>
  <si>
    <t>20090518</t>
  </si>
  <si>
    <t>PRUVOST</t>
  </si>
  <si>
    <t>BEAUJOIN</t>
  </si>
  <si>
    <t>20111017</t>
  </si>
  <si>
    <t>AMAR</t>
  </si>
  <si>
    <t>20100815</t>
  </si>
  <si>
    <t>DIOMBERA</t>
  </si>
  <si>
    <t>NYOUMA</t>
  </si>
  <si>
    <t>NYAME</t>
  </si>
  <si>
    <t>CHIKHI</t>
  </si>
  <si>
    <t>FARID</t>
  </si>
  <si>
    <t>20130218</t>
  </si>
  <si>
    <t>20110602</t>
  </si>
  <si>
    <t>PROSPER</t>
  </si>
  <si>
    <t>HENRY COSTA</t>
  </si>
  <si>
    <t>20090710</t>
  </si>
  <si>
    <t>FOREST OZANGE</t>
  </si>
  <si>
    <t>EMMIE</t>
  </si>
  <si>
    <t>20100702</t>
  </si>
  <si>
    <t>CHOAIB</t>
  </si>
  <si>
    <t>20120705</t>
  </si>
  <si>
    <t>AOUICHI</t>
  </si>
  <si>
    <t>20090920</t>
  </si>
  <si>
    <t>AISSATOU</t>
  </si>
  <si>
    <t>19740518</t>
  </si>
  <si>
    <t>RAHMI</t>
  </si>
  <si>
    <t>AIDA</t>
  </si>
  <si>
    <t>20100928</t>
  </si>
  <si>
    <t>20100129</t>
  </si>
  <si>
    <t>20120323</t>
  </si>
  <si>
    <t>20080602</t>
  </si>
  <si>
    <t>CHERIFA</t>
  </si>
  <si>
    <t>M'BOREHA</t>
  </si>
  <si>
    <t>20020810</t>
  </si>
  <si>
    <t>TESTA</t>
  </si>
  <si>
    <t>20130612</t>
  </si>
  <si>
    <t>MARYAM</t>
  </si>
  <si>
    <t>MAREGA</t>
  </si>
  <si>
    <t>20111209</t>
  </si>
  <si>
    <t>ELYAS</t>
  </si>
  <si>
    <t>19960511</t>
  </si>
  <si>
    <t>20130212</t>
  </si>
  <si>
    <t>20100127</t>
  </si>
  <si>
    <t>20131209</t>
  </si>
  <si>
    <t>20040409</t>
  </si>
  <si>
    <t>20110202</t>
  </si>
  <si>
    <t>CHARLES-GODARD</t>
  </si>
  <si>
    <t>20060501</t>
  </si>
  <si>
    <t>GEORGIA</t>
  </si>
  <si>
    <t>20070502</t>
  </si>
  <si>
    <t>SANA</t>
  </si>
  <si>
    <t>VELTER</t>
  </si>
  <si>
    <t>19450123</t>
  </si>
  <si>
    <t>LEVASSEUR</t>
  </si>
  <si>
    <t>19670410</t>
  </si>
  <si>
    <t>ARBIB</t>
  </si>
  <si>
    <t>20101217</t>
  </si>
  <si>
    <t>20060727</t>
  </si>
  <si>
    <t>GUEUDRE</t>
  </si>
  <si>
    <t>19690509</t>
  </si>
  <si>
    <t>JORIS</t>
  </si>
  <si>
    <t>20100530</t>
  </si>
  <si>
    <t>GIBBS</t>
  </si>
  <si>
    <t>SUSAN</t>
  </si>
  <si>
    <t>19651223</t>
  </si>
  <si>
    <t>COITRAS</t>
  </si>
  <si>
    <t>20111018</t>
  </si>
  <si>
    <t>20081027</t>
  </si>
  <si>
    <t>20120706</t>
  </si>
  <si>
    <t>20090501</t>
  </si>
  <si>
    <t>PIED</t>
  </si>
  <si>
    <t>IVY</t>
  </si>
  <si>
    <t>19930726</t>
  </si>
  <si>
    <t>METTOUCHI</t>
  </si>
  <si>
    <t>DALIAH</t>
  </si>
  <si>
    <t>20090321</t>
  </si>
  <si>
    <t>SAVARY</t>
  </si>
  <si>
    <t>20060617</t>
  </si>
  <si>
    <t>BOUSLAH-HURON</t>
  </si>
  <si>
    <t>SWANN</t>
  </si>
  <si>
    <t>20090805</t>
  </si>
  <si>
    <t>HERY</t>
  </si>
  <si>
    <t>19490817</t>
  </si>
  <si>
    <t>QUELIN</t>
  </si>
  <si>
    <t>19560405</t>
  </si>
  <si>
    <t>19701001</t>
  </si>
  <si>
    <t>BOUSCAUD</t>
  </si>
  <si>
    <t>19540627</t>
  </si>
  <si>
    <t>MONTFORT</t>
  </si>
  <si>
    <t>19560227</t>
  </si>
  <si>
    <t>AYGOUI</t>
  </si>
  <si>
    <t>19930911</t>
  </si>
  <si>
    <t>CECCALDI</t>
  </si>
  <si>
    <t>LAURIANE</t>
  </si>
  <si>
    <t>19930917</t>
  </si>
  <si>
    <t>SAROCCHI</t>
  </si>
  <si>
    <t>SABRINA</t>
  </si>
  <si>
    <t>19870504</t>
  </si>
  <si>
    <t>LOVATI</t>
  </si>
  <si>
    <t>19840320</t>
  </si>
  <si>
    <t>SEBIANE</t>
  </si>
  <si>
    <t>20071116</t>
  </si>
  <si>
    <t>20080123</t>
  </si>
  <si>
    <t>YAMTCHEU</t>
  </si>
  <si>
    <t>MARLENE</t>
  </si>
  <si>
    <t>LOREEN</t>
  </si>
  <si>
    <t>NGUYEN</t>
  </si>
  <si>
    <t>20100822</t>
  </si>
  <si>
    <t>ISSA</t>
  </si>
  <si>
    <t>20090808</t>
  </si>
  <si>
    <t>MAISSANE</t>
  </si>
  <si>
    <t>20121110</t>
  </si>
  <si>
    <t>20110707</t>
  </si>
  <si>
    <t>EDEN</t>
  </si>
  <si>
    <t>CHEVRIER</t>
  </si>
  <si>
    <t>19710422</t>
  </si>
  <si>
    <t>ANAELLE</t>
  </si>
  <si>
    <t>19920401</t>
  </si>
  <si>
    <t>20080707</t>
  </si>
  <si>
    <t>BODIN</t>
  </si>
  <si>
    <t>19620914</t>
  </si>
  <si>
    <t>19510507</t>
  </si>
  <si>
    <t>19810929</t>
  </si>
  <si>
    <t>19750228</t>
  </si>
  <si>
    <t>SVITLANA</t>
  </si>
  <si>
    <t>19831010</t>
  </si>
  <si>
    <t>19790718</t>
  </si>
  <si>
    <t>CUQUEL</t>
  </si>
  <si>
    <t>MADDY</t>
  </si>
  <si>
    <t>19741015</t>
  </si>
  <si>
    <t>CINDY</t>
  </si>
  <si>
    <t>19700121</t>
  </si>
  <si>
    <t>TITTON</t>
  </si>
  <si>
    <t>19921020</t>
  </si>
  <si>
    <t>19641016</t>
  </si>
  <si>
    <t>19570604</t>
  </si>
  <si>
    <t>POUSSIER</t>
  </si>
  <si>
    <t>20110318</t>
  </si>
  <si>
    <t>NINO</t>
  </si>
  <si>
    <t>20061103</t>
  </si>
  <si>
    <t>19720826</t>
  </si>
  <si>
    <t>20041004</t>
  </si>
  <si>
    <t>TAHIRA</t>
  </si>
  <si>
    <t>JEGAT</t>
  </si>
  <si>
    <t>19830413</t>
  </si>
  <si>
    <t>GODEY</t>
  </si>
  <si>
    <t>20110129</t>
  </si>
  <si>
    <t>20040720</t>
  </si>
  <si>
    <t>DIAWARA</t>
  </si>
  <si>
    <t>SIDI</t>
  </si>
  <si>
    <t>20020402</t>
  </si>
  <si>
    <t>ABED</t>
  </si>
  <si>
    <t>AYAH</t>
  </si>
  <si>
    <t>20061227</t>
  </si>
  <si>
    <t>20040713</t>
  </si>
  <si>
    <t>ZANA</t>
  </si>
  <si>
    <t>20030717</t>
  </si>
  <si>
    <t>20020928</t>
  </si>
  <si>
    <t>20020220</t>
  </si>
  <si>
    <t>DEBORAH</t>
  </si>
  <si>
    <t>20091019</t>
  </si>
  <si>
    <t>HAMDOUNI</t>
  </si>
  <si>
    <t>DINA</t>
  </si>
  <si>
    <t>20120804</t>
  </si>
  <si>
    <t>19740918</t>
  </si>
  <si>
    <t>KWENGOUA NDZOUDJA</t>
  </si>
  <si>
    <t>NELSON</t>
  </si>
  <si>
    <t>20100525</t>
  </si>
  <si>
    <t>20031230</t>
  </si>
  <si>
    <t>20081107</t>
  </si>
  <si>
    <t>LOUISSAINT</t>
  </si>
  <si>
    <t>FAHID</t>
  </si>
  <si>
    <t>MOKRANE</t>
  </si>
  <si>
    <t>SAHNA</t>
  </si>
  <si>
    <t>20120728</t>
  </si>
  <si>
    <t>20050421</t>
  </si>
  <si>
    <t>HELENA</t>
  </si>
  <si>
    <t>20050806</t>
  </si>
  <si>
    <t>IMEN</t>
  </si>
  <si>
    <t>20120731</t>
  </si>
  <si>
    <t>VAZ DOS SANTOS</t>
  </si>
  <si>
    <t>ZABAR</t>
  </si>
  <si>
    <t>ALAN</t>
  </si>
  <si>
    <t>DUHAMEL</t>
  </si>
  <si>
    <t>20070414</t>
  </si>
  <si>
    <t>FERGATI</t>
  </si>
  <si>
    <t>JOURNEL</t>
  </si>
  <si>
    <t>20100308</t>
  </si>
  <si>
    <t>20060819</t>
  </si>
  <si>
    <t>20121021</t>
  </si>
  <si>
    <t>ROGUIN</t>
  </si>
  <si>
    <t>POIRET</t>
  </si>
  <si>
    <t>TREMOULET</t>
  </si>
  <si>
    <t>BELLIN</t>
  </si>
  <si>
    <t>20030515</t>
  </si>
  <si>
    <t>TSAALBI</t>
  </si>
  <si>
    <t>19681027</t>
  </si>
  <si>
    <t>JALIL</t>
  </si>
  <si>
    <t>20120824</t>
  </si>
  <si>
    <t>19800122</t>
  </si>
  <si>
    <t>20121205</t>
  </si>
  <si>
    <t>SHIRLEY</t>
  </si>
  <si>
    <t>20100120</t>
  </si>
  <si>
    <t>20130309</t>
  </si>
  <si>
    <t>20110105</t>
  </si>
  <si>
    <t>TENNEREL</t>
  </si>
  <si>
    <t>19830503</t>
  </si>
  <si>
    <t>20071103</t>
  </si>
  <si>
    <t>20100317</t>
  </si>
  <si>
    <t>HAMMANE</t>
  </si>
  <si>
    <t>20120831</t>
  </si>
  <si>
    <t>HAMMAMI</t>
  </si>
  <si>
    <t>20090406</t>
  </si>
  <si>
    <t>20060707</t>
  </si>
  <si>
    <t>MENARD</t>
  </si>
  <si>
    <t>19851017</t>
  </si>
  <si>
    <t>BOUCHEDDA</t>
  </si>
  <si>
    <t>19521113</t>
  </si>
  <si>
    <t>20131027</t>
  </si>
  <si>
    <t>SEZNEC</t>
  </si>
  <si>
    <t>19521201</t>
  </si>
  <si>
    <t>WABNITZ</t>
  </si>
  <si>
    <t>19790913</t>
  </si>
  <si>
    <t>TINANT</t>
  </si>
  <si>
    <t>19730906</t>
  </si>
  <si>
    <t>KIEFFER</t>
  </si>
  <si>
    <t>19680728</t>
  </si>
  <si>
    <t>CHARPENTIER</t>
  </si>
  <si>
    <t>19700806</t>
  </si>
  <si>
    <t>19910115</t>
  </si>
  <si>
    <t>BONMARTIN</t>
  </si>
  <si>
    <t>19670407</t>
  </si>
  <si>
    <t>LOUIS-RODOLPHE</t>
  </si>
  <si>
    <t>19760801</t>
  </si>
  <si>
    <t>ANASS</t>
  </si>
  <si>
    <t>EVEN</t>
  </si>
  <si>
    <t>ADDA</t>
  </si>
  <si>
    <t>IDRISS</t>
  </si>
  <si>
    <t>20150111</t>
  </si>
  <si>
    <t>20160124</t>
  </si>
  <si>
    <t>19570623</t>
  </si>
  <si>
    <t>19581003</t>
  </si>
  <si>
    <t>JURUJ</t>
  </si>
  <si>
    <t>19810225</t>
  </si>
  <si>
    <t>19860912</t>
  </si>
  <si>
    <t>SAHRAOUI</t>
  </si>
  <si>
    <t>SAMI</t>
  </si>
  <si>
    <t>20121207</t>
  </si>
  <si>
    <t>LANDJADANI KACIMI</t>
  </si>
  <si>
    <t>WILLY HAMED</t>
  </si>
  <si>
    <t>20090618</t>
  </si>
  <si>
    <t>19700102</t>
  </si>
  <si>
    <t>CAZET</t>
  </si>
  <si>
    <t>19740502</t>
  </si>
  <si>
    <t>BRASSELET</t>
  </si>
  <si>
    <t>19721201</t>
  </si>
  <si>
    <t>CHESNEAU</t>
  </si>
  <si>
    <t>MADELEINE</t>
  </si>
  <si>
    <t>19551105</t>
  </si>
  <si>
    <t>20080131</t>
  </si>
  <si>
    <t>20100825</t>
  </si>
  <si>
    <t>20120530</t>
  </si>
  <si>
    <t>20121017</t>
  </si>
  <si>
    <t>FAUVEL</t>
  </si>
  <si>
    <t>BOUZIANI</t>
  </si>
  <si>
    <t>ZOUBIR</t>
  </si>
  <si>
    <t>MACEO</t>
  </si>
  <si>
    <t>20120527</t>
  </si>
  <si>
    <t>LEILA</t>
  </si>
  <si>
    <t>SOUMEYA</t>
  </si>
  <si>
    <t>LECOQ</t>
  </si>
  <si>
    <t>19700316</t>
  </si>
  <si>
    <t>20141001</t>
  </si>
  <si>
    <t>20120629</t>
  </si>
  <si>
    <t>DJOUAHER</t>
  </si>
  <si>
    <t>RYAN</t>
  </si>
  <si>
    <t>20070217</t>
  </si>
  <si>
    <t>19751222</t>
  </si>
  <si>
    <t>20120118</t>
  </si>
  <si>
    <t>LYDIA</t>
  </si>
  <si>
    <t>20140614</t>
  </si>
  <si>
    <t>20140204</t>
  </si>
  <si>
    <t>20140811</t>
  </si>
  <si>
    <t>ZIAN</t>
  </si>
  <si>
    <t>20090925</t>
  </si>
  <si>
    <t>LE RAY</t>
  </si>
  <si>
    <t>20080628</t>
  </si>
  <si>
    <t>TRAVAILLEE</t>
  </si>
  <si>
    <t>GUILLEMOT</t>
  </si>
  <si>
    <t>DERNBACH</t>
  </si>
  <si>
    <t>20121101</t>
  </si>
  <si>
    <t>MILA</t>
  </si>
  <si>
    <t>20120723</t>
  </si>
  <si>
    <t>20120714</t>
  </si>
  <si>
    <t>20110827</t>
  </si>
  <si>
    <t>KOUI</t>
  </si>
  <si>
    <t>20140427</t>
  </si>
  <si>
    <t>BELLO</t>
  </si>
  <si>
    <t>20110912</t>
  </si>
  <si>
    <t>20131216</t>
  </si>
  <si>
    <t>20080430</t>
  </si>
  <si>
    <t>AMAIRI</t>
  </si>
  <si>
    <t>TESNIM</t>
  </si>
  <si>
    <t>20090120</t>
  </si>
  <si>
    <t>BIZET</t>
  </si>
  <si>
    <t>CYNTHIA</t>
  </si>
  <si>
    <t>PHILOMENE</t>
  </si>
  <si>
    <t>CHARRA</t>
  </si>
  <si>
    <t>ZOHRA</t>
  </si>
  <si>
    <t>20090827</t>
  </si>
  <si>
    <t>SEGOLENE</t>
  </si>
  <si>
    <t>FOSTIN</t>
  </si>
  <si>
    <t>LAINA</t>
  </si>
  <si>
    <t>ZAHRA</t>
  </si>
  <si>
    <t>20110822</t>
  </si>
  <si>
    <t>ALFOUSSEINI</t>
  </si>
  <si>
    <t>19931010</t>
  </si>
  <si>
    <t>SY</t>
  </si>
  <si>
    <t>THEBAULT</t>
  </si>
  <si>
    <t>19580726</t>
  </si>
  <si>
    <t>DANY</t>
  </si>
  <si>
    <t>20120830</t>
  </si>
  <si>
    <t>YDJEDD</t>
  </si>
  <si>
    <t>20031206</t>
  </si>
  <si>
    <t>ADELINE</t>
  </si>
  <si>
    <t>MARCONNET</t>
  </si>
  <si>
    <t>YAN</t>
  </si>
  <si>
    <t>REPERE</t>
  </si>
  <si>
    <t>DANYA</t>
  </si>
  <si>
    <t>MEJAAT</t>
  </si>
  <si>
    <t>20060222</t>
  </si>
  <si>
    <t>WENG</t>
  </si>
  <si>
    <t>JOANIE</t>
  </si>
  <si>
    <t>20110629</t>
  </si>
  <si>
    <t>ELYNIE</t>
  </si>
  <si>
    <t>20120724</t>
  </si>
  <si>
    <t>DRAMANE</t>
  </si>
  <si>
    <t>HADDAD</t>
  </si>
  <si>
    <t>20100618</t>
  </si>
  <si>
    <t>20090303</t>
  </si>
  <si>
    <t>KHASB</t>
  </si>
  <si>
    <t>ABIR</t>
  </si>
  <si>
    <t>20050115</t>
  </si>
  <si>
    <t>20070704</t>
  </si>
  <si>
    <t>20060115</t>
  </si>
  <si>
    <t>SHERAZADE</t>
  </si>
  <si>
    <t>JASMINE</t>
  </si>
  <si>
    <t>ELISSEIX</t>
  </si>
  <si>
    <t>KILLISLY</t>
  </si>
  <si>
    <t>19930525</t>
  </si>
  <si>
    <t>20120730</t>
  </si>
  <si>
    <t>OUBADI</t>
  </si>
  <si>
    <t>20091219</t>
  </si>
  <si>
    <t>20100916</t>
  </si>
  <si>
    <t>20090102</t>
  </si>
  <si>
    <t>ANAS</t>
  </si>
  <si>
    <t>20090107</t>
  </si>
  <si>
    <t>BERTHE</t>
  </si>
  <si>
    <t>NAGAPIN</t>
  </si>
  <si>
    <t>FRED</t>
  </si>
  <si>
    <t>19760212</t>
  </si>
  <si>
    <t>GUILLAUX</t>
  </si>
  <si>
    <t>19700401</t>
  </si>
  <si>
    <t>TRECANT</t>
  </si>
  <si>
    <t>19590810</t>
  </si>
  <si>
    <t>19591108</t>
  </si>
  <si>
    <t>ETCHEVERRY</t>
  </si>
  <si>
    <t>19550206</t>
  </si>
  <si>
    <t>ROSO</t>
  </si>
  <si>
    <t>19750531</t>
  </si>
  <si>
    <t>BOUAABILA</t>
  </si>
  <si>
    <t>19710822</t>
  </si>
  <si>
    <t>BLASZCZYK</t>
  </si>
  <si>
    <t>19861212</t>
  </si>
  <si>
    <t>19650526</t>
  </si>
  <si>
    <t>COUBRAY</t>
  </si>
  <si>
    <t>19580424</t>
  </si>
  <si>
    <t>MICHAUT</t>
  </si>
  <si>
    <t>19900725</t>
  </si>
  <si>
    <t>19590514</t>
  </si>
  <si>
    <t>PAPILLON</t>
  </si>
  <si>
    <t>OUFKIR</t>
  </si>
  <si>
    <t>20110806</t>
  </si>
  <si>
    <t>20090417</t>
  </si>
  <si>
    <t>RAMGUTH</t>
  </si>
  <si>
    <t>20020308</t>
  </si>
  <si>
    <t>20030410</t>
  </si>
  <si>
    <t>19821128</t>
  </si>
  <si>
    <t>RIAHI</t>
  </si>
  <si>
    <t>HATEM</t>
  </si>
  <si>
    <t>CHOQUEUSE</t>
  </si>
  <si>
    <t>FELIX</t>
  </si>
  <si>
    <t>19920515</t>
  </si>
  <si>
    <t>20100705</t>
  </si>
  <si>
    <t>19751024</t>
  </si>
  <si>
    <t>19560324</t>
  </si>
  <si>
    <t>DEFFAUD</t>
  </si>
  <si>
    <t>EDGARD</t>
  </si>
  <si>
    <t>19451029</t>
  </si>
  <si>
    <t>PICHEVIN-DEFFAUD</t>
  </si>
  <si>
    <t>19390823</t>
  </si>
  <si>
    <t>SCART</t>
  </si>
  <si>
    <t>SOYER</t>
  </si>
  <si>
    <t>19670129</t>
  </si>
  <si>
    <t>20121230</t>
  </si>
  <si>
    <t>MAUCUIT</t>
  </si>
  <si>
    <t>19720217</t>
  </si>
  <si>
    <t>JACQUENS</t>
  </si>
  <si>
    <t>19690303</t>
  </si>
  <si>
    <t>KABAMBA-MALADIRA</t>
  </si>
  <si>
    <t>MAYRA</t>
  </si>
  <si>
    <t>19800117</t>
  </si>
  <si>
    <t>PASSARD</t>
  </si>
  <si>
    <t>20110712</t>
  </si>
  <si>
    <t>GARFATTA</t>
  </si>
  <si>
    <t>20120920</t>
  </si>
  <si>
    <t>20090112</t>
  </si>
  <si>
    <t>CISSE</t>
  </si>
  <si>
    <t>MARIE FRANCOISE</t>
  </si>
  <si>
    <t>JOVANY</t>
  </si>
  <si>
    <t>20090407</t>
  </si>
  <si>
    <t>20110716</t>
  </si>
  <si>
    <t>BAMBA</t>
  </si>
  <si>
    <t>NELIA</t>
  </si>
  <si>
    <t>20090708</t>
  </si>
  <si>
    <t>ANNAELLE</t>
  </si>
  <si>
    <t>20081231</t>
  </si>
  <si>
    <t>20101116</t>
  </si>
  <si>
    <t>ROXANE</t>
  </si>
  <si>
    <t>19860826</t>
  </si>
  <si>
    <t>SAMAH</t>
  </si>
  <si>
    <t>20050820</t>
  </si>
  <si>
    <t>AUGUSTIN</t>
  </si>
  <si>
    <t>CORREIA MENDES</t>
  </si>
  <si>
    <t>ERICKSON</t>
  </si>
  <si>
    <t>20000529</t>
  </si>
  <si>
    <t>COURTEAUX</t>
  </si>
  <si>
    <t>19690207</t>
  </si>
  <si>
    <t>DOKPO</t>
  </si>
  <si>
    <t>19890221</t>
  </si>
  <si>
    <t>MICHAEL</t>
  </si>
  <si>
    <t>FREIRE CARVALHO</t>
  </si>
  <si>
    <t>ADELIO</t>
  </si>
  <si>
    <t>20010219</t>
  </si>
  <si>
    <t>NZUZI KANDA</t>
  </si>
  <si>
    <t>MY-JOLLY</t>
  </si>
  <si>
    <t>ILYASS</t>
  </si>
  <si>
    <t>20120314</t>
  </si>
  <si>
    <t>20111024</t>
  </si>
  <si>
    <t>20080716</t>
  </si>
  <si>
    <t>20110915</t>
  </si>
  <si>
    <t>NIXON</t>
  </si>
  <si>
    <t>THANUJAN</t>
  </si>
  <si>
    <t>20031027</t>
  </si>
  <si>
    <t>BERTHOLLET</t>
  </si>
  <si>
    <t>19900914</t>
  </si>
  <si>
    <t>20080315</t>
  </si>
  <si>
    <t>20060309</t>
  </si>
  <si>
    <t>MOHAMMED</t>
  </si>
  <si>
    <t>CRISTINA</t>
  </si>
  <si>
    <t>20090213</t>
  </si>
  <si>
    <t>VENET</t>
  </si>
  <si>
    <t>19760926</t>
  </si>
  <si>
    <t>LILYA</t>
  </si>
  <si>
    <t>20131125</t>
  </si>
  <si>
    <t>20150506</t>
  </si>
  <si>
    <t>CARLOS</t>
  </si>
  <si>
    <t>20111215</t>
  </si>
  <si>
    <t>20100604</t>
  </si>
  <si>
    <t>20130817</t>
  </si>
  <si>
    <t>20130808</t>
  </si>
  <si>
    <t>MIKOUENDANANDI</t>
  </si>
  <si>
    <t>KERMELYS</t>
  </si>
  <si>
    <t>ALEX</t>
  </si>
  <si>
    <t>19770106</t>
  </si>
  <si>
    <t>20030111</t>
  </si>
  <si>
    <t>20080122</t>
  </si>
  <si>
    <t>OLIVIA</t>
  </si>
  <si>
    <t>19850819</t>
  </si>
  <si>
    <t>ANA</t>
  </si>
  <si>
    <t>DUBOT</t>
  </si>
  <si>
    <t>20151205</t>
  </si>
  <si>
    <t>AUDUBERTEAU</t>
  </si>
  <si>
    <t>19890604</t>
  </si>
  <si>
    <t>20100908</t>
  </si>
  <si>
    <t>RONOT</t>
  </si>
  <si>
    <t>20120929</t>
  </si>
  <si>
    <t>DENISE</t>
  </si>
  <si>
    <t>19730930</t>
  </si>
  <si>
    <t>MAZEYRIE</t>
  </si>
  <si>
    <t>19750919</t>
  </si>
  <si>
    <t>DUPUY</t>
  </si>
  <si>
    <t>20130425</t>
  </si>
  <si>
    <t>TORRES</t>
  </si>
  <si>
    <t>LUSSEAU</t>
  </si>
  <si>
    <t>19520130</t>
  </si>
  <si>
    <t>MAYSSA</t>
  </si>
  <si>
    <t>LEVET</t>
  </si>
  <si>
    <t>19851002</t>
  </si>
  <si>
    <t>GAVILLET</t>
  </si>
  <si>
    <t>19460531</t>
  </si>
  <si>
    <t>GAGNEUX</t>
  </si>
  <si>
    <t>19560204</t>
  </si>
  <si>
    <t>BEN SALEM</t>
  </si>
  <si>
    <t>LADJI</t>
  </si>
  <si>
    <t>20090513</t>
  </si>
  <si>
    <t>19781128</t>
  </si>
  <si>
    <t>19790628</t>
  </si>
  <si>
    <t>CHAUVEAU</t>
  </si>
  <si>
    <t>MARIANI</t>
  </si>
  <si>
    <t>19841206</t>
  </si>
  <si>
    <t>MALECOT</t>
  </si>
  <si>
    <t>LOCMAN</t>
  </si>
  <si>
    <t>20120417</t>
  </si>
  <si>
    <t>20010712</t>
  </si>
  <si>
    <t>BAYOU</t>
  </si>
  <si>
    <t>IZI</t>
  </si>
  <si>
    <t>SALSABIL</t>
  </si>
  <si>
    <t>TESNIME</t>
  </si>
  <si>
    <t>20100718</t>
  </si>
  <si>
    <t>19650121</t>
  </si>
  <si>
    <t>20061123</t>
  </si>
  <si>
    <t>20060131</t>
  </si>
  <si>
    <t>RAJENDRABOSE</t>
  </si>
  <si>
    <t>DEIVANES</t>
  </si>
  <si>
    <t>19950728</t>
  </si>
  <si>
    <t>JORDAN</t>
  </si>
  <si>
    <t>20080501</t>
  </si>
  <si>
    <t>ALANA</t>
  </si>
  <si>
    <t>ALIYAH</t>
  </si>
  <si>
    <t>GRENET</t>
  </si>
  <si>
    <t>19711013</t>
  </si>
  <si>
    <t>DAGORN</t>
  </si>
  <si>
    <t>19490328</t>
  </si>
  <si>
    <t>19530417</t>
  </si>
  <si>
    <t>MARIE-CECILE</t>
  </si>
  <si>
    <t>19730102</t>
  </si>
  <si>
    <t>HEUGA</t>
  </si>
  <si>
    <t>19800530</t>
  </si>
  <si>
    <t>MARYLENE</t>
  </si>
  <si>
    <t>HMED MAHMOUD</t>
  </si>
  <si>
    <t>19960101</t>
  </si>
  <si>
    <t>ROCCHESANI</t>
  </si>
  <si>
    <t>19571017</t>
  </si>
  <si>
    <t>19790510</t>
  </si>
  <si>
    <t>20090104</t>
  </si>
  <si>
    <t>LEMENAGER</t>
  </si>
  <si>
    <t>20101103</t>
  </si>
  <si>
    <t>MAHROUG</t>
  </si>
  <si>
    <t>20070202</t>
  </si>
  <si>
    <t>BELARBI</t>
  </si>
  <si>
    <t>SHAHINEZE</t>
  </si>
  <si>
    <t>20071114</t>
  </si>
  <si>
    <t>20000421</t>
  </si>
  <si>
    <t>SOLINO</t>
  </si>
  <si>
    <t>20121011</t>
  </si>
  <si>
    <t>SANCI</t>
  </si>
  <si>
    <t>19920720</t>
  </si>
  <si>
    <t>DANIELA</t>
  </si>
  <si>
    <t>GAPAILLARD-LEMOINE</t>
  </si>
  <si>
    <t>19720608</t>
  </si>
  <si>
    <t>19631102</t>
  </si>
  <si>
    <t>LEBON</t>
  </si>
  <si>
    <t>TYRICK</t>
  </si>
  <si>
    <t>20120503</t>
  </si>
  <si>
    <t>DADO NOURA</t>
  </si>
  <si>
    <t>20100301</t>
  </si>
  <si>
    <t>BARDELLI</t>
  </si>
  <si>
    <t>20040211</t>
  </si>
  <si>
    <t>BOULC'H</t>
  </si>
  <si>
    <t>IROISE VT'TRAIL NATURE</t>
  </si>
  <si>
    <t>IVTN</t>
  </si>
  <si>
    <t>20090504</t>
  </si>
  <si>
    <t>CHIARA</t>
  </si>
  <si>
    <t>20130319</t>
  </si>
  <si>
    <t>SOUGA LAZZERO</t>
  </si>
  <si>
    <t>ELENA</t>
  </si>
  <si>
    <t>20050314</t>
  </si>
  <si>
    <t>GAEL</t>
  </si>
  <si>
    <t>20130825</t>
  </si>
  <si>
    <t>20120213</t>
  </si>
  <si>
    <t>LARBI</t>
  </si>
  <si>
    <t>20121116</t>
  </si>
  <si>
    <t>NORAH</t>
  </si>
  <si>
    <t>HORRA</t>
  </si>
  <si>
    <t>SHAHRAZADE</t>
  </si>
  <si>
    <t>20050330</t>
  </si>
  <si>
    <t>19710402</t>
  </si>
  <si>
    <t>19630911</t>
  </si>
  <si>
    <t>19680504</t>
  </si>
  <si>
    <t>SAYHI</t>
  </si>
  <si>
    <t>HEDI</t>
  </si>
  <si>
    <t>19980321</t>
  </si>
  <si>
    <t>ELYES</t>
  </si>
  <si>
    <t>CANTOBION</t>
  </si>
  <si>
    <t>20080311</t>
  </si>
  <si>
    <t>MVUELA NGONDE</t>
  </si>
  <si>
    <t>19990224</t>
  </si>
  <si>
    <t>MAREKWICA</t>
  </si>
  <si>
    <t>20110429</t>
  </si>
  <si>
    <t>20050808</t>
  </si>
  <si>
    <t>VICTORIA</t>
  </si>
  <si>
    <t>20050505</t>
  </si>
  <si>
    <t>CALMEJANE</t>
  </si>
  <si>
    <t>19670920</t>
  </si>
  <si>
    <t>CHARTIER</t>
  </si>
  <si>
    <t>20110624</t>
  </si>
  <si>
    <t>LEBACQ</t>
  </si>
  <si>
    <t>19700621</t>
  </si>
  <si>
    <t>LE FLOCH</t>
  </si>
  <si>
    <t>RONAN</t>
  </si>
  <si>
    <t>CLERICE</t>
  </si>
  <si>
    <t>19940418</t>
  </si>
  <si>
    <t>FRANCOIS XAVIER</t>
  </si>
  <si>
    <t>BOUSCAUD-JOUSSELIN</t>
  </si>
  <si>
    <t>19810718</t>
  </si>
  <si>
    <t>PARIZOT</t>
  </si>
  <si>
    <t>19750802</t>
  </si>
  <si>
    <t>19580801</t>
  </si>
  <si>
    <t>DUMESNIL</t>
  </si>
  <si>
    <t>MARC ANTOINE</t>
  </si>
  <si>
    <t>LEFEVRE</t>
  </si>
  <si>
    <t>TIPHAINE</t>
  </si>
  <si>
    <t>19920130</t>
  </si>
  <si>
    <t>MAGNY</t>
  </si>
  <si>
    <t>LEGUEUX</t>
  </si>
  <si>
    <t>20080303</t>
  </si>
  <si>
    <t>HOSNI</t>
  </si>
  <si>
    <t>BELLIOT</t>
  </si>
  <si>
    <t>19570918</t>
  </si>
  <si>
    <t>TROUSSIER</t>
  </si>
  <si>
    <t>CEYLAN-DIKA</t>
  </si>
  <si>
    <t>WARIS</t>
  </si>
  <si>
    <t>20120405</t>
  </si>
  <si>
    <t>19540623</t>
  </si>
  <si>
    <t>BERNEAU</t>
  </si>
  <si>
    <t>19690423</t>
  </si>
  <si>
    <t>ANTONETTI</t>
  </si>
  <si>
    <t>JAYSON</t>
  </si>
  <si>
    <t>20051126</t>
  </si>
  <si>
    <t>NELDY</t>
  </si>
  <si>
    <t>19740311</t>
  </si>
  <si>
    <t>19690224</t>
  </si>
  <si>
    <t>OUSMANE</t>
  </si>
  <si>
    <t>20090420</t>
  </si>
  <si>
    <t>19890207</t>
  </si>
  <si>
    <t>ROULLIER</t>
  </si>
  <si>
    <t>19571210</t>
  </si>
  <si>
    <t>BELONDJO</t>
  </si>
  <si>
    <t>NEVILLE</t>
  </si>
  <si>
    <t>19950326</t>
  </si>
  <si>
    <t>SEKKAI</t>
  </si>
  <si>
    <t>19840517</t>
  </si>
  <si>
    <t>HELIE</t>
  </si>
  <si>
    <t>19830418</t>
  </si>
  <si>
    <t>BOUCHAIRE</t>
  </si>
  <si>
    <t>19800325</t>
  </si>
  <si>
    <t>19730105</t>
  </si>
  <si>
    <t>LEMUET</t>
  </si>
  <si>
    <r>
      <t>Feuille d'</t>
    </r>
    <r>
      <rPr>
        <sz val="14"/>
        <color indexed="8"/>
        <rFont val="Calibri"/>
        <family val="2"/>
      </rPr>
      <t xml:space="preserve"> </t>
    </r>
    <r>
      <rPr>
        <b/>
        <sz val="14"/>
        <color indexed="8"/>
        <rFont val="Calibri"/>
        <family val="2"/>
      </rPr>
      <t>OFFICIELS du club :</t>
    </r>
  </si>
  <si>
    <t>NOM - Prénom - Adresse Email - Téléphone du RESPONSABLE du CLUB</t>
  </si>
  <si>
    <r>
      <rPr>
        <b/>
        <sz val="11"/>
        <color indexed="10"/>
        <rFont val="Calibri"/>
        <family val="2"/>
      </rPr>
      <t xml:space="preserve">La feuille "OFFICIELS" doit </t>
    </r>
    <r>
      <rPr>
        <b/>
        <u/>
        <sz val="11"/>
        <color indexed="10"/>
        <rFont val="Calibri"/>
        <family val="2"/>
      </rPr>
      <t>impérativement</t>
    </r>
    <r>
      <rPr>
        <b/>
        <sz val="11"/>
        <color indexed="10"/>
        <rFont val="Calibri"/>
        <family val="2"/>
      </rPr>
      <t xml:space="preserve"> être jointe aux engagements du club. Si un club ne fournit pas d’officiel, ses athlètes ne seront pas classé-e-s (pas de podium, ni de titre)  et les performances n’apparaîtront pas sur les résultats</t>
    </r>
    <r>
      <rPr>
        <b/>
        <sz val="11"/>
        <color indexed="8"/>
        <rFont val="Calibri"/>
        <family val="2"/>
      </rPr>
      <t>. Un athlète peut parfaitement tenir un poste de jury. En dessous de 3 athlètes engagés = pas d’obligation de fournir 1 officiel / De 3 à 10 athlètes = 1 officiel minimum / plus de 10 athlètes = un quota de 1 officiel pour 10 athlètes (minimum). Etre officiel-le- signifie assurer cette responsabilité pendant la durée des épreuves.</t>
    </r>
  </si>
  <si>
    <t>NOM</t>
  </si>
  <si>
    <t>PRENOM</t>
  </si>
  <si>
    <t>N° licence FSGT</t>
  </si>
  <si>
    <t>Samedi Horaires de disponibilité</t>
  </si>
  <si>
    <t>Dimanche Horaires de disponibilité</t>
  </si>
  <si>
    <t>SPECIALITE SOUHAITEE</t>
  </si>
  <si>
    <t>3 000m  Marche</t>
  </si>
  <si>
    <t>5 000m  Marche</t>
  </si>
  <si>
    <t>4 X 100m</t>
  </si>
  <si>
    <t>Javelot (800 G)</t>
  </si>
  <si>
    <t>Javelot (700 G)</t>
  </si>
  <si>
    <t>Javelot (600 G)</t>
  </si>
  <si>
    <t>Javelot (500 G)</t>
  </si>
  <si>
    <t>Marteau (7 Kg)</t>
  </si>
  <si>
    <t>Marteau (6 Kg)</t>
  </si>
  <si>
    <t>Marteau (5 Kg)</t>
  </si>
  <si>
    <t>Marteau (4 Kg)</t>
  </si>
  <si>
    <t>Marteau (3 Kg)</t>
  </si>
  <si>
    <t>Marteau (2 Kg)</t>
  </si>
  <si>
    <t>Marteau (1 Kg)</t>
  </si>
  <si>
    <t>Disque (2.0 Kg)</t>
  </si>
  <si>
    <t>Disque (1.7 Kg)</t>
  </si>
  <si>
    <t>Disque (1.5 Kg)</t>
  </si>
  <si>
    <t>Disque (1.2 Kg)</t>
  </si>
  <si>
    <t>Disque (1.0 Kg)</t>
  </si>
  <si>
    <t>Disque (0.8 Kg)</t>
  </si>
  <si>
    <t>Disque (0.6 Kg)</t>
  </si>
  <si>
    <t>Poids (7 Kg)</t>
  </si>
  <si>
    <t>Poids (6 Kg)</t>
  </si>
  <si>
    <t>Poids (5 Kg)</t>
  </si>
  <si>
    <t>Poids (4 Kg)</t>
  </si>
  <si>
    <t>Poids (3 Kg)</t>
  </si>
  <si>
    <t>Poids (2 Kg)</t>
  </si>
  <si>
    <t>Poids (1 Kg)</t>
  </si>
  <si>
    <t>100m Haies (84)</t>
  </si>
  <si>
    <t>100m Haies (76)</t>
  </si>
  <si>
    <t>110m Haies (91)</t>
  </si>
  <si>
    <t>110m Haies (106)</t>
  </si>
  <si>
    <t>110m Haies (100)</t>
  </si>
  <si>
    <t>250m Haies (76)</t>
  </si>
  <si>
    <t>320m Haies (76)</t>
  </si>
  <si>
    <t>320m Haies (84)</t>
  </si>
  <si>
    <t>400m Haies (76)</t>
  </si>
  <si>
    <t>400m Haies (91)</t>
  </si>
  <si>
    <t>400m Haies (84)</t>
  </si>
  <si>
    <t>400m Haies (70)</t>
  </si>
  <si>
    <t>1 500m</t>
  </si>
  <si>
    <t>1 000m</t>
  </si>
  <si>
    <t>3 000m</t>
  </si>
  <si>
    <t>5 000m</t>
  </si>
  <si>
    <t>80m Haies (76)</t>
  </si>
  <si>
    <t>Javelot (400 G)</t>
  </si>
  <si>
    <t>5x4x3x2x1x</t>
  </si>
  <si>
    <t>4 X 80m</t>
  </si>
  <si>
    <t>4 X 150m</t>
  </si>
  <si>
    <t>100m Haies (91)</t>
  </si>
  <si>
    <t>100m Haies (70)</t>
  </si>
  <si>
    <t>320m Haies (70)</t>
  </si>
  <si>
    <t>1500m Steeple (91)</t>
  </si>
  <si>
    <t>3000m Steeple (91)</t>
  </si>
  <si>
    <t>1500m Steeple (76)</t>
  </si>
  <si>
    <t>MARIE CHRISTINE</t>
  </si>
  <si>
    <t>19560912</t>
  </si>
  <si>
    <t>FOUCAUX</t>
  </si>
  <si>
    <t>19680518</t>
  </si>
  <si>
    <t>BERGER</t>
  </si>
  <si>
    <t>JEAN NOEL</t>
  </si>
  <si>
    <t>BOTTE</t>
  </si>
  <si>
    <t>19580803</t>
  </si>
  <si>
    <t>FRAGNON</t>
  </si>
  <si>
    <t>BOUDEAUD</t>
  </si>
  <si>
    <t>19810506</t>
  </si>
  <si>
    <t>CAILLOT</t>
  </si>
  <si>
    <t>RENAUT</t>
  </si>
  <si>
    <t>BOULADE</t>
  </si>
  <si>
    <t>19651103</t>
  </si>
  <si>
    <t>BACCONNET</t>
  </si>
  <si>
    <t>19530706</t>
  </si>
  <si>
    <t>FUSY</t>
  </si>
  <si>
    <t>MARIE FRANCE</t>
  </si>
  <si>
    <t>19630620</t>
  </si>
  <si>
    <t>AUBERGER</t>
  </si>
  <si>
    <t>19680621</t>
  </si>
  <si>
    <t>CHANIER</t>
  </si>
  <si>
    <t>19700423</t>
  </si>
  <si>
    <t>19681203</t>
  </si>
  <si>
    <t>19690622</t>
  </si>
  <si>
    <t>VALERO</t>
  </si>
  <si>
    <t>19690630</t>
  </si>
  <si>
    <t>BONIZZARDI</t>
  </si>
  <si>
    <t>19681119</t>
  </si>
  <si>
    <t>IDDIR</t>
  </si>
  <si>
    <t>TAILLADE</t>
  </si>
  <si>
    <t>19521007</t>
  </si>
  <si>
    <t>058Fxxx</t>
  </si>
  <si>
    <t>COMITE INTER-ENTREPRISES DES ACIERIES D'IMPHY</t>
  </si>
  <si>
    <t>BOU</t>
  </si>
  <si>
    <t>GUILLAUMIN</t>
  </si>
  <si>
    <t>CORINE</t>
  </si>
  <si>
    <t>19640504</t>
  </si>
  <si>
    <t>UNION SPORTIVE ST PIERROISE COURSE ET NATURE</t>
  </si>
  <si>
    <t>VACHER</t>
  </si>
  <si>
    <t>19610313</t>
  </si>
  <si>
    <t>BELIN</t>
  </si>
  <si>
    <t>19820811</t>
  </si>
  <si>
    <t>CHERRIER</t>
  </si>
  <si>
    <t>19620504</t>
  </si>
  <si>
    <t>GOURY</t>
  </si>
  <si>
    <t>19700428</t>
  </si>
  <si>
    <t>19600229</t>
  </si>
  <si>
    <t>VERNE</t>
  </si>
  <si>
    <t>19710531</t>
  </si>
  <si>
    <t>GRANDJEAN</t>
  </si>
  <si>
    <t>19610214</t>
  </si>
  <si>
    <t>19680723</t>
  </si>
  <si>
    <t>COEUR</t>
  </si>
  <si>
    <t>19650722</t>
  </si>
  <si>
    <t>PICARD</t>
  </si>
  <si>
    <t>KHODJA</t>
  </si>
  <si>
    <t>19570414</t>
  </si>
  <si>
    <t>19600301</t>
  </si>
  <si>
    <t>MARECHAL</t>
  </si>
  <si>
    <t>19470412</t>
  </si>
  <si>
    <t>19710331</t>
  </si>
  <si>
    <t>TOUTIN</t>
  </si>
  <si>
    <t>19520322</t>
  </si>
  <si>
    <t>KULA</t>
  </si>
  <si>
    <t>19611006</t>
  </si>
  <si>
    <t>RACOUSSOT</t>
  </si>
  <si>
    <t>19621112</t>
  </si>
  <si>
    <t>CRISTO</t>
  </si>
  <si>
    <t>19660521</t>
  </si>
  <si>
    <t>19770428</t>
  </si>
  <si>
    <t>BORDE</t>
  </si>
  <si>
    <t>SCHWARZ</t>
  </si>
  <si>
    <t>GATINAULT</t>
  </si>
  <si>
    <t>19870320</t>
  </si>
  <si>
    <t>FRESSLE</t>
  </si>
  <si>
    <t>19650423</t>
  </si>
  <si>
    <t>19761219</t>
  </si>
  <si>
    <t>FAVRICHON</t>
  </si>
  <si>
    <t>19660121</t>
  </si>
  <si>
    <t>19710806</t>
  </si>
  <si>
    <t>QUILLON</t>
  </si>
  <si>
    <t>19731113</t>
  </si>
  <si>
    <t>CHOLLET</t>
  </si>
  <si>
    <t>19580707</t>
  </si>
  <si>
    <t>LAMIOT</t>
  </si>
  <si>
    <t>19730904</t>
  </si>
  <si>
    <t>19980918</t>
  </si>
  <si>
    <t>DESSAUNY</t>
  </si>
  <si>
    <t>19760810</t>
  </si>
  <si>
    <t>CHEVALIER</t>
  </si>
  <si>
    <t>19641121</t>
  </si>
  <si>
    <t>BOURGUIGNON</t>
  </si>
  <si>
    <t>19810903</t>
  </si>
  <si>
    <t>MOTTE</t>
  </si>
  <si>
    <t>19680924</t>
  </si>
  <si>
    <t>PAPONNEAU</t>
  </si>
  <si>
    <t>19860112</t>
  </si>
  <si>
    <t>ROULAND</t>
  </si>
  <si>
    <t>19740519</t>
  </si>
  <si>
    <t>PERCEAU</t>
  </si>
  <si>
    <t>19730111</t>
  </si>
  <si>
    <t>DIAT</t>
  </si>
  <si>
    <t>19860330</t>
  </si>
  <si>
    <t>19740704</t>
  </si>
  <si>
    <t>GARZETTI</t>
  </si>
  <si>
    <t>19771115</t>
  </si>
  <si>
    <t>JUGE</t>
  </si>
  <si>
    <t>19701130</t>
  </si>
  <si>
    <t>GERBE</t>
  </si>
  <si>
    <t>19790528</t>
  </si>
  <si>
    <t>FABRE</t>
  </si>
  <si>
    <t>BENGHEMAM</t>
  </si>
  <si>
    <t>19910618</t>
  </si>
  <si>
    <t>19590925</t>
  </si>
  <si>
    <t>19811006</t>
  </si>
  <si>
    <t>19780701</t>
  </si>
  <si>
    <t>19640112</t>
  </si>
  <si>
    <t>BOUDOT</t>
  </si>
  <si>
    <t>19790106</t>
  </si>
  <si>
    <t>MORAIS</t>
  </si>
  <si>
    <t>AMELIE</t>
  </si>
  <si>
    <t>BOURGEOIS</t>
  </si>
  <si>
    <t>19830607</t>
  </si>
  <si>
    <t>19641004</t>
  </si>
  <si>
    <t>JEAN PAUL</t>
  </si>
  <si>
    <t>19710417</t>
  </si>
  <si>
    <t>DUMORTIER</t>
  </si>
  <si>
    <t>FOREST</t>
  </si>
  <si>
    <t>19700110</t>
  </si>
  <si>
    <t>19681108</t>
  </si>
  <si>
    <t>19900116</t>
  </si>
  <si>
    <t>FIORE</t>
  </si>
  <si>
    <t>19900519</t>
  </si>
  <si>
    <t>PONCET</t>
  </si>
  <si>
    <t>19890103</t>
  </si>
  <si>
    <t>089Fxxx</t>
  </si>
  <si>
    <t>19631111</t>
  </si>
  <si>
    <t>19700221</t>
  </si>
  <si>
    <t>19740805</t>
  </si>
  <si>
    <t>LEJEUNE</t>
  </si>
  <si>
    <t>CLUB OMNISPORT THEILLOIS</t>
  </si>
  <si>
    <t>COT</t>
  </si>
  <si>
    <t>19460707</t>
  </si>
  <si>
    <t>VELARD</t>
  </si>
  <si>
    <t>GINO</t>
  </si>
  <si>
    <t>19381018</t>
  </si>
  <si>
    <t>JAILLETTE</t>
  </si>
  <si>
    <t>AMICALE OMNISPORT NIVERNAISE</t>
  </si>
  <si>
    <t>AON</t>
  </si>
  <si>
    <t>LAMARE</t>
  </si>
  <si>
    <t>ALETH</t>
  </si>
  <si>
    <t>19590923</t>
  </si>
  <si>
    <t>THEPENIER</t>
  </si>
  <si>
    <t>19530512</t>
  </si>
  <si>
    <t>D'ANASTASI</t>
  </si>
  <si>
    <t>19980408</t>
  </si>
  <si>
    <t>19590531</t>
  </si>
  <si>
    <t>19550531</t>
  </si>
  <si>
    <t>SAGET</t>
  </si>
  <si>
    <t>19790912</t>
  </si>
  <si>
    <t>19641221</t>
  </si>
  <si>
    <t>LACHAISE</t>
  </si>
  <si>
    <t>19680416</t>
  </si>
  <si>
    <t>GOSSE</t>
  </si>
  <si>
    <t>FLEURY</t>
  </si>
  <si>
    <t>19970616</t>
  </si>
  <si>
    <t>WAECKERLE</t>
  </si>
  <si>
    <t>19620618</t>
  </si>
  <si>
    <t>DELANCE</t>
  </si>
  <si>
    <t>20030618</t>
  </si>
  <si>
    <t>19751123</t>
  </si>
  <si>
    <t>CARLIN</t>
  </si>
  <si>
    <t>19660809</t>
  </si>
  <si>
    <t>20000817</t>
  </si>
  <si>
    <t>DEMORTIERE</t>
  </si>
  <si>
    <t>DAUDIN</t>
  </si>
  <si>
    <t>HADROT</t>
  </si>
  <si>
    <t>LARUE</t>
  </si>
  <si>
    <t>19750725</t>
  </si>
  <si>
    <t>19670624</t>
  </si>
  <si>
    <t>COTTIN</t>
  </si>
  <si>
    <t>20030129</t>
  </si>
  <si>
    <t>20030721</t>
  </si>
  <si>
    <t>20041021</t>
  </si>
  <si>
    <t>CHOVET</t>
  </si>
  <si>
    <t>19751121</t>
  </si>
  <si>
    <t>ARSENE</t>
  </si>
  <si>
    <t>20070114</t>
  </si>
  <si>
    <t>LAUVERGEON</t>
  </si>
  <si>
    <t>TISSIER</t>
  </si>
  <si>
    <t>20030730</t>
  </si>
  <si>
    <t>20070227</t>
  </si>
  <si>
    <t>TOUZEAU</t>
  </si>
  <si>
    <t>20070626</t>
  </si>
  <si>
    <t>20011003</t>
  </si>
  <si>
    <t>LAIVIER</t>
  </si>
  <si>
    <t>ROUDIER</t>
  </si>
  <si>
    <t>19760606</t>
  </si>
  <si>
    <t>19720322</t>
  </si>
  <si>
    <t>PAVIOT</t>
  </si>
  <si>
    <t>19741114</t>
  </si>
  <si>
    <t>DUVERGER</t>
  </si>
  <si>
    <t>20060814</t>
  </si>
  <si>
    <t>DOUNON</t>
  </si>
  <si>
    <t>BARBIER</t>
  </si>
  <si>
    <t>19730910</t>
  </si>
  <si>
    <t>19690709</t>
  </si>
  <si>
    <t>CARIO</t>
  </si>
  <si>
    <t>19670816</t>
  </si>
  <si>
    <t>19710214</t>
  </si>
  <si>
    <t>GRIFFET</t>
  </si>
  <si>
    <t>20030923</t>
  </si>
  <si>
    <t>LECLERE</t>
  </si>
  <si>
    <t>19780719</t>
  </si>
  <si>
    <t>19710628</t>
  </si>
  <si>
    <t>NOUGUES</t>
  </si>
  <si>
    <t>19440616</t>
  </si>
  <si>
    <t>MILLE</t>
  </si>
  <si>
    <t>19610708</t>
  </si>
  <si>
    <t>20040922</t>
  </si>
  <si>
    <t>19780124</t>
  </si>
  <si>
    <t>19750524</t>
  </si>
  <si>
    <t>19641127</t>
  </si>
  <si>
    <t>JOURDAIN</t>
  </si>
  <si>
    <t>PERRONNET</t>
  </si>
  <si>
    <t>20091129</t>
  </si>
  <si>
    <t>LARRUCHON</t>
  </si>
  <si>
    <t>20031218</t>
  </si>
  <si>
    <t>GAUDRY</t>
  </si>
  <si>
    <t>AURORE</t>
  </si>
  <si>
    <t>WYCKHUYS</t>
  </si>
  <si>
    <t>19630707</t>
  </si>
  <si>
    <t>FERRE</t>
  </si>
  <si>
    <t>LENZO</t>
  </si>
  <si>
    <t>20070809</t>
  </si>
  <si>
    <t>JONARD</t>
  </si>
  <si>
    <t>MASSIMO</t>
  </si>
  <si>
    <t>19630819</t>
  </si>
  <si>
    <t>CHERAMY</t>
  </si>
  <si>
    <t>19811124</t>
  </si>
  <si>
    <t>PUENTES</t>
  </si>
  <si>
    <t>TIMOTHEE</t>
  </si>
  <si>
    <t>20100904</t>
  </si>
  <si>
    <t>BONNAMOUR</t>
  </si>
  <si>
    <t>20020405</t>
  </si>
  <si>
    <t>19720502</t>
  </si>
  <si>
    <t>CHOVIN-FERIAUT</t>
  </si>
  <si>
    <t>19631011</t>
  </si>
  <si>
    <t>19740813</t>
  </si>
  <si>
    <t>BONDOUX</t>
  </si>
  <si>
    <t>20040914</t>
  </si>
  <si>
    <t>19561221</t>
  </si>
  <si>
    <t>19780421</t>
  </si>
  <si>
    <t>DELAPORTE</t>
  </si>
  <si>
    <t>LENA</t>
  </si>
  <si>
    <t>20101007</t>
  </si>
  <si>
    <t>PANNIER</t>
  </si>
  <si>
    <t>19620825</t>
  </si>
  <si>
    <t>MAYLIS</t>
  </si>
  <si>
    <t>MARIDET</t>
  </si>
  <si>
    <t>19790311</t>
  </si>
  <si>
    <t>19760331</t>
  </si>
  <si>
    <t>DUTARTE</t>
  </si>
  <si>
    <t>NOELIE</t>
  </si>
  <si>
    <t>TERRIER</t>
  </si>
  <si>
    <t>BELLE</t>
  </si>
  <si>
    <t>DENIZ DESBENOIT</t>
  </si>
  <si>
    <t>PICAUD</t>
  </si>
  <si>
    <t>20070508</t>
  </si>
  <si>
    <t>19781030</t>
  </si>
  <si>
    <t>VALERY</t>
  </si>
  <si>
    <t>NANS</t>
  </si>
  <si>
    <t>20080509</t>
  </si>
  <si>
    <t>GRILLOT</t>
  </si>
  <si>
    <t>19790706</t>
  </si>
  <si>
    <t>CALLABAT</t>
  </si>
  <si>
    <t>20031119</t>
  </si>
  <si>
    <t>20031114</t>
  </si>
  <si>
    <t>BRUNON</t>
  </si>
  <si>
    <t>19560321</t>
  </si>
  <si>
    <t>GARD</t>
  </si>
  <si>
    <t>19660504</t>
  </si>
  <si>
    <t>GERVAIS</t>
  </si>
  <si>
    <t>19841228</t>
  </si>
  <si>
    <t>COINTE</t>
  </si>
  <si>
    <t>KLEMAN</t>
  </si>
  <si>
    <t>20110523</t>
  </si>
  <si>
    <t>GACOING</t>
  </si>
  <si>
    <t>19730511</t>
  </si>
  <si>
    <t>19611020</t>
  </si>
  <si>
    <t>SCHUFT-PANNIER</t>
  </si>
  <si>
    <t>DIACK</t>
  </si>
  <si>
    <t>BINA</t>
  </si>
  <si>
    <t>20090227</t>
  </si>
  <si>
    <t>19741005</t>
  </si>
  <si>
    <t>19730822</t>
  </si>
  <si>
    <t>19781031</t>
  </si>
  <si>
    <t>20110802</t>
  </si>
  <si>
    <t>CHABOCHE</t>
  </si>
  <si>
    <t>19750902</t>
  </si>
  <si>
    <t>BOULET</t>
  </si>
  <si>
    <t>20041011</t>
  </si>
  <si>
    <t>20040920</t>
  </si>
  <si>
    <t>20100620</t>
  </si>
  <si>
    <t>DELBOY-BARILLER</t>
  </si>
  <si>
    <t>YSEN</t>
  </si>
  <si>
    <t>20100228</t>
  </si>
  <si>
    <t>20020221</t>
  </si>
  <si>
    <t>COLATI</t>
  </si>
  <si>
    <t>20090615</t>
  </si>
  <si>
    <t>MACHECOURT</t>
  </si>
  <si>
    <t>19700224</t>
  </si>
  <si>
    <t>MOUTAUD</t>
  </si>
  <si>
    <t>19690309</t>
  </si>
  <si>
    <t>FICHOT</t>
  </si>
  <si>
    <t>20090709</t>
  </si>
  <si>
    <t>NANITAMO</t>
  </si>
  <si>
    <t>DANIELLA</t>
  </si>
  <si>
    <t>20110705</t>
  </si>
  <si>
    <t>DEMAS</t>
  </si>
  <si>
    <t>20101231</t>
  </si>
  <si>
    <t>20091031</t>
  </si>
  <si>
    <t>MOURA</t>
  </si>
  <si>
    <t>19851212</t>
  </si>
  <si>
    <t>VENERE</t>
  </si>
  <si>
    <t>LONGUET</t>
  </si>
  <si>
    <t>20080424</t>
  </si>
  <si>
    <t>DURCY GILLES</t>
  </si>
  <si>
    <t>ELOAN</t>
  </si>
  <si>
    <t>20141118</t>
  </si>
  <si>
    <t>MARCEAU</t>
  </si>
  <si>
    <t>20121026</t>
  </si>
  <si>
    <t>METZGER</t>
  </si>
  <si>
    <t>ANNE-CLAIRE</t>
  </si>
  <si>
    <t>19850515</t>
  </si>
  <si>
    <t>RICHARD-JAILLETTE</t>
  </si>
  <si>
    <t>LISE</t>
  </si>
  <si>
    <t>20110120</t>
  </si>
  <si>
    <t>GERGAUD BRUET</t>
  </si>
  <si>
    <t>20061119</t>
  </si>
  <si>
    <t>BILLARD</t>
  </si>
  <si>
    <t>SAMANTHA</t>
  </si>
  <si>
    <t>JULINE</t>
  </si>
  <si>
    <t>19800317</t>
  </si>
  <si>
    <t>20140323</t>
  </si>
  <si>
    <t>DUMARTIN</t>
  </si>
  <si>
    <t>19760222</t>
  </si>
  <si>
    <t>DUPONT-PACOT</t>
  </si>
  <si>
    <t>19780618</t>
  </si>
  <si>
    <t>20090814</t>
  </si>
  <si>
    <t>BREWEN</t>
  </si>
  <si>
    <t>20030820</t>
  </si>
  <si>
    <t>19810116</t>
  </si>
  <si>
    <t>LEONIE</t>
  </si>
  <si>
    <t>20101222</t>
  </si>
  <si>
    <t>CHARLON</t>
  </si>
  <si>
    <t>GOBET</t>
  </si>
  <si>
    <t>19810905</t>
  </si>
  <si>
    <t>JEZEQUEL</t>
  </si>
  <si>
    <t>19730302</t>
  </si>
  <si>
    <t>19710314</t>
  </si>
  <si>
    <t>ATHLETIQUE CLUB NORD SENONAIS</t>
  </si>
  <si>
    <t>ACNS</t>
  </si>
  <si>
    <t>ROUSSEAUD</t>
  </si>
  <si>
    <t>19620202</t>
  </si>
  <si>
    <t>HABERT</t>
  </si>
  <si>
    <t>19740215</t>
  </si>
  <si>
    <t>QUARTON</t>
  </si>
  <si>
    <t>19710714</t>
  </si>
  <si>
    <t>PAILLOT</t>
  </si>
  <si>
    <t>19720331</t>
  </si>
  <si>
    <t>19771122</t>
  </si>
  <si>
    <t>MOINARD</t>
  </si>
  <si>
    <t>19731231</t>
  </si>
  <si>
    <t>GENOIS</t>
  </si>
  <si>
    <t>19711123</t>
  </si>
  <si>
    <t>MANTIN</t>
  </si>
  <si>
    <t>19630910</t>
  </si>
  <si>
    <t>BAUDIN</t>
  </si>
  <si>
    <t>19631220</t>
  </si>
  <si>
    <t>LAMOUCHE</t>
  </si>
  <si>
    <t>HUGUETTE</t>
  </si>
  <si>
    <t>19490605</t>
  </si>
  <si>
    <t>19610206</t>
  </si>
  <si>
    <t>MAUVAIS</t>
  </si>
  <si>
    <t>19510402</t>
  </si>
  <si>
    <t>19451212</t>
  </si>
  <si>
    <t>HENNEMANN</t>
  </si>
  <si>
    <t>19460202</t>
  </si>
  <si>
    <t>PERIAT</t>
  </si>
  <si>
    <t>19740615</t>
  </si>
  <si>
    <t>TRAVERS</t>
  </si>
  <si>
    <t>19740214</t>
  </si>
  <si>
    <t>TIFFANY</t>
  </si>
  <si>
    <t>19880824</t>
  </si>
  <si>
    <t>19750827</t>
  </si>
  <si>
    <t>19610130</t>
  </si>
  <si>
    <t>19571009</t>
  </si>
  <si>
    <t>DERET</t>
  </si>
  <si>
    <t>19610715</t>
  </si>
  <si>
    <t>TISSERON</t>
  </si>
  <si>
    <t>19620516</t>
  </si>
  <si>
    <t>19640721</t>
  </si>
  <si>
    <t>FOUCAULT</t>
  </si>
  <si>
    <t>LANDON</t>
  </si>
  <si>
    <t>MARIE-BERNADETTE</t>
  </si>
  <si>
    <t>19490628</t>
  </si>
  <si>
    <t>19771031</t>
  </si>
  <si>
    <t>19770703</t>
  </si>
  <si>
    <t>BARLE</t>
  </si>
  <si>
    <t>19600711</t>
  </si>
  <si>
    <t>RESSAT</t>
  </si>
  <si>
    <t>19860502</t>
  </si>
  <si>
    <t>SECRETIN-MARCHAND</t>
  </si>
  <si>
    <t>19600404</t>
  </si>
  <si>
    <t>19550107</t>
  </si>
  <si>
    <t>GIREAUD</t>
  </si>
  <si>
    <t>19590424</t>
  </si>
  <si>
    <t>CHILARSKI</t>
  </si>
  <si>
    <t>MARIE-PASCALE</t>
  </si>
  <si>
    <t>BOIZOT</t>
  </si>
  <si>
    <t>ROLANDE</t>
  </si>
  <si>
    <t>19551107</t>
  </si>
  <si>
    <t>MAILLIARD</t>
  </si>
  <si>
    <t>19720707</t>
  </si>
  <si>
    <t>19731117</t>
  </si>
  <si>
    <t>SAGNES</t>
  </si>
  <si>
    <t>19500303</t>
  </si>
  <si>
    <t>AUGUI</t>
  </si>
  <si>
    <t>19910219</t>
  </si>
  <si>
    <t>19540211</t>
  </si>
  <si>
    <t>LAKAS</t>
  </si>
  <si>
    <t>19591025</t>
  </si>
  <si>
    <t>19600306</t>
  </si>
  <si>
    <t>SUCHERE</t>
  </si>
  <si>
    <t>19950922</t>
  </si>
  <si>
    <t>AUGENDRE</t>
  </si>
  <si>
    <t>19470922</t>
  </si>
  <si>
    <t>19471229</t>
  </si>
  <si>
    <t>EYDIEUX</t>
  </si>
  <si>
    <t>19721028</t>
  </si>
  <si>
    <t>SONZOGNI</t>
  </si>
  <si>
    <t>19720727</t>
  </si>
  <si>
    <t>ASSOCIATION SENS ROUTE TRAIL</t>
  </si>
  <si>
    <t>MANGEON</t>
  </si>
  <si>
    <t>19580405</t>
  </si>
  <si>
    <t>19570602</t>
  </si>
  <si>
    <t>BARBEDETTE</t>
  </si>
  <si>
    <t>19611030</t>
  </si>
  <si>
    <t>CHANMOREAU</t>
  </si>
  <si>
    <t>19620515</t>
  </si>
  <si>
    <t>BOUCHERON</t>
  </si>
  <si>
    <t>19690109</t>
  </si>
  <si>
    <t>19750906</t>
  </si>
  <si>
    <t>GROSBETY</t>
  </si>
  <si>
    <t>19750808</t>
  </si>
  <si>
    <t>IMBERT</t>
  </si>
  <si>
    <t>19770504</t>
  </si>
  <si>
    <t>LAGOGUE</t>
  </si>
  <si>
    <t>19561023</t>
  </si>
  <si>
    <t>KARL</t>
  </si>
  <si>
    <t>19711110</t>
  </si>
  <si>
    <t>FENOLLAR</t>
  </si>
  <si>
    <t>19790414</t>
  </si>
  <si>
    <t>ROBBE</t>
  </si>
  <si>
    <t>19820220</t>
  </si>
  <si>
    <t>MEDARD</t>
  </si>
  <si>
    <t>CRISTELE</t>
  </si>
  <si>
    <t>19761015</t>
  </si>
  <si>
    <t>LAHAYE</t>
  </si>
  <si>
    <t>MARIE-CLAIRE</t>
  </si>
  <si>
    <t>19630523</t>
  </si>
  <si>
    <t>PILLARD</t>
  </si>
  <si>
    <t>PELLERIN</t>
  </si>
  <si>
    <t>19650908</t>
  </si>
  <si>
    <t>19890519</t>
  </si>
  <si>
    <t>CHAMPOUSSIN</t>
  </si>
  <si>
    <t>19770609</t>
  </si>
  <si>
    <t>19730202</t>
  </si>
  <si>
    <t>COSTE</t>
  </si>
  <si>
    <t>MARAULT</t>
  </si>
  <si>
    <t>19650218</t>
  </si>
  <si>
    <t>ALLART</t>
  </si>
  <si>
    <t>19660307</t>
  </si>
  <si>
    <t>NARDELLI</t>
  </si>
  <si>
    <t>19730417</t>
  </si>
  <si>
    <t>CRAMA</t>
  </si>
  <si>
    <t>19610102</t>
  </si>
  <si>
    <t>19730304</t>
  </si>
  <si>
    <t>COLLIN</t>
  </si>
  <si>
    <t>19780418</t>
  </si>
  <si>
    <t>STETTLER</t>
  </si>
  <si>
    <t>19730214</t>
  </si>
  <si>
    <t>TIRFOIN</t>
  </si>
  <si>
    <t>19590706</t>
  </si>
  <si>
    <t>AUBOSTE</t>
  </si>
  <si>
    <t>19711018</t>
  </si>
  <si>
    <t>LAMBERT</t>
  </si>
  <si>
    <t>19641030</t>
  </si>
  <si>
    <t>19660420</t>
  </si>
  <si>
    <t>LANGUILLAT</t>
  </si>
  <si>
    <t>PETER</t>
  </si>
  <si>
    <t>19730209</t>
  </si>
  <si>
    <t>EYMAT</t>
  </si>
  <si>
    <t>19740712</t>
  </si>
  <si>
    <t>FRADET</t>
  </si>
  <si>
    <t>CHASSAT</t>
  </si>
  <si>
    <t>19800628</t>
  </si>
  <si>
    <t>GWENAELLE</t>
  </si>
  <si>
    <t>19760929</t>
  </si>
  <si>
    <t>AUFRERE</t>
  </si>
  <si>
    <t>19531120</t>
  </si>
  <si>
    <t>GIBERT</t>
  </si>
  <si>
    <t>ROMARIC</t>
  </si>
  <si>
    <t>19881009</t>
  </si>
  <si>
    <t>JOFFRIN</t>
  </si>
  <si>
    <t>19881227</t>
  </si>
  <si>
    <t>TELLIER</t>
  </si>
  <si>
    <t>19800213</t>
  </si>
  <si>
    <t>VIN</t>
  </si>
  <si>
    <t>19760610</t>
  </si>
  <si>
    <t>PARIS</t>
  </si>
  <si>
    <t>19571128</t>
  </si>
  <si>
    <t>MADOIRE</t>
  </si>
  <si>
    <t>19690616</t>
  </si>
  <si>
    <t>19761121</t>
  </si>
  <si>
    <t>JALTIER</t>
  </si>
  <si>
    <t>BRICE</t>
  </si>
  <si>
    <t>19760615</t>
  </si>
  <si>
    <t>PICHLER</t>
  </si>
  <si>
    <t>FOVET</t>
  </si>
  <si>
    <t>19830728</t>
  </si>
  <si>
    <t>DIAS</t>
  </si>
  <si>
    <t>VITRY</t>
  </si>
  <si>
    <t>19700902</t>
  </si>
  <si>
    <t>19720712</t>
  </si>
  <si>
    <t>19680627</t>
  </si>
  <si>
    <t>19750913</t>
  </si>
  <si>
    <t>19680202</t>
  </si>
  <si>
    <t>MARTEL</t>
  </si>
  <si>
    <t>19760721</t>
  </si>
  <si>
    <t>POTIER</t>
  </si>
  <si>
    <t>19750312</t>
  </si>
  <si>
    <t>DENCAUSSE</t>
  </si>
  <si>
    <t>19590320</t>
  </si>
  <si>
    <t>19740802</t>
  </si>
  <si>
    <t>20000514</t>
  </si>
  <si>
    <t>19740909</t>
  </si>
  <si>
    <t>MEDELGI</t>
  </si>
  <si>
    <t>19750227</t>
  </si>
  <si>
    <t>CHOLET</t>
  </si>
  <si>
    <t>19730929</t>
  </si>
  <si>
    <t>COUTOULY</t>
  </si>
  <si>
    <t>19810111</t>
  </si>
  <si>
    <t>VANNOD</t>
  </si>
  <si>
    <t>19761011</t>
  </si>
  <si>
    <t>025Fxxx</t>
  </si>
  <si>
    <t>ENTENTE SPORTIVE ET CULTURELLE DES CHEMINOTS FRANCOMTOIS</t>
  </si>
  <si>
    <t>F-C</t>
  </si>
  <si>
    <t>PELLETIER</t>
  </si>
  <si>
    <t>SAUZET</t>
  </si>
  <si>
    <t>19581217</t>
  </si>
  <si>
    <t>19420119</t>
  </si>
  <si>
    <t>19441217</t>
  </si>
  <si>
    <t>19690424</t>
  </si>
  <si>
    <t>MONTARON</t>
  </si>
  <si>
    <t>19710403</t>
  </si>
  <si>
    <t>VEVRES</t>
  </si>
  <si>
    <t>19510705</t>
  </si>
  <si>
    <t>CUENOT</t>
  </si>
  <si>
    <t>DURET</t>
  </si>
  <si>
    <t>19421008</t>
  </si>
  <si>
    <t>GUENOT</t>
  </si>
  <si>
    <t>19610505</t>
  </si>
  <si>
    <t>19651209</t>
  </si>
  <si>
    <t>GREGOIRE FABIEN</t>
  </si>
  <si>
    <t>19590430</t>
  </si>
  <si>
    <t>DUPORT</t>
  </si>
  <si>
    <t>19540731</t>
  </si>
  <si>
    <t>MORLET</t>
  </si>
  <si>
    <t>19521202</t>
  </si>
  <si>
    <t>PEUVOT</t>
  </si>
  <si>
    <t>19590321</t>
  </si>
  <si>
    <t>19760321</t>
  </si>
  <si>
    <t>POUZET</t>
  </si>
  <si>
    <t>19800824</t>
  </si>
  <si>
    <t>19740919</t>
  </si>
  <si>
    <t>BOSSET</t>
  </si>
  <si>
    <t>NUNES MELRO</t>
  </si>
  <si>
    <t>19780403</t>
  </si>
  <si>
    <t>LAGNEAU</t>
  </si>
  <si>
    <t>19760820</t>
  </si>
  <si>
    <t>PIEKOSZ</t>
  </si>
  <si>
    <t>19861215</t>
  </si>
  <si>
    <t>KERLEU</t>
  </si>
  <si>
    <t>19850928</t>
  </si>
  <si>
    <t>19590929</t>
  </si>
  <si>
    <t>MONNIER</t>
  </si>
  <si>
    <t>19660428</t>
  </si>
  <si>
    <t>DUFAUD</t>
  </si>
  <si>
    <t>19640516</t>
  </si>
  <si>
    <t>19761230</t>
  </si>
  <si>
    <t>19831123</t>
  </si>
  <si>
    <t>19830615</t>
  </si>
  <si>
    <t>PARIGOT</t>
  </si>
  <si>
    <t>19741218</t>
  </si>
  <si>
    <t>JULLIEN</t>
  </si>
  <si>
    <t>19850622</t>
  </si>
  <si>
    <t>CHAUSSARD</t>
  </si>
  <si>
    <t>19680507</t>
  </si>
  <si>
    <t>SAULNIER</t>
  </si>
  <si>
    <t>PIERRE-EMILE</t>
  </si>
  <si>
    <t>19840510</t>
  </si>
  <si>
    <t>19600422</t>
  </si>
  <si>
    <t>19860926</t>
  </si>
  <si>
    <t>EMILE</t>
  </si>
  <si>
    <t>19711209</t>
  </si>
  <si>
    <t>ASB</t>
  </si>
  <si>
    <t>19630224</t>
  </si>
  <si>
    <t>19460318</t>
  </si>
  <si>
    <t>19630606</t>
  </si>
  <si>
    <t>19621227</t>
  </si>
  <si>
    <t>HERTEL</t>
  </si>
  <si>
    <t>19530822</t>
  </si>
  <si>
    <t>19620829</t>
  </si>
  <si>
    <t>19730416</t>
  </si>
  <si>
    <t>PERROT</t>
  </si>
  <si>
    <t>19781223</t>
  </si>
  <si>
    <t>19711001</t>
  </si>
  <si>
    <t>MAGNAN</t>
  </si>
  <si>
    <t>ACV</t>
  </si>
  <si>
    <t>19570320</t>
  </si>
  <si>
    <t>DELAHAYE</t>
  </si>
  <si>
    <t>035Fxxx</t>
  </si>
  <si>
    <t>VELO CLUB PAYS DE BROCELIANDE</t>
  </si>
  <si>
    <t>19710829</t>
  </si>
  <si>
    <t>19660806</t>
  </si>
  <si>
    <t>JUIGNE</t>
  </si>
  <si>
    <t>19450218</t>
  </si>
  <si>
    <t>037Fxxx</t>
  </si>
  <si>
    <t>PATRONAGE LAIQUE PAUL BERT</t>
  </si>
  <si>
    <t>CEN</t>
  </si>
  <si>
    <t>PLPB</t>
  </si>
  <si>
    <t>19730410</t>
  </si>
  <si>
    <t>ASPO ATHLETISME</t>
  </si>
  <si>
    <t>ETCHELECOU</t>
  </si>
  <si>
    <t>19521119</t>
  </si>
  <si>
    <t>UHRHAMMER</t>
  </si>
  <si>
    <t>19580412</t>
  </si>
  <si>
    <t>LOPES</t>
  </si>
  <si>
    <t>19601221</t>
  </si>
  <si>
    <t>19670128</t>
  </si>
  <si>
    <t>MIDAVAINE</t>
  </si>
  <si>
    <t>19710731</t>
  </si>
  <si>
    <t>RAFIN</t>
  </si>
  <si>
    <t>19930625</t>
  </si>
  <si>
    <t>GIRARDEAU</t>
  </si>
  <si>
    <t>19681129</t>
  </si>
  <si>
    <t>GOUZE</t>
  </si>
  <si>
    <t>19631206</t>
  </si>
  <si>
    <t>GUIGNARD</t>
  </si>
  <si>
    <t>19871218</t>
  </si>
  <si>
    <t>20020526</t>
  </si>
  <si>
    <t>SOULARD</t>
  </si>
  <si>
    <t>HENRIE</t>
  </si>
  <si>
    <t>19620726</t>
  </si>
  <si>
    <t>19741204</t>
  </si>
  <si>
    <t>COMMANCAIS</t>
  </si>
  <si>
    <t>MAREAU</t>
  </si>
  <si>
    <t>19881222</t>
  </si>
  <si>
    <t>19550204</t>
  </si>
  <si>
    <t>19640906</t>
  </si>
  <si>
    <t>DOLORES</t>
  </si>
  <si>
    <t>19520530</t>
  </si>
  <si>
    <t>CHAPON</t>
  </si>
  <si>
    <t>19630814</t>
  </si>
  <si>
    <t>062Fxxx</t>
  </si>
  <si>
    <t>NPC</t>
  </si>
  <si>
    <t>19750728</t>
  </si>
  <si>
    <t>19710727</t>
  </si>
  <si>
    <t>LECOMTE</t>
  </si>
  <si>
    <t>19570513</t>
  </si>
  <si>
    <t>MARQUANT</t>
  </si>
  <si>
    <t>SUEUR</t>
  </si>
  <si>
    <t>PAYEN</t>
  </si>
  <si>
    <t>20060511</t>
  </si>
  <si>
    <t>HEMBERT</t>
  </si>
  <si>
    <t>PIC</t>
  </si>
  <si>
    <t>19740816</t>
  </si>
  <si>
    <t>20050414</t>
  </si>
  <si>
    <t>19511013</t>
  </si>
  <si>
    <t>MARILYNE</t>
  </si>
  <si>
    <t>19721229</t>
  </si>
  <si>
    <t>DELHAYE</t>
  </si>
  <si>
    <t>19980410</t>
  </si>
  <si>
    <t>PERU</t>
  </si>
  <si>
    <t>HAMZAOUI</t>
  </si>
  <si>
    <t>19580910</t>
  </si>
  <si>
    <t>059Fxxx</t>
  </si>
  <si>
    <t>GAYANT ATHLETISME</t>
  </si>
  <si>
    <t>LAABAYAR</t>
  </si>
  <si>
    <t>20050503</t>
  </si>
  <si>
    <t>DELECOLLE</t>
  </si>
  <si>
    <t>19770910</t>
  </si>
  <si>
    <t>PRUVOT</t>
  </si>
  <si>
    <t>MARIE LINE</t>
  </si>
  <si>
    <t>19751127</t>
  </si>
  <si>
    <t>HOUZE</t>
  </si>
  <si>
    <t>19740521</t>
  </si>
  <si>
    <t>20100520</t>
  </si>
  <si>
    <t>CHAHINEZ</t>
  </si>
  <si>
    <t>GRINE</t>
  </si>
  <si>
    <t>20060425</t>
  </si>
  <si>
    <t>KENZA</t>
  </si>
  <si>
    <t>20100205</t>
  </si>
  <si>
    <t>MASCART</t>
  </si>
  <si>
    <t>SLIMANE</t>
  </si>
  <si>
    <t>20061206</t>
  </si>
  <si>
    <t>JEUNESSE CAPPELLOISE</t>
  </si>
  <si>
    <t>TURPIN</t>
  </si>
  <si>
    <t>20150322</t>
  </si>
  <si>
    <t>BELLAMY</t>
  </si>
  <si>
    <t>20140109</t>
  </si>
  <si>
    <t>CAUDRELIER</t>
  </si>
  <si>
    <t>20150222</t>
  </si>
  <si>
    <t>DELPORTE</t>
  </si>
  <si>
    <t>SELENA</t>
  </si>
  <si>
    <t>20131115</t>
  </si>
  <si>
    <t>PAYELLE</t>
  </si>
  <si>
    <t>20130201</t>
  </si>
  <si>
    <t>20150114</t>
  </si>
  <si>
    <t>THERY</t>
  </si>
  <si>
    <t>20100906</t>
  </si>
  <si>
    <t>LILOU</t>
  </si>
  <si>
    <t>20111011</t>
  </si>
  <si>
    <t>DEVOS</t>
  </si>
  <si>
    <t>LILLY</t>
  </si>
  <si>
    <t>20110816</t>
  </si>
  <si>
    <t>20110608</t>
  </si>
  <si>
    <t>20110102</t>
  </si>
  <si>
    <t>TESS</t>
  </si>
  <si>
    <t>EMMY</t>
  </si>
  <si>
    <t>20120511</t>
  </si>
  <si>
    <t>20110406</t>
  </si>
  <si>
    <t>CHARLET</t>
  </si>
  <si>
    <t>20041015</t>
  </si>
  <si>
    <t>20070503</t>
  </si>
  <si>
    <t>LAURENS</t>
  </si>
  <si>
    <t>MINEBOIS</t>
  </si>
  <si>
    <t>20070323</t>
  </si>
  <si>
    <t>ROSSI</t>
  </si>
  <si>
    <t>20090211</t>
  </si>
  <si>
    <t>20110322</t>
  </si>
  <si>
    <t>CO TRITH ATHLETISME</t>
  </si>
  <si>
    <t>DOMER</t>
  </si>
  <si>
    <t>19680710</t>
  </si>
  <si>
    <t>CARBALLO</t>
  </si>
  <si>
    <t>19610303</t>
  </si>
  <si>
    <t>RUFIN</t>
  </si>
  <si>
    <t>19590419</t>
  </si>
  <si>
    <t>SCHTYCK</t>
  </si>
  <si>
    <t>19520726</t>
  </si>
  <si>
    <t>SIELLEZ</t>
  </si>
  <si>
    <t>19600424</t>
  </si>
  <si>
    <t>TONNOIR</t>
  </si>
  <si>
    <t>EDDIE</t>
  </si>
  <si>
    <t>19690702</t>
  </si>
  <si>
    <t>DUBUISSON</t>
  </si>
  <si>
    <t>ALAUZE</t>
  </si>
  <si>
    <t>19630612</t>
  </si>
  <si>
    <t>ROSSELLO</t>
  </si>
  <si>
    <t>19561231</t>
  </si>
  <si>
    <t>FALLET</t>
  </si>
  <si>
    <t>19680830</t>
  </si>
  <si>
    <t>DESOIL</t>
  </si>
  <si>
    <t>19530124</t>
  </si>
  <si>
    <t>19831121</t>
  </si>
  <si>
    <t>19561103</t>
  </si>
  <si>
    <t>BURNY</t>
  </si>
  <si>
    <t>19680822</t>
  </si>
  <si>
    <t>LABALETTE</t>
  </si>
  <si>
    <t>19700616</t>
  </si>
  <si>
    <t>19670325</t>
  </si>
  <si>
    <t>MERIAUX</t>
  </si>
  <si>
    <t>19640515</t>
  </si>
  <si>
    <t>MASSART</t>
  </si>
  <si>
    <t>GILDA</t>
  </si>
  <si>
    <t>19550510</t>
  </si>
  <si>
    <t>STYPEREK</t>
  </si>
  <si>
    <t>19541001</t>
  </si>
  <si>
    <t>AVRIL</t>
  </si>
  <si>
    <t>19730727</t>
  </si>
  <si>
    <t>MAHIEUX</t>
  </si>
  <si>
    <t>LE MAIGNENT</t>
  </si>
  <si>
    <t>19791026</t>
  </si>
  <si>
    <t>ELSLANDER</t>
  </si>
  <si>
    <t>19811129</t>
  </si>
  <si>
    <t>DUPONT</t>
  </si>
  <si>
    <t>19450630</t>
  </si>
  <si>
    <t>GOROSZ</t>
  </si>
  <si>
    <t>19601209</t>
  </si>
  <si>
    <t>BECK</t>
  </si>
  <si>
    <t>MALVINA</t>
  </si>
  <si>
    <t>20010912</t>
  </si>
  <si>
    <t>KRONBY</t>
  </si>
  <si>
    <t>19660330</t>
  </si>
  <si>
    <t>19701209</t>
  </si>
  <si>
    <t>TOMASZEWSKI</t>
  </si>
  <si>
    <t>19990629</t>
  </si>
  <si>
    <t>19690308</t>
  </si>
  <si>
    <t>WALICKI</t>
  </si>
  <si>
    <t>19720613</t>
  </si>
  <si>
    <t>WESQUY</t>
  </si>
  <si>
    <t>19620103</t>
  </si>
  <si>
    <t>POILLON</t>
  </si>
  <si>
    <t>19561109</t>
  </si>
  <si>
    <t>20060915</t>
  </si>
  <si>
    <t>DELEYE</t>
  </si>
  <si>
    <t>19710223</t>
  </si>
  <si>
    <t>20020621</t>
  </si>
  <si>
    <t>HEDDOUCHI</t>
  </si>
  <si>
    <t>20061117</t>
  </si>
  <si>
    <t>DE MULDER</t>
  </si>
  <si>
    <t>19490713</t>
  </si>
  <si>
    <t>ALKHARRAT</t>
  </si>
  <si>
    <t>REDHOUNE</t>
  </si>
  <si>
    <t>20020625</t>
  </si>
  <si>
    <t>SELLIER</t>
  </si>
  <si>
    <t>BAMESSAOUD</t>
  </si>
  <si>
    <t>CHERUBIN</t>
  </si>
  <si>
    <t>20080705</t>
  </si>
  <si>
    <t>GOYER</t>
  </si>
  <si>
    <t>19620417</t>
  </si>
  <si>
    <t>19660103</t>
  </si>
  <si>
    <t>19670309</t>
  </si>
  <si>
    <t>ANDREA</t>
  </si>
  <si>
    <t>19720428</t>
  </si>
  <si>
    <t>CRISPATZU</t>
  </si>
  <si>
    <t>19841215</t>
  </si>
  <si>
    <t>20000515</t>
  </si>
  <si>
    <t>HOLLIN</t>
  </si>
  <si>
    <t>19790924</t>
  </si>
  <si>
    <t>20070904</t>
  </si>
  <si>
    <t>VIOLETTE</t>
  </si>
  <si>
    <t>RATTA</t>
  </si>
  <si>
    <t>20061214</t>
  </si>
  <si>
    <t>19700921</t>
  </si>
  <si>
    <t>GILET</t>
  </si>
  <si>
    <t>19711217</t>
  </si>
  <si>
    <t>LEJAY</t>
  </si>
  <si>
    <t>19730215</t>
  </si>
  <si>
    <t>LACQUEMENT</t>
  </si>
  <si>
    <t>19760701</t>
  </si>
  <si>
    <t>19790131</t>
  </si>
  <si>
    <t>LIDWINE</t>
  </si>
  <si>
    <t>19731116</t>
  </si>
  <si>
    <t>OUTTIER</t>
  </si>
  <si>
    <t>DEPOERS</t>
  </si>
  <si>
    <t>ELOI</t>
  </si>
  <si>
    <t>20010221</t>
  </si>
  <si>
    <t>HAUTECOEUR</t>
  </si>
  <si>
    <t>19791207</t>
  </si>
  <si>
    <t>MURZEAU</t>
  </si>
  <si>
    <t>20080412</t>
  </si>
  <si>
    <t>DAIL</t>
  </si>
  <si>
    <t>19811226</t>
  </si>
  <si>
    <t>20070629</t>
  </si>
  <si>
    <t>19711230</t>
  </si>
  <si>
    <t>DECAMPS</t>
  </si>
  <si>
    <t>LILA</t>
  </si>
  <si>
    <t>19830321</t>
  </si>
  <si>
    <t>BUESSINGER</t>
  </si>
  <si>
    <t>19720315</t>
  </si>
  <si>
    <t>VALIN</t>
  </si>
  <si>
    <t>20031006</t>
  </si>
  <si>
    <t>DEHOVE</t>
  </si>
  <si>
    <t>20090602</t>
  </si>
  <si>
    <t>POGODA</t>
  </si>
  <si>
    <t>20081219</t>
  </si>
  <si>
    <t>VANPEPERSTRAETE</t>
  </si>
  <si>
    <t>19721007</t>
  </si>
  <si>
    <t>IMRAN</t>
  </si>
  <si>
    <t>POTEAU</t>
  </si>
  <si>
    <t>19991126</t>
  </si>
  <si>
    <t>AGBATAN</t>
  </si>
  <si>
    <t>19820609</t>
  </si>
  <si>
    <t>SCHIFANO</t>
  </si>
  <si>
    <t>19610627</t>
  </si>
  <si>
    <t>NICOLINA</t>
  </si>
  <si>
    <t>19710413</t>
  </si>
  <si>
    <t>19771110</t>
  </si>
  <si>
    <t>19870730</t>
  </si>
  <si>
    <t>19781023</t>
  </si>
  <si>
    <t>19790920</t>
  </si>
  <si>
    <t>20090722</t>
  </si>
  <si>
    <t>20100827</t>
  </si>
  <si>
    <t>DEBIEVE</t>
  </si>
  <si>
    <t>19941211</t>
  </si>
  <si>
    <t>PROFICO</t>
  </si>
  <si>
    <t>19541122</t>
  </si>
  <si>
    <t>EL KLFAT DUPONT</t>
  </si>
  <si>
    <t>20100720</t>
  </si>
  <si>
    <t>19730918</t>
  </si>
  <si>
    <t>19820227</t>
  </si>
  <si>
    <t>ROCHUT</t>
  </si>
  <si>
    <t>19630218</t>
  </si>
  <si>
    <t>DEBOUT AMATO</t>
  </si>
  <si>
    <t>20090702</t>
  </si>
  <si>
    <t>19820411</t>
  </si>
  <si>
    <t>PESIN</t>
  </si>
  <si>
    <t>19721004</t>
  </si>
  <si>
    <t>SERRANO</t>
  </si>
  <si>
    <t>20120228</t>
  </si>
  <si>
    <t>MATTHIS</t>
  </si>
  <si>
    <t>ID BOUDI</t>
  </si>
  <si>
    <t>20080928</t>
  </si>
  <si>
    <t>FLORINE</t>
  </si>
  <si>
    <t>20080819</t>
  </si>
  <si>
    <t>19780811</t>
  </si>
  <si>
    <t>19631123</t>
  </si>
  <si>
    <t>20040321</t>
  </si>
  <si>
    <t>20130705</t>
  </si>
  <si>
    <t>LANSIAUX</t>
  </si>
  <si>
    <t>19840509</t>
  </si>
  <si>
    <t>ALIZE</t>
  </si>
  <si>
    <t>20130128</t>
  </si>
  <si>
    <t>20090516</t>
  </si>
  <si>
    <t>BOUFFLERS</t>
  </si>
  <si>
    <t>DELEPINE</t>
  </si>
  <si>
    <t>19721125</t>
  </si>
  <si>
    <t>19950412</t>
  </si>
  <si>
    <t>SMET</t>
  </si>
  <si>
    <t>19701118</t>
  </si>
  <si>
    <t>19690911</t>
  </si>
  <si>
    <t>DETOURBE</t>
  </si>
  <si>
    <t>20080224</t>
  </si>
  <si>
    <t>VANDENEECKHOUTTE</t>
  </si>
  <si>
    <t>LIETART</t>
  </si>
  <si>
    <t>REDJIMI</t>
  </si>
  <si>
    <t>ORLANE</t>
  </si>
  <si>
    <t>20111108</t>
  </si>
  <si>
    <t>DECORNET</t>
  </si>
  <si>
    <t>20090609</t>
  </si>
  <si>
    <t>SERUGHETTI</t>
  </si>
  <si>
    <t>19681001</t>
  </si>
  <si>
    <t>CONREUR</t>
  </si>
  <si>
    <t>LESOIN</t>
  </si>
  <si>
    <t>20071210</t>
  </si>
  <si>
    <t>KOUSSA</t>
  </si>
  <si>
    <t>NOLA</t>
  </si>
  <si>
    <t>20111225</t>
  </si>
  <si>
    <t>VAN HEDDEGEM</t>
  </si>
  <si>
    <t>CHARLIE</t>
  </si>
  <si>
    <t>20090329</t>
  </si>
  <si>
    <t>DEBRUILLE</t>
  </si>
  <si>
    <t>20060903</t>
  </si>
  <si>
    <t>20061228</t>
  </si>
  <si>
    <t>19731024</t>
  </si>
  <si>
    <t>COET</t>
  </si>
  <si>
    <t>CASSANDRE</t>
  </si>
  <si>
    <t>20041018</t>
  </si>
  <si>
    <t>GRUSON</t>
  </si>
  <si>
    <t>20071230</t>
  </si>
  <si>
    <t>19781210</t>
  </si>
  <si>
    <t>19920923</t>
  </si>
  <si>
    <t>19660119</t>
  </si>
  <si>
    <t>20030601</t>
  </si>
  <si>
    <t>DEROUICHE</t>
  </si>
  <si>
    <t>19970211</t>
  </si>
  <si>
    <t>TELLE</t>
  </si>
  <si>
    <t>19771202</t>
  </si>
  <si>
    <t>CALATAYUD</t>
  </si>
  <si>
    <t>20120223</t>
  </si>
  <si>
    <t>20140731</t>
  </si>
  <si>
    <t>DEPARIS</t>
  </si>
  <si>
    <t>LYO</t>
  </si>
  <si>
    <t>20130709</t>
  </si>
  <si>
    <t>LEONA</t>
  </si>
  <si>
    <t>DEBLOCK</t>
  </si>
  <si>
    <t>19590901</t>
  </si>
  <si>
    <t>19920803</t>
  </si>
  <si>
    <t>HERBIN</t>
  </si>
  <si>
    <t>DAVOINE</t>
  </si>
  <si>
    <t>DOBEUF</t>
  </si>
  <si>
    <t>19650216</t>
  </si>
  <si>
    <t>AABI</t>
  </si>
  <si>
    <t>KOLODZIEJCAK</t>
  </si>
  <si>
    <t>20100209</t>
  </si>
  <si>
    <t>20120504</t>
  </si>
  <si>
    <t>PINCHON</t>
  </si>
  <si>
    <t>HEDDADJI</t>
  </si>
  <si>
    <t>ILHAM</t>
  </si>
  <si>
    <t>BIGAILLON</t>
  </si>
  <si>
    <t>20100915</t>
  </si>
  <si>
    <t>LENQUETTE</t>
  </si>
  <si>
    <t>20120817</t>
  </si>
  <si>
    <t>BREUVART</t>
  </si>
  <si>
    <t>19730602</t>
  </si>
  <si>
    <t>DJEROUITI</t>
  </si>
  <si>
    <t>20070406</t>
  </si>
  <si>
    <t>SEMAIL</t>
  </si>
  <si>
    <t>AS RAISMOISE ATHLETISME</t>
  </si>
  <si>
    <t>19751023</t>
  </si>
  <si>
    <t>ANNE SOPHIE</t>
  </si>
  <si>
    <t>BODET</t>
  </si>
  <si>
    <t>19930621</t>
  </si>
  <si>
    <t>DUFIEF</t>
  </si>
  <si>
    <t>19950619</t>
  </si>
  <si>
    <t>20010213</t>
  </si>
  <si>
    <t>BAZZO BORTOT</t>
  </si>
  <si>
    <t>SYMON</t>
  </si>
  <si>
    <t>19960208</t>
  </si>
  <si>
    <t>DEMARCQ</t>
  </si>
  <si>
    <t>19950620</t>
  </si>
  <si>
    <t>BAHRI</t>
  </si>
  <si>
    <t>19670625</t>
  </si>
  <si>
    <t>MENU</t>
  </si>
  <si>
    <t>20010227</t>
  </si>
  <si>
    <t>THEILLIER</t>
  </si>
  <si>
    <t>19891210</t>
  </si>
  <si>
    <t>BISIAU</t>
  </si>
  <si>
    <t>19960404</t>
  </si>
  <si>
    <t>BOUCHEZ</t>
  </si>
  <si>
    <t>19740430</t>
  </si>
  <si>
    <t>CROMBEZ</t>
  </si>
  <si>
    <t>19961112</t>
  </si>
  <si>
    <t>BEDDIAF</t>
  </si>
  <si>
    <t>RYAD</t>
  </si>
  <si>
    <t>GROUSSON</t>
  </si>
  <si>
    <t>19931015</t>
  </si>
  <si>
    <t>RAMETTE</t>
  </si>
  <si>
    <t>19980309</t>
  </si>
  <si>
    <t>CACHEUX</t>
  </si>
  <si>
    <t>19771028</t>
  </si>
  <si>
    <t>PERIGAUD</t>
  </si>
  <si>
    <t>19830729</t>
  </si>
  <si>
    <t>DELGUSTE</t>
  </si>
  <si>
    <t>20020205</t>
  </si>
  <si>
    <t>AUBY ATHLETIC CLUB</t>
  </si>
  <si>
    <t>AAC</t>
  </si>
  <si>
    <t>WIBAUT</t>
  </si>
  <si>
    <t>19670825</t>
  </si>
  <si>
    <t>QUINET</t>
  </si>
  <si>
    <t>19880725</t>
  </si>
  <si>
    <t>19600619</t>
  </si>
  <si>
    <t>FIRMIN</t>
  </si>
  <si>
    <t>19540712</t>
  </si>
  <si>
    <t>BOGDAN</t>
  </si>
  <si>
    <t>20030607</t>
  </si>
  <si>
    <t>20050111</t>
  </si>
  <si>
    <t>ALEXIAN</t>
  </si>
  <si>
    <t>20070205</t>
  </si>
  <si>
    <t>19360502</t>
  </si>
  <si>
    <t>CHENITI</t>
  </si>
  <si>
    <t>BELAICHE</t>
  </si>
  <si>
    <t>20021129</t>
  </si>
  <si>
    <t>AYMAN</t>
  </si>
  <si>
    <t>KATHY</t>
  </si>
  <si>
    <t>19601102</t>
  </si>
  <si>
    <t>IDRI</t>
  </si>
  <si>
    <t>CHENETI</t>
  </si>
  <si>
    <t>19690526</t>
  </si>
  <si>
    <t>BELKADI</t>
  </si>
  <si>
    <t>20040110</t>
  </si>
  <si>
    <t>GUERLAIN</t>
  </si>
  <si>
    <t>20021019</t>
  </si>
  <si>
    <t>WALKOWIAK</t>
  </si>
  <si>
    <t>20011217</t>
  </si>
  <si>
    <t>COUILLET</t>
  </si>
  <si>
    <t>19821115</t>
  </si>
  <si>
    <t>NIHAD</t>
  </si>
  <si>
    <t>20080901</t>
  </si>
  <si>
    <t>TRARI</t>
  </si>
  <si>
    <t>20060217</t>
  </si>
  <si>
    <t>20020730</t>
  </si>
  <si>
    <t>MATHON</t>
  </si>
  <si>
    <t>NAWFEL</t>
  </si>
  <si>
    <t>RAAICH</t>
  </si>
  <si>
    <t>20010115</t>
  </si>
  <si>
    <t>SZYMANEK</t>
  </si>
  <si>
    <t>LAURYNE</t>
  </si>
  <si>
    <t>20050610</t>
  </si>
  <si>
    <t>COPPEY</t>
  </si>
  <si>
    <t>20010925</t>
  </si>
  <si>
    <t>RIDOUX</t>
  </si>
  <si>
    <t>20051231</t>
  </si>
  <si>
    <t>20090731</t>
  </si>
  <si>
    <t>20110130</t>
  </si>
  <si>
    <t>LARTIGALOT</t>
  </si>
  <si>
    <t>20070501</t>
  </si>
  <si>
    <t>SIHAM</t>
  </si>
  <si>
    <t>20111211</t>
  </si>
  <si>
    <t>BLONAROWICZ</t>
  </si>
  <si>
    <t>20120209</t>
  </si>
  <si>
    <t>FREDDY</t>
  </si>
  <si>
    <t>19780307</t>
  </si>
  <si>
    <t>20101105</t>
  </si>
  <si>
    <t>YOUSRA</t>
  </si>
  <si>
    <t>NEDIM</t>
  </si>
  <si>
    <t>HOLT</t>
  </si>
  <si>
    <t>20050226</t>
  </si>
  <si>
    <t>MATHOREL</t>
  </si>
  <si>
    <t>MEZOUAR</t>
  </si>
  <si>
    <t>20090528</t>
  </si>
  <si>
    <t>20050902</t>
  </si>
  <si>
    <t>20081103</t>
  </si>
  <si>
    <t>20121018</t>
  </si>
  <si>
    <t>MEZZOUAR</t>
  </si>
  <si>
    <t>IMERANE</t>
  </si>
  <si>
    <t>20130311</t>
  </si>
  <si>
    <t>CREPIN</t>
  </si>
  <si>
    <t>19750712</t>
  </si>
  <si>
    <t>JANELLE</t>
  </si>
  <si>
    <t>BAILLARD</t>
  </si>
  <si>
    <t>FANTINE</t>
  </si>
  <si>
    <t>20081209</t>
  </si>
  <si>
    <t>LAOUEDJ</t>
  </si>
  <si>
    <t>AUTIN</t>
  </si>
  <si>
    <t>20120126</t>
  </si>
  <si>
    <t>GARY</t>
  </si>
  <si>
    <t>20070908</t>
  </si>
  <si>
    <t>DELEFOSSE</t>
  </si>
  <si>
    <t>20060323</t>
  </si>
  <si>
    <t>GASPART</t>
  </si>
  <si>
    <t>20130404</t>
  </si>
  <si>
    <t>20110616</t>
  </si>
  <si>
    <t>NAJIH</t>
  </si>
  <si>
    <t>OSM BEUVRAGEOISE</t>
  </si>
  <si>
    <t>AMAR YOUCEF</t>
  </si>
  <si>
    <t>JAMILA</t>
  </si>
  <si>
    <t>19770514</t>
  </si>
  <si>
    <t>ZYAD</t>
  </si>
  <si>
    <t>SAJID</t>
  </si>
  <si>
    <t>20080416</t>
  </si>
  <si>
    <t>20091213</t>
  </si>
  <si>
    <t>20100623</t>
  </si>
  <si>
    <t>IMANE</t>
  </si>
  <si>
    <t>20040926</t>
  </si>
  <si>
    <t>CHOPIN</t>
  </si>
  <si>
    <t>20031016</t>
  </si>
  <si>
    <t>19780228</t>
  </si>
  <si>
    <t>20111015</t>
  </si>
  <si>
    <t>ASSOC SPORTIVE COURIR A COMINES</t>
  </si>
  <si>
    <t>BRAEM</t>
  </si>
  <si>
    <t>DESMET</t>
  </si>
  <si>
    <t>19771227</t>
  </si>
  <si>
    <t>HASBROUCQ</t>
  </si>
  <si>
    <t>19700526</t>
  </si>
  <si>
    <t>19650414</t>
  </si>
  <si>
    <t>REYNALD</t>
  </si>
  <si>
    <t>19700826</t>
  </si>
  <si>
    <t>VERSCHAEVE</t>
  </si>
  <si>
    <t>19700823</t>
  </si>
  <si>
    <t>19630509</t>
  </si>
  <si>
    <t>19670915</t>
  </si>
  <si>
    <t>19721222</t>
  </si>
  <si>
    <t>DESTAILLEUR</t>
  </si>
  <si>
    <t>TITECA</t>
  </si>
  <si>
    <t>19660421</t>
  </si>
  <si>
    <t>DELEMOTTE</t>
  </si>
  <si>
    <t>19660707</t>
  </si>
  <si>
    <t>19650125</t>
  </si>
  <si>
    <t>19761031</t>
  </si>
  <si>
    <t>19740830</t>
  </si>
  <si>
    <t>DIERYCK</t>
  </si>
  <si>
    <t>BASSET</t>
  </si>
  <si>
    <t>POLLET</t>
  </si>
  <si>
    <t>19640514</t>
  </si>
  <si>
    <t>LACHEVRE</t>
  </si>
  <si>
    <t>19780530</t>
  </si>
  <si>
    <t>LENOIR</t>
  </si>
  <si>
    <t>RICHET</t>
  </si>
  <si>
    <t>LUCILE</t>
  </si>
  <si>
    <t>19831227</t>
  </si>
  <si>
    <t>DEBURCK</t>
  </si>
  <si>
    <t>19770316</t>
  </si>
  <si>
    <t>JEAN-BAPTISTE</t>
  </si>
  <si>
    <t>GAMBIER</t>
  </si>
  <si>
    <t>19790611</t>
  </si>
  <si>
    <t>19660120</t>
  </si>
  <si>
    <t>19810729</t>
  </si>
  <si>
    <t>BELLENGIER</t>
  </si>
  <si>
    <t>19740527</t>
  </si>
  <si>
    <t>19770525</t>
  </si>
  <si>
    <t>PIETIN</t>
  </si>
  <si>
    <t>TORCK</t>
  </si>
  <si>
    <t>SIXTINE</t>
  </si>
  <si>
    <t>20060312</t>
  </si>
  <si>
    <t>CANONNE</t>
  </si>
  <si>
    <t>19740628</t>
  </si>
  <si>
    <t>19740529</t>
  </si>
  <si>
    <t>DELANNOY</t>
  </si>
  <si>
    <t>19700830</t>
  </si>
  <si>
    <t>CADBY</t>
  </si>
  <si>
    <t>19800219</t>
  </si>
  <si>
    <t>LESCALIEZ</t>
  </si>
  <si>
    <t>19720601</t>
  </si>
  <si>
    <t>BESSA</t>
  </si>
  <si>
    <t>LARA</t>
  </si>
  <si>
    <t>20090306</t>
  </si>
  <si>
    <t>VIANE</t>
  </si>
  <si>
    <t>MASSEUS</t>
  </si>
  <si>
    <t>DECONNINCK</t>
  </si>
  <si>
    <t>ROELENS</t>
  </si>
  <si>
    <t>20000308</t>
  </si>
  <si>
    <t>19800831</t>
  </si>
  <si>
    <t>ROSSEEL</t>
  </si>
  <si>
    <t>19680102</t>
  </si>
  <si>
    <t>19880218</t>
  </si>
  <si>
    <t>20091216</t>
  </si>
  <si>
    <t>PIERRE-YVES</t>
  </si>
  <si>
    <t>19720317</t>
  </si>
  <si>
    <t>20040107</t>
  </si>
  <si>
    <t>ALMEIDA</t>
  </si>
  <si>
    <t>19661114</t>
  </si>
  <si>
    <t>BELLO BADAROU</t>
  </si>
  <si>
    <t>MENET</t>
  </si>
  <si>
    <t>LEON</t>
  </si>
  <si>
    <t>GELDOF</t>
  </si>
  <si>
    <t>DUQUESNOY</t>
  </si>
  <si>
    <t>20060408</t>
  </si>
  <si>
    <t>DEVIN</t>
  </si>
  <si>
    <t>20081002</t>
  </si>
  <si>
    <t>FAVOREL</t>
  </si>
  <si>
    <t>20061229</t>
  </si>
  <si>
    <t>20110801</t>
  </si>
  <si>
    <t>CHATELAIN</t>
  </si>
  <si>
    <t>20100114</t>
  </si>
  <si>
    <t>DEBAILLEUL</t>
  </si>
  <si>
    <t>20030116</t>
  </si>
  <si>
    <t>19811204</t>
  </si>
  <si>
    <t>LIEBAR</t>
  </si>
  <si>
    <t>19930413</t>
  </si>
  <si>
    <t>VAN LANGENDONCK</t>
  </si>
  <si>
    <t>FAES</t>
  </si>
  <si>
    <t>ETHANN</t>
  </si>
  <si>
    <t>HAZEBROUCK</t>
  </si>
  <si>
    <t>FABIAN</t>
  </si>
  <si>
    <t>19790116</t>
  </si>
  <si>
    <t>BOSQUART</t>
  </si>
  <si>
    <t>19831023</t>
  </si>
  <si>
    <t>19820301</t>
  </si>
  <si>
    <t>PONTIGNIES</t>
  </si>
  <si>
    <t>RAMAUT</t>
  </si>
  <si>
    <t>FERLA</t>
  </si>
  <si>
    <t>DESFRENNES</t>
  </si>
  <si>
    <t>DOS SANTOS MEDEIROS</t>
  </si>
  <si>
    <t>MAGDALENA</t>
  </si>
  <si>
    <t>19720513</t>
  </si>
  <si>
    <t>19671031</t>
  </si>
  <si>
    <t>20070830</t>
  </si>
  <si>
    <t>ECHEVIN</t>
  </si>
  <si>
    <t>ELLIOT</t>
  </si>
  <si>
    <t>20071010</t>
  </si>
  <si>
    <t>20060220</t>
  </si>
  <si>
    <t>ALLARD</t>
  </si>
  <si>
    <t>20120519</t>
  </si>
  <si>
    <t>DESBROSSE-MORDERO</t>
  </si>
  <si>
    <t>20110312</t>
  </si>
  <si>
    <t>BUTIN</t>
  </si>
  <si>
    <t>20070331</t>
  </si>
  <si>
    <t>19680428</t>
  </si>
  <si>
    <t>SAMYN</t>
  </si>
  <si>
    <t>DESROUSSEAUX</t>
  </si>
  <si>
    <t>TIM</t>
  </si>
  <si>
    <t>20050716</t>
  </si>
  <si>
    <t>19770126</t>
  </si>
  <si>
    <t>ALBAUX</t>
  </si>
  <si>
    <t>19690209</t>
  </si>
  <si>
    <t>ENGRAND</t>
  </si>
  <si>
    <t>19780609</t>
  </si>
  <si>
    <t>TRINITY</t>
  </si>
  <si>
    <t>VERNET</t>
  </si>
  <si>
    <t>HAZARD</t>
  </si>
  <si>
    <t>19511023</t>
  </si>
  <si>
    <t>DENAIN ATHLETIQUE CLUB</t>
  </si>
  <si>
    <t>DAC</t>
  </si>
  <si>
    <t>NOVELLI</t>
  </si>
  <si>
    <t>DE GRYSE</t>
  </si>
  <si>
    <t>19640820</t>
  </si>
  <si>
    <t>ANITA</t>
  </si>
  <si>
    <t>DELCROIX</t>
  </si>
  <si>
    <t>VERDIERE</t>
  </si>
  <si>
    <t>19790509</t>
  </si>
  <si>
    <t>LETURCQ</t>
  </si>
  <si>
    <t>19520803</t>
  </si>
  <si>
    <t>19790420</t>
  </si>
  <si>
    <t>KLEWIEC</t>
  </si>
  <si>
    <t>19641027</t>
  </si>
  <si>
    <t>AZEVEDO</t>
  </si>
  <si>
    <t>19790617</t>
  </si>
  <si>
    <t>AIT AMIR</t>
  </si>
  <si>
    <t>ABBES</t>
  </si>
  <si>
    <t>19730323</t>
  </si>
  <si>
    <t>19760320</t>
  </si>
  <si>
    <t>FELLAH</t>
  </si>
  <si>
    <t>19730303</t>
  </si>
  <si>
    <t>FERNEZ</t>
  </si>
  <si>
    <t>19710905</t>
  </si>
  <si>
    <t>19890524</t>
  </si>
  <si>
    <t>DEGROISE</t>
  </si>
  <si>
    <t>19850411</t>
  </si>
  <si>
    <t>VANDRECQ</t>
  </si>
  <si>
    <t>RAOUL</t>
  </si>
  <si>
    <t>19450129</t>
  </si>
  <si>
    <t>19960209</t>
  </si>
  <si>
    <t>DE RYCKE</t>
  </si>
  <si>
    <t>19760119</t>
  </si>
  <si>
    <t>LOUISA</t>
  </si>
  <si>
    <t>HAROUX</t>
  </si>
  <si>
    <t>19790902</t>
  </si>
  <si>
    <t>19760303</t>
  </si>
  <si>
    <t>FERRARO</t>
  </si>
  <si>
    <t>GUISEPPE</t>
  </si>
  <si>
    <t>19640506</t>
  </si>
  <si>
    <t>DEPRET</t>
  </si>
  <si>
    <t>19461230</t>
  </si>
  <si>
    <t>ENTENTE ATHLETIQUE DOUCHYNOISE</t>
  </si>
  <si>
    <t>EAD</t>
  </si>
  <si>
    <t>GRARD</t>
  </si>
  <si>
    <t>19840809</t>
  </si>
  <si>
    <t>SILVA</t>
  </si>
  <si>
    <t>19640622</t>
  </si>
  <si>
    <t>19540425</t>
  </si>
  <si>
    <t>19770618</t>
  </si>
  <si>
    <t>19760509</t>
  </si>
  <si>
    <t>COSTANZO</t>
  </si>
  <si>
    <t>19780306</t>
  </si>
  <si>
    <t>VERBEKE</t>
  </si>
  <si>
    <t>HOLIN</t>
  </si>
  <si>
    <t>19820520</t>
  </si>
  <si>
    <t>LELONG</t>
  </si>
  <si>
    <t>19830302</t>
  </si>
  <si>
    <t>THUILLIEZ</t>
  </si>
  <si>
    <t>19881102</t>
  </si>
  <si>
    <t>TINTURIER</t>
  </si>
  <si>
    <t>19840613</t>
  </si>
  <si>
    <t>19860624</t>
  </si>
  <si>
    <t>VAZ CARRONDO</t>
  </si>
  <si>
    <t>19540106</t>
  </si>
  <si>
    <t>C.O. MUNICIPAL ESCAUDINOIS</t>
  </si>
  <si>
    <t>TRAMBLAY</t>
  </si>
  <si>
    <t>19431222</t>
  </si>
  <si>
    <t>LECOCQ</t>
  </si>
  <si>
    <t>19700505</t>
  </si>
  <si>
    <t>DERUELLE</t>
  </si>
  <si>
    <t>19490824</t>
  </si>
  <si>
    <t>BENDJEFFEL</t>
  </si>
  <si>
    <t>19520815</t>
  </si>
  <si>
    <t>19611009</t>
  </si>
  <si>
    <t>AUTES</t>
  </si>
  <si>
    <t>20001030</t>
  </si>
  <si>
    <t>19710805</t>
  </si>
  <si>
    <t>19530724</t>
  </si>
  <si>
    <t>LAQUEUX</t>
  </si>
  <si>
    <t>19520725</t>
  </si>
  <si>
    <t>19681029</t>
  </si>
  <si>
    <t>LAGOUCHE</t>
  </si>
  <si>
    <t>MARCUZZI</t>
  </si>
  <si>
    <t>19661209</t>
  </si>
  <si>
    <t>MULAS</t>
  </si>
  <si>
    <t>19841011</t>
  </si>
  <si>
    <t>COUSIN</t>
  </si>
  <si>
    <t>20040331</t>
  </si>
  <si>
    <t>DEFER</t>
  </si>
  <si>
    <t>20000914</t>
  </si>
  <si>
    <t>TABARY</t>
  </si>
  <si>
    <t>19651004</t>
  </si>
  <si>
    <t>19690920</t>
  </si>
  <si>
    <t>20060318</t>
  </si>
  <si>
    <t>19670518</t>
  </si>
  <si>
    <t>20090923</t>
  </si>
  <si>
    <t>20010918</t>
  </si>
  <si>
    <t>ANGIE</t>
  </si>
  <si>
    <t>20060709</t>
  </si>
  <si>
    <t>20090826</t>
  </si>
  <si>
    <t>MIGNON</t>
  </si>
  <si>
    <t>COLINE</t>
  </si>
  <si>
    <t>20050227</t>
  </si>
  <si>
    <t>DELALLEAU</t>
  </si>
  <si>
    <t>19491009</t>
  </si>
  <si>
    <t>19681115</t>
  </si>
  <si>
    <t>20100902</t>
  </si>
  <si>
    <t>BELHAJ</t>
  </si>
  <si>
    <t>SYAM</t>
  </si>
  <si>
    <t>PTASZYNSKI</t>
  </si>
  <si>
    <t>20090401</t>
  </si>
  <si>
    <t>DELCOURT</t>
  </si>
  <si>
    <t>20100327</t>
  </si>
  <si>
    <t>LENNE</t>
  </si>
  <si>
    <t>19640918</t>
  </si>
  <si>
    <t>NAOMI</t>
  </si>
  <si>
    <t>20071207</t>
  </si>
  <si>
    <t>ROSZAK</t>
  </si>
  <si>
    <t>20090813</t>
  </si>
  <si>
    <t>20130731</t>
  </si>
  <si>
    <t>BIHYA</t>
  </si>
  <si>
    <t>20040203</t>
  </si>
  <si>
    <t>20051102</t>
  </si>
  <si>
    <t>VASSEUR</t>
  </si>
  <si>
    <t>HANIA</t>
  </si>
  <si>
    <t>20040608</t>
  </si>
  <si>
    <t>ALHIANE</t>
  </si>
  <si>
    <t>SAUMAYA</t>
  </si>
  <si>
    <t>20140213</t>
  </si>
  <si>
    <t>OUANANE</t>
  </si>
  <si>
    <t>20120127</t>
  </si>
  <si>
    <t>19750311</t>
  </si>
  <si>
    <t>BOUCHET</t>
  </si>
  <si>
    <t>YLAN</t>
  </si>
  <si>
    <t>20110205</t>
  </si>
  <si>
    <t>19690812</t>
  </si>
  <si>
    <t>ZIDANE</t>
  </si>
  <si>
    <t>VUYLSTEKE</t>
  </si>
  <si>
    <t>JALANE</t>
  </si>
  <si>
    <t>20050722</t>
  </si>
  <si>
    <t>LEANNE</t>
  </si>
  <si>
    <t>20070628</t>
  </si>
  <si>
    <t>20080620</t>
  </si>
  <si>
    <t>CRASNAULT</t>
  </si>
  <si>
    <t>20010803</t>
  </si>
  <si>
    <t>20070515</t>
  </si>
  <si>
    <t>20110115</t>
  </si>
  <si>
    <t>DUHEM</t>
  </si>
  <si>
    <t>20120110</t>
  </si>
  <si>
    <t>19770717</t>
  </si>
  <si>
    <t>FANNY</t>
  </si>
  <si>
    <t>20130727</t>
  </si>
  <si>
    <t>20120402</t>
  </si>
  <si>
    <t>20110704</t>
  </si>
  <si>
    <t>20110604</t>
  </si>
  <si>
    <t>MAXINE</t>
  </si>
  <si>
    <t>20140125</t>
  </si>
  <si>
    <t>19830205</t>
  </si>
  <si>
    <t>SASHA</t>
  </si>
  <si>
    <t>20090218</t>
  </si>
  <si>
    <t>KARCZEWSKI</t>
  </si>
  <si>
    <t>GRIMAUX</t>
  </si>
  <si>
    <t>20060302</t>
  </si>
  <si>
    <t>WAREMBOURG</t>
  </si>
  <si>
    <t>SIHAME</t>
  </si>
  <si>
    <t>BESSAM</t>
  </si>
  <si>
    <t>20030522</t>
  </si>
  <si>
    <t>NAJATE</t>
  </si>
  <si>
    <t>20060827</t>
  </si>
  <si>
    <t>ADAME</t>
  </si>
  <si>
    <t>20110329</t>
  </si>
  <si>
    <t>20051001</t>
  </si>
  <si>
    <t>CHERON</t>
  </si>
  <si>
    <t>19780214</t>
  </si>
  <si>
    <t>TEBBI</t>
  </si>
  <si>
    <t>19720211</t>
  </si>
  <si>
    <t>20131011</t>
  </si>
  <si>
    <t>SALHI</t>
  </si>
  <si>
    <t>LEYNA</t>
  </si>
  <si>
    <t>20131017</t>
  </si>
  <si>
    <t>19780731</t>
  </si>
  <si>
    <t>ADIMI</t>
  </si>
  <si>
    <t>SOUAAD</t>
  </si>
  <si>
    <t>20101108</t>
  </si>
  <si>
    <t>19811213</t>
  </si>
  <si>
    <t>20110221</t>
  </si>
  <si>
    <t>VANDEKERKHOVE</t>
  </si>
  <si>
    <t>19400430</t>
  </si>
  <si>
    <t>ENTENTE SPORTIVE GYMNIQUE FAUMONTOISE</t>
  </si>
  <si>
    <t>ESGF</t>
  </si>
  <si>
    <t>LESPAGNOL</t>
  </si>
  <si>
    <t>19581026</t>
  </si>
  <si>
    <t>SILVERT</t>
  </si>
  <si>
    <t>19610508</t>
  </si>
  <si>
    <t>19450323</t>
  </si>
  <si>
    <t>BAUDE</t>
  </si>
  <si>
    <t>19460715</t>
  </si>
  <si>
    <t>VENDAMME</t>
  </si>
  <si>
    <t>19810519</t>
  </si>
  <si>
    <t>HEINE</t>
  </si>
  <si>
    <t>19810427</t>
  </si>
  <si>
    <t>LEKEUX</t>
  </si>
  <si>
    <t>LAGACHE</t>
  </si>
  <si>
    <t>19530610</t>
  </si>
  <si>
    <t>HECQUET</t>
  </si>
  <si>
    <t>19750203</t>
  </si>
  <si>
    <t>HERGNIES ATHLETIQUE CLUB</t>
  </si>
  <si>
    <t>HAC</t>
  </si>
  <si>
    <t>BEAURIEUX</t>
  </si>
  <si>
    <t>19580525</t>
  </si>
  <si>
    <t>WAMBECK</t>
  </si>
  <si>
    <t>19741221</t>
  </si>
  <si>
    <t>COURCEL</t>
  </si>
  <si>
    <t>SANDY</t>
  </si>
  <si>
    <t>19960907</t>
  </si>
  <si>
    <t>VANTREPOTTE</t>
  </si>
  <si>
    <t>19791225</t>
  </si>
  <si>
    <t>CARDON</t>
  </si>
  <si>
    <t>20051027</t>
  </si>
  <si>
    <t>20080213</t>
  </si>
  <si>
    <t>BLANCHART</t>
  </si>
  <si>
    <t>20080526</t>
  </si>
  <si>
    <t>19770315</t>
  </si>
  <si>
    <t>CARBONNET</t>
  </si>
  <si>
    <t>20040424</t>
  </si>
  <si>
    <t>GOBERT</t>
  </si>
  <si>
    <t>20090312</t>
  </si>
  <si>
    <t>ISOLINE</t>
  </si>
  <si>
    <t>20110317</t>
  </si>
  <si>
    <t>DELRUYTER</t>
  </si>
  <si>
    <t>19591116</t>
  </si>
  <si>
    <t>DUFRENNE</t>
  </si>
  <si>
    <t>PITON</t>
  </si>
  <si>
    <t>20061208</t>
  </si>
  <si>
    <t>19740716</t>
  </si>
  <si>
    <t>20080324</t>
  </si>
  <si>
    <t>20060609</t>
  </si>
  <si>
    <t>LALIE</t>
  </si>
  <si>
    <t>LEROY-BASILE</t>
  </si>
  <si>
    <t>19820523</t>
  </si>
  <si>
    <t>GAMBATESA</t>
  </si>
  <si>
    <t>19590711</t>
  </si>
  <si>
    <t>SAELENS</t>
  </si>
  <si>
    <t>19520123</t>
  </si>
  <si>
    <t>DEBLIECK</t>
  </si>
  <si>
    <t>19230821</t>
  </si>
  <si>
    <t>ATHLETIC CLUB DE SAULTAIN</t>
  </si>
  <si>
    <t>LEMAITRE</t>
  </si>
  <si>
    <t>19510331</t>
  </si>
  <si>
    <t>19850927</t>
  </si>
  <si>
    <t>WAILLIEZ</t>
  </si>
  <si>
    <t>19560217</t>
  </si>
  <si>
    <t>19500327</t>
  </si>
  <si>
    <t>BRIMANS</t>
  </si>
  <si>
    <t>19690731</t>
  </si>
  <si>
    <t>DELGRANGE</t>
  </si>
  <si>
    <t>19940621</t>
  </si>
  <si>
    <t>DELSART</t>
  </si>
  <si>
    <t>19941108</t>
  </si>
  <si>
    <t>DEBLIQUIS</t>
  </si>
  <si>
    <t>19980429</t>
  </si>
  <si>
    <t>MARIE-NOELLE</t>
  </si>
  <si>
    <t>19600109</t>
  </si>
  <si>
    <t>19690314</t>
  </si>
  <si>
    <t>20090905</t>
  </si>
  <si>
    <t>20071008</t>
  </si>
  <si>
    <t>19920918</t>
  </si>
  <si>
    <t>19611116</t>
  </si>
  <si>
    <t>CAULIER</t>
  </si>
  <si>
    <t>DELECLUSE</t>
  </si>
  <si>
    <t>NELL</t>
  </si>
  <si>
    <t>20080717</t>
  </si>
  <si>
    <t>AJALA</t>
  </si>
  <si>
    <t>20081210</t>
  </si>
  <si>
    <t>BIDAULT</t>
  </si>
  <si>
    <t>20110731</t>
  </si>
  <si>
    <t>DE CLERCQ</t>
  </si>
  <si>
    <t>HORTENSE</t>
  </si>
  <si>
    <t>20091226</t>
  </si>
  <si>
    <t>DERQUENNE</t>
  </si>
  <si>
    <t>20110710</t>
  </si>
  <si>
    <t>OULJOUR</t>
  </si>
  <si>
    <t>20120803</t>
  </si>
  <si>
    <t>20081029</t>
  </si>
  <si>
    <t>SWERTS</t>
  </si>
  <si>
    <t>AUDEGOND</t>
  </si>
  <si>
    <t>MELVYN</t>
  </si>
  <si>
    <t>20090630</t>
  </si>
  <si>
    <t>LOANN</t>
  </si>
  <si>
    <t>20121117</t>
  </si>
  <si>
    <t>GRATTI</t>
  </si>
  <si>
    <t>20090317</t>
  </si>
  <si>
    <t>DEMARET</t>
  </si>
  <si>
    <t>EILEEN</t>
  </si>
  <si>
    <t>20100716</t>
  </si>
  <si>
    <t>AIDAN</t>
  </si>
  <si>
    <t>KILLALI</t>
  </si>
  <si>
    <t>20130122</t>
  </si>
  <si>
    <t>19530115</t>
  </si>
  <si>
    <t>AVENIR SOCIAL SIN LE NOBLE</t>
  </si>
  <si>
    <t>HERMAN</t>
  </si>
  <si>
    <t>MOGIS</t>
  </si>
  <si>
    <t>19620824</t>
  </si>
  <si>
    <t>BOURDET</t>
  </si>
  <si>
    <t>19641209</t>
  </si>
  <si>
    <t>LECIGNE</t>
  </si>
  <si>
    <t>19601207</t>
  </si>
  <si>
    <t>MAJCHRZAK</t>
  </si>
  <si>
    <t>19770223</t>
  </si>
  <si>
    <t>WIART</t>
  </si>
  <si>
    <t>19730623</t>
  </si>
  <si>
    <t>DELROCHE</t>
  </si>
  <si>
    <t>19710724</t>
  </si>
  <si>
    <t>BUSCOT</t>
  </si>
  <si>
    <t>19681227</t>
  </si>
  <si>
    <t>VANBESIEN</t>
  </si>
  <si>
    <t>HAYDOCK</t>
  </si>
  <si>
    <t>19580820</t>
  </si>
  <si>
    <t>SZYPRUK</t>
  </si>
  <si>
    <t>19601105</t>
  </si>
  <si>
    <t>RUNCO</t>
  </si>
  <si>
    <t>19710102</t>
  </si>
  <si>
    <t>MAUGER-BEAUCOURT</t>
  </si>
  <si>
    <t>19700925</t>
  </si>
  <si>
    <t>PODVIN</t>
  </si>
  <si>
    <t>19750323</t>
  </si>
  <si>
    <t>TAHON</t>
  </si>
  <si>
    <t>19701020</t>
  </si>
  <si>
    <t>19730325</t>
  </si>
  <si>
    <t>GASDON</t>
  </si>
  <si>
    <t>20040801</t>
  </si>
  <si>
    <t>AMBLARD-FOLCKE</t>
  </si>
  <si>
    <t>CARPEZA</t>
  </si>
  <si>
    <t>19710729</t>
  </si>
  <si>
    <t>20060602</t>
  </si>
  <si>
    <t>19521104</t>
  </si>
  <si>
    <t>19890605</t>
  </si>
  <si>
    <t>HUCHETTE</t>
  </si>
  <si>
    <t>CANDELIER</t>
  </si>
  <si>
    <t>19890215</t>
  </si>
  <si>
    <t>DELEZENNE</t>
  </si>
  <si>
    <t>19850120</t>
  </si>
  <si>
    <t>WATRELOT</t>
  </si>
  <si>
    <t>19880321</t>
  </si>
  <si>
    <t>PAQUET</t>
  </si>
  <si>
    <t>19770820</t>
  </si>
  <si>
    <t>DALL'OGLIO</t>
  </si>
  <si>
    <t>19710702</t>
  </si>
  <si>
    <t>DESCATOIRE</t>
  </si>
  <si>
    <t>19800731</t>
  </si>
  <si>
    <t>EMPISSE</t>
  </si>
  <si>
    <t>20031031</t>
  </si>
  <si>
    <t>CEZARD</t>
  </si>
  <si>
    <t>DUPIN</t>
  </si>
  <si>
    <t>19750618</t>
  </si>
  <si>
    <t>KURASINSKI</t>
  </si>
  <si>
    <t>19730605</t>
  </si>
  <si>
    <t>GUERDIN</t>
  </si>
  <si>
    <t>20110208</t>
  </si>
  <si>
    <t>20070113</t>
  </si>
  <si>
    <t>20030211</t>
  </si>
  <si>
    <t>SZCZOT</t>
  </si>
  <si>
    <t>JACOBS</t>
  </si>
  <si>
    <t>20090727</t>
  </si>
  <si>
    <t>19950306</t>
  </si>
  <si>
    <t>HALLUIN</t>
  </si>
  <si>
    <t>19790320</t>
  </si>
  <si>
    <t>DUPRIEZ</t>
  </si>
  <si>
    <t>19670703</t>
  </si>
  <si>
    <t>PELISSIER</t>
  </si>
  <si>
    <t>19751002</t>
  </si>
  <si>
    <t>19800514</t>
  </si>
  <si>
    <t>MORISAUX</t>
  </si>
  <si>
    <t>19700520</t>
  </si>
  <si>
    <t>MAHY</t>
  </si>
  <si>
    <t>19770722</t>
  </si>
  <si>
    <t>OUASSILA</t>
  </si>
  <si>
    <t>19800130</t>
  </si>
  <si>
    <t>LOIRE</t>
  </si>
  <si>
    <t>CAPLIEZ</t>
  </si>
  <si>
    <t>ALBANE</t>
  </si>
  <si>
    <t>20050523</t>
  </si>
  <si>
    <t>AUBIN</t>
  </si>
  <si>
    <t>NATACHA</t>
  </si>
  <si>
    <t>DELOBELLE</t>
  </si>
  <si>
    <t>19861114</t>
  </si>
  <si>
    <t>BARELLE</t>
  </si>
  <si>
    <t>NDIAYE</t>
  </si>
  <si>
    <t>20050519</t>
  </si>
  <si>
    <t>FAUQUEUX</t>
  </si>
  <si>
    <t>19690416</t>
  </si>
  <si>
    <t>TANRE</t>
  </si>
  <si>
    <t>20031024</t>
  </si>
  <si>
    <t>DOLIGEZ</t>
  </si>
  <si>
    <t>19710418</t>
  </si>
  <si>
    <t>CANIS</t>
  </si>
  <si>
    <t>20020404</t>
  </si>
  <si>
    <t>NOWAK</t>
  </si>
  <si>
    <t>20030104</t>
  </si>
  <si>
    <t>19710528</t>
  </si>
  <si>
    <t>ATHLETISME LOISIR COMPET VIEUX CONDE</t>
  </si>
  <si>
    <t>ALCVC</t>
  </si>
  <si>
    <t>FALCE</t>
  </si>
  <si>
    <t>PACE</t>
  </si>
  <si>
    <t>19621221</t>
  </si>
  <si>
    <t>BEN BALLA</t>
  </si>
  <si>
    <t>MEHADI</t>
  </si>
  <si>
    <t>19710131</t>
  </si>
  <si>
    <t>19740510</t>
  </si>
  <si>
    <t>SCARAMUZZINO</t>
  </si>
  <si>
    <t>DE DEKEN</t>
  </si>
  <si>
    <t>19620827</t>
  </si>
  <si>
    <t>FROMONT</t>
  </si>
  <si>
    <t>19520119</t>
  </si>
  <si>
    <t>NAILI</t>
  </si>
  <si>
    <t>ZORLECH</t>
  </si>
  <si>
    <t>19590903</t>
  </si>
  <si>
    <t>GILLARDIN</t>
  </si>
  <si>
    <t>19431231</t>
  </si>
  <si>
    <t>D'ANTONI</t>
  </si>
  <si>
    <t>20000927</t>
  </si>
  <si>
    <t>JAZDONCZYK</t>
  </si>
  <si>
    <t>19550527</t>
  </si>
  <si>
    <t>PENNE</t>
  </si>
  <si>
    <t>20001203</t>
  </si>
  <si>
    <t>PAGANO</t>
  </si>
  <si>
    <t>19560114</t>
  </si>
  <si>
    <t>JABLONSKI</t>
  </si>
  <si>
    <t>19820201</t>
  </si>
  <si>
    <t>DERBAL</t>
  </si>
  <si>
    <t>19741004</t>
  </si>
  <si>
    <t>19720204</t>
  </si>
  <si>
    <t>BRZEZINSKI</t>
  </si>
  <si>
    <t>19730806</t>
  </si>
  <si>
    <t>MUREZ</t>
  </si>
  <si>
    <t>19720308</t>
  </si>
  <si>
    <t>19771003</t>
  </si>
  <si>
    <t>19831218</t>
  </si>
  <si>
    <t>HENON</t>
  </si>
  <si>
    <t>19900423</t>
  </si>
  <si>
    <t>NIEDZWIECKI</t>
  </si>
  <si>
    <t>FLAMME</t>
  </si>
  <si>
    <t>MARIE JEANNE</t>
  </si>
  <si>
    <t>19860528</t>
  </si>
  <si>
    <t>SOLENA</t>
  </si>
  <si>
    <t>20100202</t>
  </si>
  <si>
    <t>19890208</t>
  </si>
  <si>
    <t>PINON</t>
  </si>
  <si>
    <t>ELYA</t>
  </si>
  <si>
    <t>19850626</t>
  </si>
  <si>
    <t>19770628</t>
  </si>
  <si>
    <t>MAETSAERH</t>
  </si>
  <si>
    <t>20061108</t>
  </si>
  <si>
    <t>FERNANDES MOULARD</t>
  </si>
  <si>
    <t>19810402</t>
  </si>
  <si>
    <t>19730512</t>
  </si>
  <si>
    <t>MALICE</t>
  </si>
  <si>
    <t>MARIE PAULE</t>
  </si>
  <si>
    <t>19590202</t>
  </si>
  <si>
    <t>DOUANNE</t>
  </si>
  <si>
    <t>19700325</t>
  </si>
  <si>
    <t>19721105</t>
  </si>
  <si>
    <t>DE BAERDEMACKER</t>
  </si>
  <si>
    <t>19760405</t>
  </si>
  <si>
    <t>19830617</t>
  </si>
  <si>
    <t>HONOREZ</t>
  </si>
  <si>
    <t>19640512</t>
  </si>
  <si>
    <t>20121119</t>
  </si>
  <si>
    <t>PERE</t>
  </si>
  <si>
    <t>19670622</t>
  </si>
  <si>
    <t>TRELCAT CHOUAN</t>
  </si>
  <si>
    <t>GUILIANO</t>
  </si>
  <si>
    <t>LOREDANE</t>
  </si>
  <si>
    <t>20110325</t>
  </si>
  <si>
    <t>20100810</t>
  </si>
  <si>
    <t>SANDRO</t>
  </si>
  <si>
    <t>20130622</t>
  </si>
  <si>
    <t>PETIAUX</t>
  </si>
  <si>
    <t>19790221</t>
  </si>
  <si>
    <t>COURBET</t>
  </si>
  <si>
    <t>20110727</t>
  </si>
  <si>
    <t>19781009</t>
  </si>
  <si>
    <t>LALOUX</t>
  </si>
  <si>
    <t>19800101</t>
  </si>
  <si>
    <t>20130113</t>
  </si>
  <si>
    <t>AHYAD</t>
  </si>
  <si>
    <t>19770326</t>
  </si>
  <si>
    <t>20081202</t>
  </si>
  <si>
    <t>LUDEWIG</t>
  </si>
  <si>
    <t>NYLA</t>
  </si>
  <si>
    <t>ALYA</t>
  </si>
  <si>
    <t>19800112</t>
  </si>
  <si>
    <t>20001024</t>
  </si>
  <si>
    <t>FROUCHART</t>
  </si>
  <si>
    <t>19730204</t>
  </si>
  <si>
    <t>OZIARD</t>
  </si>
  <si>
    <t>HABRYKA LOSSE</t>
  </si>
  <si>
    <t>LEANDRE</t>
  </si>
  <si>
    <t>ELISEA</t>
  </si>
  <si>
    <t>20131219</t>
  </si>
  <si>
    <t>CAMBONI</t>
  </si>
  <si>
    <t>20140222</t>
  </si>
  <si>
    <t>WILLEMAN</t>
  </si>
  <si>
    <t>20070625</t>
  </si>
  <si>
    <t>VERSCHUEREN</t>
  </si>
  <si>
    <t>SELENE</t>
  </si>
  <si>
    <t>20120807</t>
  </si>
  <si>
    <t>LOUASSINI</t>
  </si>
  <si>
    <t>NAWELLE</t>
  </si>
  <si>
    <t>20091204</t>
  </si>
  <si>
    <t>19780316</t>
  </si>
  <si>
    <t>OVIDE</t>
  </si>
  <si>
    <t>19850502</t>
  </si>
  <si>
    <t>20130224</t>
  </si>
  <si>
    <t>GUIOT</t>
  </si>
  <si>
    <t>19750905</t>
  </si>
  <si>
    <t>WAROT</t>
  </si>
  <si>
    <t>19980416</t>
  </si>
  <si>
    <t>PAYAGE</t>
  </si>
  <si>
    <t>PIEDBOEUF</t>
  </si>
  <si>
    <t>19960720</t>
  </si>
  <si>
    <t>ID AMER</t>
  </si>
  <si>
    <t>MOHAMED AMINE</t>
  </si>
  <si>
    <t>MASSE LEFEVRE</t>
  </si>
  <si>
    <t>19860610</t>
  </si>
  <si>
    <t>20130919</t>
  </si>
  <si>
    <t>ZELIA</t>
  </si>
  <si>
    <t>HERMIGNIES</t>
  </si>
  <si>
    <t>20071224</t>
  </si>
  <si>
    <t>NOURY</t>
  </si>
  <si>
    <t>20100605</t>
  </si>
  <si>
    <t>19770226</t>
  </si>
  <si>
    <t>20130715</t>
  </si>
  <si>
    <t>19741121</t>
  </si>
  <si>
    <t>GANCHEGUI</t>
  </si>
  <si>
    <t>PLUCHARD</t>
  </si>
  <si>
    <t>20140107</t>
  </si>
  <si>
    <t>BENMOUSSA</t>
  </si>
  <si>
    <t>ALBAGNAC</t>
  </si>
  <si>
    <t>19810115</t>
  </si>
  <si>
    <t>PLICHARD</t>
  </si>
  <si>
    <t>20091202</t>
  </si>
  <si>
    <t>20091109</t>
  </si>
  <si>
    <t>LEANA</t>
  </si>
  <si>
    <t>20030808</t>
  </si>
  <si>
    <t>19770807</t>
  </si>
  <si>
    <t>HAMADI</t>
  </si>
  <si>
    <t>SANAE</t>
  </si>
  <si>
    <t>ODOUX</t>
  </si>
  <si>
    <t>20100218</t>
  </si>
  <si>
    <t>19760318</t>
  </si>
  <si>
    <t>MAZIANI</t>
  </si>
  <si>
    <t>SALMAN</t>
  </si>
  <si>
    <t>20130829</t>
  </si>
  <si>
    <t>ALESSIO</t>
  </si>
  <si>
    <t>MAENHOUT</t>
  </si>
  <si>
    <t>20140110</t>
  </si>
  <si>
    <t>20140121</t>
  </si>
  <si>
    <t>TEO</t>
  </si>
  <si>
    <t>ADAMO</t>
  </si>
  <si>
    <t>19970225</t>
  </si>
  <si>
    <t>DANGLOT CAULIEZ</t>
  </si>
  <si>
    <t>20140319</t>
  </si>
  <si>
    <t>DESSE</t>
  </si>
  <si>
    <t>20150110</t>
  </si>
  <si>
    <t>ESMA</t>
  </si>
  <si>
    <t>19910113</t>
  </si>
  <si>
    <t>20130813</t>
  </si>
  <si>
    <t>HARICHE</t>
  </si>
  <si>
    <t>KAHINA</t>
  </si>
  <si>
    <t>20070817</t>
  </si>
  <si>
    <t>20130605</t>
  </si>
  <si>
    <t>BRASSARD</t>
  </si>
  <si>
    <t>20061226</t>
  </si>
  <si>
    <t>VERDAVAINE</t>
  </si>
  <si>
    <t>LIVIO</t>
  </si>
  <si>
    <t>20140830</t>
  </si>
  <si>
    <t>PETITJEAN</t>
  </si>
  <si>
    <t>GIULIA</t>
  </si>
  <si>
    <t>20130216</t>
  </si>
  <si>
    <t>MAZARI</t>
  </si>
  <si>
    <t>FAEL</t>
  </si>
  <si>
    <t>19700705</t>
  </si>
  <si>
    <t>19820515</t>
  </si>
  <si>
    <t>JONNIAUX</t>
  </si>
  <si>
    <t>20030830</t>
  </si>
  <si>
    <t>IHSSANE</t>
  </si>
  <si>
    <t>20141122</t>
  </si>
  <si>
    <t>ELIA</t>
  </si>
  <si>
    <t>19870620</t>
  </si>
  <si>
    <t>EJEBLI</t>
  </si>
  <si>
    <t>SOUHEYL</t>
  </si>
  <si>
    <t>20100118</t>
  </si>
  <si>
    <t>JAHED</t>
  </si>
  <si>
    <t>20131221</t>
  </si>
  <si>
    <t>20111016</t>
  </si>
  <si>
    <t>20130917</t>
  </si>
  <si>
    <t>BARGIBANT</t>
  </si>
  <si>
    <t>20141009</t>
  </si>
  <si>
    <t>THYMEO</t>
  </si>
  <si>
    <t>20100729</t>
  </si>
  <si>
    <t>20030305</t>
  </si>
  <si>
    <t>LIENARD</t>
  </si>
  <si>
    <t>DEHIER SILVA</t>
  </si>
  <si>
    <t>SELASSIE</t>
  </si>
  <si>
    <t>20150528</t>
  </si>
  <si>
    <t>19780215</t>
  </si>
  <si>
    <t>FILIPOWSKI</t>
  </si>
  <si>
    <t>TOMMASETTI</t>
  </si>
  <si>
    <t>20150916</t>
  </si>
  <si>
    <t>20111217</t>
  </si>
  <si>
    <t>JEUNESSE CAPPELLOISE ATHLETISME</t>
  </si>
  <si>
    <t>JCA</t>
  </si>
  <si>
    <t>DESSAINT JEAN</t>
  </si>
  <si>
    <t>GOURNAY</t>
  </si>
  <si>
    <t>20050211</t>
  </si>
  <si>
    <t>DESSAINTJEAN</t>
  </si>
  <si>
    <t>19700306</t>
  </si>
  <si>
    <t>DESTEIRDT</t>
  </si>
  <si>
    <t>JEAN RAYMOND</t>
  </si>
  <si>
    <t>19620311</t>
  </si>
  <si>
    <t>20110826</t>
  </si>
  <si>
    <t>LABE</t>
  </si>
  <si>
    <t>GEORGES YVES</t>
  </si>
  <si>
    <t>BAERT</t>
  </si>
  <si>
    <t>19601218</t>
  </si>
  <si>
    <t>19650821</t>
  </si>
  <si>
    <t>FOUCHE</t>
  </si>
  <si>
    <t>19740501</t>
  </si>
  <si>
    <t>LESCOP</t>
  </si>
  <si>
    <t>19930319</t>
  </si>
  <si>
    <t>DECROOCQ HERBAUT</t>
  </si>
  <si>
    <t>20060804</t>
  </si>
  <si>
    <t>AVONTURE</t>
  </si>
  <si>
    <t>19760108</t>
  </si>
  <si>
    <t>VAESKEN</t>
  </si>
  <si>
    <t>19780510</t>
  </si>
  <si>
    <t>VANDENBERGHE</t>
  </si>
  <si>
    <t>ROBILLIART</t>
  </si>
  <si>
    <t>19710512</t>
  </si>
  <si>
    <t>DUPONCHEL</t>
  </si>
  <si>
    <t>GUILAIN</t>
  </si>
  <si>
    <t>19780108</t>
  </si>
  <si>
    <t>19810119</t>
  </si>
  <si>
    <t>BRYSSE</t>
  </si>
  <si>
    <t>19600412</t>
  </si>
  <si>
    <t>20090611</t>
  </si>
  <si>
    <t>DENOLF</t>
  </si>
  <si>
    <t>20010916</t>
  </si>
  <si>
    <t>19620906</t>
  </si>
  <si>
    <t>LIBERT</t>
  </si>
  <si>
    <t>20051228</t>
  </si>
  <si>
    <t>19810819</t>
  </si>
  <si>
    <t>SWAN</t>
  </si>
  <si>
    <t>19750803</t>
  </si>
  <si>
    <t>19880815</t>
  </si>
  <si>
    <t>PRISCILLA</t>
  </si>
  <si>
    <t>19820901</t>
  </si>
  <si>
    <t>19780319</t>
  </si>
  <si>
    <t>COUSEIN</t>
  </si>
  <si>
    <t>20110817</t>
  </si>
  <si>
    <t>CLAUDIE</t>
  </si>
  <si>
    <t>LEMAGNENT</t>
  </si>
  <si>
    <t>20001103</t>
  </si>
  <si>
    <t>20081016</t>
  </si>
  <si>
    <t>20110929</t>
  </si>
  <si>
    <t>ELLEBOODE</t>
  </si>
  <si>
    <t>DECOSTER</t>
  </si>
  <si>
    <t>19921022</t>
  </si>
  <si>
    <t>AGEZ</t>
  </si>
  <si>
    <t>MAEGANE</t>
  </si>
  <si>
    <t>19910901</t>
  </si>
  <si>
    <t>20130414</t>
  </si>
  <si>
    <t>RINGOT</t>
  </si>
  <si>
    <t>20010922</t>
  </si>
  <si>
    <t>20060825</t>
  </si>
  <si>
    <t>19700111</t>
  </si>
  <si>
    <t>20121222</t>
  </si>
  <si>
    <t>19920421</t>
  </si>
  <si>
    <t>LEBORGNE</t>
  </si>
  <si>
    <t>20080211</t>
  </si>
  <si>
    <t>20110310</t>
  </si>
  <si>
    <t>20091015</t>
  </si>
  <si>
    <t>BOUCKE</t>
  </si>
  <si>
    <t>20080225</t>
  </si>
  <si>
    <t>20071005</t>
  </si>
  <si>
    <t>19870414</t>
  </si>
  <si>
    <t>BILE</t>
  </si>
  <si>
    <t>19670223</t>
  </si>
  <si>
    <t>19651128</t>
  </si>
  <si>
    <t>19610221</t>
  </si>
  <si>
    <t>20080219</t>
  </si>
  <si>
    <t>20071012</t>
  </si>
  <si>
    <t>JACQUEMART</t>
  </si>
  <si>
    <t>20120420</t>
  </si>
  <si>
    <t>19920104</t>
  </si>
  <si>
    <t>19800724</t>
  </si>
  <si>
    <t>NIEDZWIEDZINSKI</t>
  </si>
  <si>
    <t>20051011</t>
  </si>
  <si>
    <t>20060320</t>
  </si>
  <si>
    <t>GOEMAES</t>
  </si>
  <si>
    <t>19801221</t>
  </si>
  <si>
    <t>FLAVIE</t>
  </si>
  <si>
    <t>SAEGERMAN</t>
  </si>
  <si>
    <t>19770313</t>
  </si>
  <si>
    <t>19770715</t>
  </si>
  <si>
    <t>20090423</t>
  </si>
  <si>
    <t>20060411</t>
  </si>
  <si>
    <t>CATELIN</t>
  </si>
  <si>
    <t>19831113</t>
  </si>
  <si>
    <t>LEYTH</t>
  </si>
  <si>
    <t>CHENAL</t>
  </si>
  <si>
    <t>20091130</t>
  </si>
  <si>
    <t>20031124</t>
  </si>
  <si>
    <t>OUSSELIN</t>
  </si>
  <si>
    <t>EDWEN</t>
  </si>
  <si>
    <t>20110216</t>
  </si>
  <si>
    <t>TOUNSI</t>
  </si>
  <si>
    <t>WAMBECQ</t>
  </si>
  <si>
    <t>20080507</t>
  </si>
  <si>
    <t>20071027</t>
  </si>
  <si>
    <t>20011228</t>
  </si>
  <si>
    <t>19490715</t>
  </si>
  <si>
    <t>19500311</t>
  </si>
  <si>
    <t>19650510</t>
  </si>
  <si>
    <t>LAJOUX</t>
  </si>
  <si>
    <t>19601215</t>
  </si>
  <si>
    <t>19501112</t>
  </si>
  <si>
    <t>DERNONCOURT</t>
  </si>
  <si>
    <t>19591101</t>
  </si>
  <si>
    <t>BUSIERE</t>
  </si>
  <si>
    <t>19580630</t>
  </si>
  <si>
    <t>19501014</t>
  </si>
  <si>
    <t>BRUNA</t>
  </si>
  <si>
    <t>19530330</t>
  </si>
  <si>
    <t>19570226</t>
  </si>
  <si>
    <t>20061122</t>
  </si>
  <si>
    <t>LE GAL</t>
  </si>
  <si>
    <t>20120204</t>
  </si>
  <si>
    <t>20130721</t>
  </si>
  <si>
    <t>20120113</t>
  </si>
  <si>
    <t>20131004</t>
  </si>
  <si>
    <t>VERBEUGT</t>
  </si>
  <si>
    <t>MARIE-ANGE</t>
  </si>
  <si>
    <t>AVISSE</t>
  </si>
  <si>
    <t>MARIE-LINE</t>
  </si>
  <si>
    <t>19730603</t>
  </si>
  <si>
    <t>19580901</t>
  </si>
  <si>
    <t>KOPP</t>
  </si>
  <si>
    <t>GUISLAINE</t>
  </si>
  <si>
    <t>19500627</t>
  </si>
  <si>
    <t>20111013</t>
  </si>
  <si>
    <t>DUCATEZ</t>
  </si>
  <si>
    <t>19601111</t>
  </si>
  <si>
    <t>MANZI</t>
  </si>
  <si>
    <t>MARYLIN</t>
  </si>
  <si>
    <t>19530406</t>
  </si>
  <si>
    <t>19560426</t>
  </si>
  <si>
    <t>19560319</t>
  </si>
  <si>
    <t>19570627</t>
  </si>
  <si>
    <t>EMY</t>
  </si>
  <si>
    <t>20120606</t>
  </si>
  <si>
    <t>JUDO CLUB TETEGHEM DEFENSE ET FORME</t>
  </si>
  <si>
    <t>20131015</t>
  </si>
  <si>
    <t>20090314</t>
  </si>
  <si>
    <t>PIERRE JEAN</t>
  </si>
  <si>
    <t>19980702</t>
  </si>
  <si>
    <t>20121211</t>
  </si>
  <si>
    <t>KACED</t>
  </si>
  <si>
    <t>OFFICE MUNICIPAL DES SPORTS D'ANICHE</t>
  </si>
  <si>
    <t>20100204</t>
  </si>
  <si>
    <t>ZIMNOL</t>
  </si>
  <si>
    <t>MACAREZ</t>
  </si>
  <si>
    <t>ENOLA</t>
  </si>
  <si>
    <t>20090414</t>
  </si>
  <si>
    <t>BERDEG</t>
  </si>
  <si>
    <t>MELIHA</t>
  </si>
  <si>
    <t>YOUNG</t>
  </si>
  <si>
    <t>20120805</t>
  </si>
  <si>
    <t>MELIA</t>
  </si>
  <si>
    <t>20090225</t>
  </si>
  <si>
    <t>PIWON</t>
  </si>
  <si>
    <t>OLEK</t>
  </si>
  <si>
    <t>19370330</t>
  </si>
  <si>
    <t>19831002</t>
  </si>
  <si>
    <t>19720203</t>
  </si>
  <si>
    <t>PLONKA</t>
  </si>
  <si>
    <t>19750107</t>
  </si>
  <si>
    <t>SANNA</t>
  </si>
  <si>
    <t>RENATO</t>
  </si>
  <si>
    <t>19850406</t>
  </si>
  <si>
    <t>BLANCKAERT</t>
  </si>
  <si>
    <t>19610914</t>
  </si>
  <si>
    <t>BOUDRY</t>
  </si>
  <si>
    <t>19800225</t>
  </si>
  <si>
    <t>HAUCHART</t>
  </si>
  <si>
    <t>19790514</t>
  </si>
  <si>
    <t>19851210</t>
  </si>
  <si>
    <t>VERQUIN</t>
  </si>
  <si>
    <t>19841105</t>
  </si>
  <si>
    <t>BENARD</t>
  </si>
  <si>
    <t>HUREZ</t>
  </si>
  <si>
    <t>19930628</t>
  </si>
  <si>
    <t>BOURAOUI</t>
  </si>
  <si>
    <t>19801108</t>
  </si>
  <si>
    <t>RUSSANOWA</t>
  </si>
  <si>
    <t>19720518</t>
  </si>
  <si>
    <t>ANTONY</t>
  </si>
  <si>
    <t>BRUTEL</t>
  </si>
  <si>
    <t>19800205</t>
  </si>
  <si>
    <t>DROMBRY</t>
  </si>
  <si>
    <t>GONTIER</t>
  </si>
  <si>
    <t>KRYSZTOFIAK</t>
  </si>
  <si>
    <t>19740107</t>
  </si>
  <si>
    <t>19671113</t>
  </si>
  <si>
    <t>SUEL</t>
  </si>
  <si>
    <t>19760702</t>
  </si>
  <si>
    <t>20031013</t>
  </si>
  <si>
    <t>METALLAGHI</t>
  </si>
  <si>
    <t>19721016</t>
  </si>
  <si>
    <t>ANICHE ATHLETISME CLUB</t>
  </si>
  <si>
    <t>19740730</t>
  </si>
  <si>
    <t>19720811</t>
  </si>
  <si>
    <t>BOURRADA</t>
  </si>
  <si>
    <t>19610618</t>
  </si>
  <si>
    <t>CAUVIN</t>
  </si>
  <si>
    <t>19761207</t>
  </si>
  <si>
    <t>KSIAZKIEWICZ</t>
  </si>
  <si>
    <t>YANICK</t>
  </si>
  <si>
    <t>NATHIEZ</t>
  </si>
  <si>
    <t>19641124</t>
  </si>
  <si>
    <t>PHILLIPPOT</t>
  </si>
  <si>
    <t>19691214</t>
  </si>
  <si>
    <t>LEBRUN</t>
  </si>
  <si>
    <t>AYARI</t>
  </si>
  <si>
    <t>MARCZAK</t>
  </si>
  <si>
    <t>20030102</t>
  </si>
  <si>
    <t>20000724</t>
  </si>
  <si>
    <t>HOUILLIEZ</t>
  </si>
  <si>
    <t>20021205</t>
  </si>
  <si>
    <t>CARBONNEL</t>
  </si>
  <si>
    <t>20041005</t>
  </si>
  <si>
    <t>MENELLE</t>
  </si>
  <si>
    <t>20060114</t>
  </si>
  <si>
    <t>20050318</t>
  </si>
  <si>
    <t>FURNE</t>
  </si>
  <si>
    <t>19810310</t>
  </si>
  <si>
    <t>KASSA BEGHDOUCHE</t>
  </si>
  <si>
    <t>19710625</t>
  </si>
  <si>
    <t>POIGNARD</t>
  </si>
  <si>
    <t>19710311</t>
  </si>
  <si>
    <t>19660413</t>
  </si>
  <si>
    <t>BACHELET</t>
  </si>
  <si>
    <t>SPORT EVASION DES 2 CAPS</t>
  </si>
  <si>
    <t>REMBUR</t>
  </si>
  <si>
    <t>19850921</t>
  </si>
  <si>
    <t>JOHANNE</t>
  </si>
  <si>
    <t>19821223</t>
  </si>
  <si>
    <t>QUEHEN</t>
  </si>
  <si>
    <t>FRANZ</t>
  </si>
  <si>
    <t>LAHCEN</t>
  </si>
  <si>
    <t>HAFSA</t>
  </si>
  <si>
    <t>CARPENTIER</t>
  </si>
  <si>
    <t>19700623</t>
  </si>
  <si>
    <t>MANIEZ</t>
  </si>
  <si>
    <t>19750523</t>
  </si>
  <si>
    <t>19750511</t>
  </si>
  <si>
    <t>094Fxxx</t>
  </si>
  <si>
    <t>MUSSO</t>
  </si>
  <si>
    <t>BROCARD</t>
  </si>
  <si>
    <t>DUCROCQ</t>
  </si>
  <si>
    <t>19611024</t>
  </si>
  <si>
    <t>LEGALL</t>
  </si>
  <si>
    <t>19741029</t>
  </si>
  <si>
    <t>LAPLACE</t>
  </si>
  <si>
    <t>075Fxxx</t>
  </si>
  <si>
    <t>HIS</t>
  </si>
  <si>
    <t>19890217</t>
  </si>
  <si>
    <t>19780314</t>
  </si>
  <si>
    <t>AS BELLEVILLE</t>
  </si>
  <si>
    <t>19460824</t>
  </si>
  <si>
    <t>LE GOFF</t>
  </si>
  <si>
    <t>CHAMBON</t>
  </si>
  <si>
    <t>19790727</t>
  </si>
  <si>
    <t>US METROPOLITAINE TRANSPORTS</t>
  </si>
  <si>
    <t>BRISTICA</t>
  </si>
  <si>
    <t>19791023</t>
  </si>
  <si>
    <t>19830128</t>
  </si>
  <si>
    <t>AMBROSIO</t>
  </si>
  <si>
    <t>19820323</t>
  </si>
  <si>
    <t>19560516</t>
  </si>
  <si>
    <t>19650823</t>
  </si>
  <si>
    <t>19791008</t>
  </si>
  <si>
    <t>LAVAL</t>
  </si>
  <si>
    <t>19751108</t>
  </si>
  <si>
    <t>US IVRY</t>
  </si>
  <si>
    <t>CLEUZIOU</t>
  </si>
  <si>
    <t>19400402</t>
  </si>
  <si>
    <t>20100713</t>
  </si>
  <si>
    <t>OUSSAMA</t>
  </si>
  <si>
    <t>SAHEL</t>
  </si>
  <si>
    <t>MONVOISIN</t>
  </si>
  <si>
    <t>19640508</t>
  </si>
  <si>
    <t>AUGUSTE</t>
  </si>
  <si>
    <t>20100508</t>
  </si>
  <si>
    <t>20110927</t>
  </si>
  <si>
    <t>AMINATA-ROSE</t>
  </si>
  <si>
    <t>LUDMILA</t>
  </si>
  <si>
    <t>CAKIN DUGONTIER</t>
  </si>
  <si>
    <t>ANGELE</t>
  </si>
  <si>
    <t>DIOP</t>
  </si>
  <si>
    <t>SEYDOU BOUBOU</t>
  </si>
  <si>
    <t>20111023</t>
  </si>
  <si>
    <t>EDOUARD</t>
  </si>
  <si>
    <t>20111118</t>
  </si>
  <si>
    <t>FRITSCH</t>
  </si>
  <si>
    <t>20110114</t>
  </si>
  <si>
    <t>20110402</t>
  </si>
  <si>
    <t>NGOSSO SILO</t>
  </si>
  <si>
    <t>20111125</t>
  </si>
  <si>
    <t>20100804</t>
  </si>
  <si>
    <t>DASSONVILLE</t>
  </si>
  <si>
    <t>ANOUK</t>
  </si>
  <si>
    <t>20120107</t>
  </si>
  <si>
    <t>20110125</t>
  </si>
  <si>
    <t>PARIZOT-MORATIN</t>
  </si>
  <si>
    <t>20110723</t>
  </si>
  <si>
    <t>20110728</t>
  </si>
  <si>
    <t>PERGOLIZZI</t>
  </si>
  <si>
    <t>20110726</t>
  </si>
  <si>
    <t>20100927</t>
  </si>
  <si>
    <t>MENDY</t>
  </si>
  <si>
    <t>REJANY</t>
  </si>
  <si>
    <t>ADRIANO</t>
  </si>
  <si>
    <t>20101106</t>
  </si>
  <si>
    <t>AMEUR</t>
  </si>
  <si>
    <t>20110417</t>
  </si>
  <si>
    <t>FOURDRIGNIER</t>
  </si>
  <si>
    <t>DORIANA</t>
  </si>
  <si>
    <t>LATIFA</t>
  </si>
  <si>
    <t>20100101</t>
  </si>
  <si>
    <t>20130502</t>
  </si>
  <si>
    <t>SINET</t>
  </si>
  <si>
    <t>19540507</t>
  </si>
  <si>
    <t>20120425</t>
  </si>
  <si>
    <t>19550919</t>
  </si>
  <si>
    <t>092Fxxx</t>
  </si>
  <si>
    <t>ENTENTE SPORTIVE LEVALLOISIENNE</t>
  </si>
  <si>
    <t>ESL</t>
  </si>
  <si>
    <t>MAUDRET</t>
  </si>
  <si>
    <t>COLIN-FROMONT</t>
  </si>
  <si>
    <t>19690530</t>
  </si>
  <si>
    <t>AS MUSEUM</t>
  </si>
  <si>
    <t>BEKHTI</t>
  </si>
  <si>
    <t>19400913</t>
  </si>
  <si>
    <t>20040715</t>
  </si>
  <si>
    <t>ECHEVERRY GALINDEZ</t>
  </si>
  <si>
    <t>ANDRE PHILIPPE</t>
  </si>
  <si>
    <t>20051109</t>
  </si>
  <si>
    <t>ONDEE</t>
  </si>
  <si>
    <t>DERICK</t>
  </si>
  <si>
    <t>VARELA</t>
  </si>
  <si>
    <t>19920512</t>
  </si>
  <si>
    <t>LOUBER</t>
  </si>
  <si>
    <t>19990207</t>
  </si>
  <si>
    <t>BARON</t>
  </si>
  <si>
    <t>19990116</t>
  </si>
  <si>
    <t>DUPILET</t>
  </si>
  <si>
    <t>20060608</t>
  </si>
  <si>
    <t>20051024</t>
  </si>
  <si>
    <t>20030926</t>
  </si>
  <si>
    <t>CATALINA</t>
  </si>
  <si>
    <t>ROIBU</t>
  </si>
  <si>
    <t>19940212</t>
  </si>
  <si>
    <t>CAVALIER</t>
  </si>
  <si>
    <t>20041121</t>
  </si>
  <si>
    <t>20010424</t>
  </si>
  <si>
    <t>RONDEAU</t>
  </si>
  <si>
    <t>20031007</t>
  </si>
  <si>
    <t>GOUHIER</t>
  </si>
  <si>
    <t>20070608</t>
  </si>
  <si>
    <t>HIPPOLYTE</t>
  </si>
  <si>
    <t>20070314</t>
  </si>
  <si>
    <t>PARASCANDOLO</t>
  </si>
  <si>
    <t>20061213</t>
  </si>
  <si>
    <t>20080328</t>
  </si>
  <si>
    <t>20070623</t>
  </si>
  <si>
    <t>QUINTART</t>
  </si>
  <si>
    <t>20040609</t>
  </si>
  <si>
    <t>MENEGOL</t>
  </si>
  <si>
    <t>SIMIAN</t>
  </si>
  <si>
    <t>20050729</t>
  </si>
  <si>
    <t>DUCHANT</t>
  </si>
  <si>
    <t>ELEEJAH</t>
  </si>
  <si>
    <t>20070308</t>
  </si>
  <si>
    <t>GARNERO</t>
  </si>
  <si>
    <t>20070209</t>
  </si>
  <si>
    <t>BEGUET</t>
  </si>
  <si>
    <t>BARROT</t>
  </si>
  <si>
    <t>OLLERO</t>
  </si>
  <si>
    <t>20070603</t>
  </si>
  <si>
    <t>ANDER</t>
  </si>
  <si>
    <t>20040421</t>
  </si>
  <si>
    <t>SARRAQUIGNE</t>
  </si>
  <si>
    <t>20051008</t>
  </si>
  <si>
    <t>TESNIERE</t>
  </si>
  <si>
    <t>20060912</t>
  </si>
  <si>
    <t>FATIM EUNICE</t>
  </si>
  <si>
    <t>BAILLACHE</t>
  </si>
  <si>
    <t>LUKA</t>
  </si>
  <si>
    <t>20080627</t>
  </si>
  <si>
    <t>RABU</t>
  </si>
  <si>
    <t>CALLIOPE</t>
  </si>
  <si>
    <t>20030620</t>
  </si>
  <si>
    <t>MICHELET</t>
  </si>
  <si>
    <t>20070222</t>
  </si>
  <si>
    <t>ZHU</t>
  </si>
  <si>
    <t>MARK</t>
  </si>
  <si>
    <t>20070110</t>
  </si>
  <si>
    <t>FEITZ</t>
  </si>
  <si>
    <t>PRIEUR</t>
  </si>
  <si>
    <t>OREN</t>
  </si>
  <si>
    <t>TAIR</t>
  </si>
  <si>
    <t>20060826</t>
  </si>
  <si>
    <t>BARAFF</t>
  </si>
  <si>
    <t>FOUCART</t>
  </si>
  <si>
    <t>PECAREVIC</t>
  </si>
  <si>
    <t>ANTE</t>
  </si>
  <si>
    <t>20100813</t>
  </si>
  <si>
    <t>GERSPACH</t>
  </si>
  <si>
    <t>20050811</t>
  </si>
  <si>
    <t>LASCAR</t>
  </si>
  <si>
    <t>HELOISE</t>
  </si>
  <si>
    <t>20060109</t>
  </si>
  <si>
    <t>LUCIJAN BONHEUR</t>
  </si>
  <si>
    <t>LAGIER RABOLIN</t>
  </si>
  <si>
    <t>LEGUERET</t>
  </si>
  <si>
    <t>RIVIERRE</t>
  </si>
  <si>
    <t>JULETTE</t>
  </si>
  <si>
    <t>DE JUAN FERRERO</t>
  </si>
  <si>
    <t>LUCIA</t>
  </si>
  <si>
    <t>JACQUEMIN-SABLON</t>
  </si>
  <si>
    <t>20110725</t>
  </si>
  <si>
    <t>HILAIRE</t>
  </si>
  <si>
    <t>DE MONTGOLFIER</t>
  </si>
  <si>
    <t>20020815</t>
  </si>
  <si>
    <t>19990327</t>
  </si>
  <si>
    <t>20100328</t>
  </si>
  <si>
    <t>RAMUS</t>
  </si>
  <si>
    <t>20080723</t>
  </si>
  <si>
    <t>OSCAR</t>
  </si>
  <si>
    <t>20100914</t>
  </si>
  <si>
    <t>20100715</t>
  </si>
  <si>
    <t>20091124</t>
  </si>
  <si>
    <t>20091007</t>
  </si>
  <si>
    <t>COGE</t>
  </si>
  <si>
    <t>20080218</t>
  </si>
  <si>
    <t>GOURIOU</t>
  </si>
  <si>
    <t>STELLA</t>
  </si>
  <si>
    <t>DIENE</t>
  </si>
  <si>
    <t>20090902</t>
  </si>
  <si>
    <t>20060916</t>
  </si>
  <si>
    <t>20050508</t>
  </si>
  <si>
    <t>20070722</t>
  </si>
  <si>
    <t>20080916</t>
  </si>
  <si>
    <t>20070529</t>
  </si>
  <si>
    <t>FAVIER</t>
  </si>
  <si>
    <t>LEDENT</t>
  </si>
  <si>
    <t>BARE</t>
  </si>
  <si>
    <t>LOUAN</t>
  </si>
  <si>
    <t>20060910</t>
  </si>
  <si>
    <t>MOUYENGA EKO</t>
  </si>
  <si>
    <t>MOUSSY</t>
  </si>
  <si>
    <t>20101023</t>
  </si>
  <si>
    <t>MAELY</t>
  </si>
  <si>
    <t>20090508</t>
  </si>
  <si>
    <t>SALIBA</t>
  </si>
  <si>
    <t>19930312</t>
  </si>
  <si>
    <t>N'DA</t>
  </si>
  <si>
    <t>FARRIS</t>
  </si>
  <si>
    <t>20090806</t>
  </si>
  <si>
    <t>AGBOTON</t>
  </si>
  <si>
    <t>REVOL</t>
  </si>
  <si>
    <t>20040620</t>
  </si>
  <si>
    <t>20050502</t>
  </si>
  <si>
    <t>VICTORIEN</t>
  </si>
  <si>
    <t>20020518</t>
  </si>
  <si>
    <t>CAMARD</t>
  </si>
  <si>
    <t>CHARLIZE</t>
  </si>
  <si>
    <t>20100606</t>
  </si>
  <si>
    <t>20060514</t>
  </si>
  <si>
    <t>20020311</t>
  </si>
  <si>
    <t>DURIEUX</t>
  </si>
  <si>
    <t>COURIR POUR LE PLAISIR BY BENOIT CESAR</t>
  </si>
  <si>
    <t>CPLPBBC</t>
  </si>
  <si>
    <t>JEAN-BENOIT</t>
  </si>
  <si>
    <t>19660208</t>
  </si>
  <si>
    <t>LACROIX</t>
  </si>
  <si>
    <t>CERQUEIRA</t>
  </si>
  <si>
    <t>19730205</t>
  </si>
  <si>
    <t>19960509</t>
  </si>
  <si>
    <t>CHANTEUR</t>
  </si>
  <si>
    <t>GRALL</t>
  </si>
  <si>
    <t>19870824</t>
  </si>
  <si>
    <t>BRION</t>
  </si>
  <si>
    <t>RIVARD</t>
  </si>
  <si>
    <t>19890611</t>
  </si>
  <si>
    <t>ALEGRIA-PREVOT</t>
  </si>
  <si>
    <t>OLINDA</t>
  </si>
  <si>
    <t>19680511</t>
  </si>
  <si>
    <t>19781217</t>
  </si>
  <si>
    <t>DESON</t>
  </si>
  <si>
    <t>AIGOUY BERTRAND</t>
  </si>
  <si>
    <t>19730402</t>
  </si>
  <si>
    <t>GOURDON</t>
  </si>
  <si>
    <t>DOLIN</t>
  </si>
  <si>
    <t>19860511</t>
  </si>
  <si>
    <t>DELAUNAY</t>
  </si>
  <si>
    <t>19670413</t>
  </si>
  <si>
    <t>ENTENTE SPORTIVE DE VITRY</t>
  </si>
  <si>
    <t>BIQUE</t>
  </si>
  <si>
    <t>DESHAYES</t>
  </si>
  <si>
    <t>19600302</t>
  </si>
  <si>
    <t>FERAILLE</t>
  </si>
  <si>
    <t>19521018</t>
  </si>
  <si>
    <t>MAHFOUFI/ FERAILLE</t>
  </si>
  <si>
    <t>MOUNIA</t>
  </si>
  <si>
    <t>19741013</t>
  </si>
  <si>
    <t>NANSA</t>
  </si>
  <si>
    <t>20000722</t>
  </si>
  <si>
    <t>DUQUENNE</t>
  </si>
  <si>
    <t>20021120</t>
  </si>
  <si>
    <t>19990718</t>
  </si>
  <si>
    <t>IHADJARENE</t>
  </si>
  <si>
    <t>19770621</t>
  </si>
  <si>
    <t>LENI</t>
  </si>
  <si>
    <t>20081130</t>
  </si>
  <si>
    <t>ETONNO</t>
  </si>
  <si>
    <t>LANCELOT</t>
  </si>
  <si>
    <t>DALLY</t>
  </si>
  <si>
    <t>FERAL</t>
  </si>
  <si>
    <t>KELVIN</t>
  </si>
  <si>
    <t>20000131</t>
  </si>
  <si>
    <t>ENGUERRAND</t>
  </si>
  <si>
    <t>AMINATA</t>
  </si>
  <si>
    <t>20060126</t>
  </si>
  <si>
    <t>19570705</t>
  </si>
  <si>
    <t>20020524</t>
  </si>
  <si>
    <t>LANDRES</t>
  </si>
  <si>
    <t>20061024</t>
  </si>
  <si>
    <t>20090220</t>
  </si>
  <si>
    <t>LAKSSIMI</t>
  </si>
  <si>
    <t>KASSEM</t>
  </si>
  <si>
    <t>20101125</t>
  </si>
  <si>
    <t>OUAHAB</t>
  </si>
  <si>
    <t>ISMAIL</t>
  </si>
  <si>
    <t>FOURTADO</t>
  </si>
  <si>
    <t>20110212</t>
  </si>
  <si>
    <t>WHESLEY</t>
  </si>
  <si>
    <t>KINGUE EBENE</t>
  </si>
  <si>
    <t>20080426</t>
  </si>
  <si>
    <t>20110808</t>
  </si>
  <si>
    <t>DE MORAIS</t>
  </si>
  <si>
    <t>20050917</t>
  </si>
  <si>
    <t>CIRANY</t>
  </si>
  <si>
    <t>20070615</t>
  </si>
  <si>
    <t>20121227</t>
  </si>
  <si>
    <t>AMIARD</t>
  </si>
  <si>
    <t>NABIS</t>
  </si>
  <si>
    <t>LUDJANI</t>
  </si>
  <si>
    <t>REJAUD</t>
  </si>
  <si>
    <t>20140723</t>
  </si>
  <si>
    <t>HOUANOU</t>
  </si>
  <si>
    <t>AMMOUR</t>
  </si>
  <si>
    <t>20011101</t>
  </si>
  <si>
    <t>KAIS</t>
  </si>
  <si>
    <t>20130325</t>
  </si>
  <si>
    <t>HERCULE</t>
  </si>
  <si>
    <t>MAKENGO</t>
  </si>
  <si>
    <t>ISIRENE</t>
  </si>
  <si>
    <t>ANAEL</t>
  </si>
  <si>
    <t>HOARAU</t>
  </si>
  <si>
    <t>NOUHA</t>
  </si>
  <si>
    <t>20090425</t>
  </si>
  <si>
    <t>ANGELOSANTO</t>
  </si>
  <si>
    <t>POIREL</t>
  </si>
  <si>
    <t>20080516</t>
  </si>
  <si>
    <t>LEBRETON</t>
  </si>
  <si>
    <t>MZALOUAT</t>
  </si>
  <si>
    <t>NKEUNA</t>
  </si>
  <si>
    <t>CHRIST</t>
  </si>
  <si>
    <t>VOULZY</t>
  </si>
  <si>
    <t>DINO</t>
  </si>
  <si>
    <t>DJENEBA DJEI</t>
  </si>
  <si>
    <t>20101221</t>
  </si>
  <si>
    <t>SELMANE</t>
  </si>
  <si>
    <t>20020301</t>
  </si>
  <si>
    <t>20011205</t>
  </si>
  <si>
    <t>20050912</t>
  </si>
  <si>
    <t>MASSAKHIRE</t>
  </si>
  <si>
    <t>20120618</t>
  </si>
  <si>
    <t>KELLY</t>
  </si>
  <si>
    <t>LE GAL--MASSON</t>
  </si>
  <si>
    <t>TRABELSI</t>
  </si>
  <si>
    <t>20140925</t>
  </si>
  <si>
    <t>TOKO</t>
  </si>
  <si>
    <t>20130129</t>
  </si>
  <si>
    <t>20120518</t>
  </si>
  <si>
    <t>DESROSES</t>
  </si>
  <si>
    <t>EZIO</t>
  </si>
  <si>
    <t>20121220</t>
  </si>
  <si>
    <t>KAMILIA</t>
  </si>
  <si>
    <t>20141213</t>
  </si>
  <si>
    <t>20140711</t>
  </si>
  <si>
    <t>20130609</t>
  </si>
  <si>
    <t>20130606</t>
  </si>
  <si>
    <t>IGHMER</t>
  </si>
  <si>
    <t>20090717</t>
  </si>
  <si>
    <t>KHADIDJA</t>
  </si>
  <si>
    <t>DA SILVA VOISIN</t>
  </si>
  <si>
    <t>20120823</t>
  </si>
  <si>
    <t>20121015</t>
  </si>
  <si>
    <t>KHABER</t>
  </si>
  <si>
    <t>20100427</t>
  </si>
  <si>
    <t>ILHEM</t>
  </si>
  <si>
    <t>ALHOUSSEINE</t>
  </si>
  <si>
    <t>20140623</t>
  </si>
  <si>
    <t>20141130</t>
  </si>
  <si>
    <t>20130816</t>
  </si>
  <si>
    <t>PASSAVE</t>
  </si>
  <si>
    <t>DJENNA</t>
  </si>
  <si>
    <t>20130608</t>
  </si>
  <si>
    <t>RUPP</t>
  </si>
  <si>
    <t>20130411</t>
  </si>
  <si>
    <t>IYED</t>
  </si>
  <si>
    <t>MOKHLIS</t>
  </si>
  <si>
    <t>YLIES</t>
  </si>
  <si>
    <t>20120505</t>
  </si>
  <si>
    <t>GUERROUDJ</t>
  </si>
  <si>
    <t>SALAHEDDINE</t>
  </si>
  <si>
    <t>20110904</t>
  </si>
  <si>
    <t>20100414</t>
  </si>
  <si>
    <t>20130308</t>
  </si>
  <si>
    <t>KANNJI</t>
  </si>
  <si>
    <t>KOUDJEDJI</t>
  </si>
  <si>
    <t>20070319</t>
  </si>
  <si>
    <t>IBRAHIMI</t>
  </si>
  <si>
    <t>BTISSEM</t>
  </si>
  <si>
    <t>20081123</t>
  </si>
  <si>
    <t>KERROS</t>
  </si>
  <si>
    <t>YAO</t>
  </si>
  <si>
    <t>ABIGAELLE</t>
  </si>
  <si>
    <t>20120220</t>
  </si>
  <si>
    <t>DERMENDZHISKI</t>
  </si>
  <si>
    <t>THEODORE</t>
  </si>
  <si>
    <t>YOUSSRA</t>
  </si>
  <si>
    <t>ADA MBOE</t>
  </si>
  <si>
    <t>CECILE FIONA</t>
  </si>
  <si>
    <t>20070808</t>
  </si>
  <si>
    <t>MANUBIN</t>
  </si>
  <si>
    <t>MEZIANI</t>
  </si>
  <si>
    <t>HEBERT</t>
  </si>
  <si>
    <t>MATTEI</t>
  </si>
  <si>
    <t>DJENEBA</t>
  </si>
  <si>
    <t>20070402</t>
  </si>
  <si>
    <t>ROUX-MOREAU</t>
  </si>
  <si>
    <t>FOFANA KEITA</t>
  </si>
  <si>
    <t>20040707</t>
  </si>
  <si>
    <t>19930930</t>
  </si>
  <si>
    <t>ARPIN</t>
  </si>
  <si>
    <t>19640131</t>
  </si>
  <si>
    <t>GROSBOIS</t>
  </si>
  <si>
    <t>19611004</t>
  </si>
  <si>
    <t>19600119</t>
  </si>
  <si>
    <t>DI BENEDETTO</t>
  </si>
  <si>
    <t>ALDO</t>
  </si>
  <si>
    <t>19581002</t>
  </si>
  <si>
    <t>BREBEL</t>
  </si>
  <si>
    <t>19491015</t>
  </si>
  <si>
    <t>19620809</t>
  </si>
  <si>
    <t>19710520</t>
  </si>
  <si>
    <t>MASSON-HERBELIN</t>
  </si>
  <si>
    <t>ARISTIDE</t>
  </si>
  <si>
    <t>19920528</t>
  </si>
  <si>
    <t>CERF</t>
  </si>
  <si>
    <t>19480110</t>
  </si>
  <si>
    <t>CSM GENNEVILLIERS</t>
  </si>
  <si>
    <t>BENMOKHTAR</t>
  </si>
  <si>
    <t>19530516</t>
  </si>
  <si>
    <t>ARIF</t>
  </si>
  <si>
    <t>THIANT</t>
  </si>
  <si>
    <t>20070317</t>
  </si>
  <si>
    <t>RHARRABTI</t>
  </si>
  <si>
    <t>BOUYSSOU</t>
  </si>
  <si>
    <t>SOUADEK</t>
  </si>
  <si>
    <t>19600802</t>
  </si>
  <si>
    <t>20060308</t>
  </si>
  <si>
    <t>19721020</t>
  </si>
  <si>
    <t>STITOU</t>
  </si>
  <si>
    <t>HOURDEQUIN</t>
  </si>
  <si>
    <t>19760916</t>
  </si>
  <si>
    <t>19720810</t>
  </si>
  <si>
    <t>20100527</t>
  </si>
  <si>
    <t>20090603</t>
  </si>
  <si>
    <t>20101130</t>
  </si>
  <si>
    <t>OUCHANI</t>
  </si>
  <si>
    <t>FARIDA</t>
  </si>
  <si>
    <t>19730606</t>
  </si>
  <si>
    <t>20050916</t>
  </si>
  <si>
    <t>SCHUMAN</t>
  </si>
  <si>
    <t>20110215</t>
  </si>
  <si>
    <t>19740315</t>
  </si>
  <si>
    <t>SAFIYA</t>
  </si>
  <si>
    <t>19601129</t>
  </si>
  <si>
    <t>CE DALKIA</t>
  </si>
  <si>
    <t>MELLAS</t>
  </si>
  <si>
    <t>19600616</t>
  </si>
  <si>
    <t>PROVOST</t>
  </si>
  <si>
    <t>19631116</t>
  </si>
  <si>
    <t>LAKHDAR</t>
  </si>
  <si>
    <t>19630309</t>
  </si>
  <si>
    <t>19671001</t>
  </si>
  <si>
    <t>MALASSIS</t>
  </si>
  <si>
    <t>19650710</t>
  </si>
  <si>
    <t>JOURDY</t>
  </si>
  <si>
    <t>CLARENNE</t>
  </si>
  <si>
    <t>19601229</t>
  </si>
  <si>
    <t>BEN SAID</t>
  </si>
  <si>
    <t>SAMIR</t>
  </si>
  <si>
    <t>LAZZERINI</t>
  </si>
  <si>
    <t>19750820</t>
  </si>
  <si>
    <t>RAYNAUD</t>
  </si>
  <si>
    <t>19640207</t>
  </si>
  <si>
    <t>TAVILLA</t>
  </si>
  <si>
    <t>19630419</t>
  </si>
  <si>
    <t>VERCOUTERE</t>
  </si>
  <si>
    <t>19730228</t>
  </si>
  <si>
    <t>CUTINI</t>
  </si>
  <si>
    <t>19581028</t>
  </si>
  <si>
    <t>19820516</t>
  </si>
  <si>
    <t>MAUGER</t>
  </si>
  <si>
    <t>19661119</t>
  </si>
  <si>
    <t>SERVE</t>
  </si>
  <si>
    <t>LEDOUX</t>
  </si>
  <si>
    <t>19900201</t>
  </si>
  <si>
    <t>19920121</t>
  </si>
  <si>
    <t>SERINDAT</t>
  </si>
  <si>
    <t>DELEPAUX</t>
  </si>
  <si>
    <t>19941121</t>
  </si>
  <si>
    <t>DJIKINE</t>
  </si>
  <si>
    <t>19850102</t>
  </si>
  <si>
    <t>BOUHAFS</t>
  </si>
  <si>
    <t>FATHI</t>
  </si>
  <si>
    <t>19720526</t>
  </si>
  <si>
    <t>DROUARD</t>
  </si>
  <si>
    <t>19891223</t>
  </si>
  <si>
    <t>NAJIM</t>
  </si>
  <si>
    <t>AZEDDINE</t>
  </si>
  <si>
    <t>19711030</t>
  </si>
  <si>
    <t>19791004</t>
  </si>
  <si>
    <t>NISIO</t>
  </si>
  <si>
    <t>BEL HADJ</t>
  </si>
  <si>
    <t>19850701</t>
  </si>
  <si>
    <t>ELAN CHEVILLY LARUE</t>
  </si>
  <si>
    <t>ECL</t>
  </si>
  <si>
    <t>FARAJALLAH</t>
  </si>
  <si>
    <t>STADE MULTISPORTS DE MONTROUGE</t>
  </si>
  <si>
    <t>ALESSANDRO</t>
  </si>
  <si>
    <t>20030414</t>
  </si>
  <si>
    <t>FAINS</t>
  </si>
  <si>
    <t>BASILE</t>
  </si>
  <si>
    <t>PENA</t>
  </si>
  <si>
    <t>CARBONEL</t>
  </si>
  <si>
    <t>GASCOIN</t>
  </si>
  <si>
    <t>LAZLO</t>
  </si>
  <si>
    <t>20081024</t>
  </si>
  <si>
    <t>20040520</t>
  </si>
  <si>
    <t>BOIVIN-NETTER</t>
  </si>
  <si>
    <t>20080611</t>
  </si>
  <si>
    <t>BLONDA</t>
  </si>
  <si>
    <t>FLAVIO</t>
  </si>
  <si>
    <t>ASSAYAG</t>
  </si>
  <si>
    <t>ELLYA</t>
  </si>
  <si>
    <t>20051206</t>
  </si>
  <si>
    <t>20070824</t>
  </si>
  <si>
    <t>VOLARIS</t>
  </si>
  <si>
    <t>GOB</t>
  </si>
  <si>
    <t>20110609</t>
  </si>
  <si>
    <t>DARRAGH</t>
  </si>
  <si>
    <t>20090809</t>
  </si>
  <si>
    <t>BALLANGER</t>
  </si>
  <si>
    <t>YAGO</t>
  </si>
  <si>
    <t>GIMENO</t>
  </si>
  <si>
    <t>EDGAR</t>
  </si>
  <si>
    <t>SAINT-CHARLES</t>
  </si>
  <si>
    <t>CLAUDE-ELIOTT</t>
  </si>
  <si>
    <t>POTTIE-MIROUSE</t>
  </si>
  <si>
    <t>20050823</t>
  </si>
  <si>
    <t>VEDIE</t>
  </si>
  <si>
    <t>20050717</t>
  </si>
  <si>
    <t>FICHOUX</t>
  </si>
  <si>
    <t>KOUDRINE</t>
  </si>
  <si>
    <t>20040412</t>
  </si>
  <si>
    <t>20031201</t>
  </si>
  <si>
    <t>CARMEN</t>
  </si>
  <si>
    <t>BELLOISEAUX</t>
  </si>
  <si>
    <t>KESYAH</t>
  </si>
  <si>
    <t>PALOMA</t>
  </si>
  <si>
    <t>BAILLEUX</t>
  </si>
  <si>
    <t>20090626</t>
  </si>
  <si>
    <t>20120123</t>
  </si>
  <si>
    <t>NAEVA</t>
  </si>
  <si>
    <t>ARIANE</t>
  </si>
  <si>
    <t>20081226</t>
  </si>
  <si>
    <t>20030616</t>
  </si>
  <si>
    <t>20080407</t>
  </si>
  <si>
    <t>FERNANDEZ</t>
  </si>
  <si>
    <t>20020704</t>
  </si>
  <si>
    <t>20060325</t>
  </si>
  <si>
    <t>GOUDJO</t>
  </si>
  <si>
    <t>JONAS-ETIENNE</t>
  </si>
  <si>
    <t>EUGENE</t>
  </si>
  <si>
    <t>MAINGOURD</t>
  </si>
  <si>
    <t>MARCUS</t>
  </si>
  <si>
    <t>20080831</t>
  </si>
  <si>
    <t>MOTIA</t>
  </si>
  <si>
    <t>20120103</t>
  </si>
  <si>
    <t>20090529</t>
  </si>
  <si>
    <t>20071128</t>
  </si>
  <si>
    <t>PERTUIS</t>
  </si>
  <si>
    <t>20060629</t>
  </si>
  <si>
    <t>20041112</t>
  </si>
  <si>
    <t>SOUSA</t>
  </si>
  <si>
    <t>TERRISSE-LAUBRY</t>
  </si>
  <si>
    <t>BARANGER</t>
  </si>
  <si>
    <t>BRIET</t>
  </si>
  <si>
    <t>20100820</t>
  </si>
  <si>
    <t>DELAMARE</t>
  </si>
  <si>
    <t>GIROUDON</t>
  </si>
  <si>
    <t>EUGENIE</t>
  </si>
  <si>
    <t>20120309</t>
  </si>
  <si>
    <t>MAGNIEZ-DERSOIR</t>
  </si>
  <si>
    <t>LILOO MAYA LUNA</t>
  </si>
  <si>
    <t>OGOU</t>
  </si>
  <si>
    <t>20070409</t>
  </si>
  <si>
    <t>SIDIBE</t>
  </si>
  <si>
    <t>BIRAMA</t>
  </si>
  <si>
    <t>20080226</t>
  </si>
  <si>
    <t>HADADI</t>
  </si>
  <si>
    <t>19950914</t>
  </si>
  <si>
    <t>UNION SPORTIVE BHV MARAIS</t>
  </si>
  <si>
    <t>RUDY</t>
  </si>
  <si>
    <t>FRANK</t>
  </si>
  <si>
    <t>MANSOURI</t>
  </si>
  <si>
    <t>19500107</t>
  </si>
  <si>
    <t>BARALLE</t>
  </si>
  <si>
    <t>19641204</t>
  </si>
  <si>
    <t>MECENATSPORT</t>
  </si>
  <si>
    <t>DEVAS</t>
  </si>
  <si>
    <t>ANNABLI</t>
  </si>
  <si>
    <t>19771102</t>
  </si>
  <si>
    <t>AS DE PARIS HABITAT OPH</t>
  </si>
  <si>
    <t>19700416</t>
  </si>
  <si>
    <t>AS DILA</t>
  </si>
  <si>
    <t>19820718</t>
  </si>
  <si>
    <t>US GAZELEC PARIS IDF</t>
  </si>
  <si>
    <t>COCAULT</t>
  </si>
  <si>
    <t>19910620</t>
  </si>
  <si>
    <t>GARET</t>
  </si>
  <si>
    <t>LAHSOUSSI</t>
  </si>
  <si>
    <t>NASREDDINE</t>
  </si>
  <si>
    <t>19910315</t>
  </si>
  <si>
    <t>VOLLE</t>
  </si>
  <si>
    <t>19860823</t>
  </si>
  <si>
    <t>19910708</t>
  </si>
  <si>
    <t>MAKHOUKH</t>
  </si>
  <si>
    <t>19810602</t>
  </si>
  <si>
    <t>MILLIOT</t>
  </si>
  <si>
    <t>19911028</t>
  </si>
  <si>
    <t>19920217</t>
  </si>
  <si>
    <t>FISSOUROU</t>
  </si>
  <si>
    <t>19860101</t>
  </si>
  <si>
    <t>CHAMPAGNOUX</t>
  </si>
  <si>
    <t>19740313</t>
  </si>
  <si>
    <t>LECERF</t>
  </si>
  <si>
    <t>19681229</t>
  </si>
  <si>
    <t>RENARDAT</t>
  </si>
  <si>
    <t>19340619</t>
  </si>
  <si>
    <t>WARTEL</t>
  </si>
  <si>
    <t>19540915</t>
  </si>
  <si>
    <t>GHANDRI</t>
  </si>
  <si>
    <t>19700629</t>
  </si>
  <si>
    <t>JEAN PATRICK</t>
  </si>
  <si>
    <t>19710429</t>
  </si>
  <si>
    <t>ROCHELEMAGNE</t>
  </si>
  <si>
    <t>19590808</t>
  </si>
  <si>
    <t>WALTHER</t>
  </si>
  <si>
    <t>19771119</t>
  </si>
  <si>
    <t>EDMOND</t>
  </si>
  <si>
    <t>GERAUD</t>
  </si>
  <si>
    <t>19891230</t>
  </si>
  <si>
    <t>CHABOT</t>
  </si>
  <si>
    <t>19820628</t>
  </si>
  <si>
    <t>19600303</t>
  </si>
  <si>
    <t>NACIRI</t>
  </si>
  <si>
    <t>LE GUYADER</t>
  </si>
  <si>
    <t>BOUGEARD</t>
  </si>
  <si>
    <t>19710324</t>
  </si>
  <si>
    <t>20090418</t>
  </si>
  <si>
    <t>TE</t>
  </si>
  <si>
    <t>19720420</t>
  </si>
  <si>
    <t>AS DES TERRITORIAUX DE VITRY</t>
  </si>
  <si>
    <t>HENWOOD</t>
  </si>
  <si>
    <t>19680905</t>
  </si>
  <si>
    <t>19690725</t>
  </si>
  <si>
    <t>19590217</t>
  </si>
  <si>
    <t>CATHALA</t>
  </si>
  <si>
    <t>19580425</t>
  </si>
  <si>
    <t>19641129</t>
  </si>
  <si>
    <t>TURRA</t>
  </si>
  <si>
    <t>19820501</t>
  </si>
  <si>
    <t>19790527</t>
  </si>
  <si>
    <t>DANEDE</t>
  </si>
  <si>
    <t>19891205</t>
  </si>
  <si>
    <t>GAMBART</t>
  </si>
  <si>
    <t>19870530</t>
  </si>
  <si>
    <t>19840315</t>
  </si>
  <si>
    <t>19781201</t>
  </si>
  <si>
    <t>LLANES</t>
  </si>
  <si>
    <t>19660224</t>
  </si>
  <si>
    <t>LACOMBE</t>
  </si>
  <si>
    <t>LYORR</t>
  </si>
  <si>
    <t>ABBOTT</t>
  </si>
  <si>
    <t>19790726</t>
  </si>
  <si>
    <t>GHEDDOUCHE</t>
  </si>
  <si>
    <t>CAUCHETEUX</t>
  </si>
  <si>
    <t>19650608</t>
  </si>
  <si>
    <t>RAAB</t>
  </si>
  <si>
    <t>HAKIMA</t>
  </si>
  <si>
    <t>19720929</t>
  </si>
  <si>
    <t>MARVIN</t>
  </si>
  <si>
    <t>BOUHADIBA</t>
  </si>
  <si>
    <t>19710916</t>
  </si>
  <si>
    <t>LEWIS</t>
  </si>
  <si>
    <t>19900316</t>
  </si>
  <si>
    <t>MAYOUD</t>
  </si>
  <si>
    <t>19830720</t>
  </si>
  <si>
    <t>DHUEZ</t>
  </si>
  <si>
    <t>MOUNA</t>
  </si>
  <si>
    <t>19660501</t>
  </si>
  <si>
    <t>BOUTEILLER</t>
  </si>
  <si>
    <t>MONTMORY</t>
  </si>
  <si>
    <t>19680522</t>
  </si>
  <si>
    <t>CASC D IVRY</t>
  </si>
  <si>
    <t>MATIAS</t>
  </si>
  <si>
    <t>ROULLEAU</t>
  </si>
  <si>
    <t>SARAMAGO</t>
  </si>
  <si>
    <t>JULIO</t>
  </si>
  <si>
    <t>DESBARD</t>
  </si>
  <si>
    <t>19700903</t>
  </si>
  <si>
    <t>19750921</t>
  </si>
  <si>
    <t>PUENTE</t>
  </si>
  <si>
    <t>19670717</t>
  </si>
  <si>
    <t>19560219</t>
  </si>
  <si>
    <t>FAGES</t>
  </si>
  <si>
    <t>19771014</t>
  </si>
  <si>
    <t>RONDIN</t>
  </si>
  <si>
    <t>19910118</t>
  </si>
  <si>
    <t>MORIVAL</t>
  </si>
  <si>
    <t>19900516</t>
  </si>
  <si>
    <t>BRIAND</t>
  </si>
  <si>
    <t>19910710</t>
  </si>
  <si>
    <t>19870715</t>
  </si>
  <si>
    <t>MANUELLA</t>
  </si>
  <si>
    <t>GONIDOU</t>
  </si>
  <si>
    <t>19671015</t>
  </si>
  <si>
    <t>19930721</t>
  </si>
  <si>
    <t>19831206</t>
  </si>
  <si>
    <t>19790212</t>
  </si>
  <si>
    <t>LAPEYRERE</t>
  </si>
  <si>
    <t>19911111</t>
  </si>
  <si>
    <t>19761014</t>
  </si>
  <si>
    <t>GIANNETTI</t>
  </si>
  <si>
    <t>19850812</t>
  </si>
  <si>
    <t>GONIDOU-COMBLAT</t>
  </si>
  <si>
    <t>19990911</t>
  </si>
  <si>
    <t>19920229</t>
  </si>
  <si>
    <t>DELPORT</t>
  </si>
  <si>
    <t>COURTIN</t>
  </si>
  <si>
    <t>19690302</t>
  </si>
  <si>
    <t>BESSEAU</t>
  </si>
  <si>
    <t>BOROVAC PECAREVIC</t>
  </si>
  <si>
    <t>MARTINA</t>
  </si>
  <si>
    <t>BOTHIAN</t>
  </si>
  <si>
    <t>19760501</t>
  </si>
  <si>
    <t>19840917</t>
  </si>
  <si>
    <t>DUMAYET</t>
  </si>
  <si>
    <t>19910220</t>
  </si>
  <si>
    <t>19800509</t>
  </si>
  <si>
    <t>19760919</t>
  </si>
  <si>
    <t>ISRAEL</t>
  </si>
  <si>
    <t>19770523</t>
  </si>
  <si>
    <t>19720711</t>
  </si>
  <si>
    <t>ROI</t>
  </si>
  <si>
    <t>19930916</t>
  </si>
  <si>
    <t>YEMBELE</t>
  </si>
  <si>
    <t>19930424</t>
  </si>
  <si>
    <t>19770205</t>
  </si>
  <si>
    <t>FRUIQUIERE</t>
  </si>
  <si>
    <t>19910624</t>
  </si>
  <si>
    <t>DIBENEDETTO</t>
  </si>
  <si>
    <t>19920305</t>
  </si>
  <si>
    <t>ROCHE</t>
  </si>
  <si>
    <t>DECARPENTRIE</t>
  </si>
  <si>
    <t>19880928</t>
  </si>
  <si>
    <t>19920623</t>
  </si>
  <si>
    <t>19920908</t>
  </si>
  <si>
    <t>DE MASSIAS</t>
  </si>
  <si>
    <t>19930511</t>
  </si>
  <si>
    <t>NGUEKAM</t>
  </si>
  <si>
    <t>19940710</t>
  </si>
  <si>
    <t>GLOY</t>
  </si>
  <si>
    <t>DYNAMO 94</t>
  </si>
  <si>
    <t>YVELINE</t>
  </si>
  <si>
    <t>19590129</t>
  </si>
  <si>
    <t>DIMASSI</t>
  </si>
  <si>
    <t>HAMIDA</t>
  </si>
  <si>
    <t>19720611</t>
  </si>
  <si>
    <t>HAMANI</t>
  </si>
  <si>
    <t>19650819</t>
  </si>
  <si>
    <t>19940214</t>
  </si>
  <si>
    <t>19601213</t>
  </si>
  <si>
    <t>CHEMINOTS ATHLETIC PARIS NORD COP</t>
  </si>
  <si>
    <t>076Fxxx</t>
  </si>
  <si>
    <t>H-N</t>
  </si>
  <si>
    <t>19490819</t>
  </si>
  <si>
    <t>GUERET</t>
  </si>
  <si>
    <t>19810716</t>
  </si>
  <si>
    <t>GALLIER</t>
  </si>
  <si>
    <t>19750606</t>
  </si>
  <si>
    <t>SAHLI</t>
  </si>
  <si>
    <t>19760913</t>
  </si>
  <si>
    <t>JEAN-BERNARD</t>
  </si>
  <si>
    <t>19790508</t>
  </si>
  <si>
    <t>19670216</t>
  </si>
  <si>
    <t>19540419</t>
  </si>
  <si>
    <t>19750520</t>
  </si>
  <si>
    <t>BLANC</t>
  </si>
  <si>
    <t>19790319</t>
  </si>
  <si>
    <t>19770419</t>
  </si>
  <si>
    <t>19700818</t>
  </si>
  <si>
    <t>GRENIER</t>
  </si>
  <si>
    <t>MALHOUITRE</t>
  </si>
  <si>
    <t>GUEGUEN</t>
  </si>
  <si>
    <t>19690525</t>
  </si>
  <si>
    <t>HERVIEUX</t>
  </si>
  <si>
    <t>19541223</t>
  </si>
  <si>
    <t>19520605</t>
  </si>
  <si>
    <t>19700930</t>
  </si>
  <si>
    <t>CHANDELIER</t>
  </si>
  <si>
    <t>19811223</t>
  </si>
  <si>
    <t>MORISSE</t>
  </si>
  <si>
    <t>VANDEVOORDE</t>
  </si>
  <si>
    <t>ASSOCIATION LE RADICATRAIL</t>
  </si>
  <si>
    <t>ALR</t>
  </si>
  <si>
    <t>19501208</t>
  </si>
  <si>
    <t>19500216</t>
  </si>
  <si>
    <t>19590407</t>
  </si>
  <si>
    <t>DAVID MAURICE</t>
  </si>
  <si>
    <t>19710404</t>
  </si>
  <si>
    <t>19590409</t>
  </si>
  <si>
    <t>VASSE</t>
  </si>
  <si>
    <t>DEMEESTERE</t>
  </si>
  <si>
    <t>SOURDON</t>
  </si>
  <si>
    <t>ASSOCIATION SPORTIVE EPREVILLAISE</t>
  </si>
  <si>
    <t>RESSE</t>
  </si>
  <si>
    <t>19541205</t>
  </si>
  <si>
    <t>19690601</t>
  </si>
  <si>
    <t>VILLEY</t>
  </si>
  <si>
    <t>19750928</t>
  </si>
  <si>
    <t>19600118</t>
  </si>
  <si>
    <t>19650412</t>
  </si>
  <si>
    <t>PATRY</t>
  </si>
  <si>
    <t>BENOIST</t>
  </si>
  <si>
    <t>19600927</t>
  </si>
  <si>
    <t>ASSOCIATION SPORTIVE D'AUZOUVILLE AUBERBOSC</t>
  </si>
  <si>
    <t>CROCHEMORE</t>
  </si>
  <si>
    <t>19581019</t>
  </si>
  <si>
    <t>LEPILLER</t>
  </si>
  <si>
    <t>19510722</t>
  </si>
  <si>
    <t>BOQUET</t>
  </si>
  <si>
    <t>LETELLIER</t>
  </si>
  <si>
    <t>FERON</t>
  </si>
  <si>
    <t>GONCALVES</t>
  </si>
  <si>
    <t>MAHIEU</t>
  </si>
  <si>
    <t>19870111</t>
  </si>
  <si>
    <t>ASSOCIATION LA BOUSSOLE GONFREVILLAISE SPN</t>
  </si>
  <si>
    <t>LEPARC</t>
  </si>
  <si>
    <t>19541214</t>
  </si>
  <si>
    <t>LOISEL</t>
  </si>
  <si>
    <t>19670115</t>
  </si>
  <si>
    <t>19790805</t>
  </si>
  <si>
    <t>20051130</t>
  </si>
  <si>
    <t>19660212</t>
  </si>
  <si>
    <t>19960602</t>
  </si>
  <si>
    <t>20030517</t>
  </si>
  <si>
    <t>LEGER</t>
  </si>
  <si>
    <t>19540201</t>
  </si>
  <si>
    <t>LAIR</t>
  </si>
  <si>
    <t>MASSOT</t>
  </si>
  <si>
    <t>ERMEL</t>
  </si>
  <si>
    <t>19710903</t>
  </si>
  <si>
    <t>19860425</t>
  </si>
  <si>
    <t>LEDUC</t>
  </si>
  <si>
    <t>POUCHIN</t>
  </si>
  <si>
    <t>19570515</t>
  </si>
  <si>
    <t>CHERET</t>
  </si>
  <si>
    <t>19660525</t>
  </si>
  <si>
    <t>DUFLO</t>
  </si>
  <si>
    <t>PAYSANT</t>
  </si>
  <si>
    <t>TROHEL</t>
  </si>
  <si>
    <t>19590616</t>
  </si>
  <si>
    <t>LEGENDRE</t>
  </si>
  <si>
    <t>ROZAY</t>
  </si>
  <si>
    <t>19610702</t>
  </si>
  <si>
    <t>CLUB ATHLETIQUE CAUCHOIS</t>
  </si>
  <si>
    <t>CAC</t>
  </si>
  <si>
    <t>19640224</t>
  </si>
  <si>
    <t>QUAISSE</t>
  </si>
  <si>
    <t>19640103</t>
  </si>
  <si>
    <t>BOULLARD</t>
  </si>
  <si>
    <t>19631002</t>
  </si>
  <si>
    <t>DUSSAUX</t>
  </si>
  <si>
    <t>19671204</t>
  </si>
  <si>
    <t>PAIN</t>
  </si>
  <si>
    <t>PINVIN</t>
  </si>
  <si>
    <t>LABIGNE</t>
  </si>
  <si>
    <t>19640425</t>
  </si>
  <si>
    <t>LECOINTRE</t>
  </si>
  <si>
    <t>19620627</t>
  </si>
  <si>
    <t>19770827</t>
  </si>
  <si>
    <t>LEFRANCOIS</t>
  </si>
  <si>
    <t>19701117</t>
  </si>
  <si>
    <t>BENSAKOUN</t>
  </si>
  <si>
    <t>19751216</t>
  </si>
  <si>
    <t>19591119</t>
  </si>
  <si>
    <t>CHAVENTRE</t>
  </si>
  <si>
    <t>19650222</t>
  </si>
  <si>
    <t>19680606</t>
  </si>
  <si>
    <t>LAMURE</t>
  </si>
  <si>
    <t>19580226</t>
  </si>
  <si>
    <t>MARELLE</t>
  </si>
  <si>
    <t>19690407</t>
  </si>
  <si>
    <t>BORDERIOUX</t>
  </si>
  <si>
    <t>19800703</t>
  </si>
  <si>
    <t>BOURDIN</t>
  </si>
  <si>
    <t>19640722</t>
  </si>
  <si>
    <t>19580207</t>
  </si>
  <si>
    <t>NOBLESSE</t>
  </si>
  <si>
    <t>19661013</t>
  </si>
  <si>
    <t>JOUEN</t>
  </si>
  <si>
    <t>19890807</t>
  </si>
  <si>
    <t>19810204</t>
  </si>
  <si>
    <t>19690131</t>
  </si>
  <si>
    <t>LARTIGE</t>
  </si>
  <si>
    <t>RACING CLUB CAUDEBECAIS</t>
  </si>
  <si>
    <t>FAIZ</t>
  </si>
  <si>
    <t>19640303</t>
  </si>
  <si>
    <t>19730815</t>
  </si>
  <si>
    <t>19780411</t>
  </si>
  <si>
    <t>SENDJAKEDINE</t>
  </si>
  <si>
    <t>MAAMOUNE</t>
  </si>
  <si>
    <t>20051025</t>
  </si>
  <si>
    <t>20000207</t>
  </si>
  <si>
    <t>DUBOSC</t>
  </si>
  <si>
    <t>20030218</t>
  </si>
  <si>
    <t>FOURNEAUX</t>
  </si>
  <si>
    <t>20021226</t>
  </si>
  <si>
    <t>19760601</t>
  </si>
  <si>
    <t>PICOT</t>
  </si>
  <si>
    <t>19530729</t>
  </si>
  <si>
    <t>KERNER</t>
  </si>
  <si>
    <t>19920721</t>
  </si>
  <si>
    <t>BELLET</t>
  </si>
  <si>
    <t>19611220</t>
  </si>
  <si>
    <t>BEAUDOUIN</t>
  </si>
  <si>
    <t>19590331</t>
  </si>
  <si>
    <t>20061003</t>
  </si>
  <si>
    <t>19920422</t>
  </si>
  <si>
    <t>BOUTELEUX</t>
  </si>
  <si>
    <t>20020715</t>
  </si>
  <si>
    <t>VIALLES-QUEVILLY</t>
  </si>
  <si>
    <t>19700601</t>
  </si>
  <si>
    <t>LYLA</t>
  </si>
  <si>
    <t>20110505</t>
  </si>
  <si>
    <t>MARVYN</t>
  </si>
  <si>
    <t>20091230</t>
  </si>
  <si>
    <t>HEDOUIN</t>
  </si>
  <si>
    <t>20031008</t>
  </si>
  <si>
    <t>VIALLES</t>
  </si>
  <si>
    <t>19630117</t>
  </si>
  <si>
    <t>20100523</t>
  </si>
  <si>
    <t>HENINE</t>
  </si>
  <si>
    <t>WASSIN</t>
  </si>
  <si>
    <t>19501120</t>
  </si>
  <si>
    <t>19930720</t>
  </si>
  <si>
    <t>19710924</t>
  </si>
  <si>
    <t>20091004</t>
  </si>
  <si>
    <t>20030727</t>
  </si>
  <si>
    <t>APOLLINE</t>
  </si>
  <si>
    <t>20090219</t>
  </si>
  <si>
    <t>20100116</t>
  </si>
  <si>
    <t>HASSINET</t>
  </si>
  <si>
    <t>MADENI</t>
  </si>
  <si>
    <t>20071206</t>
  </si>
  <si>
    <t>20080417</t>
  </si>
  <si>
    <t>20120611</t>
  </si>
  <si>
    <t>20100318</t>
  </si>
  <si>
    <t>20111103</t>
  </si>
  <si>
    <t>DUPUIS</t>
  </si>
  <si>
    <t>LEBLOND</t>
  </si>
  <si>
    <t>DUARTE</t>
  </si>
  <si>
    <t>20100609</t>
  </si>
  <si>
    <t>MURIEL</t>
  </si>
  <si>
    <t>KAHYLA</t>
  </si>
  <si>
    <t>DANTAS</t>
  </si>
  <si>
    <t>CROISILLE</t>
  </si>
  <si>
    <t>20110709</t>
  </si>
  <si>
    <t>SALOME</t>
  </si>
  <si>
    <t>ELMAOUI</t>
  </si>
  <si>
    <t>AS MONTOISE</t>
  </si>
  <si>
    <t>FRANCISCO</t>
  </si>
  <si>
    <t>DESMARESCAUX</t>
  </si>
  <si>
    <t>BLASK</t>
  </si>
  <si>
    <t>BATISTA</t>
  </si>
  <si>
    <t>TROLONG</t>
  </si>
  <si>
    <t>GREVRENT</t>
  </si>
  <si>
    <t>LINO</t>
  </si>
  <si>
    <t>IDALINA</t>
  </si>
  <si>
    <t>LINO PATIN</t>
  </si>
  <si>
    <t>YLIAN</t>
  </si>
  <si>
    <t>VAUCHEL</t>
  </si>
  <si>
    <t>BETTAHAR</t>
  </si>
  <si>
    <t>CAUVET</t>
  </si>
  <si>
    <t>HARPALICE VARIN</t>
  </si>
  <si>
    <t>HARPALICE</t>
  </si>
  <si>
    <t>HAUCHARD</t>
  </si>
  <si>
    <t>TRIFFAULT</t>
  </si>
  <si>
    <t>NOLWENN</t>
  </si>
  <si>
    <t>HERLIN</t>
  </si>
  <si>
    <t>CASTAGNOS</t>
  </si>
  <si>
    <t>CHLEA</t>
  </si>
  <si>
    <t>19790422</t>
  </si>
  <si>
    <t>VAUQUELIN</t>
  </si>
  <si>
    <t>19830822</t>
  </si>
  <si>
    <t>COURSEAUX</t>
  </si>
  <si>
    <t>HEUZE</t>
  </si>
  <si>
    <t>ATINAULT</t>
  </si>
  <si>
    <t>THIRIET</t>
  </si>
  <si>
    <t>19680130</t>
  </si>
  <si>
    <t>19491121</t>
  </si>
  <si>
    <t>19730330</t>
  </si>
  <si>
    <t>HARPALICE-VARIN</t>
  </si>
  <si>
    <t>20130114</t>
  </si>
  <si>
    <t>20121129</t>
  </si>
  <si>
    <t>19860621</t>
  </si>
  <si>
    <t>19800512</t>
  </si>
  <si>
    <t>19801208</t>
  </si>
  <si>
    <t>RICHARDEAU</t>
  </si>
  <si>
    <t>19350406</t>
  </si>
  <si>
    <t>LITTORAL FECAMPOIS ATHLETISME</t>
  </si>
  <si>
    <t>LFA</t>
  </si>
  <si>
    <t>CHAPELLE</t>
  </si>
  <si>
    <t>PERAY</t>
  </si>
  <si>
    <t>19690113</t>
  </si>
  <si>
    <t>19640206</t>
  </si>
  <si>
    <t>MEPLOND</t>
  </si>
  <si>
    <t>19600821</t>
  </si>
  <si>
    <t>BAZILLE</t>
  </si>
  <si>
    <t>TIENNOT</t>
  </si>
  <si>
    <t>19590620</t>
  </si>
  <si>
    <t>POULTIER</t>
  </si>
  <si>
    <t>SAVOURAY</t>
  </si>
  <si>
    <t>19730119</t>
  </si>
  <si>
    <t>ALIAS</t>
  </si>
  <si>
    <t>19750708</t>
  </si>
  <si>
    <t>19611219</t>
  </si>
  <si>
    <t>AC VEULES</t>
  </si>
  <si>
    <t>TROFLEAU</t>
  </si>
  <si>
    <t>19610623</t>
  </si>
  <si>
    <t>19780913</t>
  </si>
  <si>
    <t>TOURNAILLE</t>
  </si>
  <si>
    <t>19940322</t>
  </si>
  <si>
    <t>GOUTEUX</t>
  </si>
  <si>
    <t>19610818</t>
  </si>
  <si>
    <t>PASDELOUP</t>
  </si>
  <si>
    <t>EDDY FRANCK</t>
  </si>
  <si>
    <t>19710526</t>
  </si>
  <si>
    <t>SOUMICHA</t>
  </si>
  <si>
    <t>VANHEULE</t>
  </si>
  <si>
    <t>19661115</t>
  </si>
  <si>
    <t>LIMARE</t>
  </si>
  <si>
    <t>20020331</t>
  </si>
  <si>
    <t>BERENGERE</t>
  </si>
  <si>
    <t>GUILMATRE</t>
  </si>
  <si>
    <t>19580603</t>
  </si>
  <si>
    <t>MONTIVILLIERS JOGGING</t>
  </si>
  <si>
    <t>MJ</t>
  </si>
  <si>
    <t>19480921</t>
  </si>
  <si>
    <t>19581215</t>
  </si>
  <si>
    <t>LAVALLEE</t>
  </si>
  <si>
    <t>19520723</t>
  </si>
  <si>
    <t>LE  BERRE</t>
  </si>
  <si>
    <t>19531004</t>
  </si>
  <si>
    <t>SANSON</t>
  </si>
  <si>
    <t>19640410</t>
  </si>
  <si>
    <t>SULMA</t>
  </si>
  <si>
    <t>19570122</t>
  </si>
  <si>
    <t>19620804</t>
  </si>
  <si>
    <t>HURAUT</t>
  </si>
  <si>
    <t>19640623</t>
  </si>
  <si>
    <t>19720901</t>
  </si>
  <si>
    <t>19710621</t>
  </si>
  <si>
    <t>FABRY</t>
  </si>
  <si>
    <t>19720303</t>
  </si>
  <si>
    <t>GALLAIS</t>
  </si>
  <si>
    <t>MAXIMILIEN</t>
  </si>
  <si>
    <t>LAVAISSIERE</t>
  </si>
  <si>
    <t>19730120</t>
  </si>
  <si>
    <t>SEIGNEURIE</t>
  </si>
  <si>
    <t>19690620</t>
  </si>
  <si>
    <t>19610511</t>
  </si>
  <si>
    <t>20011206</t>
  </si>
  <si>
    <t>RACINE</t>
  </si>
  <si>
    <t>19710901</t>
  </si>
  <si>
    <t>LEBOUVIER</t>
  </si>
  <si>
    <t>PINEL</t>
  </si>
  <si>
    <t>19810708</t>
  </si>
  <si>
    <t>MARCHAL</t>
  </si>
  <si>
    <t>TROSNEL</t>
  </si>
  <si>
    <t>GENDROT</t>
  </si>
  <si>
    <t>19780322</t>
  </si>
  <si>
    <t>19650814</t>
  </si>
  <si>
    <t>TAILFER</t>
  </si>
  <si>
    <t>19650927</t>
  </si>
  <si>
    <t>RAULT</t>
  </si>
  <si>
    <t>19950514</t>
  </si>
  <si>
    <t>GEFFROY</t>
  </si>
  <si>
    <t>19680916</t>
  </si>
  <si>
    <t>AMICALE JOGGING CHENE A LEU</t>
  </si>
  <si>
    <t>MAZUR</t>
  </si>
  <si>
    <t>19731218</t>
  </si>
  <si>
    <t>FIZET</t>
  </si>
  <si>
    <t>19770731</t>
  </si>
  <si>
    <t>19611213</t>
  </si>
  <si>
    <t>19810305</t>
  </si>
  <si>
    <t>19670830</t>
  </si>
  <si>
    <t>DEFORGE BERTRAND</t>
  </si>
  <si>
    <t>19671103</t>
  </si>
  <si>
    <t>19660409</t>
  </si>
  <si>
    <t>FOLLAIN</t>
  </si>
  <si>
    <t>19610317</t>
  </si>
  <si>
    <t>19471122</t>
  </si>
  <si>
    <t>BONNEAU</t>
  </si>
  <si>
    <t>19670801</t>
  </si>
  <si>
    <t>BREHAM</t>
  </si>
  <si>
    <t>19591002</t>
  </si>
  <si>
    <t>DE MENEZES</t>
  </si>
  <si>
    <t>GUILLEMARD</t>
  </si>
  <si>
    <t>ASTRID</t>
  </si>
  <si>
    <t>PUBLIER</t>
  </si>
  <si>
    <t>19740328</t>
  </si>
  <si>
    <t>19630323</t>
  </si>
  <si>
    <t>19700429</t>
  </si>
  <si>
    <t>KAREN</t>
  </si>
  <si>
    <t>19800909</t>
  </si>
  <si>
    <t>CYRIELLE</t>
  </si>
  <si>
    <t>BALDO</t>
  </si>
  <si>
    <t>MARIE CAROLINE</t>
  </si>
  <si>
    <t>19700813</t>
  </si>
  <si>
    <t>19780619</t>
  </si>
  <si>
    <t>CANU</t>
  </si>
  <si>
    <t>19600610</t>
  </si>
  <si>
    <t>19580114</t>
  </si>
  <si>
    <t>19730615</t>
  </si>
  <si>
    <t>DELORME</t>
  </si>
  <si>
    <t>19860126</t>
  </si>
  <si>
    <t>19651102</t>
  </si>
  <si>
    <t>MACHROUH</t>
  </si>
  <si>
    <t>HERFROY</t>
  </si>
  <si>
    <t>19860723</t>
  </si>
  <si>
    <t>CAUMONT</t>
  </si>
  <si>
    <t>19710613</t>
  </si>
  <si>
    <t>LES COUREURS DU LIN DOUDEVILLE</t>
  </si>
  <si>
    <t>19771018</t>
  </si>
  <si>
    <t>19600919</t>
  </si>
  <si>
    <t>FICET</t>
  </si>
  <si>
    <t>19620408</t>
  </si>
  <si>
    <t>19650118</t>
  </si>
  <si>
    <t>COTE</t>
  </si>
  <si>
    <t>19650227</t>
  </si>
  <si>
    <t>19780119</t>
  </si>
  <si>
    <t>LE BER</t>
  </si>
  <si>
    <t>19691023</t>
  </si>
  <si>
    <t>CAVELAN</t>
  </si>
  <si>
    <t>19691201</t>
  </si>
  <si>
    <t>YSAMBERT</t>
  </si>
  <si>
    <t>QUERREC</t>
  </si>
  <si>
    <t>19680118</t>
  </si>
  <si>
    <t>19620411</t>
  </si>
  <si>
    <t>19590302</t>
  </si>
  <si>
    <t>RIOLLAND</t>
  </si>
  <si>
    <t>19500425</t>
  </si>
  <si>
    <t>19830317</t>
  </si>
  <si>
    <t>19830217</t>
  </si>
  <si>
    <t>19620403</t>
  </si>
  <si>
    <t>GROUPEMENT ATHLETIQUE DE LA COMMUNAUTE DES COMMUNES DE ST ROMAIN</t>
  </si>
  <si>
    <t>DORE</t>
  </si>
  <si>
    <t>19700831</t>
  </si>
  <si>
    <t>BROUARD</t>
  </si>
  <si>
    <t>19621129</t>
  </si>
  <si>
    <t>19510624</t>
  </si>
  <si>
    <t>GIS RENIER</t>
  </si>
  <si>
    <t>19631129</t>
  </si>
  <si>
    <t>19591213</t>
  </si>
  <si>
    <t>19590823</t>
  </si>
  <si>
    <t>19600516</t>
  </si>
  <si>
    <t>JOSYANE</t>
  </si>
  <si>
    <t>19480505</t>
  </si>
  <si>
    <t>GEFFRAY</t>
  </si>
  <si>
    <t>19551022</t>
  </si>
  <si>
    <t>19700408</t>
  </si>
  <si>
    <t>OSAER</t>
  </si>
  <si>
    <t>19480113</t>
  </si>
  <si>
    <t>19710807</t>
  </si>
  <si>
    <t>19721002</t>
  </si>
  <si>
    <t>HAQUET</t>
  </si>
  <si>
    <t>19920805</t>
  </si>
  <si>
    <t>LOUCAS</t>
  </si>
  <si>
    <t>19760604</t>
  </si>
  <si>
    <t>VARNIER</t>
  </si>
  <si>
    <t>19990925</t>
  </si>
  <si>
    <t>TORQUET</t>
  </si>
  <si>
    <t>19530726</t>
  </si>
  <si>
    <t>19871121</t>
  </si>
  <si>
    <t>20021106</t>
  </si>
  <si>
    <t>QUEVILLON</t>
  </si>
  <si>
    <t>WYSS</t>
  </si>
  <si>
    <t>19571123</t>
  </si>
  <si>
    <t>STADE VALERIQUAIS ENDURANCE RUNNING</t>
  </si>
  <si>
    <t>SVER</t>
  </si>
  <si>
    <t>19780528</t>
  </si>
  <si>
    <t>CHEN</t>
  </si>
  <si>
    <t>19510517</t>
  </si>
  <si>
    <t>19580328</t>
  </si>
  <si>
    <t>19570531</t>
  </si>
  <si>
    <t>TRANCHARD</t>
  </si>
  <si>
    <t>MARIE -ROSE</t>
  </si>
  <si>
    <t>ELLERON</t>
  </si>
  <si>
    <t>19630318</t>
  </si>
  <si>
    <t>19610506</t>
  </si>
  <si>
    <t>JACQUEMIN</t>
  </si>
  <si>
    <t>19480401</t>
  </si>
  <si>
    <t>HISLEUR</t>
  </si>
  <si>
    <t>MIRIELLE</t>
  </si>
  <si>
    <t>19481231</t>
  </si>
  <si>
    <t>BOUGON</t>
  </si>
  <si>
    <t>19850318</t>
  </si>
  <si>
    <t>19630828</t>
  </si>
  <si>
    <t>19820329</t>
  </si>
  <si>
    <t>LOUET</t>
  </si>
  <si>
    <t>19621015</t>
  </si>
  <si>
    <t>ORANGE</t>
  </si>
  <si>
    <t>19681025</t>
  </si>
  <si>
    <t>RAMBAUD</t>
  </si>
  <si>
    <t>CHOUQUET</t>
  </si>
  <si>
    <t>19670402</t>
  </si>
  <si>
    <t>BRANJONNEAU</t>
  </si>
  <si>
    <t>19730925</t>
  </si>
  <si>
    <t>19580314</t>
  </si>
  <si>
    <t>LUYPAERT</t>
  </si>
  <si>
    <t>19521221</t>
  </si>
  <si>
    <t>19600215</t>
  </si>
  <si>
    <t>MERETTE</t>
  </si>
  <si>
    <t>19651106</t>
  </si>
  <si>
    <t>19710720</t>
  </si>
  <si>
    <t>LUNAZZI</t>
  </si>
  <si>
    <t>19640703</t>
  </si>
  <si>
    <t>MALFANTE</t>
  </si>
  <si>
    <t>MARTINOT</t>
  </si>
  <si>
    <t>19580602</t>
  </si>
  <si>
    <t>NIEL</t>
  </si>
  <si>
    <t>PAULMIER</t>
  </si>
  <si>
    <t>19750217</t>
  </si>
  <si>
    <t>DESCHAMP</t>
  </si>
  <si>
    <t>19711119</t>
  </si>
  <si>
    <t>SCHAEFFER</t>
  </si>
  <si>
    <t>19770826</t>
  </si>
  <si>
    <t>BUIL</t>
  </si>
  <si>
    <t>19720804</t>
  </si>
  <si>
    <t>COMPOS</t>
  </si>
  <si>
    <t>GRULOIS</t>
  </si>
  <si>
    <t>19550622</t>
  </si>
  <si>
    <t>GAILLANDRE</t>
  </si>
  <si>
    <t>19690330</t>
  </si>
  <si>
    <t>PAGET</t>
  </si>
  <si>
    <t>19470205</t>
  </si>
  <si>
    <t>TASSERIE</t>
  </si>
  <si>
    <t>19830204</t>
  </si>
  <si>
    <t>LOUVEL</t>
  </si>
  <si>
    <t>19910923</t>
  </si>
  <si>
    <t>19920818</t>
  </si>
  <si>
    <t>19851113</t>
  </si>
  <si>
    <t>RATIEUVILLE</t>
  </si>
  <si>
    <t>19560813</t>
  </si>
  <si>
    <t>LEONARD</t>
  </si>
  <si>
    <t>CABAILH</t>
  </si>
  <si>
    <t>BATICLE</t>
  </si>
  <si>
    <t>19900131</t>
  </si>
  <si>
    <t>CORBEL</t>
  </si>
  <si>
    <t>19610824</t>
  </si>
  <si>
    <t>19760527</t>
  </si>
  <si>
    <t>DRUX</t>
  </si>
  <si>
    <t>MONVILLE RUNNING CLUB</t>
  </si>
  <si>
    <t>MRC</t>
  </si>
  <si>
    <t>VEURE</t>
  </si>
  <si>
    <t>19690603</t>
  </si>
  <si>
    <t>LEPINE</t>
  </si>
  <si>
    <t>19630315</t>
  </si>
  <si>
    <t>LEVILLAIN</t>
  </si>
  <si>
    <t>NATHACHA</t>
  </si>
  <si>
    <t>19710516</t>
  </si>
  <si>
    <t>19700512</t>
  </si>
  <si>
    <t>FRETIGNY</t>
  </si>
  <si>
    <t>19640322</t>
  </si>
  <si>
    <t>BARGAIN</t>
  </si>
  <si>
    <t>KARIN</t>
  </si>
  <si>
    <t>19690718</t>
  </si>
  <si>
    <t>BUGEON</t>
  </si>
  <si>
    <t>19750715</t>
  </si>
  <si>
    <t>19750428</t>
  </si>
  <si>
    <t>19730415</t>
  </si>
  <si>
    <t>GUILLON</t>
  </si>
  <si>
    <t>19810508</t>
  </si>
  <si>
    <t>19811203</t>
  </si>
  <si>
    <t>19741030</t>
  </si>
  <si>
    <t>19631126</t>
  </si>
  <si>
    <t>PHILIP</t>
  </si>
  <si>
    <t>19840316</t>
  </si>
  <si>
    <t>19721012</t>
  </si>
  <si>
    <t>19740121</t>
  </si>
  <si>
    <t>VAN DER HOEVEN</t>
  </si>
  <si>
    <t>19720708</t>
  </si>
  <si>
    <t>QUESNE</t>
  </si>
  <si>
    <t>19811107</t>
  </si>
  <si>
    <t>19870522</t>
  </si>
  <si>
    <t>PAMELA</t>
  </si>
  <si>
    <t>19810102</t>
  </si>
  <si>
    <t>19660411</t>
  </si>
  <si>
    <t>19940511</t>
  </si>
  <si>
    <t>19700210</t>
  </si>
  <si>
    <t>19681009</t>
  </si>
  <si>
    <t>KEROULLE</t>
  </si>
  <si>
    <t>JEAN-PHILIPPE</t>
  </si>
  <si>
    <t>19730716</t>
  </si>
  <si>
    <t>AUFFAY RUNNING CLUB</t>
  </si>
  <si>
    <t>PIGNE</t>
  </si>
  <si>
    <t>19811231</t>
  </si>
  <si>
    <t>SCHLUR</t>
  </si>
  <si>
    <t>19840924</t>
  </si>
  <si>
    <t>19820818</t>
  </si>
  <si>
    <t>DRAULT</t>
  </si>
  <si>
    <t>BLANGY LEBESNE</t>
  </si>
  <si>
    <t>20020129</t>
  </si>
  <si>
    <t>BELLOCHE</t>
  </si>
  <si>
    <t>MATHURIN</t>
  </si>
  <si>
    <t>19900930</t>
  </si>
  <si>
    <t>19831027</t>
  </si>
  <si>
    <t>DEPERIERS</t>
  </si>
  <si>
    <t>19770515</t>
  </si>
  <si>
    <t>19720504</t>
  </si>
  <si>
    <t>BONTE</t>
  </si>
  <si>
    <t>19781119</t>
  </si>
  <si>
    <t>19741206</t>
  </si>
  <si>
    <t>19561211</t>
  </si>
  <si>
    <t>19890801</t>
  </si>
  <si>
    <t>19780318</t>
  </si>
  <si>
    <t>19760427</t>
  </si>
  <si>
    <t>BRYAN</t>
  </si>
  <si>
    <t>033Fxxx</t>
  </si>
  <si>
    <t>19740701</t>
  </si>
  <si>
    <t>AS PREPARATION OLYMPIQUE MIDI</t>
  </si>
  <si>
    <t>HOURCADE</t>
  </si>
  <si>
    <t>LOISIR AMICAL SPORTIF TESTERIN</t>
  </si>
  <si>
    <t>LAST</t>
  </si>
  <si>
    <t>DUCHENE</t>
  </si>
  <si>
    <t>19610821</t>
  </si>
  <si>
    <t>LINXE</t>
  </si>
  <si>
    <t>19360302</t>
  </si>
  <si>
    <t>COURRIADES</t>
  </si>
  <si>
    <t>BONNAURE</t>
  </si>
  <si>
    <t>19551013</t>
  </si>
  <si>
    <t>DELGADO</t>
  </si>
  <si>
    <t>19580126</t>
  </si>
  <si>
    <t>CUQ</t>
  </si>
  <si>
    <t>19610120</t>
  </si>
  <si>
    <t>PRINCE</t>
  </si>
  <si>
    <t>19841220</t>
  </si>
  <si>
    <t>POMARES</t>
  </si>
  <si>
    <t>19890426</t>
  </si>
  <si>
    <t>DELAPLACE</t>
  </si>
  <si>
    <t>AURIEL</t>
  </si>
  <si>
    <t>GUIMONT</t>
  </si>
  <si>
    <t>SALLETTE</t>
  </si>
  <si>
    <t>19630325</t>
  </si>
  <si>
    <t>19540118</t>
  </si>
  <si>
    <t>040Fxxx</t>
  </si>
  <si>
    <t>ASS RUNNING</t>
  </si>
  <si>
    <t>LANGEVIN</t>
  </si>
  <si>
    <t>19720807</t>
  </si>
  <si>
    <t>LE MORVAN</t>
  </si>
  <si>
    <t>SOL-ANGE</t>
  </si>
  <si>
    <t>LOMBARTE</t>
  </si>
  <si>
    <t>19821215</t>
  </si>
  <si>
    <t>19560414</t>
  </si>
  <si>
    <t>19790831</t>
  </si>
  <si>
    <t>BATS</t>
  </si>
  <si>
    <t>19521118</t>
  </si>
  <si>
    <t>SURET</t>
  </si>
  <si>
    <t>LE FRECHE</t>
  </si>
  <si>
    <t>19800911</t>
  </si>
  <si>
    <t>CAMPISTRON</t>
  </si>
  <si>
    <t>19560502</t>
  </si>
  <si>
    <t>HAMELIN</t>
  </si>
  <si>
    <t>BARREYRE</t>
  </si>
  <si>
    <t>19720602</t>
  </si>
  <si>
    <t>THIEBAUT</t>
  </si>
  <si>
    <t>DOUMERC</t>
  </si>
  <si>
    <t>19720326</t>
  </si>
  <si>
    <t>NOORKHAN</t>
  </si>
  <si>
    <t>BERNEDE</t>
  </si>
  <si>
    <t>19641229</t>
  </si>
  <si>
    <t>LESCARRET</t>
  </si>
  <si>
    <t>19690404</t>
  </si>
  <si>
    <t>19740618</t>
  </si>
  <si>
    <t>PARENTEAU</t>
  </si>
  <si>
    <t>19750609</t>
  </si>
  <si>
    <t>LAETICIA</t>
  </si>
  <si>
    <t>19711025</t>
  </si>
  <si>
    <t>LEYRIS</t>
  </si>
  <si>
    <t>CARPON</t>
  </si>
  <si>
    <t>19740419</t>
  </si>
  <si>
    <t>LEDUN</t>
  </si>
  <si>
    <t>19990908</t>
  </si>
  <si>
    <t>19750507</t>
  </si>
  <si>
    <t>19710316</t>
  </si>
  <si>
    <t>19500117</t>
  </si>
  <si>
    <t>BEAUGRAND</t>
  </si>
  <si>
    <t>19870318</t>
  </si>
  <si>
    <t>REGNON</t>
  </si>
  <si>
    <t>19830329</t>
  </si>
  <si>
    <t>LEFEUVRE</t>
  </si>
  <si>
    <t>19790220</t>
  </si>
  <si>
    <t>ALCANTARRILLA</t>
  </si>
  <si>
    <t>19710506</t>
  </si>
  <si>
    <t>LACAUSSE</t>
  </si>
  <si>
    <t>19710602</t>
  </si>
  <si>
    <t>BRETON</t>
  </si>
  <si>
    <t>HENNEQUIN</t>
  </si>
  <si>
    <t>19790424</t>
  </si>
  <si>
    <t>19510821</t>
  </si>
  <si>
    <t>20000120</t>
  </si>
  <si>
    <t>PLOTTO</t>
  </si>
  <si>
    <t>19700714</t>
  </si>
  <si>
    <t>LOJOU</t>
  </si>
  <si>
    <t>19950122</t>
  </si>
  <si>
    <t>19850919</t>
  </si>
  <si>
    <t>FAYROUZ</t>
  </si>
  <si>
    <t>19761204</t>
  </si>
  <si>
    <t>GOUACHE</t>
  </si>
  <si>
    <t>19760918</t>
  </si>
  <si>
    <t>19500827</t>
  </si>
  <si>
    <t>HERAUD</t>
  </si>
  <si>
    <t>030Fxxx</t>
  </si>
  <si>
    <t>19521009</t>
  </si>
  <si>
    <t>19540409</t>
  </si>
  <si>
    <t>REY</t>
  </si>
  <si>
    <t>YVON</t>
  </si>
  <si>
    <t>MORENO</t>
  </si>
  <si>
    <t>LATITUDE VTT</t>
  </si>
  <si>
    <t>LV</t>
  </si>
  <si>
    <t>GRASSET</t>
  </si>
  <si>
    <t>19600805</t>
  </si>
  <si>
    <t>19720507</t>
  </si>
  <si>
    <t>GACHON</t>
  </si>
  <si>
    <t>19730524</t>
  </si>
  <si>
    <t>TUQUET</t>
  </si>
  <si>
    <t>19660820</t>
  </si>
  <si>
    <t>PARRILLA</t>
  </si>
  <si>
    <t>19700225</t>
  </si>
  <si>
    <t>PERRIER</t>
  </si>
  <si>
    <t>19610329</t>
  </si>
  <si>
    <t>19600504</t>
  </si>
  <si>
    <t>19710622</t>
  </si>
  <si>
    <t>FINE</t>
  </si>
  <si>
    <t>20020829</t>
  </si>
  <si>
    <t>DUREUX</t>
  </si>
  <si>
    <t>19930427</t>
  </si>
  <si>
    <t>19621223</t>
  </si>
  <si>
    <t>LE BAIL</t>
  </si>
  <si>
    <t>PICH</t>
  </si>
  <si>
    <t>IRONMAN AROUND THE WORLD</t>
  </si>
  <si>
    <t>BEZEL</t>
  </si>
  <si>
    <t>IVANE</t>
  </si>
  <si>
    <t>20130722</t>
  </si>
  <si>
    <t>BINDE</t>
  </si>
  <si>
    <t>ROULLE</t>
  </si>
  <si>
    <t>20060120</t>
  </si>
  <si>
    <t>DAUCE</t>
  </si>
  <si>
    <t>20041229</t>
  </si>
  <si>
    <t>20110527</t>
  </si>
  <si>
    <t>GIL</t>
  </si>
  <si>
    <t>BARJAC ATHLETISME ET COURSE NATURE</t>
  </si>
  <si>
    <t>ALLIO</t>
  </si>
  <si>
    <t>19441113</t>
  </si>
  <si>
    <t>GADAUD</t>
  </si>
  <si>
    <t>19911110</t>
  </si>
  <si>
    <t>065Fxxx</t>
  </si>
  <si>
    <t>TARBES CHEMINOTS SPORTS</t>
  </si>
  <si>
    <t>TCS</t>
  </si>
  <si>
    <t>CANTET</t>
  </si>
  <si>
    <t>19801101</t>
  </si>
  <si>
    <t>20040725</t>
  </si>
  <si>
    <t>CAZABAT</t>
  </si>
  <si>
    <t>19810503</t>
  </si>
  <si>
    <t>ALEGRE</t>
  </si>
  <si>
    <t>CLERC</t>
  </si>
  <si>
    <t>19601204</t>
  </si>
  <si>
    <t>MARCELLE</t>
  </si>
  <si>
    <t>19790329</t>
  </si>
  <si>
    <t>TOUDIC</t>
  </si>
  <si>
    <t>19951109</t>
  </si>
  <si>
    <t>BARBARIE</t>
  </si>
  <si>
    <t>19870225</t>
  </si>
  <si>
    <t>LAHUT</t>
  </si>
  <si>
    <t>19670529</t>
  </si>
  <si>
    <t>19511205</t>
  </si>
  <si>
    <t>19750127</t>
  </si>
  <si>
    <t>CAZAUX</t>
  </si>
  <si>
    <t>BRAHIC</t>
  </si>
  <si>
    <t>ASSOCIATION  SPORTIVE LADRECHT</t>
  </si>
  <si>
    <t>ASL</t>
  </si>
  <si>
    <t>GAZILHOU</t>
  </si>
  <si>
    <t>19590108</t>
  </si>
  <si>
    <t>CAMPREDON</t>
  </si>
  <si>
    <t>19700414</t>
  </si>
  <si>
    <t>ASSOC RUNNING CLUB BELLEGARDE</t>
  </si>
  <si>
    <t>ARCB</t>
  </si>
  <si>
    <t>19721006</t>
  </si>
  <si>
    <t>19610105</t>
  </si>
  <si>
    <t>19680801</t>
  </si>
  <si>
    <t>ARCE</t>
  </si>
  <si>
    <t>19840223</t>
  </si>
  <si>
    <t>19721212</t>
  </si>
  <si>
    <t>19850605</t>
  </si>
  <si>
    <t>DESCHAND</t>
  </si>
  <si>
    <t>19840126</t>
  </si>
  <si>
    <t>19710709</t>
  </si>
  <si>
    <t>TRUFFIN</t>
  </si>
  <si>
    <t>19780408</t>
  </si>
  <si>
    <t>19790102</t>
  </si>
  <si>
    <t>19710217</t>
  </si>
  <si>
    <t>BLANCAL</t>
  </si>
  <si>
    <t>CATELLA</t>
  </si>
  <si>
    <t>19890930</t>
  </si>
  <si>
    <t>19770921</t>
  </si>
  <si>
    <t>SMIS</t>
  </si>
  <si>
    <t>19761017</t>
  </si>
  <si>
    <t>SMAGGHE</t>
  </si>
  <si>
    <t>KACIEL</t>
  </si>
  <si>
    <t>19850417</t>
  </si>
  <si>
    <t>TORRES CANIZARES</t>
  </si>
  <si>
    <t>19830127</t>
  </si>
  <si>
    <t>072Fxxx</t>
  </si>
  <si>
    <t>FSGT VILLE D'ALLONNES</t>
  </si>
  <si>
    <t>P-L</t>
  </si>
  <si>
    <t>BOURGOIN</t>
  </si>
  <si>
    <t>GILLET</t>
  </si>
  <si>
    <t>19690430</t>
  </si>
  <si>
    <t>19680702</t>
  </si>
  <si>
    <t>LYDIE</t>
  </si>
  <si>
    <t>BARREAU</t>
  </si>
  <si>
    <t>19580302</t>
  </si>
  <si>
    <t>19570913</t>
  </si>
  <si>
    <t>19750425</t>
  </si>
  <si>
    <t>MORICEAU</t>
  </si>
  <si>
    <t>19490809</t>
  </si>
  <si>
    <t>19621201</t>
  </si>
  <si>
    <t>SOUCHARD</t>
  </si>
  <si>
    <t>19711006</t>
  </si>
  <si>
    <t>BRUNEL</t>
  </si>
  <si>
    <t>19530916</t>
  </si>
  <si>
    <t>DEROUET</t>
  </si>
  <si>
    <t>19730525</t>
  </si>
  <si>
    <t>20050612</t>
  </si>
  <si>
    <t>LEROYER</t>
  </si>
  <si>
    <t>20110824</t>
  </si>
  <si>
    <t>20080220</t>
  </si>
  <si>
    <t>DROUIN</t>
  </si>
  <si>
    <t>TIBO</t>
  </si>
  <si>
    <t>20100112</t>
  </si>
  <si>
    <t>013Fxxx</t>
  </si>
  <si>
    <t>AMICALE SPORTIVE MARSEILLAISE DU VIEUX PORT</t>
  </si>
  <si>
    <t>PRO</t>
  </si>
  <si>
    <t>ALIANE</t>
  </si>
  <si>
    <t>GUIBERT</t>
  </si>
  <si>
    <t>19800611</t>
  </si>
  <si>
    <t>19670918</t>
  </si>
  <si>
    <t>19620826</t>
  </si>
  <si>
    <t>20140516</t>
  </si>
  <si>
    <t>VILLY</t>
  </si>
  <si>
    <t>19771015</t>
  </si>
  <si>
    <t>ALVAREZ</t>
  </si>
  <si>
    <t>19580118</t>
  </si>
  <si>
    <t>ATSCAF</t>
  </si>
  <si>
    <t>GIMENEZ</t>
  </si>
  <si>
    <t>19570613</t>
  </si>
  <si>
    <t>19610314</t>
  </si>
  <si>
    <t>ZUNINO</t>
  </si>
  <si>
    <t>19660125</t>
  </si>
  <si>
    <t>19621018</t>
  </si>
  <si>
    <t>19790930</t>
  </si>
  <si>
    <t>MELINDA</t>
  </si>
  <si>
    <t>PARODI</t>
  </si>
  <si>
    <t>19721216</t>
  </si>
  <si>
    <t>MARIE-PIERRE</t>
  </si>
  <si>
    <t>19730924</t>
  </si>
  <si>
    <t>RIZZO</t>
  </si>
  <si>
    <t>19840327</t>
  </si>
  <si>
    <t>TAES</t>
  </si>
  <si>
    <t>19540629</t>
  </si>
  <si>
    <t>ASS SPORTIVE COURIR EN FRANCE</t>
  </si>
  <si>
    <t>ASCEF</t>
  </si>
  <si>
    <t>SPITALE</t>
  </si>
  <si>
    <t>DAMI</t>
  </si>
  <si>
    <t>19480622</t>
  </si>
  <si>
    <t>19531212</t>
  </si>
  <si>
    <t>PELLEN</t>
  </si>
  <si>
    <t>19730306</t>
  </si>
  <si>
    <t>FAVRIN</t>
  </si>
  <si>
    <t>LE BONHOMME</t>
  </si>
  <si>
    <t>19730329</t>
  </si>
  <si>
    <t>19520111</t>
  </si>
  <si>
    <t>19610707</t>
  </si>
  <si>
    <t>BENAYOUN</t>
  </si>
  <si>
    <t>19810816</t>
  </si>
  <si>
    <t>SARKISSIAN</t>
  </si>
  <si>
    <t>19941222</t>
  </si>
  <si>
    <t>19911013</t>
  </si>
  <si>
    <t>CABRERA</t>
  </si>
  <si>
    <t>19920310</t>
  </si>
  <si>
    <t>CHORFIA</t>
  </si>
  <si>
    <t>19690803</t>
  </si>
  <si>
    <t>PINEAU</t>
  </si>
  <si>
    <t>19870203</t>
  </si>
  <si>
    <t>BONOMO</t>
  </si>
  <si>
    <t>19660309</t>
  </si>
  <si>
    <t>PARRA</t>
  </si>
  <si>
    <t>C-A</t>
  </si>
  <si>
    <t>19720425</t>
  </si>
  <si>
    <t>19640829</t>
  </si>
  <si>
    <t>WENGER</t>
  </si>
  <si>
    <t>PARRINELLO</t>
  </si>
  <si>
    <t>19611209</t>
  </si>
  <si>
    <t>19640624</t>
  </si>
  <si>
    <t>19730224</t>
  </si>
  <si>
    <t>SAVELLI</t>
  </si>
  <si>
    <t>BEVILACQUA</t>
  </si>
  <si>
    <t>ASSOCIATION DECLIC 04</t>
  </si>
  <si>
    <t>BOURG</t>
  </si>
  <si>
    <t>19590707</t>
  </si>
  <si>
    <t>FALIGAND</t>
  </si>
  <si>
    <t>19710304</t>
  </si>
  <si>
    <t>BOREL</t>
  </si>
  <si>
    <t>DESBIENS</t>
  </si>
  <si>
    <t>19731103</t>
  </si>
  <si>
    <t>19591219</t>
  </si>
  <si>
    <t>GIRAUD</t>
  </si>
  <si>
    <t>19751228</t>
  </si>
  <si>
    <t>19770930</t>
  </si>
  <si>
    <t>LES SEMELLES USEES DE ROGNAC</t>
  </si>
  <si>
    <t>19611206</t>
  </si>
  <si>
    <t>MERY</t>
  </si>
  <si>
    <t>SOTO</t>
  </si>
  <si>
    <t>JOHANNA</t>
  </si>
  <si>
    <t>19820719</t>
  </si>
  <si>
    <t>BOURDON</t>
  </si>
  <si>
    <t>19700709</t>
  </si>
  <si>
    <t>19590726</t>
  </si>
  <si>
    <t>19770602</t>
  </si>
  <si>
    <t>MONICA</t>
  </si>
  <si>
    <t>JIMMY</t>
  </si>
  <si>
    <t>EVE</t>
  </si>
  <si>
    <t>BERNUZ</t>
  </si>
  <si>
    <t>19500701</t>
  </si>
  <si>
    <t>ATHLE SPORT</t>
  </si>
  <si>
    <t>AS</t>
  </si>
  <si>
    <t>LAUGIER</t>
  </si>
  <si>
    <t>CRICCO</t>
  </si>
  <si>
    <t>19680708</t>
  </si>
  <si>
    <t>19760727</t>
  </si>
  <si>
    <t>MERAD</t>
  </si>
  <si>
    <t>ISABEL</t>
  </si>
  <si>
    <t>HAKIM</t>
  </si>
  <si>
    <t>BELHOCINE</t>
  </si>
  <si>
    <t>19670812</t>
  </si>
  <si>
    <t>19721206</t>
  </si>
  <si>
    <t>JOBERT</t>
  </si>
  <si>
    <t>SCELLE</t>
  </si>
  <si>
    <t>19760420</t>
  </si>
  <si>
    <t>MONTI</t>
  </si>
  <si>
    <t>19620605</t>
  </si>
  <si>
    <t>19640619</t>
  </si>
  <si>
    <t>GAUBERT</t>
  </si>
  <si>
    <t>084Fxxx</t>
  </si>
  <si>
    <t>YON</t>
  </si>
  <si>
    <t>19570621</t>
  </si>
  <si>
    <t>CARTOUX</t>
  </si>
  <si>
    <t>19681224</t>
  </si>
  <si>
    <t>19720427</t>
  </si>
  <si>
    <t>USI</t>
  </si>
  <si>
    <t>19780523</t>
  </si>
  <si>
    <t>MAURI</t>
  </si>
  <si>
    <t>19630330</t>
  </si>
  <si>
    <t>A NOUS LA VICTOIRE</t>
  </si>
  <si>
    <t>ANLV</t>
  </si>
  <si>
    <t>LERUSSI</t>
  </si>
  <si>
    <t>PICOLLET</t>
  </si>
  <si>
    <t>19680103</t>
  </si>
  <si>
    <t>AZAM</t>
  </si>
  <si>
    <t>19581025</t>
  </si>
  <si>
    <t>DEVENET</t>
  </si>
  <si>
    <t>19750623</t>
  </si>
  <si>
    <t>GUIJARRO</t>
  </si>
  <si>
    <t>19660217</t>
  </si>
  <si>
    <t>ISSAVERDENS</t>
  </si>
  <si>
    <t>19600305</t>
  </si>
  <si>
    <t>TABONE</t>
  </si>
  <si>
    <t>19640422</t>
  </si>
  <si>
    <t>19551004</t>
  </si>
  <si>
    <t>REGOLI</t>
  </si>
  <si>
    <t>19591004</t>
  </si>
  <si>
    <t>19590329</t>
  </si>
  <si>
    <t>19770908</t>
  </si>
  <si>
    <t>19670213</t>
  </si>
  <si>
    <t>DESCOURS</t>
  </si>
  <si>
    <t>19870708</t>
  </si>
  <si>
    <t>SAVORNIN</t>
  </si>
  <si>
    <t>SEGUY</t>
  </si>
  <si>
    <t>19821116</t>
  </si>
  <si>
    <t>BOSCHI</t>
  </si>
  <si>
    <t>19630904</t>
  </si>
  <si>
    <t>SURBLED</t>
  </si>
  <si>
    <t>19650920</t>
  </si>
  <si>
    <t>MOULIN</t>
  </si>
  <si>
    <t>19690410</t>
  </si>
  <si>
    <t>19720304</t>
  </si>
  <si>
    <t>MEYLAN</t>
  </si>
  <si>
    <t>19870429</t>
  </si>
  <si>
    <t>MACERA</t>
  </si>
  <si>
    <t>19770130</t>
  </si>
  <si>
    <t>OVA</t>
  </si>
  <si>
    <t>ELVIRE</t>
  </si>
  <si>
    <t>19670104</t>
  </si>
  <si>
    <t>POUPON LEONARD</t>
  </si>
  <si>
    <t>19890616</t>
  </si>
  <si>
    <t>LAUREY</t>
  </si>
  <si>
    <t>20000713</t>
  </si>
  <si>
    <t>IBTISSAM</t>
  </si>
  <si>
    <t>TEISSIER</t>
  </si>
  <si>
    <t>BARRAL</t>
  </si>
  <si>
    <t>19761203</t>
  </si>
  <si>
    <t>NORDIC WALKING ATTITUDE COTE BLEUE</t>
  </si>
  <si>
    <t>BARNICH</t>
  </si>
  <si>
    <t>19700314</t>
  </si>
  <si>
    <t>19670114</t>
  </si>
  <si>
    <t>19711127</t>
  </si>
  <si>
    <t>FIANDINO</t>
  </si>
  <si>
    <t>19800226</t>
  </si>
  <si>
    <t>PAUGAM</t>
  </si>
  <si>
    <t>19731026</t>
  </si>
  <si>
    <t>19780114</t>
  </si>
  <si>
    <t>MELOSI</t>
  </si>
  <si>
    <t>19850215</t>
  </si>
  <si>
    <t>19951001</t>
  </si>
  <si>
    <t>19850606</t>
  </si>
  <si>
    <t>19760711</t>
  </si>
  <si>
    <t>CASO</t>
  </si>
  <si>
    <t>19670919</t>
  </si>
  <si>
    <t>CARCIANI</t>
  </si>
  <si>
    <t>19801201</t>
  </si>
  <si>
    <t>BARIAU</t>
  </si>
  <si>
    <t>19891221</t>
  </si>
  <si>
    <t>AURANELLA</t>
  </si>
  <si>
    <t>TANIELIAN</t>
  </si>
  <si>
    <t>BESSET</t>
  </si>
  <si>
    <t>AUBE</t>
  </si>
  <si>
    <t>19680620</t>
  </si>
  <si>
    <t>NAPOLITANO</t>
  </si>
  <si>
    <t>19630128</t>
  </si>
  <si>
    <t>TOP COURIR MARSEILLE</t>
  </si>
  <si>
    <t>TCM</t>
  </si>
  <si>
    <t>19501024</t>
  </si>
  <si>
    <t>RAMBION - CHARLAIX</t>
  </si>
  <si>
    <t>ROCHIER</t>
  </si>
  <si>
    <t>19510502</t>
  </si>
  <si>
    <t>SANSONETTI</t>
  </si>
  <si>
    <t>MENTRE</t>
  </si>
  <si>
    <t>19470813</t>
  </si>
  <si>
    <t>19520921</t>
  </si>
  <si>
    <t>BRUNA-ROSSO</t>
  </si>
  <si>
    <t>19591210</t>
  </si>
  <si>
    <t>OUZELLAL</t>
  </si>
  <si>
    <t>19720310</t>
  </si>
  <si>
    <t>VAN CHINH</t>
  </si>
  <si>
    <t>CASTANER</t>
  </si>
  <si>
    <t>19640909</t>
  </si>
  <si>
    <t>BUVE</t>
  </si>
  <si>
    <t>VAISSA</t>
  </si>
  <si>
    <t>19810722</t>
  </si>
  <si>
    <t>SUAREZ</t>
  </si>
  <si>
    <t>19760723</t>
  </si>
  <si>
    <t>19620201</t>
  </si>
  <si>
    <t>GOUIMBAULT</t>
  </si>
  <si>
    <t>19770819</t>
  </si>
  <si>
    <t>19530510</t>
  </si>
  <si>
    <t>19460910</t>
  </si>
  <si>
    <t>ANIHIA</t>
  </si>
  <si>
    <t>19740206</t>
  </si>
  <si>
    <t>LAMACQ</t>
  </si>
  <si>
    <t>19570331</t>
  </si>
  <si>
    <t>CS MONTOLIVET BOIS LUZY</t>
  </si>
  <si>
    <t>19571117</t>
  </si>
  <si>
    <t>GUERRERO</t>
  </si>
  <si>
    <t>US CYCLISTE SEPTEMOISE</t>
  </si>
  <si>
    <t>MECONI</t>
  </si>
  <si>
    <t>19651029</t>
  </si>
  <si>
    <t>19430527</t>
  </si>
  <si>
    <t>TCHEORDUKIAN</t>
  </si>
  <si>
    <t>19510112</t>
  </si>
  <si>
    <t>19750216</t>
  </si>
  <si>
    <t>BRUCHON</t>
  </si>
  <si>
    <t>19740314</t>
  </si>
  <si>
    <t>MIRACULEUX</t>
  </si>
  <si>
    <t>19500716</t>
  </si>
  <si>
    <t>MARINI</t>
  </si>
  <si>
    <t>19551016</t>
  </si>
  <si>
    <t>19760202</t>
  </si>
  <si>
    <t>ZAPPAREDDU</t>
  </si>
  <si>
    <t>LACAMBRA</t>
  </si>
  <si>
    <t>19840915</t>
  </si>
  <si>
    <t>MARASTI</t>
  </si>
  <si>
    <t>ARNAUDO</t>
  </si>
  <si>
    <t>19600716</t>
  </si>
  <si>
    <t>19780203</t>
  </si>
  <si>
    <t>19670102</t>
  </si>
  <si>
    <t>CULLA</t>
  </si>
  <si>
    <t>19460702</t>
  </si>
  <si>
    <t>HARSTRICH</t>
  </si>
  <si>
    <t>19900718</t>
  </si>
  <si>
    <t>QUAFAFOU</t>
  </si>
  <si>
    <t>19910803</t>
  </si>
  <si>
    <t>DINARD</t>
  </si>
  <si>
    <t>19461221</t>
  </si>
  <si>
    <t>ATHLETIC CLUB SAINT REMY</t>
  </si>
  <si>
    <t>ACSR</t>
  </si>
  <si>
    <t>GIBELIN</t>
  </si>
  <si>
    <t>19570525</t>
  </si>
  <si>
    <t>NOTEBAERT</t>
  </si>
  <si>
    <t>19400305</t>
  </si>
  <si>
    <t>VEYRON</t>
  </si>
  <si>
    <t>19600813</t>
  </si>
  <si>
    <t>BEATRIX</t>
  </si>
  <si>
    <t>19640126</t>
  </si>
  <si>
    <t>JUILLIEN</t>
  </si>
  <si>
    <t>19740702</t>
  </si>
  <si>
    <t>FAURE BRAC</t>
  </si>
  <si>
    <t>19790318</t>
  </si>
  <si>
    <t>RIPETTI</t>
  </si>
  <si>
    <t>19530714</t>
  </si>
  <si>
    <t>RANIERI</t>
  </si>
  <si>
    <t>19561009</t>
  </si>
  <si>
    <t>AVENIR SPORTIF OUVRIER ANTIBOIS</t>
  </si>
  <si>
    <t>ASOA</t>
  </si>
  <si>
    <t>PAYA</t>
  </si>
  <si>
    <t>19620820</t>
  </si>
  <si>
    <t>GENTILE</t>
  </si>
  <si>
    <t>19660827</t>
  </si>
  <si>
    <t>19630916</t>
  </si>
  <si>
    <t>DEGELDER</t>
  </si>
  <si>
    <t>19671106</t>
  </si>
  <si>
    <t>DELOISON</t>
  </si>
  <si>
    <t>CERVONI</t>
  </si>
  <si>
    <t>19550628</t>
  </si>
  <si>
    <t>PORCEDDU</t>
  </si>
  <si>
    <t>19560326</t>
  </si>
  <si>
    <t>BALAZUN</t>
  </si>
  <si>
    <t>19540903</t>
  </si>
  <si>
    <t>DEMENA</t>
  </si>
  <si>
    <t>19691026</t>
  </si>
  <si>
    <t>CALECA</t>
  </si>
  <si>
    <t>19730624</t>
  </si>
  <si>
    <t>19780512</t>
  </si>
  <si>
    <t>19711003</t>
  </si>
  <si>
    <t>ODOARDI</t>
  </si>
  <si>
    <t>19580719</t>
  </si>
  <si>
    <t>BRONDINO</t>
  </si>
  <si>
    <t>LAVROV</t>
  </si>
  <si>
    <t>19640211</t>
  </si>
  <si>
    <t>19700322</t>
  </si>
  <si>
    <t>FALCONE</t>
  </si>
  <si>
    <t>19630803</t>
  </si>
  <si>
    <t>GALOPPIN</t>
  </si>
  <si>
    <t>19750109</t>
  </si>
  <si>
    <t>DANSSAERT</t>
  </si>
  <si>
    <t>19740307</t>
  </si>
  <si>
    <t>SPINELLI</t>
  </si>
  <si>
    <t>19580720</t>
  </si>
  <si>
    <t>19670307</t>
  </si>
  <si>
    <t>19581020</t>
  </si>
  <si>
    <t>19680725</t>
  </si>
  <si>
    <t>19730130</t>
  </si>
  <si>
    <t>DELMEE</t>
  </si>
  <si>
    <t>CHARLOT</t>
  </si>
  <si>
    <t>19660911</t>
  </si>
  <si>
    <t>FLAYAC</t>
  </si>
  <si>
    <t>19660512</t>
  </si>
  <si>
    <t>DOMINIQUE YVES MICHEL</t>
  </si>
  <si>
    <t>19781227</t>
  </si>
  <si>
    <t>HIRLES</t>
  </si>
  <si>
    <t>19801112</t>
  </si>
  <si>
    <t>VARIS</t>
  </si>
  <si>
    <t>BESSONE</t>
  </si>
  <si>
    <t>19611114</t>
  </si>
  <si>
    <t>19700223</t>
  </si>
  <si>
    <t>MAZEREAU</t>
  </si>
  <si>
    <t>19700118</t>
  </si>
  <si>
    <t>MENEZ</t>
  </si>
  <si>
    <t>19650627</t>
  </si>
  <si>
    <t>POLIZZI</t>
  </si>
  <si>
    <t>19640122</t>
  </si>
  <si>
    <t>DARGAISSE</t>
  </si>
  <si>
    <t>19790227</t>
  </si>
  <si>
    <t>DECHAINE</t>
  </si>
  <si>
    <t>DUTTO</t>
  </si>
  <si>
    <t>19600920</t>
  </si>
  <si>
    <t>GONELLA</t>
  </si>
  <si>
    <t>MELAINE</t>
  </si>
  <si>
    <t>19801104</t>
  </si>
  <si>
    <t>19590208</t>
  </si>
  <si>
    <t>NOUVIALE</t>
  </si>
  <si>
    <t>RANUCCI</t>
  </si>
  <si>
    <t>SYLVIO</t>
  </si>
  <si>
    <t>19830517</t>
  </si>
  <si>
    <t>CRESSEND</t>
  </si>
  <si>
    <t>19950812</t>
  </si>
  <si>
    <t>COMTE</t>
  </si>
  <si>
    <t>FOURAGE</t>
  </si>
  <si>
    <t>19941111</t>
  </si>
  <si>
    <t>MARAIS</t>
  </si>
  <si>
    <t>19741023</t>
  </si>
  <si>
    <t>19951121</t>
  </si>
  <si>
    <t>19780920</t>
  </si>
  <si>
    <t>19741117</t>
  </si>
  <si>
    <t>RAPHAELE</t>
  </si>
  <si>
    <t>19700119</t>
  </si>
  <si>
    <t>MAZZUCOTELLI</t>
  </si>
  <si>
    <t>19680514</t>
  </si>
  <si>
    <t>FANTINO</t>
  </si>
  <si>
    <t>PRADELLI</t>
  </si>
  <si>
    <t>19970314</t>
  </si>
  <si>
    <t>GOUERY</t>
  </si>
  <si>
    <t>19610325</t>
  </si>
  <si>
    <t>ANNICCHIARICO</t>
  </si>
  <si>
    <t>19471005</t>
  </si>
  <si>
    <t>GUIOCHET</t>
  </si>
  <si>
    <t>19710928</t>
  </si>
  <si>
    <t>FILLEUL</t>
  </si>
  <si>
    <t>19921001</t>
  </si>
  <si>
    <t>ZANDOTTI</t>
  </si>
  <si>
    <t>19680122</t>
  </si>
  <si>
    <t>19920110</t>
  </si>
  <si>
    <t>19680208</t>
  </si>
  <si>
    <t>COURVOISIER</t>
  </si>
  <si>
    <t>19770417</t>
  </si>
  <si>
    <t>FERRAPIE</t>
  </si>
  <si>
    <t>19620715</t>
  </si>
  <si>
    <t>GERAUDEL</t>
  </si>
  <si>
    <t>FERNINE</t>
  </si>
  <si>
    <t>HALOUMA</t>
  </si>
  <si>
    <t>19610203</t>
  </si>
  <si>
    <t>19650809</t>
  </si>
  <si>
    <t>19721010</t>
  </si>
  <si>
    <t>PENARD</t>
  </si>
  <si>
    <t>19830906</t>
  </si>
  <si>
    <t>19790907</t>
  </si>
  <si>
    <t>19690711</t>
  </si>
  <si>
    <t>MINEL</t>
  </si>
  <si>
    <t>MYRON</t>
  </si>
  <si>
    <t>19950608</t>
  </si>
  <si>
    <t>GIORDANENGO</t>
  </si>
  <si>
    <t>19700916</t>
  </si>
  <si>
    <t>19680717</t>
  </si>
  <si>
    <t>19741028</t>
  </si>
  <si>
    <t>FOURNERON</t>
  </si>
  <si>
    <t>19580306</t>
  </si>
  <si>
    <t>SPORT ANTIPOLIS MARATHON</t>
  </si>
  <si>
    <t>SAM</t>
  </si>
  <si>
    <t>DUNOYER</t>
  </si>
  <si>
    <t>19640114</t>
  </si>
  <si>
    <t>THOMERET</t>
  </si>
  <si>
    <t>FAISOLA</t>
  </si>
  <si>
    <t>NEMRI</t>
  </si>
  <si>
    <t>19630504</t>
  </si>
  <si>
    <t>FERNANDA</t>
  </si>
  <si>
    <t>19670519</t>
  </si>
  <si>
    <t>BEN JOMAA</t>
  </si>
  <si>
    <t>19560422</t>
  </si>
  <si>
    <t>LESPAGNARD</t>
  </si>
  <si>
    <t>PANIGAI</t>
  </si>
  <si>
    <t>PECHEY</t>
  </si>
  <si>
    <t>19771007</t>
  </si>
  <si>
    <t>LABROUSSE</t>
  </si>
  <si>
    <t>19611117</t>
  </si>
  <si>
    <t>19831130</t>
  </si>
  <si>
    <t>19610621</t>
  </si>
  <si>
    <t>REMOND</t>
  </si>
  <si>
    <t>19670521</t>
  </si>
  <si>
    <t>19650701</t>
  </si>
  <si>
    <t>CASSIN</t>
  </si>
  <si>
    <t>19620903</t>
  </si>
  <si>
    <t>ALILO</t>
  </si>
  <si>
    <t>19560825</t>
  </si>
  <si>
    <t>HANK</t>
  </si>
  <si>
    <t>ABDELOUAHAB</t>
  </si>
  <si>
    <t>PAUWELS ROUX</t>
  </si>
  <si>
    <t>19730620</t>
  </si>
  <si>
    <t>ROBELIN</t>
  </si>
  <si>
    <t>BELTON</t>
  </si>
  <si>
    <t>19790904</t>
  </si>
  <si>
    <t>VARTANYAN</t>
  </si>
  <si>
    <t>19581224</t>
  </si>
  <si>
    <t>FAYCAL</t>
  </si>
  <si>
    <t>BARBERA</t>
  </si>
  <si>
    <t>ODESSA</t>
  </si>
  <si>
    <t>20101102</t>
  </si>
  <si>
    <t>SIWAN</t>
  </si>
  <si>
    <t>19790324</t>
  </si>
  <si>
    <t>VITROLLES RUNNING DETENTE ET MULTISPORTS</t>
  </si>
  <si>
    <t>VASSALO</t>
  </si>
  <si>
    <t>19730118</t>
  </si>
  <si>
    <t>AURIC</t>
  </si>
  <si>
    <t>19821026</t>
  </si>
  <si>
    <t>DELLA SANTINA</t>
  </si>
  <si>
    <t>19760423</t>
  </si>
  <si>
    <t>KOZMAN</t>
  </si>
  <si>
    <t>19601023</t>
  </si>
  <si>
    <t>19630308</t>
  </si>
  <si>
    <t>19691212</t>
  </si>
  <si>
    <t>ANGELINI</t>
  </si>
  <si>
    <t>19910916</t>
  </si>
  <si>
    <t>19620305</t>
  </si>
  <si>
    <t>OBRIOT</t>
  </si>
  <si>
    <t>19610816</t>
  </si>
  <si>
    <t>19711208</t>
  </si>
  <si>
    <t>19510905</t>
  </si>
  <si>
    <t>BLONDEL</t>
  </si>
  <si>
    <t>19740417</t>
  </si>
  <si>
    <t>ROUX</t>
  </si>
  <si>
    <t>19660711</t>
  </si>
  <si>
    <t>19610624</t>
  </si>
  <si>
    <t>19610916</t>
  </si>
  <si>
    <t>ROUSSELLE</t>
  </si>
  <si>
    <t>19710722</t>
  </si>
  <si>
    <t>LAO-SE-MAI</t>
  </si>
  <si>
    <t>19561114</t>
  </si>
  <si>
    <t>ENDURANCE 13 MARSEILLE</t>
  </si>
  <si>
    <t>INDJIAN</t>
  </si>
  <si>
    <t>19570406</t>
  </si>
  <si>
    <t>19510616</t>
  </si>
  <si>
    <t>ANDREIS</t>
  </si>
  <si>
    <t>19560703</t>
  </si>
  <si>
    <t>TOPALIAN</t>
  </si>
  <si>
    <t>19680107</t>
  </si>
  <si>
    <t>19650302</t>
  </si>
  <si>
    <t>FERRARIS</t>
  </si>
  <si>
    <t>BIAIS</t>
  </si>
  <si>
    <t>19540401</t>
  </si>
  <si>
    <t>CLAVELLY</t>
  </si>
  <si>
    <t>19560509</t>
  </si>
  <si>
    <t>MICHELI</t>
  </si>
  <si>
    <t>19690621</t>
  </si>
  <si>
    <t>LE BACHELET</t>
  </si>
  <si>
    <t>19660115</t>
  </si>
  <si>
    <t>ROUSTAN</t>
  </si>
  <si>
    <t>CAZADAMONT</t>
  </si>
  <si>
    <t>AZNAR</t>
  </si>
  <si>
    <t>THOMAS.DIT.DUMONT</t>
  </si>
  <si>
    <t>D'ANGIO</t>
  </si>
  <si>
    <t>19550626</t>
  </si>
  <si>
    <t>FOURNY</t>
  </si>
  <si>
    <t>19610705</t>
  </si>
  <si>
    <t>BORGES CORREIA</t>
  </si>
  <si>
    <t>19820315</t>
  </si>
  <si>
    <t>CHOURAQUI</t>
  </si>
  <si>
    <t>19551110</t>
  </si>
  <si>
    <t>PUIG</t>
  </si>
  <si>
    <t>19731114</t>
  </si>
  <si>
    <t>SIMIEN</t>
  </si>
  <si>
    <t>19851129</t>
  </si>
  <si>
    <t>FARINELLI-LAMBERT</t>
  </si>
  <si>
    <t>19611217</t>
  </si>
  <si>
    <t>19780331</t>
  </si>
  <si>
    <t>DEGUIRMENDJIAN</t>
  </si>
  <si>
    <t>19670225</t>
  </si>
  <si>
    <t>KAFTANDJIAN</t>
  </si>
  <si>
    <t>JEAN PIERRE CHRISTIAN</t>
  </si>
  <si>
    <t>19420702</t>
  </si>
  <si>
    <t>THOMAS DIT DUMONT</t>
  </si>
  <si>
    <t>19681103</t>
  </si>
  <si>
    <t>BELARIBI</t>
  </si>
  <si>
    <t>SABAH</t>
  </si>
  <si>
    <t>GASTALDI</t>
  </si>
  <si>
    <t>19900424</t>
  </si>
  <si>
    <t>ARABIKIAN</t>
  </si>
  <si>
    <t>19650716</t>
  </si>
  <si>
    <t>19590731</t>
  </si>
  <si>
    <t>19740105</t>
  </si>
  <si>
    <t>19560921</t>
  </si>
  <si>
    <t>FERRIER</t>
  </si>
  <si>
    <t>19700117</t>
  </si>
  <si>
    <t>ARGAUD</t>
  </si>
  <si>
    <t>CALTAGIRONE</t>
  </si>
  <si>
    <t>19600921</t>
  </si>
  <si>
    <t>NANCY</t>
  </si>
  <si>
    <t>19741126</t>
  </si>
  <si>
    <t>19780901</t>
  </si>
  <si>
    <t>19550315</t>
  </si>
  <si>
    <t>19721011</t>
  </si>
  <si>
    <t>GUIGUES</t>
  </si>
  <si>
    <t>RICHAD</t>
  </si>
  <si>
    <t>19680325</t>
  </si>
  <si>
    <t>DUPERRAY</t>
  </si>
  <si>
    <t>19831204</t>
  </si>
  <si>
    <t>HYRAILLES</t>
  </si>
  <si>
    <t>19740726</t>
  </si>
  <si>
    <t>ROCHER</t>
  </si>
  <si>
    <t>RAVIX</t>
  </si>
  <si>
    <t>19700906</t>
  </si>
  <si>
    <t>19690510</t>
  </si>
  <si>
    <t>RIBERA</t>
  </si>
  <si>
    <t>19630613</t>
  </si>
  <si>
    <t>RIVES</t>
  </si>
  <si>
    <t>19570508</t>
  </si>
  <si>
    <t>CALLISTE</t>
  </si>
  <si>
    <t>19810318</t>
  </si>
  <si>
    <t>19810324</t>
  </si>
  <si>
    <t>CLUB LOISIRS ET SPORTS GARDANNE</t>
  </si>
  <si>
    <t>CLESG</t>
  </si>
  <si>
    <t>GAI</t>
  </si>
  <si>
    <t>19600525</t>
  </si>
  <si>
    <t>CARTA</t>
  </si>
  <si>
    <t>GALANTI</t>
  </si>
  <si>
    <t>19690715</t>
  </si>
  <si>
    <t>ATZENI</t>
  </si>
  <si>
    <t>19590801</t>
  </si>
  <si>
    <t>19570625</t>
  </si>
  <si>
    <t>BUREL</t>
  </si>
  <si>
    <t>IRACE</t>
  </si>
  <si>
    <t>ESPEL</t>
  </si>
  <si>
    <t>BOUVIER</t>
  </si>
  <si>
    <t>19711015</t>
  </si>
  <si>
    <t>19671105</t>
  </si>
  <si>
    <t>MATRAS</t>
  </si>
  <si>
    <t>19620126</t>
  </si>
  <si>
    <t>DERDERIAN</t>
  </si>
  <si>
    <t>19640730</t>
  </si>
  <si>
    <t>LUXEMBOURG</t>
  </si>
  <si>
    <t>CHORNET</t>
  </si>
  <si>
    <t>GIACOMI</t>
  </si>
  <si>
    <t>FALDUTO</t>
  </si>
  <si>
    <t>19740811</t>
  </si>
  <si>
    <t>EYSSERIC</t>
  </si>
  <si>
    <t>GUTTUSO</t>
  </si>
  <si>
    <t>19591017</t>
  </si>
  <si>
    <t>RIVIER</t>
  </si>
  <si>
    <t>DUPIAT</t>
  </si>
  <si>
    <t>19790128</t>
  </si>
  <si>
    <t>FISCHER</t>
  </si>
  <si>
    <t>19701109</t>
  </si>
  <si>
    <t>19651112</t>
  </si>
  <si>
    <t>BEGGAR</t>
  </si>
  <si>
    <t>WEINZAEPFEL</t>
  </si>
  <si>
    <t>19610809</t>
  </si>
  <si>
    <t>TURINI</t>
  </si>
  <si>
    <t>19940514</t>
  </si>
  <si>
    <t>19871030</t>
  </si>
  <si>
    <t>BERNARDI</t>
  </si>
  <si>
    <t>BOURRELY</t>
  </si>
  <si>
    <t>19850825</t>
  </si>
  <si>
    <t>19710804</t>
  </si>
  <si>
    <t>MOHAMMEDI</t>
  </si>
  <si>
    <t>OLFA</t>
  </si>
  <si>
    <t>GUIEU</t>
  </si>
  <si>
    <t>GAUCH</t>
  </si>
  <si>
    <t>SANGLINE</t>
  </si>
  <si>
    <t>CIRERA</t>
  </si>
  <si>
    <t>19740226</t>
  </si>
  <si>
    <t>BELLONE</t>
  </si>
  <si>
    <t>CHOUREUX</t>
  </si>
  <si>
    <t>19960922</t>
  </si>
  <si>
    <t>BENM' BAREK</t>
  </si>
  <si>
    <t>19781020</t>
  </si>
  <si>
    <t>GEROMEY</t>
  </si>
  <si>
    <t>SANTOLINI</t>
  </si>
  <si>
    <t>19960924</t>
  </si>
  <si>
    <t>19670211</t>
  </si>
  <si>
    <t>19630312</t>
  </si>
  <si>
    <t>19800710</t>
  </si>
  <si>
    <t>19541210</t>
  </si>
  <si>
    <t>BRUN</t>
  </si>
  <si>
    <t>EDWIGE</t>
  </si>
  <si>
    <t>19820513</t>
  </si>
  <si>
    <t>20020516</t>
  </si>
  <si>
    <t>19690329</t>
  </si>
  <si>
    <t>FRONTRUNNERS MARSEILLE</t>
  </si>
  <si>
    <t>PARDOUX</t>
  </si>
  <si>
    <t>19771019</t>
  </si>
  <si>
    <t>19770216</t>
  </si>
  <si>
    <t>BRIZAUT</t>
  </si>
  <si>
    <t>19640510</t>
  </si>
  <si>
    <t>SACCO</t>
  </si>
  <si>
    <t>OISON</t>
  </si>
  <si>
    <t>19711106</t>
  </si>
  <si>
    <t>SEGUIER</t>
  </si>
  <si>
    <t>19840205</t>
  </si>
  <si>
    <t>VAN DE WEGHE</t>
  </si>
  <si>
    <t>19741031</t>
  </si>
  <si>
    <t>ADAMIS</t>
  </si>
  <si>
    <t>19630217</t>
  </si>
  <si>
    <t>ZOPPARDO</t>
  </si>
  <si>
    <t>19570313</t>
  </si>
  <si>
    <t>AIRBUS HELICOPTERS</t>
  </si>
  <si>
    <t>PORTET</t>
  </si>
  <si>
    <t>19600407</t>
  </si>
  <si>
    <t>GREGU</t>
  </si>
  <si>
    <t>19641020</t>
  </si>
  <si>
    <t>SAUVEUR</t>
  </si>
  <si>
    <t>19580215</t>
  </si>
  <si>
    <t>CIRON</t>
  </si>
  <si>
    <t>19800416</t>
  </si>
  <si>
    <t>MARSEILLE TRAIL CLUB</t>
  </si>
  <si>
    <t>MTC</t>
  </si>
  <si>
    <t>THOMAS DE CLOSMADEUC</t>
  </si>
  <si>
    <t>19610701</t>
  </si>
  <si>
    <t>MERLINO</t>
  </si>
  <si>
    <t>19720822</t>
  </si>
  <si>
    <t>AMOROS</t>
  </si>
  <si>
    <t>19640607</t>
  </si>
  <si>
    <t>MERIC</t>
  </si>
  <si>
    <t>19760305</t>
  </si>
  <si>
    <t>BAUMGARDEN</t>
  </si>
  <si>
    <t>19790123</t>
  </si>
  <si>
    <t>ADOBATI</t>
  </si>
  <si>
    <t>19720225</t>
  </si>
  <si>
    <t>PERSET</t>
  </si>
  <si>
    <t>19860415</t>
  </si>
  <si>
    <t>JACONO</t>
  </si>
  <si>
    <t>19840301</t>
  </si>
  <si>
    <t>RAFFAELLI</t>
  </si>
  <si>
    <t>19821107</t>
  </si>
  <si>
    <t>SAINTOT</t>
  </si>
  <si>
    <t>19900830</t>
  </si>
  <si>
    <t>19800511</t>
  </si>
  <si>
    <t>MONIN-PELEGE</t>
  </si>
  <si>
    <t>PATOURAUX</t>
  </si>
  <si>
    <t>19761122</t>
  </si>
  <si>
    <t>DEMONTOUX</t>
  </si>
  <si>
    <t>19880517</t>
  </si>
  <si>
    <t>BOLDRINI</t>
  </si>
  <si>
    <t>NONCE</t>
  </si>
  <si>
    <t>19911127</t>
  </si>
  <si>
    <t>PECHET</t>
  </si>
  <si>
    <t>19900903</t>
  </si>
  <si>
    <t>DELORT</t>
  </si>
  <si>
    <t>LILAS</t>
  </si>
  <si>
    <t>COSTES</t>
  </si>
  <si>
    <t>PIERRE EMMANUEL</t>
  </si>
  <si>
    <t>19910902</t>
  </si>
  <si>
    <t>BERTEIN</t>
  </si>
  <si>
    <t>BRUYERE</t>
  </si>
  <si>
    <t>19900924</t>
  </si>
  <si>
    <t>DARAGON</t>
  </si>
  <si>
    <t>19930513</t>
  </si>
  <si>
    <t>GAUDEMARD</t>
  </si>
  <si>
    <t>19591026</t>
  </si>
  <si>
    <t>19600102</t>
  </si>
  <si>
    <t>VOLLAND</t>
  </si>
  <si>
    <t>LONG</t>
  </si>
  <si>
    <t>GONZALES</t>
  </si>
  <si>
    <t>19640803</t>
  </si>
  <si>
    <t>GAUVRIT</t>
  </si>
  <si>
    <t>19870819</t>
  </si>
  <si>
    <t>19870907</t>
  </si>
  <si>
    <t>19721013</t>
  </si>
  <si>
    <t>GARDETTO</t>
  </si>
  <si>
    <t>19930701</t>
  </si>
  <si>
    <t>OULLION</t>
  </si>
  <si>
    <t>19940529</t>
  </si>
  <si>
    <t>SOPHIE-LIESSE</t>
  </si>
  <si>
    <t>19920617</t>
  </si>
  <si>
    <t>HAUSBERGER</t>
  </si>
  <si>
    <t>19830921</t>
  </si>
  <si>
    <t>GUEYRAUD</t>
  </si>
  <si>
    <t>19531003</t>
  </si>
  <si>
    <t>KM 42.195 MARSEILLE</t>
  </si>
  <si>
    <t>DELLEUSE</t>
  </si>
  <si>
    <t>SERRA</t>
  </si>
  <si>
    <t>19850911</t>
  </si>
  <si>
    <t>GUZMAN</t>
  </si>
  <si>
    <t>19610728</t>
  </si>
  <si>
    <t>ZANINI</t>
  </si>
  <si>
    <t>19540205</t>
  </si>
  <si>
    <t>PELLETANT</t>
  </si>
  <si>
    <t>MASSE</t>
  </si>
  <si>
    <t>19760519</t>
  </si>
  <si>
    <t>LEONARD-GENTA</t>
  </si>
  <si>
    <t>19710201</t>
  </si>
  <si>
    <t>NOELLE</t>
  </si>
  <si>
    <t>19610307</t>
  </si>
  <si>
    <t>BENEDETTO</t>
  </si>
  <si>
    <t>19650730</t>
  </si>
  <si>
    <t>AIME</t>
  </si>
  <si>
    <t>19700928</t>
  </si>
  <si>
    <t>HADDJERI</t>
  </si>
  <si>
    <t>BARDAD</t>
  </si>
  <si>
    <t>19620530</t>
  </si>
  <si>
    <t>VULLO</t>
  </si>
  <si>
    <t>19901021</t>
  </si>
  <si>
    <t>ZECCHINI</t>
  </si>
  <si>
    <t>MASSACRIER</t>
  </si>
  <si>
    <t>19520731</t>
  </si>
  <si>
    <t>19750226</t>
  </si>
  <si>
    <t>MERELLO</t>
  </si>
  <si>
    <t>PIERRE-JEAN</t>
  </si>
  <si>
    <t>CARA</t>
  </si>
  <si>
    <t>19631019</t>
  </si>
  <si>
    <t>DECATOR</t>
  </si>
  <si>
    <t>19680619</t>
  </si>
  <si>
    <t>GORBAN</t>
  </si>
  <si>
    <t>19840116</t>
  </si>
  <si>
    <t>JEAN ALBERT</t>
  </si>
  <si>
    <t>19860103</t>
  </si>
  <si>
    <t>DURY</t>
  </si>
  <si>
    <t>19720228</t>
  </si>
  <si>
    <t>19600607</t>
  </si>
  <si>
    <t>CASTANET</t>
  </si>
  <si>
    <t>19610804</t>
  </si>
  <si>
    <t>19680608</t>
  </si>
  <si>
    <t>GUILBERT</t>
  </si>
  <si>
    <t>SALIA</t>
  </si>
  <si>
    <t>COURTOIS</t>
  </si>
  <si>
    <t>GEORGEON</t>
  </si>
  <si>
    <t>19591224</t>
  </si>
  <si>
    <t>SPORTS LOISIRS POPULAIRES MARSEILLE</t>
  </si>
  <si>
    <t>SLPM</t>
  </si>
  <si>
    <t>SANTUCCI</t>
  </si>
  <si>
    <t>TEAM TRAIL KOLOC'S</t>
  </si>
  <si>
    <t>TTK</t>
  </si>
  <si>
    <t>PIETRZAK</t>
  </si>
  <si>
    <t>19670320</t>
  </si>
  <si>
    <t>MAREZ</t>
  </si>
  <si>
    <t>JEAN HUGUES</t>
  </si>
  <si>
    <t>VEUX</t>
  </si>
  <si>
    <t>19781120</t>
  </si>
  <si>
    <t>19510723</t>
  </si>
  <si>
    <t>ATHLETIQUE MARATHON CLUB AUBAGNE</t>
  </si>
  <si>
    <t>AMCA</t>
  </si>
  <si>
    <t>MURY</t>
  </si>
  <si>
    <t>19521102</t>
  </si>
  <si>
    <t>RECH</t>
  </si>
  <si>
    <t>PIETTRE</t>
  </si>
  <si>
    <t>19550823</t>
  </si>
  <si>
    <t>DEL GUIDICE</t>
  </si>
  <si>
    <t>19600126</t>
  </si>
  <si>
    <t>19670328</t>
  </si>
  <si>
    <t>19730317</t>
  </si>
  <si>
    <t>19630808</t>
  </si>
  <si>
    <t>BERS</t>
  </si>
  <si>
    <t>BUSIGNIES-HOGRAINDLEUR</t>
  </si>
  <si>
    <t>MARLYSE</t>
  </si>
  <si>
    <t>19800113</t>
  </si>
  <si>
    <t>YARD</t>
  </si>
  <si>
    <t>19540102</t>
  </si>
  <si>
    <t>BICER</t>
  </si>
  <si>
    <t>NADIRE</t>
  </si>
  <si>
    <t>19581029</t>
  </si>
  <si>
    <t>COULET</t>
  </si>
  <si>
    <t>19480326</t>
  </si>
  <si>
    <t>DELTOUR</t>
  </si>
  <si>
    <t>RONFARD</t>
  </si>
  <si>
    <t>GINOUVES</t>
  </si>
  <si>
    <t>19740630</t>
  </si>
  <si>
    <t>ROFFINELLA</t>
  </si>
  <si>
    <t>19550721</t>
  </si>
  <si>
    <t>19650815</t>
  </si>
  <si>
    <t>ANDREANI</t>
  </si>
  <si>
    <t>JOANNE</t>
  </si>
  <si>
    <t>19620522</t>
  </si>
  <si>
    <t>19751210</t>
  </si>
  <si>
    <t>MARTIAS</t>
  </si>
  <si>
    <t>19800916</t>
  </si>
  <si>
    <t>SACO RAMOS</t>
  </si>
  <si>
    <t>19820701</t>
  </si>
  <si>
    <t>FARINA</t>
  </si>
  <si>
    <t>19720307</t>
  </si>
  <si>
    <t>CADEILLAN</t>
  </si>
  <si>
    <t>CONTE-LAMUDE</t>
  </si>
  <si>
    <t>19510324</t>
  </si>
  <si>
    <t>SPORTS LOISIRS CULTURE MARTIGUES</t>
  </si>
  <si>
    <t>SLCM</t>
  </si>
  <si>
    <t>19530805</t>
  </si>
  <si>
    <t>DELLA RAGIONE</t>
  </si>
  <si>
    <t>MORATA</t>
  </si>
  <si>
    <t>19540127</t>
  </si>
  <si>
    <t>ROSCIGLIONE</t>
  </si>
  <si>
    <t>ANFOSSO</t>
  </si>
  <si>
    <t>19450721</t>
  </si>
  <si>
    <t>AMIS INSTRUC LAIQUE BLANCARDE</t>
  </si>
  <si>
    <t>AILB</t>
  </si>
  <si>
    <t>GOLETTO</t>
  </si>
  <si>
    <t>19690104</t>
  </si>
  <si>
    <t>LEFUR</t>
  </si>
  <si>
    <t>19460204</t>
  </si>
  <si>
    <t>AGOPIAN</t>
  </si>
  <si>
    <t>19771105</t>
  </si>
  <si>
    <t>19730227</t>
  </si>
  <si>
    <t>20100402</t>
  </si>
  <si>
    <t>DELANOIX BENKHEROUBI</t>
  </si>
  <si>
    <t>CLELIA</t>
  </si>
  <si>
    <t>BALDACCHINO</t>
  </si>
  <si>
    <t>20120205</t>
  </si>
  <si>
    <t>20120725</t>
  </si>
  <si>
    <t>SARDA-HAURET</t>
  </si>
  <si>
    <t>20070311</t>
  </si>
  <si>
    <t>PEYRIC</t>
  </si>
  <si>
    <t>19511025</t>
  </si>
  <si>
    <t>FOS OLYMPIQUE CLUB</t>
  </si>
  <si>
    <t>FOC</t>
  </si>
  <si>
    <t>RICAULT</t>
  </si>
  <si>
    <t>19670324</t>
  </si>
  <si>
    <t>ALTEIRAC</t>
  </si>
  <si>
    <t>19670208</t>
  </si>
  <si>
    <t>BADAMI</t>
  </si>
  <si>
    <t>CHRONO LIBRE CHATEAUNEUF LES MARTIGUES</t>
  </si>
  <si>
    <t>BIRECHE</t>
  </si>
  <si>
    <t>NADIRA</t>
  </si>
  <si>
    <t>PARRE</t>
  </si>
  <si>
    <t>19751125</t>
  </si>
  <si>
    <t>BUHLER</t>
  </si>
  <si>
    <t>19660922</t>
  </si>
  <si>
    <t>ROUBAUD</t>
  </si>
  <si>
    <t>19530301</t>
  </si>
  <si>
    <t>CHAPUS</t>
  </si>
  <si>
    <t>19700329</t>
  </si>
  <si>
    <t>CLAVEAU</t>
  </si>
  <si>
    <t>ZIGLIARA</t>
  </si>
  <si>
    <t>KARCHER</t>
  </si>
  <si>
    <t>SOUDET</t>
  </si>
  <si>
    <t>19680612</t>
  </si>
  <si>
    <t>19650607</t>
  </si>
  <si>
    <t>RONCHAIL</t>
  </si>
  <si>
    <t>19560514</t>
  </si>
  <si>
    <t>BROUSSE</t>
  </si>
  <si>
    <t>19880608</t>
  </si>
  <si>
    <t>MERLET</t>
  </si>
  <si>
    <t>19691109</t>
  </si>
  <si>
    <t>RAFFIN</t>
  </si>
  <si>
    <t>MOKTHAR</t>
  </si>
  <si>
    <t>19760708</t>
  </si>
  <si>
    <t>19970227</t>
  </si>
  <si>
    <t>HANS-PETER</t>
  </si>
  <si>
    <t>19651007</t>
  </si>
  <si>
    <t>VERDIYAN</t>
  </si>
  <si>
    <t>19620106</t>
  </si>
  <si>
    <t>CALIN</t>
  </si>
  <si>
    <t>19800815</t>
  </si>
  <si>
    <t>SOZZI</t>
  </si>
  <si>
    <t>STAZZU</t>
  </si>
  <si>
    <t>19630310</t>
  </si>
  <si>
    <t>19621021</t>
  </si>
  <si>
    <t>19630403</t>
  </si>
  <si>
    <t>RAMOS</t>
  </si>
  <si>
    <t>19770228</t>
  </si>
  <si>
    <t>BENTITO</t>
  </si>
  <si>
    <t>19840120</t>
  </si>
  <si>
    <t>19720515</t>
  </si>
  <si>
    <t>CUIRET</t>
  </si>
  <si>
    <t>19690528</t>
  </si>
  <si>
    <t>LOFFREDO</t>
  </si>
  <si>
    <t>19660524</t>
  </si>
  <si>
    <t>TAIX</t>
  </si>
  <si>
    <t>19900528</t>
  </si>
  <si>
    <t>THURIES</t>
  </si>
  <si>
    <t>19640728</t>
  </si>
  <si>
    <t>GENOVESE</t>
  </si>
  <si>
    <t>GAYRAUD</t>
  </si>
  <si>
    <t>FRASSE</t>
  </si>
  <si>
    <t>19840608</t>
  </si>
  <si>
    <t>19940402</t>
  </si>
  <si>
    <t>DEL OLMO</t>
  </si>
  <si>
    <t>CHAFAI</t>
  </si>
  <si>
    <t>FERHAT</t>
  </si>
  <si>
    <t>19490409</t>
  </si>
  <si>
    <t>CHIESA</t>
  </si>
  <si>
    <t>19600502</t>
  </si>
  <si>
    <t>TRIVELLA</t>
  </si>
  <si>
    <t>CORACHAN</t>
  </si>
  <si>
    <t>19790615</t>
  </si>
  <si>
    <t>MARIE GEORGES</t>
  </si>
  <si>
    <t>PIRILLI</t>
  </si>
  <si>
    <t>19590307</t>
  </si>
  <si>
    <t>OPI</t>
  </si>
  <si>
    <t>19780102</t>
  </si>
  <si>
    <t>19521115</t>
  </si>
  <si>
    <t>STEVENIN</t>
  </si>
  <si>
    <t>19820203</t>
  </si>
  <si>
    <t>BARRIS</t>
  </si>
  <si>
    <t>ALLOT</t>
  </si>
  <si>
    <t>19671210</t>
  </si>
  <si>
    <t>SAFFRE</t>
  </si>
  <si>
    <t>19820309</t>
  </si>
  <si>
    <t>DINOLFO</t>
  </si>
  <si>
    <t>19640121</t>
  </si>
  <si>
    <t>ANDUJAR</t>
  </si>
  <si>
    <t>19661106</t>
  </si>
  <si>
    <t>BAILLS-BARRE</t>
  </si>
  <si>
    <t>19711203</t>
  </si>
  <si>
    <t>19641231</t>
  </si>
  <si>
    <t>CARVALHO</t>
  </si>
  <si>
    <t>HILARIO</t>
  </si>
  <si>
    <t>CASTRO</t>
  </si>
  <si>
    <t>LAPIERRE</t>
  </si>
  <si>
    <t>19610104</t>
  </si>
  <si>
    <t>DE LA VARA</t>
  </si>
  <si>
    <t>19830328</t>
  </si>
  <si>
    <t>POPULUS</t>
  </si>
  <si>
    <t>19940117</t>
  </si>
  <si>
    <t>GOMILA</t>
  </si>
  <si>
    <t>19631031</t>
  </si>
  <si>
    <t>19940116</t>
  </si>
  <si>
    <t>19671222</t>
  </si>
  <si>
    <t>RIMEZ</t>
  </si>
  <si>
    <t>19740108</t>
  </si>
  <si>
    <t>ALOUJES</t>
  </si>
  <si>
    <t>19810209</t>
  </si>
  <si>
    <t>KILOMETRE 610</t>
  </si>
  <si>
    <t>DOMALAIN</t>
  </si>
  <si>
    <t>19790827</t>
  </si>
  <si>
    <t>LABOVE</t>
  </si>
  <si>
    <t>19670217</t>
  </si>
  <si>
    <t>COX</t>
  </si>
  <si>
    <t>PHILLIP</t>
  </si>
  <si>
    <t>19491006</t>
  </si>
  <si>
    <t>PATISSON</t>
  </si>
  <si>
    <t>19710616</t>
  </si>
  <si>
    <t>ARLETTE</t>
  </si>
  <si>
    <t>19580124</t>
  </si>
  <si>
    <t>VALTOT</t>
  </si>
  <si>
    <t>19701002</t>
  </si>
  <si>
    <t>PONSOLLE</t>
  </si>
  <si>
    <t>19720223</t>
  </si>
  <si>
    <t>FUZELLIER</t>
  </si>
  <si>
    <t>MOURRAL</t>
  </si>
  <si>
    <t>KNIPPING</t>
  </si>
  <si>
    <t>19970409</t>
  </si>
  <si>
    <t>BAJOLLE</t>
  </si>
  <si>
    <t>COTTEREAU</t>
  </si>
  <si>
    <t>19711007</t>
  </si>
  <si>
    <t>SOTIERE</t>
  </si>
  <si>
    <t>19711011</t>
  </si>
  <si>
    <t>20000602</t>
  </si>
  <si>
    <t>GIORGIO</t>
  </si>
  <si>
    <t>MARTINEZ SEDENO</t>
  </si>
  <si>
    <t>JORGE</t>
  </si>
  <si>
    <t>NOURRI</t>
  </si>
  <si>
    <t>POUYET</t>
  </si>
  <si>
    <t>ANA MARIA</t>
  </si>
  <si>
    <t>19631108</t>
  </si>
  <si>
    <t>19860922</t>
  </si>
  <si>
    <t>CAORSI</t>
  </si>
  <si>
    <t>19780210</t>
  </si>
  <si>
    <t>DESRENNES</t>
  </si>
  <si>
    <t>JOUANIQUE</t>
  </si>
  <si>
    <t>20020830</t>
  </si>
  <si>
    <t>19730831</t>
  </si>
  <si>
    <t>19801029</t>
  </si>
  <si>
    <t>NOCCELA</t>
  </si>
  <si>
    <t>19910920</t>
  </si>
  <si>
    <t>LA FARE SPORT NATURE</t>
  </si>
  <si>
    <t>LFSN</t>
  </si>
  <si>
    <t>BAGNOL</t>
  </si>
  <si>
    <t>LA MARCA</t>
  </si>
  <si>
    <t>19890601</t>
  </si>
  <si>
    <t>GRUCHY</t>
  </si>
  <si>
    <t>19840803</t>
  </si>
  <si>
    <t>LESCOET</t>
  </si>
  <si>
    <t>GUIRALD</t>
  </si>
  <si>
    <t>19891029</t>
  </si>
  <si>
    <t>GRATECOS</t>
  </si>
  <si>
    <t>MINARY</t>
  </si>
  <si>
    <t>19800729</t>
  </si>
  <si>
    <t>EGEA</t>
  </si>
  <si>
    <t>19561028</t>
  </si>
  <si>
    <t>LEJARD</t>
  </si>
  <si>
    <t>19830818</t>
  </si>
  <si>
    <t>SARAIVA</t>
  </si>
  <si>
    <t>19801209</t>
  </si>
  <si>
    <t>THAVEAU</t>
  </si>
  <si>
    <t>19860523</t>
  </si>
  <si>
    <t>LLORCA</t>
  </si>
  <si>
    <t>19660322</t>
  </si>
  <si>
    <t>PRIN</t>
  </si>
  <si>
    <t>19670101</t>
  </si>
  <si>
    <t>TINEL</t>
  </si>
  <si>
    <t>19651127</t>
  </si>
  <si>
    <t>MONSERRAT</t>
  </si>
  <si>
    <t>DERYCKE</t>
  </si>
  <si>
    <t>19610815</t>
  </si>
  <si>
    <t>DEGIOANNI</t>
  </si>
  <si>
    <t>19370507</t>
  </si>
  <si>
    <t>FOULEE SALONAISE</t>
  </si>
  <si>
    <t>FS</t>
  </si>
  <si>
    <t>COMPARETTI</t>
  </si>
  <si>
    <t>BARNEOUD</t>
  </si>
  <si>
    <t>19530730</t>
  </si>
  <si>
    <t>GRAVIER</t>
  </si>
  <si>
    <t>CASTELLANO</t>
  </si>
  <si>
    <t>19570409</t>
  </si>
  <si>
    <t>DEJEAN</t>
  </si>
  <si>
    <t>19550205</t>
  </si>
  <si>
    <t>19530905</t>
  </si>
  <si>
    <t>SALVATI</t>
  </si>
  <si>
    <t>19720413</t>
  </si>
  <si>
    <t>DIAZ</t>
  </si>
  <si>
    <t>19721120</t>
  </si>
  <si>
    <t>19590525</t>
  </si>
  <si>
    <t>BEAUJEAN</t>
  </si>
  <si>
    <t>19430113</t>
  </si>
  <si>
    <t>SILAIRE</t>
  </si>
  <si>
    <t>GRUNINGER</t>
  </si>
  <si>
    <t>19360206</t>
  </si>
  <si>
    <t>BERTHOLIN</t>
  </si>
  <si>
    <t>19720318</t>
  </si>
  <si>
    <t>CHINAPPI</t>
  </si>
  <si>
    <t>19690806</t>
  </si>
  <si>
    <t>GIACONIA</t>
  </si>
  <si>
    <t>19460226</t>
  </si>
  <si>
    <t>19920111</t>
  </si>
  <si>
    <t>ROSSO</t>
  </si>
  <si>
    <t>CARREZ</t>
  </si>
  <si>
    <t>19690908</t>
  </si>
  <si>
    <t>THESEE</t>
  </si>
  <si>
    <t>19710218</t>
  </si>
  <si>
    <t>19861016</t>
  </si>
  <si>
    <t>LE CAMUS</t>
  </si>
  <si>
    <t>19661202</t>
  </si>
  <si>
    <t>VOLANT</t>
  </si>
  <si>
    <t>19660814</t>
  </si>
  <si>
    <t>COURIR A FUVEAU</t>
  </si>
  <si>
    <t>GOURAUD</t>
  </si>
  <si>
    <t>19520907</t>
  </si>
  <si>
    <t>ROMA</t>
  </si>
  <si>
    <t>19570907</t>
  </si>
  <si>
    <t>19830707</t>
  </si>
  <si>
    <t>DOMINGUEZ</t>
  </si>
  <si>
    <t>19770804</t>
  </si>
  <si>
    <t>19620524</t>
  </si>
  <si>
    <t>JOGGING CLUB DE MARTIGUES</t>
  </si>
  <si>
    <t>REIGNIER</t>
  </si>
  <si>
    <t>GRANELLI</t>
  </si>
  <si>
    <t>19810730</t>
  </si>
  <si>
    <t>ALESSANDRINI</t>
  </si>
  <si>
    <t>19570129</t>
  </si>
  <si>
    <t>CS PERSONNEL CONSEIL GENERAL 13</t>
  </si>
  <si>
    <t>GENIEYS</t>
  </si>
  <si>
    <t>19581204</t>
  </si>
  <si>
    <t>SECCIA</t>
  </si>
  <si>
    <t>BLAIS</t>
  </si>
  <si>
    <t>19501222</t>
  </si>
  <si>
    <t>AMENDOLA</t>
  </si>
  <si>
    <t>19560928</t>
  </si>
  <si>
    <t>19710213</t>
  </si>
  <si>
    <t>19631107</t>
  </si>
  <si>
    <t>BONNARD</t>
  </si>
  <si>
    <t>19790704</t>
  </si>
  <si>
    <t>PHILIBERT</t>
  </si>
  <si>
    <t>19731028</t>
  </si>
  <si>
    <t>GIELLY</t>
  </si>
  <si>
    <t>19661224</t>
  </si>
  <si>
    <t>JEAN-CHARLES</t>
  </si>
  <si>
    <t>19580810</t>
  </si>
  <si>
    <t>MANISCALCO</t>
  </si>
  <si>
    <t>19480611</t>
  </si>
  <si>
    <t>RUOCCO</t>
  </si>
  <si>
    <t>19781004</t>
  </si>
  <si>
    <t>BELKHERRAZ</t>
  </si>
  <si>
    <t>19720527</t>
  </si>
  <si>
    <t>19640808</t>
  </si>
  <si>
    <t>BERGEAT</t>
  </si>
  <si>
    <t>19780803</t>
  </si>
  <si>
    <t>COURIR AU ROVE</t>
  </si>
  <si>
    <t>GIOLITO</t>
  </si>
  <si>
    <t>19400502</t>
  </si>
  <si>
    <t>CAZABAN</t>
  </si>
  <si>
    <t>19581227</t>
  </si>
  <si>
    <t>MARCHI</t>
  </si>
  <si>
    <t>19630818</t>
  </si>
  <si>
    <t>RUBIO</t>
  </si>
  <si>
    <t>AVELINO</t>
  </si>
  <si>
    <t>19571008</t>
  </si>
  <si>
    <t>CASSARINO</t>
  </si>
  <si>
    <t>19580123</t>
  </si>
  <si>
    <t>BONNERY</t>
  </si>
  <si>
    <t>19800129</t>
  </si>
  <si>
    <t>19470707</t>
  </si>
  <si>
    <t>19510824</t>
  </si>
  <si>
    <t>19780110</t>
  </si>
  <si>
    <t>GENETIER</t>
  </si>
  <si>
    <t>BARRON</t>
  </si>
  <si>
    <t>SANTIAGO</t>
  </si>
  <si>
    <t>19701025</t>
  </si>
  <si>
    <t>POULARD</t>
  </si>
  <si>
    <t>GASTAUD</t>
  </si>
  <si>
    <t>PETITI</t>
  </si>
  <si>
    <t>19710318</t>
  </si>
  <si>
    <t>MEBKHOUT</t>
  </si>
  <si>
    <t>KERSAUDY</t>
  </si>
  <si>
    <t>19601016</t>
  </si>
  <si>
    <t>LLARI</t>
  </si>
  <si>
    <t>19780128</t>
  </si>
  <si>
    <t>KARELLE</t>
  </si>
  <si>
    <t>19770914</t>
  </si>
  <si>
    <t>MONTONI</t>
  </si>
  <si>
    <t>BABEL</t>
  </si>
  <si>
    <t>MUSCINESI</t>
  </si>
  <si>
    <t>DE NUNZIO</t>
  </si>
  <si>
    <t>19610526</t>
  </si>
  <si>
    <t>DANI</t>
  </si>
  <si>
    <t>19611127</t>
  </si>
  <si>
    <t>BERUD</t>
  </si>
  <si>
    <t>19440628</t>
  </si>
  <si>
    <t>LES RELAYEURS DE GRANS</t>
  </si>
  <si>
    <t>LIAUZUN</t>
  </si>
  <si>
    <t>19500509</t>
  </si>
  <si>
    <t>LES FOULEES PELISSANNAISES</t>
  </si>
  <si>
    <t>LFP</t>
  </si>
  <si>
    <t>CARAYON</t>
  </si>
  <si>
    <t>19740409</t>
  </si>
  <si>
    <t>SMARAGDACHI</t>
  </si>
  <si>
    <t>GOMMIER</t>
  </si>
  <si>
    <t>19520705</t>
  </si>
  <si>
    <t>TAILLEU</t>
  </si>
  <si>
    <t>AMICALE DES PENNES MIRABEAU</t>
  </si>
  <si>
    <t>DAHMANI</t>
  </si>
  <si>
    <t>MILHAN</t>
  </si>
  <si>
    <t>20080329</t>
  </si>
  <si>
    <t>CAMERLO</t>
  </si>
  <si>
    <t>19481028</t>
  </si>
  <si>
    <t>ARECCHI</t>
  </si>
  <si>
    <t>SICOT</t>
  </si>
  <si>
    <t>ARELLA</t>
  </si>
  <si>
    <t>19610803</t>
  </si>
  <si>
    <t>CAILA</t>
  </si>
  <si>
    <t>20090307</t>
  </si>
  <si>
    <t>GROSSEMY</t>
  </si>
  <si>
    <t>19570814</t>
  </si>
  <si>
    <t>20101104</t>
  </si>
  <si>
    <t>MATEO GARCIA</t>
  </si>
  <si>
    <t>CHIKHAOUI</t>
  </si>
  <si>
    <t>NARJISS</t>
  </si>
  <si>
    <t>20121107</t>
  </si>
  <si>
    <t>BOURRELLY</t>
  </si>
  <si>
    <t>LUCY</t>
  </si>
  <si>
    <t>BREMOND</t>
  </si>
  <si>
    <t>20101113</t>
  </si>
  <si>
    <t>JASSIM</t>
  </si>
  <si>
    <t>20080713</t>
  </si>
  <si>
    <t>DARMON</t>
  </si>
  <si>
    <t>FIRRINCIELI</t>
  </si>
  <si>
    <t>20101128</t>
  </si>
  <si>
    <t>20110815</t>
  </si>
  <si>
    <t>OUK</t>
  </si>
  <si>
    <t>PACH</t>
  </si>
  <si>
    <t>VACHET</t>
  </si>
  <si>
    <t>20110401</t>
  </si>
  <si>
    <t>YAHIA</t>
  </si>
  <si>
    <t>20101024</t>
  </si>
  <si>
    <t>20090525</t>
  </si>
  <si>
    <t>20121030</t>
  </si>
  <si>
    <t>20100222</t>
  </si>
  <si>
    <t>20081221</t>
  </si>
  <si>
    <t>FILIOL</t>
  </si>
  <si>
    <t>JACQUOT</t>
  </si>
  <si>
    <t>LATRECHE</t>
  </si>
  <si>
    <t>20130125</t>
  </si>
  <si>
    <t>20090204</t>
  </si>
  <si>
    <t>PEYROT</t>
  </si>
  <si>
    <t>20130531</t>
  </si>
  <si>
    <t>20131119</t>
  </si>
  <si>
    <t>20070929</t>
  </si>
  <si>
    <t>20130921</t>
  </si>
  <si>
    <t>MORUCCI</t>
  </si>
  <si>
    <t>20130403</t>
  </si>
  <si>
    <t>FEHREMBACH</t>
  </si>
  <si>
    <t>19761025</t>
  </si>
  <si>
    <t>GAMB</t>
  </si>
  <si>
    <t>20111130</t>
  </si>
  <si>
    <t>MJC PLAN DE CUQUES</t>
  </si>
  <si>
    <t>LANOES</t>
  </si>
  <si>
    <t>19691010</t>
  </si>
  <si>
    <t>19560702</t>
  </si>
  <si>
    <t>FADILA</t>
  </si>
  <si>
    <t>19610724</t>
  </si>
  <si>
    <t>GUEYDON</t>
  </si>
  <si>
    <t>19641031</t>
  </si>
  <si>
    <t>19890309</t>
  </si>
  <si>
    <t>GUICHET</t>
  </si>
  <si>
    <t>19700519</t>
  </si>
  <si>
    <t>19710513</t>
  </si>
  <si>
    <t>BOURDELAS</t>
  </si>
  <si>
    <t>19820623</t>
  </si>
  <si>
    <t>19740526</t>
  </si>
  <si>
    <t>SAVINO</t>
  </si>
  <si>
    <t>GALANDRIN</t>
  </si>
  <si>
    <t>19801205</t>
  </si>
  <si>
    <t>RIBET</t>
  </si>
  <si>
    <t>19560829</t>
  </si>
  <si>
    <t>BOYTHIAS</t>
  </si>
  <si>
    <t>19691204</t>
  </si>
  <si>
    <t>19610424</t>
  </si>
  <si>
    <t>19781123</t>
  </si>
  <si>
    <t>DRACOS</t>
  </si>
  <si>
    <t>19620729</t>
  </si>
  <si>
    <t>BENIMELI</t>
  </si>
  <si>
    <t>TOURNIER</t>
  </si>
  <si>
    <t>COURIR A VELAUX</t>
  </si>
  <si>
    <t>CAV</t>
  </si>
  <si>
    <t>OSORIO</t>
  </si>
  <si>
    <t>19780426</t>
  </si>
  <si>
    <t>ZUCCHELLI</t>
  </si>
  <si>
    <t>19610318</t>
  </si>
  <si>
    <t>PEYNIER ATHLETIC CLUB</t>
  </si>
  <si>
    <t>MUNOS</t>
  </si>
  <si>
    <t>19690501</t>
  </si>
  <si>
    <t>CHATEAUVIEUX TRAIL NATURE</t>
  </si>
  <si>
    <t>LAGO</t>
  </si>
  <si>
    <t>19701015</t>
  </si>
  <si>
    <t>FAUCON</t>
  </si>
  <si>
    <t>WEHRLI</t>
  </si>
  <si>
    <t>REZZA</t>
  </si>
  <si>
    <t>19490601</t>
  </si>
  <si>
    <t>ORIO</t>
  </si>
  <si>
    <t>MARIE CHRISTELLE</t>
  </si>
  <si>
    <t>RIBIERE</t>
  </si>
  <si>
    <t>BALLARI</t>
  </si>
  <si>
    <t>19760109</t>
  </si>
  <si>
    <t>FACHE-MICHEL</t>
  </si>
  <si>
    <t>19640209</t>
  </si>
  <si>
    <t>19711107</t>
  </si>
  <si>
    <t>BAYLE</t>
  </si>
  <si>
    <t>19761123</t>
  </si>
  <si>
    <t>GALLARDO</t>
  </si>
  <si>
    <t>MOULLET</t>
  </si>
  <si>
    <t>ALQUIER</t>
  </si>
  <si>
    <t>CORRINE</t>
  </si>
  <si>
    <t>19680701</t>
  </si>
  <si>
    <t>OUANDA</t>
  </si>
  <si>
    <t>HETTAK</t>
  </si>
  <si>
    <t>19770103</t>
  </si>
  <si>
    <t>GINER</t>
  </si>
  <si>
    <t>19721114</t>
  </si>
  <si>
    <t>VERN</t>
  </si>
  <si>
    <t>PEILLON</t>
  </si>
  <si>
    <t>19621217</t>
  </si>
  <si>
    <t>SASSANO</t>
  </si>
  <si>
    <t>MARIE-CARMEN</t>
  </si>
  <si>
    <t>19650910</t>
  </si>
  <si>
    <t>19930402</t>
  </si>
  <si>
    <t>19900802</t>
  </si>
  <si>
    <t>MADJID</t>
  </si>
  <si>
    <t>HARO</t>
  </si>
  <si>
    <t>19600615</t>
  </si>
  <si>
    <t>SPIRIT FITNESS COACHING</t>
  </si>
  <si>
    <t>SFC</t>
  </si>
  <si>
    <t>19990803</t>
  </si>
  <si>
    <t>SEBBAN</t>
  </si>
  <si>
    <t>19930626</t>
  </si>
  <si>
    <t>19740614</t>
  </si>
  <si>
    <t>VERNAGALLO</t>
  </si>
  <si>
    <t>19841025</t>
  </si>
  <si>
    <t>MALEK</t>
  </si>
  <si>
    <t>BRUSSET</t>
  </si>
  <si>
    <t>WEINGAERTNER</t>
  </si>
  <si>
    <t>AS CARNOUX JOGGING</t>
  </si>
  <si>
    <t>DOVNIKOVIC</t>
  </si>
  <si>
    <t>19580531</t>
  </si>
  <si>
    <t>19670215</t>
  </si>
  <si>
    <t>RAI</t>
  </si>
  <si>
    <t>19560916</t>
  </si>
  <si>
    <t>INVERNON</t>
  </si>
  <si>
    <t>19560806</t>
  </si>
  <si>
    <t>RAEPPEL</t>
  </si>
  <si>
    <t>19650711</t>
  </si>
  <si>
    <t>TESTUZ</t>
  </si>
  <si>
    <t>19640106</t>
  </si>
  <si>
    <t>LEBRIS</t>
  </si>
  <si>
    <t>19440125</t>
  </si>
  <si>
    <t>MEZINO</t>
  </si>
  <si>
    <t>19580818</t>
  </si>
  <si>
    <t>ACHEJIAN</t>
  </si>
  <si>
    <t>19680220</t>
  </si>
  <si>
    <t>CATTANEO</t>
  </si>
  <si>
    <t>19600924</t>
  </si>
  <si>
    <t>MOLINA</t>
  </si>
  <si>
    <t>FALICOUN TRAIL PLAISIR</t>
  </si>
  <si>
    <t>FTP</t>
  </si>
  <si>
    <t>19750516</t>
  </si>
  <si>
    <t>CABRIEL</t>
  </si>
  <si>
    <t>19850601</t>
  </si>
  <si>
    <t>19640513</t>
  </si>
  <si>
    <t>19791118</t>
  </si>
  <si>
    <t>VERRIEZ</t>
  </si>
  <si>
    <t>19420707</t>
  </si>
  <si>
    <t>19431212</t>
  </si>
  <si>
    <t>GONNARD</t>
  </si>
  <si>
    <t>19680321</t>
  </si>
  <si>
    <t>DALMAZZONE</t>
  </si>
  <si>
    <t>19680625</t>
  </si>
  <si>
    <t>19620101</t>
  </si>
  <si>
    <t>BOUZIAT</t>
  </si>
  <si>
    <t>LORLYNE</t>
  </si>
  <si>
    <t>CORDERO</t>
  </si>
  <si>
    <t>DOROTHEE</t>
  </si>
  <si>
    <t>19791206</t>
  </si>
  <si>
    <t>SERNA</t>
  </si>
  <si>
    <t>19430830</t>
  </si>
  <si>
    <t>LOISIRS SOLIDARITE RETRAITE PHOCEENS 13</t>
  </si>
  <si>
    <t>VITAL-MERMOZ</t>
  </si>
  <si>
    <t>19900610</t>
  </si>
  <si>
    <t>LERUDE</t>
  </si>
  <si>
    <t>19900807</t>
  </si>
  <si>
    <t>MEILLERAND</t>
  </si>
  <si>
    <t>19581017</t>
  </si>
  <si>
    <t>VISSUZAINE</t>
  </si>
  <si>
    <t>19680108</t>
  </si>
  <si>
    <t>19820706</t>
  </si>
  <si>
    <t>ASSOCIATION SPORTIVE NICE MATIN</t>
  </si>
  <si>
    <t>ASNM</t>
  </si>
  <si>
    <t>19910720</t>
  </si>
  <si>
    <t>19890817</t>
  </si>
  <si>
    <t>20191105</t>
  </si>
  <si>
    <t>SPORT COMITE 35</t>
  </si>
  <si>
    <t>sc35</t>
  </si>
  <si>
    <t>PL BERGOT</t>
  </si>
  <si>
    <t>MAROS</t>
  </si>
  <si>
    <t>20191004</t>
  </si>
  <si>
    <t>ASC IFREMER-GENAVIR</t>
  </si>
  <si>
    <t>ASCIG</t>
  </si>
  <si>
    <t>JILLIAN</t>
  </si>
  <si>
    <t>20040711</t>
  </si>
  <si>
    <t>20191120</t>
  </si>
  <si>
    <t>FOYER LAIQUE DE SAINT MARC</t>
  </si>
  <si>
    <t>19521208</t>
  </si>
  <si>
    <t>20191001</t>
  </si>
  <si>
    <t>IROISE TRIATHLON</t>
  </si>
  <si>
    <t>IROISE T</t>
  </si>
  <si>
    <t>TRIELEN</t>
  </si>
  <si>
    <t>20191129</t>
  </si>
  <si>
    <t>SZABO</t>
  </si>
  <si>
    <t>AHRNA</t>
  </si>
  <si>
    <t>19790205</t>
  </si>
  <si>
    <t>NIERENGARTEN</t>
  </si>
  <si>
    <t>PERNET</t>
  </si>
  <si>
    <t>MARIE EVE JULIE</t>
  </si>
  <si>
    <t>19750805</t>
  </si>
  <si>
    <t>19750825</t>
  </si>
  <si>
    <t>BARADAT</t>
  </si>
  <si>
    <t>MOUCHE</t>
  </si>
  <si>
    <t>19790518</t>
  </si>
  <si>
    <t>ABGRALL</t>
  </si>
  <si>
    <t>19860125</t>
  </si>
  <si>
    <t>20191125</t>
  </si>
  <si>
    <t>20190916</t>
  </si>
  <si>
    <t>20190909</t>
  </si>
  <si>
    <t>20191003</t>
  </si>
  <si>
    <t>20190930</t>
  </si>
  <si>
    <t>20191005</t>
  </si>
  <si>
    <t>19640817</t>
  </si>
  <si>
    <t>19720605</t>
  </si>
  <si>
    <t>LAUDRIN</t>
  </si>
  <si>
    <t>19570925</t>
  </si>
  <si>
    <t>20191008</t>
  </si>
  <si>
    <t>20191015</t>
  </si>
  <si>
    <t>20190921</t>
  </si>
  <si>
    <t>20191108</t>
  </si>
  <si>
    <t>20191016</t>
  </si>
  <si>
    <t>20191014</t>
  </si>
  <si>
    <t>20191207</t>
  </si>
  <si>
    <t>BIGRE</t>
  </si>
  <si>
    <t>19730618</t>
  </si>
  <si>
    <t>20191025</t>
  </si>
  <si>
    <t>20190924</t>
  </si>
  <si>
    <t>19530503</t>
  </si>
  <si>
    <t>20191010</t>
  </si>
  <si>
    <t>RAPICAULT</t>
  </si>
  <si>
    <t>19591114</t>
  </si>
  <si>
    <t>COUPRY</t>
  </si>
  <si>
    <t>20050807</t>
  </si>
  <si>
    <t>20070121</t>
  </si>
  <si>
    <t>20190904</t>
  </si>
  <si>
    <t>20190903</t>
  </si>
  <si>
    <t>20190906</t>
  </si>
  <si>
    <t>20190910</t>
  </si>
  <si>
    <t>PISSON</t>
  </si>
  <si>
    <t>19510228</t>
  </si>
  <si>
    <t>20191011</t>
  </si>
  <si>
    <t>20190923</t>
  </si>
  <si>
    <t>20191104</t>
  </si>
  <si>
    <t>20191119</t>
  </si>
  <si>
    <t>20190917</t>
  </si>
  <si>
    <t>20191012</t>
  </si>
  <si>
    <t>ELIANE</t>
  </si>
  <si>
    <t>19390430</t>
  </si>
  <si>
    <t>20190905</t>
  </si>
  <si>
    <t>20191216</t>
  </si>
  <si>
    <t>20191007</t>
  </si>
  <si>
    <t>JARDINET</t>
  </si>
  <si>
    <t>19680806</t>
  </si>
  <si>
    <t>19680901</t>
  </si>
  <si>
    <t>20191018</t>
  </si>
  <si>
    <t>BLANCHETIERE</t>
  </si>
  <si>
    <t>19430208</t>
  </si>
  <si>
    <t>20190915</t>
  </si>
  <si>
    <t>20191002</t>
  </si>
  <si>
    <t>LOISIRS SPORTIFS ET CULTURELS JURANCONNAIS</t>
  </si>
  <si>
    <t>20191111</t>
  </si>
  <si>
    <t>20190926</t>
  </si>
  <si>
    <t>CHASSAIGNE</t>
  </si>
  <si>
    <t>19580324</t>
  </si>
  <si>
    <t>19590912</t>
  </si>
  <si>
    <t>20191021</t>
  </si>
  <si>
    <t>20190925</t>
  </si>
  <si>
    <t>19590625</t>
  </si>
  <si>
    <t>20190918</t>
  </si>
  <si>
    <t>20191202</t>
  </si>
  <si>
    <t>20191210</t>
  </si>
  <si>
    <t>20191017</t>
  </si>
  <si>
    <t>HAMLADJI</t>
  </si>
  <si>
    <t>TAHAR</t>
  </si>
  <si>
    <t>19540503</t>
  </si>
  <si>
    <t>GASC</t>
  </si>
  <si>
    <t>19691115</t>
  </si>
  <si>
    <t>20190913</t>
  </si>
  <si>
    <t>GROLLIER</t>
  </si>
  <si>
    <t>MARIE ANNE</t>
  </si>
  <si>
    <t>19620418</t>
  </si>
  <si>
    <t>EMRYS</t>
  </si>
  <si>
    <t>20190927</t>
  </si>
  <si>
    <t>ZIAK</t>
  </si>
  <si>
    <t>20191217</t>
  </si>
  <si>
    <t>20191112</t>
  </si>
  <si>
    <t>20191127</t>
  </si>
  <si>
    <t>TREGUER</t>
  </si>
  <si>
    <t>20121105</t>
  </si>
  <si>
    <t>HUE</t>
  </si>
  <si>
    <t>19920830</t>
  </si>
  <si>
    <t>20191213</t>
  </si>
  <si>
    <t>CHAMS EDDINE</t>
  </si>
  <si>
    <t>AYLAM</t>
  </si>
  <si>
    <t>20191031</t>
  </si>
  <si>
    <t>MARIE-LILIANE</t>
  </si>
  <si>
    <t>BOUGHAZI</t>
  </si>
  <si>
    <t>MONIA</t>
  </si>
  <si>
    <t>20030504</t>
  </si>
  <si>
    <t>20191107</t>
  </si>
  <si>
    <t>KADIDJATOU</t>
  </si>
  <si>
    <t>20191203</t>
  </si>
  <si>
    <t>MYRIAM- RAISSA</t>
  </si>
  <si>
    <t>20191118</t>
  </si>
  <si>
    <t>20191030</t>
  </si>
  <si>
    <t>20191122</t>
  </si>
  <si>
    <t>DUFAIT</t>
  </si>
  <si>
    <t>19680731</t>
  </si>
  <si>
    <t>HAMLET</t>
  </si>
  <si>
    <t>FRITZ</t>
  </si>
  <si>
    <t>19741207</t>
  </si>
  <si>
    <t>EL KADI</t>
  </si>
  <si>
    <t>20070212</t>
  </si>
  <si>
    <t>20190920</t>
  </si>
  <si>
    <t>20190912</t>
  </si>
  <si>
    <t>AINOUS</t>
  </si>
  <si>
    <t>20090924</t>
  </si>
  <si>
    <t>TUITCHEU</t>
  </si>
  <si>
    <t>LYDIE-NANA</t>
  </si>
  <si>
    <t>20040924</t>
  </si>
  <si>
    <t>RECHAL</t>
  </si>
  <si>
    <t>19850630</t>
  </si>
  <si>
    <t>20191113</t>
  </si>
  <si>
    <t>19980619</t>
  </si>
  <si>
    <t>MEKSEM</t>
  </si>
  <si>
    <t>ARIS</t>
  </si>
  <si>
    <t>RABAH</t>
  </si>
  <si>
    <t>DOUA</t>
  </si>
  <si>
    <t>20091107</t>
  </si>
  <si>
    <t>20101206</t>
  </si>
  <si>
    <t>SEVEUR</t>
  </si>
  <si>
    <t>BOUTCHICH</t>
  </si>
  <si>
    <t>SALAH-EDDINE</t>
  </si>
  <si>
    <t>MANOAH</t>
  </si>
  <si>
    <t>BENMERAD</t>
  </si>
  <si>
    <t>NEDJMA</t>
  </si>
  <si>
    <t>20010212</t>
  </si>
  <si>
    <t>20040317</t>
  </si>
  <si>
    <t>TEROSIET</t>
  </si>
  <si>
    <t>19690925</t>
  </si>
  <si>
    <t>ABANDA</t>
  </si>
  <si>
    <t>20050718</t>
  </si>
  <si>
    <t>DELEPINE BAILBLED</t>
  </si>
  <si>
    <t>MEZOUANE</t>
  </si>
  <si>
    <t>20100614</t>
  </si>
  <si>
    <t>YAPO</t>
  </si>
  <si>
    <t>20110520</t>
  </si>
  <si>
    <t>19541224</t>
  </si>
  <si>
    <t>COURTECUISSE</t>
  </si>
  <si>
    <t>20191114</t>
  </si>
  <si>
    <t>20191121</t>
  </si>
  <si>
    <t>LADJHI</t>
  </si>
  <si>
    <t>19940625</t>
  </si>
  <si>
    <t>20190902</t>
  </si>
  <si>
    <t>LASNE</t>
  </si>
  <si>
    <t>19610913</t>
  </si>
  <si>
    <t>GARRIBA</t>
  </si>
  <si>
    <t>LUYDJY</t>
  </si>
  <si>
    <t>20041013</t>
  </si>
  <si>
    <t>USANDIVARAS</t>
  </si>
  <si>
    <t>NORMA</t>
  </si>
  <si>
    <t>19531211</t>
  </si>
  <si>
    <t>LEDESMA PEREZ</t>
  </si>
  <si>
    <t>TATIANNE</t>
  </si>
  <si>
    <t>20070511</t>
  </si>
  <si>
    <t>BITTARD</t>
  </si>
  <si>
    <t>SAFIATOU</t>
  </si>
  <si>
    <t>20050624</t>
  </si>
  <si>
    <t>KIRITZE-TOPOR</t>
  </si>
  <si>
    <t>19740423</t>
  </si>
  <si>
    <t>GAYE</t>
  </si>
  <si>
    <t>SIANA</t>
  </si>
  <si>
    <t>MHAMDI</t>
  </si>
  <si>
    <t>20130504</t>
  </si>
  <si>
    <t>20100102</t>
  </si>
  <si>
    <t>19860703</t>
  </si>
  <si>
    <t>20191029</t>
  </si>
  <si>
    <t>NIVERT</t>
  </si>
  <si>
    <t>19600310</t>
  </si>
  <si>
    <t>20090430</t>
  </si>
  <si>
    <t>DJOULAIT</t>
  </si>
  <si>
    <t>20070810</t>
  </si>
  <si>
    <t>19781022</t>
  </si>
  <si>
    <t>VALLEJO</t>
  </si>
  <si>
    <t>PRISCILA</t>
  </si>
  <si>
    <t>20061205</t>
  </si>
  <si>
    <t>MIMOUNI</t>
  </si>
  <si>
    <t>20120524</t>
  </si>
  <si>
    <t>BADROUCHI</t>
  </si>
  <si>
    <t>NAJET</t>
  </si>
  <si>
    <t>19740119</t>
  </si>
  <si>
    <t>LERICHE</t>
  </si>
  <si>
    <t>19460524</t>
  </si>
  <si>
    <t>WASEEL</t>
  </si>
  <si>
    <t>20191022</t>
  </si>
  <si>
    <t>KICHENASSAMY</t>
  </si>
  <si>
    <t>THENNARASSOU</t>
  </si>
  <si>
    <t>20191028</t>
  </si>
  <si>
    <t>DEVOILHES</t>
  </si>
  <si>
    <t>20191126</t>
  </si>
  <si>
    <t>HELAINE</t>
  </si>
  <si>
    <t>19501010</t>
  </si>
  <si>
    <t>BEZABIH</t>
  </si>
  <si>
    <t>TESFEYH</t>
  </si>
  <si>
    <t>20191106</t>
  </si>
  <si>
    <t>20191115</t>
  </si>
  <si>
    <t>OSWALDO</t>
  </si>
  <si>
    <t>19630912</t>
  </si>
  <si>
    <t>20191211</t>
  </si>
  <si>
    <t>RHAYATI</t>
  </si>
  <si>
    <t>WAHID</t>
  </si>
  <si>
    <t>20191128</t>
  </si>
  <si>
    <t>OUMZITI</t>
  </si>
  <si>
    <t>ISLAM</t>
  </si>
  <si>
    <t>20040327</t>
  </si>
  <si>
    <t>20190911</t>
  </si>
  <si>
    <t>BOUCCETA</t>
  </si>
  <si>
    <t>LYS</t>
  </si>
  <si>
    <t>19841109</t>
  </si>
  <si>
    <t>20011025</t>
  </si>
  <si>
    <t>GUENON-RAPIN</t>
  </si>
  <si>
    <t>ARTUS</t>
  </si>
  <si>
    <t>DELHOUM</t>
  </si>
  <si>
    <t>20100119</t>
  </si>
  <si>
    <t>TOURBOT PAUL</t>
  </si>
  <si>
    <t>19730608</t>
  </si>
  <si>
    <t>GUENGANT</t>
  </si>
  <si>
    <t>19570429</t>
  </si>
  <si>
    <t>L'HARIDON</t>
  </si>
  <si>
    <t>19720616</t>
  </si>
  <si>
    <t>VALMORIN</t>
  </si>
  <si>
    <t>20020920</t>
  </si>
  <si>
    <t>WOJCIK</t>
  </si>
  <si>
    <t>19600224</t>
  </si>
  <si>
    <t>OUMOU CATHY</t>
  </si>
  <si>
    <t>CHARTRAIN</t>
  </si>
  <si>
    <t>20041025</t>
  </si>
  <si>
    <t>AMROUCHE</t>
  </si>
  <si>
    <t>20130102</t>
  </si>
  <si>
    <t>ANDRIANTSOAVA</t>
  </si>
  <si>
    <t>20130118</t>
  </si>
  <si>
    <t>MATTHEUWS</t>
  </si>
  <si>
    <t>20130310</t>
  </si>
  <si>
    <t>AKDOUCHE</t>
  </si>
  <si>
    <t>SAEM</t>
  </si>
  <si>
    <t>20130827</t>
  </si>
  <si>
    <t>RENIAUME</t>
  </si>
  <si>
    <t>19710323</t>
  </si>
  <si>
    <t>LAHZAMI</t>
  </si>
  <si>
    <t>19920603</t>
  </si>
  <si>
    <t>AMORY</t>
  </si>
  <si>
    <t>CIBOIS</t>
  </si>
  <si>
    <t>HARROU</t>
  </si>
  <si>
    <t>ANISSE</t>
  </si>
  <si>
    <t>19970811</t>
  </si>
  <si>
    <t>19760407</t>
  </si>
  <si>
    <t>20111128</t>
  </si>
  <si>
    <t>20191212</t>
  </si>
  <si>
    <t>20120407</t>
  </si>
  <si>
    <t>20170720</t>
  </si>
  <si>
    <t>HOFMANN COULIBALY</t>
  </si>
  <si>
    <t>20191109</t>
  </si>
  <si>
    <t>ZEMOUR</t>
  </si>
  <si>
    <t>JAYDEN</t>
  </si>
  <si>
    <t>20111227</t>
  </si>
  <si>
    <t>AHMAD</t>
  </si>
  <si>
    <t>20110711</t>
  </si>
  <si>
    <t>ASSOULINE</t>
  </si>
  <si>
    <t>NYOBE</t>
  </si>
  <si>
    <t>CLAYTON</t>
  </si>
  <si>
    <t>20091222</t>
  </si>
  <si>
    <t>CASTEIGBOU</t>
  </si>
  <si>
    <t>MARIE CARMEN</t>
  </si>
  <si>
    <t>19701022</t>
  </si>
  <si>
    <t>CHABANE</t>
  </si>
  <si>
    <t>OWEYS</t>
  </si>
  <si>
    <t>20071115</t>
  </si>
  <si>
    <t>ROUABEHI</t>
  </si>
  <si>
    <t>20030913</t>
  </si>
  <si>
    <t>NDONO MANGA</t>
  </si>
  <si>
    <t>MAZE</t>
  </si>
  <si>
    <t>ALVIN</t>
  </si>
  <si>
    <t>20061225</t>
  </si>
  <si>
    <t>19490802</t>
  </si>
  <si>
    <t>BAS LEGUET</t>
  </si>
  <si>
    <t>19741216</t>
  </si>
  <si>
    <t>LARABI</t>
  </si>
  <si>
    <t>20140902</t>
  </si>
  <si>
    <t>20191204</t>
  </si>
  <si>
    <t>SAKA</t>
  </si>
  <si>
    <t>KHEMISSA</t>
  </si>
  <si>
    <t>LE BIHAN</t>
  </si>
  <si>
    <t>LE LIEVRE</t>
  </si>
  <si>
    <t>20130902</t>
  </si>
  <si>
    <t>SALSAC</t>
  </si>
  <si>
    <t>20131105</t>
  </si>
  <si>
    <t>HAMIDI</t>
  </si>
  <si>
    <t>RASSIL</t>
  </si>
  <si>
    <t>20140219</t>
  </si>
  <si>
    <t>DORISSE</t>
  </si>
  <si>
    <t>19391025</t>
  </si>
  <si>
    <t>MESSAOUDI</t>
  </si>
  <si>
    <t>FALGON</t>
  </si>
  <si>
    <t>MOLONGO</t>
  </si>
  <si>
    <t>MARIAH</t>
  </si>
  <si>
    <t>LE RUYET</t>
  </si>
  <si>
    <t>19740525</t>
  </si>
  <si>
    <t>UGUEN</t>
  </si>
  <si>
    <t>SOYER-BASTIDE</t>
  </si>
  <si>
    <t>HAMOUDA</t>
  </si>
  <si>
    <t>TESSA</t>
  </si>
  <si>
    <t>MIRENTXU</t>
  </si>
  <si>
    <t>19780821</t>
  </si>
  <si>
    <t>HEBRARD</t>
  </si>
  <si>
    <t>19590629</t>
  </si>
  <si>
    <t>20191123</t>
  </si>
  <si>
    <t>20191219</t>
  </si>
  <si>
    <t>LABOUDI</t>
  </si>
  <si>
    <t>AYIA</t>
  </si>
  <si>
    <t>LOUISMET</t>
  </si>
  <si>
    <t>19570321</t>
  </si>
  <si>
    <t>19850427</t>
  </si>
  <si>
    <t>VENARD</t>
  </si>
  <si>
    <t>19730529</t>
  </si>
  <si>
    <t>19551031</t>
  </si>
  <si>
    <t>SOREAU</t>
  </si>
  <si>
    <t>MARIE-DANIELLE</t>
  </si>
  <si>
    <t>19561226</t>
  </si>
  <si>
    <t>DE ARRIBA</t>
  </si>
  <si>
    <t>20120316</t>
  </si>
  <si>
    <t>FINDEISEN</t>
  </si>
  <si>
    <t>19471208</t>
  </si>
  <si>
    <t>3Fxxx</t>
  </si>
  <si>
    <t>ANM</t>
  </si>
  <si>
    <t>AUFAUVRE</t>
  </si>
  <si>
    <t>19511214</t>
  </si>
  <si>
    <t>GASNIER</t>
  </si>
  <si>
    <t>19590928</t>
  </si>
  <si>
    <t>GAUDRON</t>
  </si>
  <si>
    <t>19461028</t>
  </si>
  <si>
    <t>GAURIN</t>
  </si>
  <si>
    <t>19430928</t>
  </si>
  <si>
    <t>BERGERAT</t>
  </si>
  <si>
    <t>JEANINE</t>
  </si>
  <si>
    <t>19440512</t>
  </si>
  <si>
    <t>ABDERAZAK</t>
  </si>
  <si>
    <t>19600611</t>
  </si>
  <si>
    <t>20191009</t>
  </si>
  <si>
    <t>SCHURCH</t>
  </si>
  <si>
    <t>19490104</t>
  </si>
  <si>
    <t>19480627</t>
  </si>
  <si>
    <t>19620624</t>
  </si>
  <si>
    <t>19650803</t>
  </si>
  <si>
    <t>PIOT</t>
  </si>
  <si>
    <t>19620227</t>
  </si>
  <si>
    <t>LE GOUX</t>
  </si>
  <si>
    <t>19610721</t>
  </si>
  <si>
    <t>19610211</t>
  </si>
  <si>
    <t>HOUSIAUX</t>
  </si>
  <si>
    <t>19521125</t>
  </si>
  <si>
    <t>BOUCLY</t>
  </si>
  <si>
    <t>19560428</t>
  </si>
  <si>
    <t>19520508</t>
  </si>
  <si>
    <t>LEGENDARME</t>
  </si>
  <si>
    <t>19590819</t>
  </si>
  <si>
    <t>RIGONDET</t>
  </si>
  <si>
    <t>19571021</t>
  </si>
  <si>
    <t>CHABANNES</t>
  </si>
  <si>
    <t>19650225</t>
  </si>
  <si>
    <t>LE BEGUEC</t>
  </si>
  <si>
    <t>19550924</t>
  </si>
  <si>
    <t>REDUREAU</t>
  </si>
  <si>
    <t>19570509</t>
  </si>
  <si>
    <t>DESPREZ</t>
  </si>
  <si>
    <t>19531011</t>
  </si>
  <si>
    <t>AUCLAIRE</t>
  </si>
  <si>
    <t>19500824</t>
  </si>
  <si>
    <t>19610220</t>
  </si>
  <si>
    <t>BAUCHET</t>
  </si>
  <si>
    <t>19520626</t>
  </si>
  <si>
    <t>19640505</t>
  </si>
  <si>
    <t>LOTIER</t>
  </si>
  <si>
    <t>19670623</t>
  </si>
  <si>
    <t>BONVARLET</t>
  </si>
  <si>
    <t>19650801</t>
  </si>
  <si>
    <t>SEVAT</t>
  </si>
  <si>
    <t>19500130</t>
  </si>
  <si>
    <t>TOURMEN</t>
  </si>
  <si>
    <t>19520911</t>
  </si>
  <si>
    <t>BIERET</t>
  </si>
  <si>
    <t>CAMPOS</t>
  </si>
  <si>
    <t>KWASNIEWSKI</t>
  </si>
  <si>
    <t>DESARMENIEN</t>
  </si>
  <si>
    <t>COAT</t>
  </si>
  <si>
    <t>19681205</t>
  </si>
  <si>
    <t>FLACARD</t>
  </si>
  <si>
    <t>YVETTE</t>
  </si>
  <si>
    <t>19530509</t>
  </si>
  <si>
    <t>LAMER</t>
  </si>
  <si>
    <t>19531225</t>
  </si>
  <si>
    <t>CHANTELOT</t>
  </si>
  <si>
    <t>19661021</t>
  </si>
  <si>
    <t>PONTLEVY</t>
  </si>
  <si>
    <t>TAPISSIER</t>
  </si>
  <si>
    <t>19670302</t>
  </si>
  <si>
    <t>BRUAND</t>
  </si>
  <si>
    <t>19411104</t>
  </si>
  <si>
    <t>LORCERIE</t>
  </si>
  <si>
    <t>19530830</t>
  </si>
  <si>
    <t>PIERRON</t>
  </si>
  <si>
    <t>19701110</t>
  </si>
  <si>
    <t>CONTAMINE</t>
  </si>
  <si>
    <t>19461215</t>
  </si>
  <si>
    <t>CAQUIN</t>
  </si>
  <si>
    <t>FRANCE</t>
  </si>
  <si>
    <t>GORCE</t>
  </si>
  <si>
    <t>19530217</t>
  </si>
  <si>
    <t>19690127</t>
  </si>
  <si>
    <t>FOUCAUD</t>
  </si>
  <si>
    <t>LOINTIER</t>
  </si>
  <si>
    <t>19820726</t>
  </si>
  <si>
    <t>19850107</t>
  </si>
  <si>
    <t>19540514</t>
  </si>
  <si>
    <t>GODIGNON-LAFAYE</t>
  </si>
  <si>
    <t>19480308</t>
  </si>
  <si>
    <t>19510212</t>
  </si>
  <si>
    <t>FLOURET</t>
  </si>
  <si>
    <t>SERVANT</t>
  </si>
  <si>
    <t>JOCELINE</t>
  </si>
  <si>
    <t>19631028</t>
  </si>
  <si>
    <t>AMADEU</t>
  </si>
  <si>
    <t>19531109</t>
  </si>
  <si>
    <t>LANEURY</t>
  </si>
  <si>
    <t>ALCORTA</t>
  </si>
  <si>
    <t>19600925</t>
  </si>
  <si>
    <t>19620111</t>
  </si>
  <si>
    <t>REGERAT</t>
  </si>
  <si>
    <t>19730401</t>
  </si>
  <si>
    <t>CELLIERE</t>
  </si>
  <si>
    <t>19550612</t>
  </si>
  <si>
    <t>DESFAYE</t>
  </si>
  <si>
    <t>19600912</t>
  </si>
  <si>
    <t>VAUZELLE</t>
  </si>
  <si>
    <t>19581115</t>
  </si>
  <si>
    <t>19580614</t>
  </si>
  <si>
    <t>19590709</t>
  </si>
  <si>
    <t>CHARBONNEAU</t>
  </si>
  <si>
    <t>SALIHA</t>
  </si>
  <si>
    <t>19661121</t>
  </si>
  <si>
    <t>DUBOISSET</t>
  </si>
  <si>
    <t>MARIE HELENE</t>
  </si>
  <si>
    <t>VENUAT</t>
  </si>
  <si>
    <t>19690119</t>
  </si>
  <si>
    <t>GOINEAU</t>
  </si>
  <si>
    <t>19760712</t>
  </si>
  <si>
    <t>BRUNOL</t>
  </si>
  <si>
    <t>19581013</t>
  </si>
  <si>
    <t>FRANCANNET</t>
  </si>
  <si>
    <t>HOLUBEC</t>
  </si>
  <si>
    <t>19730713</t>
  </si>
  <si>
    <t>BORDERON</t>
  </si>
  <si>
    <t>19500520</t>
  </si>
  <si>
    <t>MUSI</t>
  </si>
  <si>
    <t>MARIELLE</t>
  </si>
  <si>
    <t>19720619</t>
  </si>
  <si>
    <t>PEYNET</t>
  </si>
  <si>
    <t>19570128</t>
  </si>
  <si>
    <t>TOUCHARD</t>
  </si>
  <si>
    <t>19771012</t>
  </si>
  <si>
    <t>LAURENT LE GENTIL</t>
  </si>
  <si>
    <t>RAMON</t>
  </si>
  <si>
    <t>19560630</t>
  </si>
  <si>
    <t>MONSAURET</t>
  </si>
  <si>
    <t>DAUDE</t>
  </si>
  <si>
    <t>19641104</t>
  </si>
  <si>
    <t>THOLLET VENASSON</t>
  </si>
  <si>
    <t>19670609</t>
  </si>
  <si>
    <t>COMITE D'ORGANISATION SUR LES ROUTES DU BOURBONNAIS</t>
  </si>
  <si>
    <t>SLRDB</t>
  </si>
  <si>
    <t>19540804</t>
  </si>
  <si>
    <t>THOLLET</t>
  </si>
  <si>
    <t>4Fxxx</t>
  </si>
  <si>
    <t>20191221</t>
  </si>
  <si>
    <t>ASCP DECLIC</t>
  </si>
  <si>
    <t>19780807</t>
  </si>
  <si>
    <t>C T N</t>
  </si>
  <si>
    <t>6Fxxx</t>
  </si>
  <si>
    <t>20190919</t>
  </si>
  <si>
    <t>20191023</t>
  </si>
  <si>
    <t>L</t>
  </si>
  <si>
    <t>PIASCO</t>
  </si>
  <si>
    <t>ASVM VAR MER OMNISPORTS FSGT</t>
  </si>
  <si>
    <t>ASVM</t>
  </si>
  <si>
    <t>20191024</t>
  </si>
  <si>
    <t>GARAVAGNO</t>
  </si>
  <si>
    <t>19610324</t>
  </si>
  <si>
    <t>GAJETTI</t>
  </si>
  <si>
    <t>UGO</t>
  </si>
  <si>
    <t>19961223</t>
  </si>
  <si>
    <t>20191206</t>
  </si>
  <si>
    <t>CAVIGIOLO</t>
  </si>
  <si>
    <t>19660727</t>
  </si>
  <si>
    <t>MICHOU</t>
  </si>
  <si>
    <t>19840629</t>
  </si>
  <si>
    <t>20191205</t>
  </si>
  <si>
    <t>19480819</t>
  </si>
  <si>
    <t>COURIR A PEILLON</t>
  </si>
  <si>
    <t>CAP</t>
  </si>
  <si>
    <t>19671009</t>
  </si>
  <si>
    <t>USCS</t>
  </si>
  <si>
    <t>ANDR</t>
  </si>
  <si>
    <t>MICKA</t>
  </si>
  <si>
    <t>LO</t>
  </si>
  <si>
    <t>JO</t>
  </si>
  <si>
    <t>20191218</t>
  </si>
  <si>
    <t>MARIE H</t>
  </si>
  <si>
    <t>MICH</t>
  </si>
  <si>
    <t>ASMVP</t>
  </si>
  <si>
    <t>CSMB</t>
  </si>
  <si>
    <t>ASCJ</t>
  </si>
  <si>
    <t>MJCPDC</t>
  </si>
  <si>
    <t>ERIN</t>
  </si>
  <si>
    <t>CSPCG 13</t>
  </si>
  <si>
    <t>KASDI</t>
  </si>
  <si>
    <t>20150714</t>
  </si>
  <si>
    <t>SPORTS LOISIRS CULTURE ST REMY</t>
  </si>
  <si>
    <t>SLCSR</t>
  </si>
  <si>
    <t>GESSON</t>
  </si>
  <si>
    <t>20151106</t>
  </si>
  <si>
    <t>PERRATONE</t>
  </si>
  <si>
    <t>20160407</t>
  </si>
  <si>
    <t>BARR</t>
  </si>
  <si>
    <t>19730125</t>
  </si>
  <si>
    <t>ENDURANCE 13</t>
  </si>
  <si>
    <t>KM</t>
  </si>
  <si>
    <t>LE DAERON</t>
  </si>
  <si>
    <t>CHRONO LIBRE</t>
  </si>
  <si>
    <t>ASAH</t>
  </si>
  <si>
    <t>BAGLIERI</t>
  </si>
  <si>
    <t>MARIE BENEDICTE</t>
  </si>
  <si>
    <t>LEONCE</t>
  </si>
  <si>
    <t>KM610</t>
  </si>
  <si>
    <t>S</t>
  </si>
  <si>
    <t>JCM</t>
  </si>
  <si>
    <t>VERDEREAU</t>
  </si>
  <si>
    <t>ON S'ARRETE PAS</t>
  </si>
  <si>
    <t>OSAP</t>
  </si>
  <si>
    <t>19730117</t>
  </si>
  <si>
    <t>19670509</t>
  </si>
  <si>
    <t>FRM</t>
  </si>
  <si>
    <t>19510827</t>
  </si>
  <si>
    <t>19750922</t>
  </si>
  <si>
    <t>COLLOMB</t>
  </si>
  <si>
    <t>AUMERAN</t>
  </si>
  <si>
    <t>BESSETTES</t>
  </si>
  <si>
    <t>19570422</t>
  </si>
  <si>
    <t>19530114</t>
  </si>
  <si>
    <t>20191220</t>
  </si>
  <si>
    <t>LSUR</t>
  </si>
  <si>
    <t>19750206</t>
  </si>
  <si>
    <t>LSRP13</t>
  </si>
  <si>
    <t>APM</t>
  </si>
  <si>
    <t>19470309</t>
  </si>
  <si>
    <t>COVELLI</t>
  </si>
  <si>
    <t>19520719</t>
  </si>
  <si>
    <t>PONS</t>
  </si>
  <si>
    <t>19511127</t>
  </si>
  <si>
    <t>RANCUREL</t>
  </si>
  <si>
    <t>19760912</t>
  </si>
  <si>
    <t>NWA CB</t>
  </si>
  <si>
    <t>LRG</t>
  </si>
  <si>
    <t>GODIO</t>
  </si>
  <si>
    <t>19600613</t>
  </si>
  <si>
    <t>PAS</t>
  </si>
  <si>
    <t>SERES</t>
  </si>
  <si>
    <t>AUTHIER</t>
  </si>
  <si>
    <t>20051117</t>
  </si>
  <si>
    <t>ABDOULATTUF MOHAMED</t>
  </si>
  <si>
    <t>MIRSOID</t>
  </si>
  <si>
    <t>VRDM</t>
  </si>
  <si>
    <t>BALME</t>
  </si>
  <si>
    <t>DJABIRI</t>
  </si>
  <si>
    <t>MDJANA-AMANI</t>
  </si>
  <si>
    <t>19920112</t>
  </si>
  <si>
    <t>RENEE</t>
  </si>
  <si>
    <t>KATH'RE ESCAPADES EN COLLINE</t>
  </si>
  <si>
    <t>KRE</t>
  </si>
  <si>
    <t>ASENCIO</t>
  </si>
  <si>
    <t>19550908</t>
  </si>
  <si>
    <t>19550419</t>
  </si>
  <si>
    <t>CAYUELA</t>
  </si>
  <si>
    <t>ASSOCIATION CULTURE LOISIRS SPORTS</t>
  </si>
  <si>
    <t>ACLS</t>
  </si>
  <si>
    <t>DEROMBISE</t>
  </si>
  <si>
    <t>MAIRE D'</t>
  </si>
  <si>
    <t>20090613</t>
  </si>
  <si>
    <t>PIZARD</t>
  </si>
  <si>
    <t>19741205</t>
  </si>
  <si>
    <t>VERZELLONI</t>
  </si>
  <si>
    <t>19450804</t>
  </si>
  <si>
    <t>SPORTS REUNIS DE MONTBELIARD</t>
  </si>
  <si>
    <t>SRPM</t>
  </si>
  <si>
    <t>LAVOCAT-CUEFF</t>
  </si>
  <si>
    <t>19500323</t>
  </si>
  <si>
    <t>20191013</t>
  </si>
  <si>
    <t>ESCCF</t>
  </si>
  <si>
    <t>BACN</t>
  </si>
  <si>
    <t>IAW</t>
  </si>
  <si>
    <t>BENEDICT</t>
  </si>
  <si>
    <t>20191208</t>
  </si>
  <si>
    <t>COULIOU</t>
  </si>
  <si>
    <t>ASSOCIATION SPORTIVE ET CULTURELLES DES JUMELAGES</t>
  </si>
  <si>
    <t>METIVIER</t>
  </si>
  <si>
    <t>MOIROUX</t>
  </si>
  <si>
    <t>JOUANIN</t>
  </si>
  <si>
    <t>19680729</t>
  </si>
  <si>
    <t>0LIVIER</t>
  </si>
  <si>
    <t>BOISSIERE</t>
  </si>
  <si>
    <t>GENDRON</t>
  </si>
  <si>
    <t>19771229</t>
  </si>
  <si>
    <t>SOLANS</t>
  </si>
  <si>
    <t>19580101</t>
  </si>
  <si>
    <t>POIREAU VINCENT</t>
  </si>
  <si>
    <t>19560629</t>
  </si>
  <si>
    <t>SICK</t>
  </si>
  <si>
    <t>19710620</t>
  </si>
  <si>
    <t>19560527</t>
  </si>
  <si>
    <t>19820531</t>
  </si>
  <si>
    <t>MAJOLA</t>
  </si>
  <si>
    <t>BEUGIN</t>
  </si>
  <si>
    <t>GONNET</t>
  </si>
  <si>
    <t>PASQUINI</t>
  </si>
  <si>
    <t>19470902</t>
  </si>
  <si>
    <t>COMITE DE GIRONDE FSGT</t>
  </si>
  <si>
    <t>CDG</t>
  </si>
  <si>
    <t>JOBIT</t>
  </si>
  <si>
    <t>19600207</t>
  </si>
  <si>
    <t>079Fxxx</t>
  </si>
  <si>
    <t>LES MARCHEURS NORDIQUES DE LA COTE DE BEAUTE</t>
  </si>
  <si>
    <t>POI</t>
  </si>
  <si>
    <t>MNCB17</t>
  </si>
  <si>
    <t>DAUVIER</t>
  </si>
  <si>
    <t>FONADE</t>
  </si>
  <si>
    <t>19480418</t>
  </si>
  <si>
    <t>COHIC</t>
  </si>
  <si>
    <t>GAETANE</t>
  </si>
  <si>
    <t>19520417</t>
  </si>
  <si>
    <t>19500909</t>
  </si>
  <si>
    <t>ADELMAND</t>
  </si>
  <si>
    <t>19580610</t>
  </si>
  <si>
    <t>19551220</t>
  </si>
  <si>
    <t>GEDOUX</t>
  </si>
  <si>
    <t>19530511</t>
  </si>
  <si>
    <t>19550828</t>
  </si>
  <si>
    <t>BATE</t>
  </si>
  <si>
    <t>DEHAINAULT</t>
  </si>
  <si>
    <t>19540817</t>
  </si>
  <si>
    <t>19530609</t>
  </si>
  <si>
    <t>19461125</t>
  </si>
  <si>
    <t>GUESDON</t>
  </si>
  <si>
    <t>19500320</t>
  </si>
  <si>
    <t>ASPOM</t>
  </si>
  <si>
    <t>19620321</t>
  </si>
  <si>
    <t>B</t>
  </si>
  <si>
    <t>BARASCUT</t>
  </si>
  <si>
    <t>19510307</t>
  </si>
  <si>
    <t>CHIARAVANO</t>
  </si>
  <si>
    <t>19601005</t>
  </si>
  <si>
    <t>CARRASSET</t>
  </si>
  <si>
    <t>19570609</t>
  </si>
  <si>
    <t>BASTIDE</t>
  </si>
  <si>
    <t>MARINETTE</t>
  </si>
  <si>
    <t>19391127</t>
  </si>
  <si>
    <t>L ENTRAIN POUR TOUS</t>
  </si>
  <si>
    <t>ENTRAIN</t>
  </si>
  <si>
    <t>LAMBERT DE CREMEUR</t>
  </si>
  <si>
    <t>19820925</t>
  </si>
  <si>
    <t>AYCAGUER</t>
  </si>
  <si>
    <t>19501011</t>
  </si>
  <si>
    <t>19500806</t>
  </si>
  <si>
    <t>DARJOUR</t>
  </si>
  <si>
    <t>19440530</t>
  </si>
  <si>
    <t>LAPENA</t>
  </si>
  <si>
    <t>19420916</t>
  </si>
  <si>
    <t>LABATAILLE</t>
  </si>
  <si>
    <t>MARIE-JOSE</t>
  </si>
  <si>
    <t>19390629</t>
  </si>
  <si>
    <t>19520627</t>
  </si>
  <si>
    <t>LONDEIX</t>
  </si>
  <si>
    <t>GAUDNER</t>
  </si>
  <si>
    <t>19540914</t>
  </si>
  <si>
    <t>ASPOA</t>
  </si>
  <si>
    <t>19560417</t>
  </si>
  <si>
    <t>FSGT 37</t>
  </si>
  <si>
    <t>SOUPART</t>
  </si>
  <si>
    <t>19520923</t>
  </si>
  <si>
    <t>19521123</t>
  </si>
  <si>
    <t>BEUGNON</t>
  </si>
  <si>
    <t>19560511</t>
  </si>
  <si>
    <t>19540227</t>
  </si>
  <si>
    <t>DEROUANNE</t>
  </si>
  <si>
    <t>19560113</t>
  </si>
  <si>
    <t>20190908</t>
  </si>
  <si>
    <t>19460428</t>
  </si>
  <si>
    <t>20191006</t>
  </si>
  <si>
    <t>19750916</t>
  </si>
  <si>
    <t>DAPHNEE</t>
  </si>
  <si>
    <t>CADIER</t>
  </si>
  <si>
    <t>19740331</t>
  </si>
  <si>
    <t>ASC</t>
  </si>
  <si>
    <t>PROPAGE</t>
  </si>
  <si>
    <t>CLUB OMNISPORTS DE BONSON</t>
  </si>
  <si>
    <t>CHAUT</t>
  </si>
  <si>
    <t>19500518</t>
  </si>
  <si>
    <t>19601227</t>
  </si>
  <si>
    <t>19500118</t>
  </si>
  <si>
    <t>ANZALONE</t>
  </si>
  <si>
    <t>SALVATORE</t>
  </si>
  <si>
    <t>19420118</t>
  </si>
  <si>
    <t>ROUSSON</t>
  </si>
  <si>
    <t>19410811</t>
  </si>
  <si>
    <t>19520808</t>
  </si>
  <si>
    <t>DE LUCA</t>
  </si>
  <si>
    <t>19580928</t>
  </si>
  <si>
    <t>MARIE THERESE</t>
  </si>
  <si>
    <t>19540805</t>
  </si>
  <si>
    <t>MARIE JOELLE</t>
  </si>
  <si>
    <t>19530803</t>
  </si>
  <si>
    <t>PAQUIS</t>
  </si>
  <si>
    <t>ROME</t>
  </si>
  <si>
    <t>19530127</t>
  </si>
  <si>
    <t>TOINON</t>
  </si>
  <si>
    <t>CHAPELON</t>
  </si>
  <si>
    <t>JOSSELINE</t>
  </si>
  <si>
    <t>CHERMETTE</t>
  </si>
  <si>
    <t>19531206</t>
  </si>
  <si>
    <t>ROSSIGNEUX</t>
  </si>
  <si>
    <t>19490122</t>
  </si>
  <si>
    <t>LUNIER</t>
  </si>
  <si>
    <t>19491003</t>
  </si>
  <si>
    <t>19510321</t>
  </si>
  <si>
    <t>19540427</t>
  </si>
  <si>
    <t>19590618</t>
  </si>
  <si>
    <t>FORISSIER</t>
  </si>
  <si>
    <t>19500615</t>
  </si>
  <si>
    <t>EXBRAYAT</t>
  </si>
  <si>
    <t>19540421</t>
  </si>
  <si>
    <t>19490407</t>
  </si>
  <si>
    <t>BEYSSAC</t>
  </si>
  <si>
    <t>19570401</t>
  </si>
  <si>
    <t>CHENEVIER</t>
  </si>
  <si>
    <t>19510831</t>
  </si>
  <si>
    <t>BONNETOT</t>
  </si>
  <si>
    <t>19460614</t>
  </si>
  <si>
    <t>CL</t>
  </si>
  <si>
    <t>20191209</t>
  </si>
  <si>
    <t>ELLERBACH</t>
  </si>
  <si>
    <t>G</t>
  </si>
  <si>
    <t>19490324</t>
  </si>
  <si>
    <t>CLAVIER</t>
  </si>
  <si>
    <t>MICK</t>
  </si>
  <si>
    <t>19520816</t>
  </si>
  <si>
    <t>PUYDEBOIS</t>
  </si>
  <si>
    <t>19580919</t>
  </si>
  <si>
    <t>MILLERET</t>
  </si>
  <si>
    <t>19550702</t>
  </si>
  <si>
    <t>19560616</t>
  </si>
  <si>
    <t>HERAULT</t>
  </si>
  <si>
    <t>19561014</t>
  </si>
  <si>
    <t>BALLEREAU</t>
  </si>
  <si>
    <t>MARIE JOS</t>
  </si>
  <si>
    <t>BOUREAU</t>
  </si>
  <si>
    <t>PREAULT</t>
  </si>
  <si>
    <t>MARIIE JOSEPHE</t>
  </si>
  <si>
    <t>19530411</t>
  </si>
  <si>
    <t>19460122</t>
  </si>
  <si>
    <t>19580520</t>
  </si>
  <si>
    <t>CIE IMPHY</t>
  </si>
  <si>
    <t>USSP</t>
  </si>
  <si>
    <t>20191019</t>
  </si>
  <si>
    <t>BOUTONNET</t>
  </si>
  <si>
    <t>ROSE-MARIE</t>
  </si>
  <si>
    <t>HENNEMAN</t>
  </si>
  <si>
    <t>19381103</t>
  </si>
  <si>
    <t>LEVASSEUR-PACCAMICCIO</t>
  </si>
  <si>
    <t>MARIE-SOLANGE</t>
  </si>
  <si>
    <t>19461023</t>
  </si>
  <si>
    <t>JCTDF</t>
  </si>
  <si>
    <t>COM.E</t>
  </si>
  <si>
    <t>AS SIN LE NO</t>
  </si>
  <si>
    <t>19500101</t>
  </si>
  <si>
    <t>OSMB</t>
  </si>
  <si>
    <t>20050712</t>
  </si>
  <si>
    <t>20030527</t>
  </si>
  <si>
    <t>ACS</t>
  </si>
  <si>
    <t>MARIE TH</t>
  </si>
  <si>
    <t>ILY</t>
  </si>
  <si>
    <t>IN</t>
  </si>
  <si>
    <t>FR</t>
  </si>
  <si>
    <t>GRIVILERE</t>
  </si>
  <si>
    <t>19560926</t>
  </si>
  <si>
    <t>BOSQUILLON</t>
  </si>
  <si>
    <t>19591222</t>
  </si>
  <si>
    <t>MARIE ODILE</t>
  </si>
  <si>
    <t>AMATO</t>
  </si>
  <si>
    <t>SILVANA</t>
  </si>
  <si>
    <t>CATTELOIN</t>
  </si>
  <si>
    <t>19780412</t>
  </si>
  <si>
    <t>HARBONNIER</t>
  </si>
  <si>
    <t>19520702</t>
  </si>
  <si>
    <t>WATREMEZ</t>
  </si>
  <si>
    <t>19600527</t>
  </si>
  <si>
    <t>19570512</t>
  </si>
  <si>
    <t>DOHEY-BLAISE</t>
  </si>
  <si>
    <t>19470615</t>
  </si>
  <si>
    <t>GRELKA</t>
  </si>
  <si>
    <t>19451220</t>
  </si>
  <si>
    <t>ASRA</t>
  </si>
  <si>
    <t>JCAP</t>
  </si>
  <si>
    <t>MARIE-TH</t>
  </si>
  <si>
    <t>19580315</t>
  </si>
  <si>
    <t>GRIS</t>
  </si>
  <si>
    <t>19580921</t>
  </si>
  <si>
    <t>19640219</t>
  </si>
  <si>
    <t>MASSET</t>
  </si>
  <si>
    <t>19561202</t>
  </si>
  <si>
    <t>KROMAREK</t>
  </si>
  <si>
    <t>DE PREITER</t>
  </si>
  <si>
    <t>DESTREBECQ</t>
  </si>
  <si>
    <t>19541009</t>
  </si>
  <si>
    <t>DECOOL</t>
  </si>
  <si>
    <t>19550905</t>
  </si>
  <si>
    <t>MONDIN</t>
  </si>
  <si>
    <t>19530604</t>
  </si>
  <si>
    <t>19640427</t>
  </si>
  <si>
    <t>19591126</t>
  </si>
  <si>
    <t>MANDILI</t>
  </si>
  <si>
    <t>ILHIAM</t>
  </si>
  <si>
    <t>PIQUE</t>
  </si>
  <si>
    <t>MARIE GABRIELLE</t>
  </si>
  <si>
    <t>19550516</t>
  </si>
  <si>
    <t>JAKUBOWSKI</t>
  </si>
  <si>
    <t>GRAZIELLA</t>
  </si>
  <si>
    <t>19630111</t>
  </si>
  <si>
    <t>AS CAC</t>
  </si>
  <si>
    <t>PLANCQUE</t>
  </si>
  <si>
    <t>19550726</t>
  </si>
  <si>
    <t>19490703</t>
  </si>
  <si>
    <t>BEAUPREZ</t>
  </si>
  <si>
    <t>ANNY</t>
  </si>
  <si>
    <t>19460907</t>
  </si>
  <si>
    <t>19630720</t>
  </si>
  <si>
    <t>SOEN</t>
  </si>
  <si>
    <t>19600513</t>
  </si>
  <si>
    <t>SIX</t>
  </si>
  <si>
    <t>19620509</t>
  </si>
  <si>
    <t>TIMPERMAN</t>
  </si>
  <si>
    <t>19570510</t>
  </si>
  <si>
    <t>ROLL</t>
  </si>
  <si>
    <t>DA ROCHA</t>
  </si>
  <si>
    <t>FERNANDO</t>
  </si>
  <si>
    <t>19610806</t>
  </si>
  <si>
    <t>WITTEZAELE</t>
  </si>
  <si>
    <t>19590216</t>
  </si>
  <si>
    <t>19611215</t>
  </si>
  <si>
    <t>HORON</t>
  </si>
  <si>
    <t>19530413</t>
  </si>
  <si>
    <t>CHATEAU</t>
  </si>
  <si>
    <t>19380507</t>
  </si>
  <si>
    <t>19390305</t>
  </si>
  <si>
    <t>RIVAS</t>
  </si>
  <si>
    <t>19491129</t>
  </si>
  <si>
    <t>VERMEERSCH</t>
  </si>
  <si>
    <t>19520713</t>
  </si>
  <si>
    <t>VENANT</t>
  </si>
  <si>
    <t>19750416</t>
  </si>
  <si>
    <t>CRAMET</t>
  </si>
  <si>
    <t>19530514</t>
  </si>
  <si>
    <t>SIOMBOING</t>
  </si>
  <si>
    <t>COUROUBLE</t>
  </si>
  <si>
    <t>19550607</t>
  </si>
  <si>
    <t>NOULLET</t>
  </si>
  <si>
    <t>TENNIER</t>
  </si>
  <si>
    <t>DEMYTTENAERE</t>
  </si>
  <si>
    <t>19620502</t>
  </si>
  <si>
    <t>19541130</t>
  </si>
  <si>
    <t>DESPLANQUE</t>
  </si>
  <si>
    <t>19520822</t>
  </si>
  <si>
    <t>POTIN</t>
  </si>
  <si>
    <t>19760304</t>
  </si>
  <si>
    <t>PROCUREUR</t>
  </si>
  <si>
    <t>MARIE-CATHERINE</t>
  </si>
  <si>
    <t>DECLERCQ</t>
  </si>
  <si>
    <t>CABOOR</t>
  </si>
  <si>
    <t>19540823</t>
  </si>
  <si>
    <t>ADAMS</t>
  </si>
  <si>
    <t>19750828</t>
  </si>
  <si>
    <t>GOUWY</t>
  </si>
  <si>
    <t>CATEAU</t>
  </si>
  <si>
    <t>19790623</t>
  </si>
  <si>
    <t>BLANQUART</t>
  </si>
  <si>
    <t>LANSEMAN</t>
  </si>
  <si>
    <t>19660729</t>
  </si>
  <si>
    <t>LEGUEVAQUES</t>
  </si>
  <si>
    <t>19720120</t>
  </si>
  <si>
    <t>AMAEL</t>
  </si>
  <si>
    <t>19650727</t>
  </si>
  <si>
    <t>19591217</t>
  </si>
  <si>
    <t>VLIEGHE</t>
  </si>
  <si>
    <t>DE BLAUWER</t>
  </si>
  <si>
    <t>19860324</t>
  </si>
  <si>
    <t>BROUCK</t>
  </si>
  <si>
    <t>19680910</t>
  </si>
  <si>
    <t>HERBAUT</t>
  </si>
  <si>
    <t>19710820</t>
  </si>
  <si>
    <t>ROARD</t>
  </si>
  <si>
    <t>19510222</t>
  </si>
  <si>
    <t>PIETERS</t>
  </si>
  <si>
    <t>19701227</t>
  </si>
  <si>
    <t>WALQUEMANNE</t>
  </si>
  <si>
    <t>19750908</t>
  </si>
  <si>
    <t>CORNELISSEN</t>
  </si>
  <si>
    <t>19501109</t>
  </si>
  <si>
    <t>19721118</t>
  </si>
  <si>
    <t>19601026</t>
  </si>
  <si>
    <t>HUS</t>
  </si>
  <si>
    <t>19540902</t>
  </si>
  <si>
    <t>MARIE DOMINIQUE</t>
  </si>
  <si>
    <t>WULSTECKE</t>
  </si>
  <si>
    <t>DECOCKER</t>
  </si>
  <si>
    <t>DAUCHY</t>
  </si>
  <si>
    <t>MARIE-PAULE</t>
  </si>
  <si>
    <t>19811105</t>
  </si>
  <si>
    <t>TURCQ</t>
  </si>
  <si>
    <t>19660222</t>
  </si>
  <si>
    <t>LAURINDA</t>
  </si>
  <si>
    <t>19730729</t>
  </si>
  <si>
    <t>HAMANINE</t>
  </si>
  <si>
    <t>VANVLASSENBROECK</t>
  </si>
  <si>
    <t>19731119</t>
  </si>
  <si>
    <t>MESSELIER</t>
  </si>
  <si>
    <t>VILLEZ</t>
  </si>
  <si>
    <t>19730820</t>
  </si>
  <si>
    <t>MESTDAGH</t>
  </si>
  <si>
    <t>19600929</t>
  </si>
  <si>
    <t>19571020</t>
  </si>
  <si>
    <t>19860405</t>
  </si>
  <si>
    <t>GOUY</t>
  </si>
  <si>
    <t>SWIDERSKI</t>
  </si>
  <si>
    <t>19831020</t>
  </si>
  <si>
    <t>DEBURCQ</t>
  </si>
  <si>
    <t>19570714</t>
  </si>
  <si>
    <t>19851201</t>
  </si>
  <si>
    <t>19730711</t>
  </si>
  <si>
    <t>VANDERMARLIERE</t>
  </si>
  <si>
    <t>DECLERCQ JERMANN</t>
  </si>
  <si>
    <t>19730907</t>
  </si>
  <si>
    <t>POLLET SAMYN</t>
  </si>
  <si>
    <t>FURLAGA</t>
  </si>
  <si>
    <t>19610215</t>
  </si>
  <si>
    <t>DOMINGOS</t>
  </si>
  <si>
    <t>19680112</t>
  </si>
  <si>
    <t>FAUVARQUE</t>
  </si>
  <si>
    <t>19601024</t>
  </si>
  <si>
    <t>QUENTON</t>
  </si>
  <si>
    <t>PLOVIER</t>
  </si>
  <si>
    <t>19890706</t>
  </si>
  <si>
    <t>19710329</t>
  </si>
  <si>
    <t>CAYEN</t>
  </si>
  <si>
    <t>19620719</t>
  </si>
  <si>
    <t>19871016</t>
  </si>
  <si>
    <t>MANUELLE</t>
  </si>
  <si>
    <t>DUEZ</t>
  </si>
  <si>
    <t>VALCQ</t>
  </si>
  <si>
    <t>19551002</t>
  </si>
  <si>
    <t>VERBURGHT</t>
  </si>
  <si>
    <t>20020725</t>
  </si>
  <si>
    <t>SIEUW</t>
  </si>
  <si>
    <t>19430831</t>
  </si>
  <si>
    <t>CATTEAU</t>
  </si>
  <si>
    <t>NYS</t>
  </si>
  <si>
    <t>DE SOUSA</t>
  </si>
  <si>
    <t>19910701</t>
  </si>
  <si>
    <t>HAMAMINE</t>
  </si>
  <si>
    <t>CLAUSSE</t>
  </si>
  <si>
    <t>ANG</t>
  </si>
  <si>
    <t>19750519</t>
  </si>
  <si>
    <t>NAEL</t>
  </si>
  <si>
    <t>OMSA</t>
  </si>
  <si>
    <t>G A</t>
  </si>
  <si>
    <t>TH</t>
  </si>
  <si>
    <t>ST</t>
  </si>
  <si>
    <t>ANICHE AC</t>
  </si>
  <si>
    <t>SE2C</t>
  </si>
  <si>
    <t>CQPV</t>
  </si>
  <si>
    <t>CALAS</t>
  </si>
  <si>
    <t>19760205</t>
  </si>
  <si>
    <t>CHAVANEL</t>
  </si>
  <si>
    <t>19530709</t>
  </si>
  <si>
    <t>AMITIE NATURE DE LYON</t>
  </si>
  <si>
    <t>ANL</t>
  </si>
  <si>
    <t>BROYER / POCOBELLO</t>
  </si>
  <si>
    <t>19641213</t>
  </si>
  <si>
    <t>MICHAUD</t>
  </si>
  <si>
    <t>BOSSAN</t>
  </si>
  <si>
    <t>NAWROT</t>
  </si>
  <si>
    <t>COLAVITA</t>
  </si>
  <si>
    <t>DONATO</t>
  </si>
  <si>
    <t>SOMMER</t>
  </si>
  <si>
    <t>CHAUSSADE</t>
  </si>
  <si>
    <t>GAUDINA</t>
  </si>
  <si>
    <t>LAUVERGNAT</t>
  </si>
  <si>
    <t>BORDY</t>
  </si>
  <si>
    <t>BELLIOT-PUTAVY</t>
  </si>
  <si>
    <t>DONZEY</t>
  </si>
  <si>
    <t>BREGERE-RIMET</t>
  </si>
  <si>
    <t>DEMAREST</t>
  </si>
  <si>
    <t>CORPS</t>
  </si>
  <si>
    <t>J</t>
  </si>
  <si>
    <t>MARTINENT</t>
  </si>
  <si>
    <t>JOS</t>
  </si>
  <si>
    <t>SABLAYROLLES</t>
  </si>
  <si>
    <t>THIEBLEMONT</t>
  </si>
  <si>
    <t>FSGT VA</t>
  </si>
  <si>
    <t>TAYSSE</t>
  </si>
  <si>
    <t>19720119</t>
  </si>
  <si>
    <t>MSN 73</t>
  </si>
  <si>
    <t>BENOIT LALLEMAND</t>
  </si>
  <si>
    <t>19690714</t>
  </si>
  <si>
    <t>PINARD</t>
  </si>
  <si>
    <t>19760101</t>
  </si>
  <si>
    <t>BOUDELIA</t>
  </si>
  <si>
    <t>BOULAFROUD MOHAMED</t>
  </si>
  <si>
    <t>19540522</t>
  </si>
  <si>
    <t>BOUZID</t>
  </si>
  <si>
    <t>LYNDA</t>
  </si>
  <si>
    <t>19720509</t>
  </si>
  <si>
    <t>DELMAS</t>
  </si>
  <si>
    <t>19551212</t>
  </si>
  <si>
    <t>DUBROU</t>
  </si>
  <si>
    <t>EL BADAOUI</t>
  </si>
  <si>
    <t>ASDILA</t>
  </si>
  <si>
    <t>SA</t>
  </si>
  <si>
    <t>ASOP</t>
  </si>
  <si>
    <t>ASM</t>
  </si>
  <si>
    <t>19480313</t>
  </si>
  <si>
    <t>MUTUELLE COMPLEMENTAIRE ACTI SOCIALES</t>
  </si>
  <si>
    <t>MCAS</t>
  </si>
  <si>
    <t>FIFI</t>
  </si>
  <si>
    <t>19360708</t>
  </si>
  <si>
    <t>19440605</t>
  </si>
  <si>
    <t>ROMEYER-DHERBEY</t>
  </si>
  <si>
    <t>19420303</t>
  </si>
  <si>
    <t>PEDURAND</t>
  </si>
  <si>
    <t>FRANZETTE</t>
  </si>
  <si>
    <t>19560209</t>
  </si>
  <si>
    <t>MACKAYA</t>
  </si>
  <si>
    <t>19401116</t>
  </si>
  <si>
    <t>GENEVIEVE MULLER</t>
  </si>
  <si>
    <t>YVONNETTE</t>
  </si>
  <si>
    <t>19560627</t>
  </si>
  <si>
    <t>19470622</t>
  </si>
  <si>
    <t>19560821</t>
  </si>
  <si>
    <t>DUMOUCHEL</t>
  </si>
  <si>
    <t>19460817</t>
  </si>
  <si>
    <t>DORALI</t>
  </si>
  <si>
    <t>MARIE-CLOTILDE</t>
  </si>
  <si>
    <t>19510118</t>
  </si>
  <si>
    <t>BRISSARD-ROUILLOT</t>
  </si>
  <si>
    <t>Évolution Sportive et Culturelle du XVe</t>
  </si>
  <si>
    <t>ESC XV</t>
  </si>
  <si>
    <t>BRAMBLE</t>
  </si>
  <si>
    <t>DIEUDONN</t>
  </si>
  <si>
    <t>STYLIANOPOULOU</t>
  </si>
  <si>
    <t>LILI</t>
  </si>
  <si>
    <t>DANA</t>
  </si>
  <si>
    <t>LAMARCHE</t>
  </si>
  <si>
    <t>19900619</t>
  </si>
  <si>
    <t>PHOU</t>
  </si>
  <si>
    <t>19911030</t>
  </si>
  <si>
    <t>USMT</t>
  </si>
  <si>
    <t>19610927</t>
  </si>
  <si>
    <t>USG IDF</t>
  </si>
  <si>
    <t>QUEHEILLE</t>
  </si>
  <si>
    <t>19880711</t>
  </si>
  <si>
    <t>USBHVMARAIS</t>
  </si>
  <si>
    <t>BEAUDOUIN MENU</t>
  </si>
  <si>
    <t>20100519</t>
  </si>
  <si>
    <t>CDL</t>
  </si>
  <si>
    <t>OUVRY</t>
  </si>
  <si>
    <t>19770906</t>
  </si>
  <si>
    <t>MATH</t>
  </si>
  <si>
    <t>19630625</t>
  </si>
  <si>
    <t>19610604</t>
  </si>
  <si>
    <t>19561008</t>
  </si>
  <si>
    <t>SAINDON</t>
  </si>
  <si>
    <t>19540619</t>
  </si>
  <si>
    <t>PSALMON</t>
  </si>
  <si>
    <t>19741224</t>
  </si>
  <si>
    <t>DUGARD</t>
  </si>
  <si>
    <t>19530711</t>
  </si>
  <si>
    <t>MORICE</t>
  </si>
  <si>
    <t>19861229</t>
  </si>
  <si>
    <t>19550826</t>
  </si>
  <si>
    <t>BRUNY</t>
  </si>
  <si>
    <t>19590705</t>
  </si>
  <si>
    <t>QUEVAL</t>
  </si>
  <si>
    <t>19521015</t>
  </si>
  <si>
    <t>DESPINOY</t>
  </si>
  <si>
    <t>19550108</t>
  </si>
  <si>
    <t>DELIANCOURT</t>
  </si>
  <si>
    <t>19610517</t>
  </si>
  <si>
    <t>TANGY</t>
  </si>
  <si>
    <t>19510823</t>
  </si>
  <si>
    <t>BONNEVILLE</t>
  </si>
  <si>
    <t>19531216</t>
  </si>
  <si>
    <t>19480227</t>
  </si>
  <si>
    <t>ECHIVARD</t>
  </si>
  <si>
    <t>19540413</t>
  </si>
  <si>
    <t>LECOURTOIS</t>
  </si>
  <si>
    <t>19590220</t>
  </si>
  <si>
    <t>DEGUEURE</t>
  </si>
  <si>
    <t>19721126</t>
  </si>
  <si>
    <t>MOLDAN</t>
  </si>
  <si>
    <t>19620526</t>
  </si>
  <si>
    <t>19570611</t>
  </si>
  <si>
    <t>REVET</t>
  </si>
  <si>
    <t>19821007</t>
  </si>
  <si>
    <t>BREUQUE</t>
  </si>
  <si>
    <t>MAITE</t>
  </si>
  <si>
    <t>BROHART</t>
  </si>
  <si>
    <t>19580508</t>
  </si>
  <si>
    <t>19600806</t>
  </si>
  <si>
    <t>19580718</t>
  </si>
  <si>
    <t>RIAZA</t>
  </si>
  <si>
    <t>19550314</t>
  </si>
  <si>
    <t>FOURNIL</t>
  </si>
  <si>
    <t>19550706</t>
  </si>
  <si>
    <t>19570412</t>
  </si>
  <si>
    <t>LETACQ</t>
  </si>
  <si>
    <t>19651013</t>
  </si>
  <si>
    <t>DEHAIS</t>
  </si>
  <si>
    <t>19620330</t>
  </si>
  <si>
    <t>19630928</t>
  </si>
  <si>
    <t>DANCIE LEVASSEUR</t>
  </si>
  <si>
    <t>19630907</t>
  </si>
  <si>
    <t>JEAN FRAN</t>
  </si>
  <si>
    <t>DECAUX</t>
  </si>
  <si>
    <t>19670619</t>
  </si>
  <si>
    <t>ASAA</t>
  </si>
  <si>
    <t>AJCL</t>
  </si>
  <si>
    <t>BOUILLON</t>
  </si>
  <si>
    <t>19751017</t>
  </si>
  <si>
    <t>VENDIS</t>
  </si>
  <si>
    <t>19490525</t>
  </si>
  <si>
    <t>19700717</t>
  </si>
  <si>
    <t>A.R.C</t>
  </si>
  <si>
    <t>19590112</t>
  </si>
  <si>
    <t>ASSOCIATION HOPE COMBAT DES PETROPLUS</t>
  </si>
  <si>
    <t>A.H.C.P</t>
  </si>
  <si>
    <t>FOURCIN</t>
  </si>
  <si>
    <t>19580227</t>
  </si>
  <si>
    <t>EMO</t>
  </si>
  <si>
    <t>19540605</t>
  </si>
  <si>
    <t>VOUIN</t>
  </si>
  <si>
    <t>19550418</t>
  </si>
  <si>
    <t>19721203</t>
  </si>
  <si>
    <t>LE COENT FATTAZ</t>
  </si>
  <si>
    <t>19560111</t>
  </si>
  <si>
    <t>SRT</t>
  </si>
  <si>
    <t>20191027</t>
  </si>
  <si>
    <t>GOUT</t>
  </si>
  <si>
    <t>POUZET DAVID</t>
  </si>
  <si>
    <t>20190922</t>
  </si>
  <si>
    <t>20191215</t>
  </si>
  <si>
    <t>CANADA THOREAU</t>
  </si>
  <si>
    <t>BANNIER</t>
  </si>
  <si>
    <t>19730515</t>
  </si>
  <si>
    <t>19730828</t>
  </si>
  <si>
    <t>DEGUIGNE</t>
  </si>
  <si>
    <t>TERRAL</t>
  </si>
  <si>
    <t>ASDIF</t>
  </si>
  <si>
    <t>CSMG</t>
  </si>
  <si>
    <t>CSE SAFRAN AE GENNEVILLIERS</t>
  </si>
  <si>
    <t>SSG</t>
  </si>
  <si>
    <t>BOULKRIM</t>
  </si>
  <si>
    <t>20060515</t>
  </si>
  <si>
    <t>SMM</t>
  </si>
  <si>
    <t>LANTIER</t>
  </si>
  <si>
    <t>GOSNAT</t>
  </si>
  <si>
    <t>EILWEN</t>
  </si>
  <si>
    <t>20121212</t>
  </si>
  <si>
    <t>KOUYATE</t>
  </si>
  <si>
    <t>TATA</t>
  </si>
  <si>
    <t>20111003</t>
  </si>
  <si>
    <t>ATIDEL</t>
  </si>
  <si>
    <t>BENSIALI MORISOT</t>
  </si>
  <si>
    <t>20131006</t>
  </si>
  <si>
    <t>BOUCHADDAKH</t>
  </si>
  <si>
    <t>TOURNAIRE</t>
  </si>
  <si>
    <t>AYGUESPARSSES</t>
  </si>
  <si>
    <t>YOAN</t>
  </si>
  <si>
    <t>ESV</t>
  </si>
  <si>
    <t>SALVI</t>
  </si>
  <si>
    <t>LA TEAM V</t>
  </si>
  <si>
    <t>ASTV</t>
  </si>
  <si>
    <t>RENAMBATZ</t>
  </si>
  <si>
    <t>19760306</t>
  </si>
  <si>
    <t>CHLOEE</t>
  </si>
  <si>
    <t>MOURAWIA</t>
  </si>
  <si>
    <t>20011214</t>
  </si>
  <si>
    <t>K</t>
  </si>
  <si>
    <t>20150324</t>
  </si>
  <si>
    <t>KEBRIT</t>
  </si>
  <si>
    <t>CHAIFA</t>
  </si>
  <si>
    <t>BAKIC</t>
  </si>
  <si>
    <t>LOUATI</t>
  </si>
  <si>
    <t>ALIMATOU</t>
  </si>
  <si>
    <t>20140509</t>
  </si>
  <si>
    <t>NOVAK</t>
  </si>
  <si>
    <t>NOURINE ELAID</t>
  </si>
  <si>
    <t>20141202</t>
  </si>
  <si>
    <t>NAISSA</t>
  </si>
  <si>
    <t>KHAYAT</t>
  </si>
  <si>
    <t>IZZA</t>
  </si>
  <si>
    <t>20130510</t>
  </si>
  <si>
    <t>GALVANI</t>
  </si>
  <si>
    <t>20141028</t>
  </si>
  <si>
    <t>SHANONE</t>
  </si>
  <si>
    <t>20110819</t>
  </si>
  <si>
    <t>ALLASSANE</t>
  </si>
  <si>
    <t>ILHAN</t>
  </si>
  <si>
    <t>20120821</t>
  </si>
  <si>
    <t>NOUHAIM</t>
  </si>
  <si>
    <t>20151015</t>
  </si>
  <si>
    <t>OCCHIPINTI</t>
  </si>
  <si>
    <t>JAD</t>
  </si>
  <si>
    <t>20130318</t>
  </si>
  <si>
    <t>CANCOULE</t>
  </si>
  <si>
    <t>SENOU</t>
  </si>
  <si>
    <t>20001204</t>
  </si>
  <si>
    <t>FONTENELLE</t>
  </si>
  <si>
    <t>19870112</t>
  </si>
  <si>
    <t>D94</t>
  </si>
  <si>
    <t>176Fxxx</t>
  </si>
  <si>
    <t>19720903</t>
  </si>
  <si>
    <t>19680317</t>
  </si>
  <si>
    <t>19700801</t>
  </si>
  <si>
    <t>19730127</t>
  </si>
  <si>
    <t>20100121</t>
  </si>
  <si>
    <t>19810211</t>
  </si>
  <si>
    <t>19800329</t>
  </si>
  <si>
    <t>20070517</t>
  </si>
  <si>
    <t>20081025</t>
  </si>
  <si>
    <t>20090129</t>
  </si>
  <si>
    <t>19820815</t>
  </si>
  <si>
    <t>19790202</t>
  </si>
  <si>
    <t>19750819</t>
  </si>
  <si>
    <t>19811218</t>
  </si>
  <si>
    <t>20070811</t>
  </si>
  <si>
    <t>20100406</t>
  </si>
  <si>
    <t>19790111</t>
  </si>
  <si>
    <t>20051202</t>
  </si>
  <si>
    <t>19800227</t>
  </si>
  <si>
    <t>20060828</t>
  </si>
  <si>
    <t>20090728</t>
  </si>
  <si>
    <t>AIRECHE</t>
  </si>
  <si>
    <t>CANESI</t>
  </si>
  <si>
    <t>19640217</t>
  </si>
  <si>
    <t>MARUITTE</t>
  </si>
  <si>
    <t>DUCROQ</t>
  </si>
  <si>
    <t>FERNAND</t>
  </si>
  <si>
    <t>LENOBLE</t>
  </si>
  <si>
    <t>GODEFROY</t>
  </si>
  <si>
    <t>19610228</t>
  </si>
  <si>
    <t>19650618</t>
  </si>
  <si>
    <t>WILLERS</t>
  </si>
  <si>
    <t>BAUSIER</t>
  </si>
  <si>
    <t>19650820</t>
  </si>
  <si>
    <t>19620222</t>
  </si>
  <si>
    <t>CONTRERAS</t>
  </si>
  <si>
    <t>19670505</t>
  </si>
  <si>
    <t>19710813</t>
  </si>
  <si>
    <t>19681016</t>
  </si>
  <si>
    <t>BADAIRE</t>
  </si>
  <si>
    <t>19720524</t>
  </si>
  <si>
    <t>HAMEURY</t>
  </si>
  <si>
    <t>19540109</t>
  </si>
  <si>
    <t>19600729</t>
  </si>
  <si>
    <t>GRAVELOTTE</t>
  </si>
  <si>
    <t>CRESSENT</t>
  </si>
  <si>
    <t>19770219</t>
  </si>
  <si>
    <t>19521213</t>
  </si>
  <si>
    <t>TANIA</t>
  </si>
  <si>
    <t>19590215</t>
  </si>
  <si>
    <t>19700417</t>
  </si>
  <si>
    <t>19630804</t>
  </si>
  <si>
    <t>19630120</t>
  </si>
  <si>
    <t>COSTANTIN</t>
  </si>
  <si>
    <t>19711109</t>
  </si>
  <si>
    <t>FOUET</t>
  </si>
  <si>
    <t>VIDECOQ</t>
  </si>
  <si>
    <t>GACCSR</t>
  </si>
  <si>
    <t>HEMELYN</t>
  </si>
  <si>
    <t>LBG</t>
  </si>
  <si>
    <t>CONDE</t>
  </si>
  <si>
    <t>ATSC DES ADMINISTRATIONS FINANCIERES DU HAVRE</t>
  </si>
  <si>
    <t>ATSCAF LH</t>
  </si>
  <si>
    <t>19510922</t>
  </si>
  <si>
    <t>MARMORAT</t>
  </si>
  <si>
    <t>ROGISTER</t>
  </si>
  <si>
    <t>19610218</t>
  </si>
  <si>
    <t>CELERAU</t>
  </si>
  <si>
    <t>19680219</t>
  </si>
  <si>
    <t>SENTOUT</t>
  </si>
  <si>
    <t>BABIN</t>
  </si>
  <si>
    <t>TARA</t>
  </si>
  <si>
    <t>VERITE</t>
  </si>
  <si>
    <t>20130508</t>
  </si>
  <si>
    <t>M'SAHAZI</t>
  </si>
  <si>
    <t>19861020</t>
  </si>
  <si>
    <t>PEYRON</t>
  </si>
  <si>
    <t>20000824</t>
  </si>
  <si>
    <t>PEETERMANS</t>
  </si>
  <si>
    <t>19530112</t>
  </si>
  <si>
    <t>19650402</t>
  </si>
  <si>
    <t>19630126</t>
  </si>
  <si>
    <t>DANGER</t>
  </si>
  <si>
    <t>19640705</t>
  </si>
  <si>
    <t>DUBU</t>
  </si>
  <si>
    <t>19640613</t>
  </si>
  <si>
    <t>DE BAGLION</t>
  </si>
  <si>
    <t>19551007</t>
  </si>
  <si>
    <t>SAID MADI</t>
  </si>
  <si>
    <t>DHOUL</t>
  </si>
  <si>
    <t>19810302</t>
  </si>
  <si>
    <t>19840310</t>
  </si>
  <si>
    <t>CANAVESE</t>
  </si>
  <si>
    <t>19870210</t>
  </si>
  <si>
    <t>FREDERIK</t>
  </si>
  <si>
    <t>19751009</t>
  </si>
  <si>
    <t>SCHIANO DI COSCA</t>
  </si>
  <si>
    <t>19721029</t>
  </si>
  <si>
    <t>19880509</t>
  </si>
  <si>
    <t>CLABAUT</t>
  </si>
  <si>
    <t>19690929</t>
  </si>
  <si>
    <t>DESVERGEZ</t>
  </si>
  <si>
    <t>19690607</t>
  </si>
  <si>
    <t>CAHEN</t>
  </si>
  <si>
    <t>19690627</t>
  </si>
  <si>
    <t>19580817</t>
  </si>
  <si>
    <t>COEFFE</t>
  </si>
  <si>
    <t>DANDO</t>
  </si>
  <si>
    <t>19620520</t>
  </si>
  <si>
    <t>CONSALVI</t>
  </si>
  <si>
    <t>ENDURANCE PASSION 13</t>
  </si>
  <si>
    <t>EP13</t>
  </si>
  <si>
    <t>VOUTIER</t>
  </si>
  <si>
    <t>19661018</t>
  </si>
  <si>
    <t>BATTAGLINI</t>
  </si>
  <si>
    <t>19900926</t>
  </si>
  <si>
    <t>MYS</t>
  </si>
  <si>
    <t>19840811</t>
  </si>
  <si>
    <t>TAJURSKAJA</t>
  </si>
  <si>
    <t>POLINA</t>
  </si>
  <si>
    <t>19890821</t>
  </si>
  <si>
    <t>CAZENAVE</t>
  </si>
  <si>
    <t>19760603</t>
  </si>
  <si>
    <t>19700728</t>
  </si>
  <si>
    <t>SAQUE</t>
  </si>
  <si>
    <t>19840424</t>
  </si>
  <si>
    <t>BRIOT</t>
  </si>
  <si>
    <t>RABEUX</t>
  </si>
  <si>
    <t>KUCHARZAK</t>
  </si>
  <si>
    <t>19500128</t>
  </si>
  <si>
    <t>CRENO</t>
  </si>
  <si>
    <t>BARROS</t>
  </si>
  <si>
    <t>19860816</t>
  </si>
  <si>
    <t>DUCLERGET</t>
  </si>
  <si>
    <t>LASFARGUES</t>
  </si>
  <si>
    <t>19740825</t>
  </si>
  <si>
    <t>20130323</t>
  </si>
  <si>
    <t>20100128</t>
  </si>
  <si>
    <t>WATTINNE</t>
  </si>
  <si>
    <t>19560824</t>
  </si>
  <si>
    <t>ALCOLEA</t>
  </si>
  <si>
    <t>19710605</t>
  </si>
  <si>
    <t>ASTRION</t>
  </si>
  <si>
    <t>19830929</t>
  </si>
  <si>
    <t>19950709</t>
  </si>
  <si>
    <t>FERIR</t>
  </si>
  <si>
    <t>19760617</t>
  </si>
  <si>
    <t>CAVALLARO</t>
  </si>
  <si>
    <t>20101117</t>
  </si>
  <si>
    <t>LACAILLE</t>
  </si>
  <si>
    <t>CHRISTELE</t>
  </si>
  <si>
    <t>19701006</t>
  </si>
  <si>
    <t>VAINQUEUR DUBIEL</t>
  </si>
  <si>
    <t>20140825</t>
  </si>
  <si>
    <t>REGNERIE</t>
  </si>
  <si>
    <t>19730226</t>
  </si>
  <si>
    <t>AREZZI</t>
  </si>
  <si>
    <t>19651203</t>
  </si>
  <si>
    <t>STEFANELLI</t>
  </si>
  <si>
    <t>DELBECK</t>
  </si>
  <si>
    <t>19750302</t>
  </si>
  <si>
    <t>FAUVILLE</t>
  </si>
  <si>
    <t>19730505</t>
  </si>
  <si>
    <t>19770824</t>
  </si>
  <si>
    <t>GAILLARD HARAMBAT</t>
  </si>
  <si>
    <t>MARYLOU</t>
  </si>
  <si>
    <t>19780828</t>
  </si>
  <si>
    <t>20010919</t>
  </si>
  <si>
    <t>19890715</t>
  </si>
  <si>
    <t>KOWALSKI</t>
  </si>
  <si>
    <t>19510519</t>
  </si>
  <si>
    <t>BRETTNACHER</t>
  </si>
  <si>
    <t>19820910</t>
  </si>
  <si>
    <t>DIALLO-DURR</t>
  </si>
  <si>
    <t>ROSAYYA</t>
  </si>
  <si>
    <t>QUIABA</t>
  </si>
  <si>
    <t>RIO AZZOUZI</t>
  </si>
  <si>
    <t>BENMOUHOUB</t>
  </si>
  <si>
    <t>20110309</t>
  </si>
  <si>
    <t>20130617</t>
  </si>
  <si>
    <t>20140313</t>
  </si>
  <si>
    <t>EZEKIEL</t>
  </si>
  <si>
    <t>20140314</t>
  </si>
  <si>
    <t>HLOLAMENU</t>
  </si>
  <si>
    <t>20130519</t>
  </si>
  <si>
    <t>KEILANY</t>
  </si>
  <si>
    <t>20130503</t>
  </si>
  <si>
    <t>20110626</t>
  </si>
  <si>
    <t>SBAI</t>
  </si>
  <si>
    <t>20131112</t>
  </si>
  <si>
    <t>HOUDEYFA</t>
  </si>
  <si>
    <t>20121229</t>
  </si>
  <si>
    <t>VILLARD</t>
  </si>
  <si>
    <t>BRENDEZ</t>
  </si>
  <si>
    <t>20090409</t>
  </si>
  <si>
    <t>HACHEMI</t>
  </si>
  <si>
    <t>20090223</t>
  </si>
  <si>
    <t>20100828</t>
  </si>
  <si>
    <t>20091030</t>
  </si>
  <si>
    <t>LESLIE MARIAMA</t>
  </si>
  <si>
    <t>SILVA BEZERRA JUNIOR</t>
  </si>
  <si>
    <t>ABDELMALIK</t>
  </si>
  <si>
    <t>20101006</t>
  </si>
  <si>
    <t>TAUREGUI</t>
  </si>
  <si>
    <t>STEWART</t>
  </si>
  <si>
    <t>TELLO-EVRAD</t>
  </si>
  <si>
    <t>CAMILA</t>
  </si>
  <si>
    <t>MAMINE</t>
  </si>
  <si>
    <t>DE MARCO</t>
  </si>
  <si>
    <t>19980423</t>
  </si>
  <si>
    <t>AISSETOU</t>
  </si>
  <si>
    <t>19841116</t>
  </si>
  <si>
    <t>GIRIN</t>
  </si>
  <si>
    <t>19450811</t>
  </si>
  <si>
    <t>19890705</t>
  </si>
  <si>
    <t>OUEDRHIRI- LEROUX</t>
  </si>
  <si>
    <t>20140715</t>
  </si>
  <si>
    <t>19840725</t>
  </si>
  <si>
    <t>19850421</t>
  </si>
  <si>
    <t>COADIC</t>
  </si>
  <si>
    <t>19480815</t>
  </si>
  <si>
    <t>19790421</t>
  </si>
  <si>
    <t>WALZER</t>
  </si>
  <si>
    <t>FORMA</t>
  </si>
  <si>
    <t>PELLEGRINO</t>
  </si>
  <si>
    <t>19501115</t>
  </si>
  <si>
    <t>AUDIAU</t>
  </si>
  <si>
    <t>19810807</t>
  </si>
  <si>
    <t>CHEUNG LUNG</t>
  </si>
  <si>
    <t>19960127</t>
  </si>
  <si>
    <t>MACIAS</t>
  </si>
  <si>
    <t>LOCQUET</t>
  </si>
  <si>
    <t>WIMEZ</t>
  </si>
  <si>
    <t>ROMANO</t>
  </si>
  <si>
    <t>SATOUR</t>
  </si>
  <si>
    <t>SZLAPKA</t>
  </si>
  <si>
    <t>20110113</t>
  </si>
  <si>
    <t>GAJEWSKI</t>
  </si>
  <si>
    <t>KHEREDINE</t>
  </si>
  <si>
    <t>20111021</t>
  </si>
  <si>
    <t>20150104</t>
  </si>
  <si>
    <t>DEBAYE</t>
  </si>
  <si>
    <t>LENY</t>
  </si>
  <si>
    <t>DEBOUCQ</t>
  </si>
  <si>
    <t>19970719</t>
  </si>
  <si>
    <t>ODELYA</t>
  </si>
  <si>
    <t>SELENNA</t>
  </si>
  <si>
    <t>20160416</t>
  </si>
  <si>
    <t>19880327</t>
  </si>
  <si>
    <t>MENY</t>
  </si>
  <si>
    <t>19631015</t>
  </si>
  <si>
    <t>BIGNOT</t>
  </si>
  <si>
    <t>19700303</t>
  </si>
  <si>
    <t>19410729</t>
  </si>
  <si>
    <t>GONSALEZ</t>
  </si>
  <si>
    <t>MARIRI</t>
  </si>
  <si>
    <t>INSAF</t>
  </si>
  <si>
    <t>20120908</t>
  </si>
  <si>
    <t>SALAS</t>
  </si>
  <si>
    <t>19850401</t>
  </si>
  <si>
    <t>SINNAMA</t>
  </si>
  <si>
    <t>19680109</t>
  </si>
  <si>
    <t>20020509</t>
  </si>
  <si>
    <t>FOLLENFANT</t>
  </si>
  <si>
    <t>19860109</t>
  </si>
  <si>
    <t>DEGUETTE</t>
  </si>
  <si>
    <t>CHATRE</t>
  </si>
  <si>
    <t>19620615</t>
  </si>
  <si>
    <t>SABARDIN</t>
  </si>
  <si>
    <t>20160807</t>
  </si>
  <si>
    <t>19760923</t>
  </si>
  <si>
    <t>20140307</t>
  </si>
  <si>
    <t>SENECAUT</t>
  </si>
  <si>
    <t>THERESE-MARIE</t>
  </si>
  <si>
    <t>19601027</t>
  </si>
  <si>
    <t>DERUDDER</t>
  </si>
  <si>
    <t>19811010</t>
  </si>
  <si>
    <t>MAXWELL</t>
  </si>
  <si>
    <t>20110421</t>
  </si>
  <si>
    <t>GARIMA-VERPEAUX</t>
  </si>
  <si>
    <t>19790720</t>
  </si>
  <si>
    <t>LACOUX</t>
  </si>
  <si>
    <t>19750222</t>
  </si>
  <si>
    <t>19900608</t>
  </si>
  <si>
    <t>PELLERAIN TRAIN</t>
  </si>
  <si>
    <t>20111210</t>
  </si>
  <si>
    <t>PERRAULT</t>
  </si>
  <si>
    <t>19910322</t>
  </si>
  <si>
    <t>ROUTIER</t>
  </si>
  <si>
    <t>20081220</t>
  </si>
  <si>
    <t>DUDANT ANDRIEUX</t>
  </si>
  <si>
    <t>CLEOPHEE</t>
  </si>
  <si>
    <t>DUTHOIT POUDALEC</t>
  </si>
  <si>
    <t>BEMBNISTA</t>
  </si>
  <si>
    <t>TIMOTHE</t>
  </si>
  <si>
    <t>DUMONTET</t>
  </si>
  <si>
    <t>MANOLO</t>
  </si>
  <si>
    <t>20100809</t>
  </si>
  <si>
    <t>20110910</t>
  </si>
  <si>
    <t>D'HONDT</t>
  </si>
  <si>
    <t>19590511</t>
  </si>
  <si>
    <t>19540324</t>
  </si>
  <si>
    <t>PAPON</t>
  </si>
  <si>
    <t>GONZALO</t>
  </si>
  <si>
    <t>SEBASTIA</t>
  </si>
  <si>
    <t>19520101</t>
  </si>
  <si>
    <t>BENTCHAKAL</t>
  </si>
  <si>
    <t>POUPINNEAU</t>
  </si>
  <si>
    <t>CESBRON</t>
  </si>
  <si>
    <t>19900607</t>
  </si>
  <si>
    <t>MAZZOLENI</t>
  </si>
  <si>
    <t>20121214</t>
  </si>
  <si>
    <t>LOMENEDE</t>
  </si>
  <si>
    <t>DANG</t>
  </si>
  <si>
    <t>KIMY</t>
  </si>
  <si>
    <t>20091027</t>
  </si>
  <si>
    <t>ZAKARI</t>
  </si>
  <si>
    <t>TRUC</t>
  </si>
  <si>
    <t>19921018</t>
  </si>
  <si>
    <t>19870831</t>
  </si>
  <si>
    <t>20120910</t>
  </si>
  <si>
    <t>19970411</t>
  </si>
  <si>
    <t>DONOVAN</t>
  </si>
  <si>
    <t>20070724</t>
  </si>
  <si>
    <t>MEKAHLI</t>
  </si>
  <si>
    <t>SYRINE</t>
  </si>
  <si>
    <t>20120114</t>
  </si>
  <si>
    <t>IKHLOUFI</t>
  </si>
  <si>
    <t>19910925</t>
  </si>
  <si>
    <t>BIRAUD</t>
  </si>
  <si>
    <t>AMOUYAL</t>
  </si>
  <si>
    <t>19621214</t>
  </si>
  <si>
    <t>BOURGAREL</t>
  </si>
  <si>
    <t>19711121</t>
  </si>
  <si>
    <t>GOIBEAULT</t>
  </si>
  <si>
    <t>JACOMET</t>
  </si>
  <si>
    <t>COEURT</t>
  </si>
  <si>
    <t>19840717</t>
  </si>
  <si>
    <t>GASTINE</t>
  </si>
  <si>
    <t>20060618</t>
  </si>
  <si>
    <t>LEMA-NKIAMBOTE</t>
  </si>
  <si>
    <t>KETISIA-NSENGA</t>
  </si>
  <si>
    <t>KEMACHE</t>
  </si>
  <si>
    <t>20100428</t>
  </si>
  <si>
    <t>AROUAY</t>
  </si>
  <si>
    <t>MOHAMED SOULEYMEN</t>
  </si>
  <si>
    <t>20130809</t>
  </si>
  <si>
    <t>POEYDOMENGE</t>
  </si>
  <si>
    <t>EVAELLE</t>
  </si>
  <si>
    <t>FURSTOSS</t>
  </si>
  <si>
    <t>IDOIA</t>
  </si>
  <si>
    <t>NADJAR</t>
  </si>
  <si>
    <t>SERGOT</t>
  </si>
  <si>
    <t>MASSOL</t>
  </si>
  <si>
    <t>19690227</t>
  </si>
  <si>
    <t>TERNISIEN</t>
  </si>
  <si>
    <t>19711128</t>
  </si>
  <si>
    <t>BERGEOT</t>
  </si>
  <si>
    <t>20120926</t>
  </si>
  <si>
    <t>BERTA</t>
  </si>
  <si>
    <t>CONDAT-MEKHARCHI</t>
  </si>
  <si>
    <t>NOELLA</t>
  </si>
  <si>
    <t>FAYE</t>
  </si>
  <si>
    <t>LILY</t>
  </si>
  <si>
    <t>20110831</t>
  </si>
  <si>
    <t>GOURDOL</t>
  </si>
  <si>
    <t>GRUET</t>
  </si>
  <si>
    <t>20130215</t>
  </si>
  <si>
    <t>HEMARD</t>
  </si>
  <si>
    <t>20061212</t>
  </si>
  <si>
    <t>LA RHUBARBE</t>
  </si>
  <si>
    <t>POVIE-GRANJON</t>
  </si>
  <si>
    <t>SELMES</t>
  </si>
  <si>
    <t>20030815</t>
  </si>
  <si>
    <t>SIBIO</t>
  </si>
  <si>
    <t>20060315</t>
  </si>
  <si>
    <t>VARRET</t>
  </si>
  <si>
    <t>20060816</t>
  </si>
  <si>
    <t>VENCHIARUTTI</t>
  </si>
  <si>
    <t>MINA</t>
  </si>
  <si>
    <t>20060228</t>
  </si>
  <si>
    <t>20041223</t>
  </si>
  <si>
    <t>POUDROUX</t>
  </si>
  <si>
    <t>20060621</t>
  </si>
  <si>
    <t>OUBAHMANE</t>
  </si>
  <si>
    <t>SOULAS</t>
  </si>
  <si>
    <t>20061027</t>
  </si>
  <si>
    <t>BOUKEROUIS</t>
  </si>
  <si>
    <t>AMENZO</t>
  </si>
  <si>
    <t>20061109</t>
  </si>
  <si>
    <t>20040714</t>
  </si>
  <si>
    <t>GREAUME</t>
  </si>
  <si>
    <t>19560908</t>
  </si>
  <si>
    <t>HONNET</t>
  </si>
  <si>
    <t>MAMANE</t>
  </si>
  <si>
    <t>DEMESSINE</t>
  </si>
  <si>
    <t>NERINA</t>
  </si>
  <si>
    <t>19830212</t>
  </si>
  <si>
    <t>MIONET</t>
  </si>
  <si>
    <t>19700413</t>
  </si>
  <si>
    <t>19700825</t>
  </si>
  <si>
    <t>RUELLE</t>
  </si>
  <si>
    <t>19741008</t>
  </si>
  <si>
    <t>ZACHAYUS</t>
  </si>
  <si>
    <t>19900503</t>
  </si>
  <si>
    <t>19890203</t>
  </si>
  <si>
    <t>MORARD</t>
  </si>
  <si>
    <t>19450505</t>
  </si>
  <si>
    <t>CLEMENTE</t>
  </si>
  <si>
    <t>LEXTRAIT</t>
  </si>
  <si>
    <t>EBER</t>
  </si>
  <si>
    <t>19950913</t>
  </si>
  <si>
    <t>PIRODDI</t>
  </si>
  <si>
    <t>19930716</t>
  </si>
  <si>
    <t>COLAS</t>
  </si>
  <si>
    <t>19650427</t>
  </si>
  <si>
    <t>AMELIA</t>
  </si>
  <si>
    <t>MISTIGRES</t>
  </si>
  <si>
    <t>SUZELLE</t>
  </si>
  <si>
    <t>19751124</t>
  </si>
  <si>
    <t>HELVIN</t>
  </si>
  <si>
    <t>CARMINATI</t>
  </si>
  <si>
    <t>19850929</t>
  </si>
  <si>
    <t>PETERMANN</t>
  </si>
  <si>
    <t>19930311</t>
  </si>
  <si>
    <t>SERY</t>
  </si>
  <si>
    <t>MUSIAL</t>
  </si>
  <si>
    <t>19870406</t>
  </si>
  <si>
    <t>AYRAL</t>
  </si>
  <si>
    <t>19970418</t>
  </si>
  <si>
    <t>HEVE</t>
  </si>
  <si>
    <t>19750125</t>
  </si>
  <si>
    <t>MACHACOVA</t>
  </si>
  <si>
    <t>19640105</t>
  </si>
  <si>
    <t>PLART</t>
  </si>
  <si>
    <t>19691118</t>
  </si>
  <si>
    <t>IZABELA</t>
  </si>
  <si>
    <t>19620203</t>
  </si>
  <si>
    <t>20150829</t>
  </si>
  <si>
    <t>19880204</t>
  </si>
  <si>
    <t>FIORILLO</t>
  </si>
  <si>
    <t>19751201</t>
  </si>
  <si>
    <t>MEYERE</t>
  </si>
  <si>
    <t>20080205</t>
  </si>
  <si>
    <t>RIBAULT</t>
  </si>
  <si>
    <t>20040622</t>
  </si>
  <si>
    <t>COSTA RAUSA</t>
  </si>
  <si>
    <t>FONTANA</t>
  </si>
  <si>
    <t>DEFOIX COSTA</t>
  </si>
  <si>
    <t>20130419</t>
  </si>
  <si>
    <t>DEFOIX</t>
  </si>
  <si>
    <t>19740310</t>
  </si>
  <si>
    <t>SEIGNEUR VITELLIUS</t>
  </si>
  <si>
    <t>CALIARI PELMARD</t>
  </si>
  <si>
    <t>20060702</t>
  </si>
  <si>
    <t>SHANESSIA</t>
  </si>
  <si>
    <t>20070723</t>
  </si>
  <si>
    <t>AIT CHIKH</t>
  </si>
  <si>
    <t>ABDELHAMID</t>
  </si>
  <si>
    <t>20090825</t>
  </si>
  <si>
    <t>20120615</t>
  </si>
  <si>
    <t>BAKAYOKO</t>
  </si>
  <si>
    <t>ADJAMAMA</t>
  </si>
  <si>
    <t>GREGBO GBANDA</t>
  </si>
  <si>
    <t>DJIANNY</t>
  </si>
  <si>
    <t>ILIASS</t>
  </si>
  <si>
    <t>20170709</t>
  </si>
  <si>
    <t>GARGAUN</t>
  </si>
  <si>
    <t>20161110</t>
  </si>
  <si>
    <t>20161220</t>
  </si>
  <si>
    <t>DIOT</t>
  </si>
  <si>
    <t>20120410</t>
  </si>
  <si>
    <t>OUSSADOU</t>
  </si>
  <si>
    <t>20090419</t>
  </si>
  <si>
    <t>19790211</t>
  </si>
  <si>
    <t>20130601</t>
  </si>
  <si>
    <t>19800726</t>
  </si>
  <si>
    <t>BRUYELLE</t>
  </si>
  <si>
    <t>20120131</t>
  </si>
  <si>
    <t>19700214</t>
  </si>
  <si>
    <t>KOCH</t>
  </si>
  <si>
    <t>BEHAR</t>
  </si>
  <si>
    <t>20120620</t>
  </si>
  <si>
    <t>RUIN</t>
  </si>
  <si>
    <t>20100323</t>
  </si>
  <si>
    <t>ETIE</t>
  </si>
  <si>
    <t>19760326</t>
  </si>
  <si>
    <t>JAUZE</t>
  </si>
  <si>
    <t>19650616</t>
  </si>
  <si>
    <t>COGREL</t>
  </si>
  <si>
    <t>19790821</t>
  </si>
  <si>
    <t>19751101</t>
  </si>
  <si>
    <t>DESAUNAY</t>
  </si>
  <si>
    <t>19880209</t>
  </si>
  <si>
    <t>GEMY</t>
  </si>
  <si>
    <t>19901009</t>
  </si>
  <si>
    <t>DUENAS</t>
  </si>
  <si>
    <t>MARIE ELENA</t>
  </si>
  <si>
    <t>MALOZON</t>
  </si>
  <si>
    <t>19731127</t>
  </si>
  <si>
    <t>PAURIOL</t>
  </si>
  <si>
    <t>19820331</t>
  </si>
  <si>
    <t>TATTEVIN</t>
  </si>
  <si>
    <t>19750504</t>
  </si>
  <si>
    <t>19760309</t>
  </si>
  <si>
    <t>VAUGIEN</t>
  </si>
  <si>
    <t>20050228</t>
  </si>
  <si>
    <t>20081010</t>
  </si>
  <si>
    <t>20101002</t>
  </si>
  <si>
    <t>LHOTELLIER</t>
  </si>
  <si>
    <t>TORRACCHI</t>
  </si>
  <si>
    <t>19891220</t>
  </si>
  <si>
    <t>19900317</t>
  </si>
  <si>
    <t>CHISLARD</t>
  </si>
  <si>
    <t>19640305</t>
  </si>
  <si>
    <t>HERMET</t>
  </si>
  <si>
    <t>CALVANI</t>
  </si>
  <si>
    <t>19900724</t>
  </si>
  <si>
    <t>LE GRUMELEC</t>
  </si>
  <si>
    <t>20130429</t>
  </si>
  <si>
    <t>ARNIHAC</t>
  </si>
  <si>
    <t>LEHMANN CHAREF</t>
  </si>
  <si>
    <t>19651111</t>
  </si>
  <si>
    <t>ALATI</t>
  </si>
  <si>
    <t>20140602</t>
  </si>
  <si>
    <t>GRELET</t>
  </si>
  <si>
    <t>19670908</t>
  </si>
  <si>
    <t>MOUCHET</t>
  </si>
  <si>
    <t>19780111</t>
  </si>
  <si>
    <t>MAMPIHEVETSE</t>
  </si>
  <si>
    <t>MAHERY</t>
  </si>
  <si>
    <t>20140812</t>
  </si>
  <si>
    <t>19820310</t>
  </si>
  <si>
    <t>MICHEL-ETIENNE</t>
  </si>
  <si>
    <t>20140813</t>
  </si>
  <si>
    <t>BOUAZZAOUI</t>
  </si>
  <si>
    <t>AYMEN ALI</t>
  </si>
  <si>
    <t>20130803</t>
  </si>
  <si>
    <t>BATOUMENI-SAGO</t>
  </si>
  <si>
    <t>LELIA</t>
  </si>
  <si>
    <t>20090816</t>
  </si>
  <si>
    <t>DACLINAT</t>
  </si>
  <si>
    <t>KAITHLEEN</t>
  </si>
  <si>
    <t>20100824</t>
  </si>
  <si>
    <t>FAID</t>
  </si>
  <si>
    <t>CALVIN</t>
  </si>
  <si>
    <t>20100628</t>
  </si>
  <si>
    <t>20101223</t>
  </si>
  <si>
    <t>RUSSO</t>
  </si>
  <si>
    <t>20130729</t>
  </si>
  <si>
    <t>NOLLIM</t>
  </si>
  <si>
    <t>ALEXANDRINE</t>
  </si>
  <si>
    <t>19530317</t>
  </si>
  <si>
    <t>LASMI</t>
  </si>
  <si>
    <t>20130911</t>
  </si>
  <si>
    <t>MARTI</t>
  </si>
  <si>
    <t>19640202</t>
  </si>
  <si>
    <t>LORILLU</t>
  </si>
  <si>
    <t>19600630</t>
  </si>
  <si>
    <t>SAUVAGE</t>
  </si>
  <si>
    <t>20130306</t>
  </si>
  <si>
    <t>SAMOYAULT</t>
  </si>
  <si>
    <t>DJAMIE</t>
  </si>
  <si>
    <t>MARLONN</t>
  </si>
  <si>
    <t>VALABLE</t>
  </si>
  <si>
    <t>TACNET</t>
  </si>
  <si>
    <t>19620429</t>
  </si>
  <si>
    <t>KAMARA</t>
  </si>
  <si>
    <t>AOUA</t>
  </si>
  <si>
    <t>ILYANA</t>
  </si>
  <si>
    <t>KAUFFMANN</t>
  </si>
  <si>
    <t>20110729</t>
  </si>
  <si>
    <t>ZIAD</t>
  </si>
  <si>
    <t>CABRAL</t>
  </si>
  <si>
    <t>20150131</t>
  </si>
  <si>
    <t>FATHALLAH</t>
  </si>
  <si>
    <t>LEYANA</t>
  </si>
  <si>
    <t>GUESNE</t>
  </si>
  <si>
    <t>19921124</t>
  </si>
  <si>
    <t>CAVALEIRO</t>
  </si>
  <si>
    <t>19920615</t>
  </si>
  <si>
    <t>SYA</t>
  </si>
  <si>
    <t>20150214</t>
  </si>
  <si>
    <t>AYYOUB</t>
  </si>
  <si>
    <t>20151021</t>
  </si>
  <si>
    <t>DAHMOURI</t>
  </si>
  <si>
    <t>SAAD</t>
  </si>
  <si>
    <t>20140122</t>
  </si>
  <si>
    <t>DESFOURNEAUX CHEVALIER</t>
  </si>
  <si>
    <t>NISSYA</t>
  </si>
  <si>
    <t>20141204</t>
  </si>
  <si>
    <t>20140624</t>
  </si>
  <si>
    <t>19681104</t>
  </si>
  <si>
    <t>TEAM ORANGE MANAGER EDUCATIF</t>
  </si>
  <si>
    <t>TOME</t>
  </si>
  <si>
    <t>TABAREAU</t>
  </si>
  <si>
    <t>19640627</t>
  </si>
  <si>
    <t>SADAUNE</t>
  </si>
  <si>
    <t>19660219</t>
  </si>
  <si>
    <t>19840908</t>
  </si>
  <si>
    <t>20100215</t>
  </si>
  <si>
    <t>LEPAPE</t>
  </si>
  <si>
    <t>20141207</t>
  </si>
  <si>
    <t>CHAILLOUX</t>
  </si>
  <si>
    <t>19481111</t>
  </si>
  <si>
    <t>20120613</t>
  </si>
  <si>
    <t>BODDELE</t>
  </si>
  <si>
    <t>19420812</t>
  </si>
  <si>
    <t>EVRARD</t>
  </si>
  <si>
    <t>19501004</t>
  </si>
  <si>
    <t>SHERINE</t>
  </si>
  <si>
    <t>20150308</t>
  </si>
  <si>
    <t>LOZE</t>
  </si>
  <si>
    <t>20100409</t>
  </si>
  <si>
    <t>BEURIOT</t>
  </si>
  <si>
    <t>19640502</t>
  </si>
  <si>
    <t>20130908</t>
  </si>
  <si>
    <t>ZIYAD</t>
  </si>
  <si>
    <t>MORUAN</t>
  </si>
  <si>
    <t>MECHOUCHE-TOCQUE</t>
  </si>
  <si>
    <t>TOCQUE</t>
  </si>
  <si>
    <t>19890514</t>
  </si>
  <si>
    <t>20140227</t>
  </si>
  <si>
    <t>DOITTEAU</t>
  </si>
  <si>
    <t>19811019</t>
  </si>
  <si>
    <t>SHEHERAZADE</t>
  </si>
  <si>
    <t>MALIALIN</t>
  </si>
  <si>
    <t>19840426</t>
  </si>
  <si>
    <t>FIORINO</t>
  </si>
  <si>
    <t>BELAMINE</t>
  </si>
  <si>
    <t>BILEKO-BIANZA</t>
  </si>
  <si>
    <t>GLODY</t>
  </si>
  <si>
    <t>BONCOEUR</t>
  </si>
  <si>
    <t>20020427</t>
  </si>
  <si>
    <t>DAHMANE</t>
  </si>
  <si>
    <t>LADIFA-NOUR</t>
  </si>
  <si>
    <t>SETA</t>
  </si>
  <si>
    <t>LITZY</t>
  </si>
  <si>
    <t>KROMAH</t>
  </si>
  <si>
    <t>19930520</t>
  </si>
  <si>
    <t>COLICHET</t>
  </si>
  <si>
    <t>19910323</t>
  </si>
  <si>
    <t>PAPADAKIS</t>
  </si>
  <si>
    <t>19530630</t>
  </si>
  <si>
    <t>19551023</t>
  </si>
  <si>
    <t>FADIGA</t>
  </si>
  <si>
    <t>20070731</t>
  </si>
  <si>
    <t>KEDDAM</t>
  </si>
  <si>
    <t>ZAHIA</t>
  </si>
  <si>
    <t>20070721</t>
  </si>
  <si>
    <t>20071025</t>
  </si>
  <si>
    <t>LETOURNEUR</t>
  </si>
  <si>
    <t>LOUKA</t>
  </si>
  <si>
    <t>20110301</t>
  </si>
  <si>
    <t>DERVEAUX</t>
  </si>
  <si>
    <t>GABRIELA</t>
  </si>
  <si>
    <t>MATTON</t>
  </si>
  <si>
    <t>MADEC</t>
  </si>
  <si>
    <t>20110121</t>
  </si>
  <si>
    <t>19680903</t>
  </si>
  <si>
    <t>20031130</t>
  </si>
  <si>
    <t>19990929</t>
  </si>
  <si>
    <t>ALLASIA</t>
  </si>
  <si>
    <t>DESIDERI</t>
  </si>
  <si>
    <t>FEUKAN</t>
  </si>
  <si>
    <t>20081223</t>
  </si>
  <si>
    <t>MAUSSOURI BENMESSUS</t>
  </si>
  <si>
    <t>MOUMTAZ-TABI</t>
  </si>
  <si>
    <t>FADMA</t>
  </si>
  <si>
    <t>19700702</t>
  </si>
  <si>
    <t>VILLORIA MARIN</t>
  </si>
  <si>
    <t>20130629</t>
  </si>
  <si>
    <t>NGOMI</t>
  </si>
  <si>
    <t>20080427</t>
  </si>
  <si>
    <t>DENOIT</t>
  </si>
  <si>
    <t>19750429</t>
  </si>
  <si>
    <t>LAFONT</t>
  </si>
  <si>
    <t>19620920</t>
  </si>
  <si>
    <t>LIQUIDATO</t>
  </si>
  <si>
    <t>19760531</t>
  </si>
  <si>
    <t>LOEVE</t>
  </si>
  <si>
    <t>NOEMIE AZUL</t>
  </si>
  <si>
    <t>ROUCHETTE</t>
  </si>
  <si>
    <t>19980411</t>
  </si>
  <si>
    <t>BEN AISSI</t>
  </si>
  <si>
    <t>CHEMS</t>
  </si>
  <si>
    <t>KIALANDA</t>
  </si>
  <si>
    <t>ALICIA SALOME</t>
  </si>
  <si>
    <t>FANOUNI</t>
  </si>
  <si>
    <t>20070730</t>
  </si>
  <si>
    <t>SMATI</t>
  </si>
  <si>
    <t>VIRAMOUNIRADJOU</t>
  </si>
  <si>
    <t>SHAVIN</t>
  </si>
  <si>
    <t>20110605</t>
  </si>
  <si>
    <t>ALARGHA ALMASRI</t>
  </si>
  <si>
    <t>20041027</t>
  </si>
  <si>
    <t>BABOUCHE</t>
  </si>
  <si>
    <t>BIERRY</t>
  </si>
  <si>
    <t>20100703</t>
  </si>
  <si>
    <t>BIOU</t>
  </si>
  <si>
    <t>BOULHARES</t>
  </si>
  <si>
    <t>BRIANT</t>
  </si>
  <si>
    <t>CARLI-SASSOE</t>
  </si>
  <si>
    <t>BAPTISE</t>
  </si>
  <si>
    <t>20091120</t>
  </si>
  <si>
    <t>DEREMBLE</t>
  </si>
  <si>
    <t>20051115</t>
  </si>
  <si>
    <t>DUFOURMANTEL-BALLOUARD</t>
  </si>
  <si>
    <t>20100727</t>
  </si>
  <si>
    <t>20030213</t>
  </si>
  <si>
    <t>20030416</t>
  </si>
  <si>
    <t>LAHMAR-ROSSETTO</t>
  </si>
  <si>
    <t>IHSAN</t>
  </si>
  <si>
    <t>19510204</t>
  </si>
  <si>
    <t>MASURE-ROBIN</t>
  </si>
  <si>
    <t>19830129</t>
  </si>
  <si>
    <t>NOHEL</t>
  </si>
  <si>
    <t>20101015</t>
  </si>
  <si>
    <t>OGER- CALVO</t>
  </si>
  <si>
    <t>20130518</t>
  </si>
  <si>
    <t>POMMIER</t>
  </si>
  <si>
    <t>LORENA</t>
  </si>
  <si>
    <t>BEAUCHAMP</t>
  </si>
  <si>
    <t>19850110</t>
  </si>
  <si>
    <t>DA CRUZ PELISSOU</t>
  </si>
  <si>
    <t>20140519</t>
  </si>
  <si>
    <t>LAFFOND SAGNO</t>
  </si>
  <si>
    <t>JULIANN</t>
  </si>
  <si>
    <t>20121121</t>
  </si>
  <si>
    <t>20081227</t>
  </si>
  <si>
    <t>VALIAME</t>
  </si>
  <si>
    <t>ANGELIE</t>
  </si>
  <si>
    <t>WEILERT</t>
  </si>
  <si>
    <t>VACALOPOULOS</t>
  </si>
  <si>
    <t>SHEERA</t>
  </si>
  <si>
    <t>19920119</t>
  </si>
  <si>
    <t>KAMIL</t>
  </si>
  <si>
    <t>19791001</t>
  </si>
  <si>
    <t>BONNETY</t>
  </si>
  <si>
    <t>DE BOUCHERVILLE</t>
  </si>
  <si>
    <t>MILEY FATHIA</t>
  </si>
  <si>
    <t>DOUINE</t>
  </si>
  <si>
    <t>JOSHA</t>
  </si>
  <si>
    <t>20130412</t>
  </si>
  <si>
    <t>HOUD</t>
  </si>
  <si>
    <t>20110324</t>
  </si>
  <si>
    <t>MASSATA</t>
  </si>
  <si>
    <t>20070131</t>
  </si>
  <si>
    <t>SOUANE</t>
  </si>
  <si>
    <t>19890422</t>
  </si>
  <si>
    <t>TOUMI</t>
  </si>
  <si>
    <t>20101114</t>
  </si>
  <si>
    <t>CAZIN</t>
  </si>
  <si>
    <t>20150209</t>
  </si>
  <si>
    <t>LOGHMARI</t>
  </si>
  <si>
    <t>AISHA</t>
  </si>
  <si>
    <t>NEILA</t>
  </si>
  <si>
    <t>20160927</t>
  </si>
  <si>
    <t>MORAINE FAUSTIN</t>
  </si>
  <si>
    <t>MAYLEE</t>
  </si>
  <si>
    <t>SIMONAT</t>
  </si>
  <si>
    <t>KYAN</t>
  </si>
  <si>
    <t>ROSSELOT</t>
  </si>
  <si>
    <t>20150226</t>
  </si>
  <si>
    <t>TABARY BELLABAS</t>
  </si>
  <si>
    <t>KINAN</t>
  </si>
  <si>
    <t>20141121</t>
  </si>
  <si>
    <t>MKRTCHYAN</t>
  </si>
  <si>
    <t>20151108</t>
  </si>
  <si>
    <t>KARAMI</t>
  </si>
  <si>
    <t>WALKER PAWLAC</t>
  </si>
  <si>
    <t>20150303</t>
  </si>
  <si>
    <t>BARTH KERAM</t>
  </si>
  <si>
    <t>20151113</t>
  </si>
  <si>
    <t>ARAI</t>
  </si>
  <si>
    <t>MAIANA</t>
  </si>
  <si>
    <t>20030316</t>
  </si>
  <si>
    <t>DOMENICHINI</t>
  </si>
  <si>
    <t>19680119</t>
  </si>
  <si>
    <t>20140216</t>
  </si>
  <si>
    <t>BENIAAZA</t>
  </si>
  <si>
    <t>GANDOLFI</t>
  </si>
  <si>
    <t>BOUDAM</t>
  </si>
  <si>
    <t>20070726</t>
  </si>
  <si>
    <t>19770518</t>
  </si>
  <si>
    <t>RUSCICA</t>
  </si>
  <si>
    <t>19950621</t>
  </si>
  <si>
    <t>MATHEIS</t>
  </si>
  <si>
    <t>20150117</t>
  </si>
  <si>
    <t>SIGNORET</t>
  </si>
  <si>
    <t>20070328</t>
  </si>
  <si>
    <t>MOURON</t>
  </si>
  <si>
    <t>19600725</t>
  </si>
  <si>
    <t>19700103</t>
  </si>
  <si>
    <t>19640611</t>
  </si>
  <si>
    <t>LAPERT</t>
  </si>
  <si>
    <t>LABBE</t>
  </si>
  <si>
    <t>19820604</t>
  </si>
  <si>
    <t>COLEAU</t>
  </si>
  <si>
    <t>20141015</t>
  </si>
  <si>
    <t>BEYSSON</t>
  </si>
  <si>
    <t>19441015</t>
  </si>
  <si>
    <t>SCHIAVONE</t>
  </si>
  <si>
    <t>19690301</t>
  </si>
  <si>
    <t>HAMOU</t>
  </si>
  <si>
    <t>FERRERO</t>
  </si>
  <si>
    <t>ILONA</t>
  </si>
  <si>
    <t>20010105</t>
  </si>
  <si>
    <t>AMAYA</t>
  </si>
  <si>
    <t>20050530</t>
  </si>
  <si>
    <t>20040718</t>
  </si>
  <si>
    <t>DAVENNE</t>
  </si>
  <si>
    <t>19870814</t>
  </si>
  <si>
    <t>PETUKHOVA</t>
  </si>
  <si>
    <t>EUGUENIA</t>
  </si>
  <si>
    <t>19620617</t>
  </si>
  <si>
    <t>GOLDSTRICH</t>
  </si>
  <si>
    <t>OMOTAYO</t>
  </si>
  <si>
    <t>MERCY</t>
  </si>
  <si>
    <t>DHANABALASINGAM</t>
  </si>
  <si>
    <t>ATHISH</t>
  </si>
  <si>
    <t>ROKIA</t>
  </si>
  <si>
    <t>ODUN</t>
  </si>
  <si>
    <t>ENES EMRE</t>
  </si>
  <si>
    <t>AMMOUTI</t>
  </si>
  <si>
    <t>AZA</t>
  </si>
  <si>
    <t>19660817</t>
  </si>
  <si>
    <t>BARATEAU</t>
  </si>
  <si>
    <t>REIGT</t>
  </si>
  <si>
    <t>19570205</t>
  </si>
  <si>
    <t>19430610</t>
  </si>
  <si>
    <t>FAYET</t>
  </si>
  <si>
    <t>19790110</t>
  </si>
  <si>
    <t>NAMORY</t>
  </si>
  <si>
    <t>BEMAN TOURE</t>
  </si>
  <si>
    <t>POMPILIUS</t>
  </si>
  <si>
    <t>20070717</t>
  </si>
  <si>
    <t>KOULAL</t>
  </si>
  <si>
    <t>19881108</t>
  </si>
  <si>
    <t>20010326</t>
  </si>
  <si>
    <t>SCHERNO</t>
  </si>
  <si>
    <t>TEGAR</t>
  </si>
  <si>
    <t>19731217</t>
  </si>
  <si>
    <t>NAYLA</t>
  </si>
  <si>
    <t>20160817</t>
  </si>
  <si>
    <t>20141231</t>
  </si>
  <si>
    <t>FABROWSKI</t>
  </si>
  <si>
    <t>19630717</t>
  </si>
  <si>
    <t>19680227</t>
  </si>
  <si>
    <t>19740602</t>
  </si>
  <si>
    <t>GAFFET</t>
  </si>
  <si>
    <t>VANDERMOUTEN</t>
  </si>
  <si>
    <t>CARUGE</t>
  </si>
  <si>
    <t>KEVYN</t>
  </si>
  <si>
    <t>ETANN</t>
  </si>
  <si>
    <t>CHARMONT</t>
  </si>
  <si>
    <t>19941118</t>
  </si>
  <si>
    <t>GUILLEMIN</t>
  </si>
  <si>
    <t>19660802</t>
  </si>
  <si>
    <t>19770929</t>
  </si>
  <si>
    <t>DISTINGUIN</t>
  </si>
  <si>
    <t>BERANGERE</t>
  </si>
  <si>
    <t>19850519</t>
  </si>
  <si>
    <t>PALIN</t>
  </si>
  <si>
    <t>19561104</t>
  </si>
  <si>
    <t>19481217</t>
  </si>
  <si>
    <t>COURET</t>
  </si>
  <si>
    <t>BEHIER</t>
  </si>
  <si>
    <t>20051012</t>
  </si>
  <si>
    <t>SMIRNE PALYGA</t>
  </si>
  <si>
    <t>DOLOVAN</t>
  </si>
  <si>
    <t>HELOIR</t>
  </si>
  <si>
    <t>LENAEL</t>
  </si>
  <si>
    <t>20110621</t>
  </si>
  <si>
    <t>20110530</t>
  </si>
  <si>
    <t>ADELIE</t>
  </si>
  <si>
    <t>20051128</t>
  </si>
  <si>
    <t>DELVAL</t>
  </si>
  <si>
    <t>20050815</t>
  </si>
  <si>
    <t>PETROCCHI</t>
  </si>
  <si>
    <t>20040326</t>
  </si>
  <si>
    <t>19970324</t>
  </si>
  <si>
    <t>WODA</t>
  </si>
  <si>
    <t>LIA</t>
  </si>
  <si>
    <t>DARQUES</t>
  </si>
  <si>
    <t>JANURA</t>
  </si>
  <si>
    <t>19970929</t>
  </si>
  <si>
    <t>LAMARRE</t>
  </si>
  <si>
    <t>19730628</t>
  </si>
  <si>
    <t>POTHIN</t>
  </si>
  <si>
    <t>19751014</t>
  </si>
  <si>
    <t>19660604</t>
  </si>
  <si>
    <t>SAGON</t>
  </si>
  <si>
    <t>19841123</t>
  </si>
  <si>
    <t>GUEPEROUX</t>
  </si>
  <si>
    <t>DURAND TESSIER</t>
  </si>
  <si>
    <t>19700311</t>
  </si>
  <si>
    <t>PETREMANN</t>
  </si>
  <si>
    <t>19680714</t>
  </si>
  <si>
    <t>DESOMBRE</t>
  </si>
  <si>
    <t>19560720</t>
  </si>
  <si>
    <t>19730726</t>
  </si>
  <si>
    <t>19490306</t>
  </si>
  <si>
    <t>JOSELYNE</t>
  </si>
  <si>
    <t>19501012</t>
  </si>
  <si>
    <t>MOUSSET-COUTURIER</t>
  </si>
  <si>
    <t>19520225</t>
  </si>
  <si>
    <t>MOUSSET</t>
  </si>
  <si>
    <t>19490327</t>
  </si>
  <si>
    <t>FRESNEL</t>
  </si>
  <si>
    <t>19770730</t>
  </si>
  <si>
    <t>DELAHAYES</t>
  </si>
  <si>
    <t>19761111</t>
  </si>
  <si>
    <t>BARNAUD</t>
  </si>
  <si>
    <t>19960925</t>
  </si>
  <si>
    <t>NGUYEN VAN MAI</t>
  </si>
  <si>
    <t>19911108</t>
  </si>
  <si>
    <t>19780406</t>
  </si>
  <si>
    <t>LAMPERIER</t>
  </si>
  <si>
    <t>BOUDJAABA</t>
  </si>
  <si>
    <t>TESAN</t>
  </si>
  <si>
    <t>MEGHIREF</t>
  </si>
  <si>
    <t>20121224</t>
  </si>
  <si>
    <t>STEEN</t>
  </si>
  <si>
    <t>SAMBIN</t>
  </si>
  <si>
    <t>20121010</t>
  </si>
  <si>
    <t>MOYSAN</t>
  </si>
  <si>
    <t>KHEDAR GHITH</t>
  </si>
  <si>
    <t>BAHIA</t>
  </si>
  <si>
    <t>JAMMET</t>
  </si>
  <si>
    <t>20110615</t>
  </si>
  <si>
    <t>GALAOR YANG</t>
  </si>
  <si>
    <t>ELYSA</t>
  </si>
  <si>
    <t>NOELIA</t>
  </si>
  <si>
    <t>20120313</t>
  </si>
  <si>
    <t>DUBOIS DAUMAS</t>
  </si>
  <si>
    <t>SATY</t>
  </si>
  <si>
    <t>20120201</t>
  </si>
  <si>
    <t>20111012</t>
  </si>
  <si>
    <t>BOUYSSE BOUDAL</t>
  </si>
  <si>
    <t>BABEJJA</t>
  </si>
  <si>
    <t>20121108</t>
  </si>
  <si>
    <t>PLESIMOND</t>
  </si>
  <si>
    <t>MATTHEW</t>
  </si>
  <si>
    <t>20120423</t>
  </si>
  <si>
    <t>PEETERS</t>
  </si>
  <si>
    <t>MIKLAS</t>
  </si>
  <si>
    <t>MAYOUTE</t>
  </si>
  <si>
    <t>MASSET-PADOVANI</t>
  </si>
  <si>
    <t>MARIIUS</t>
  </si>
  <si>
    <t>20110112</t>
  </si>
  <si>
    <t>HALTER</t>
  </si>
  <si>
    <t>HYACINTHE</t>
  </si>
  <si>
    <t>DEMUTH</t>
  </si>
  <si>
    <t>20111008</t>
  </si>
  <si>
    <t>20120921</t>
  </si>
  <si>
    <t>COTTO</t>
  </si>
  <si>
    <t>ACHEMAOUI</t>
  </si>
  <si>
    <t>20110422</t>
  </si>
  <si>
    <t>RANIM</t>
  </si>
  <si>
    <t>LAMAIGNERE</t>
  </si>
  <si>
    <t>19570121</t>
  </si>
  <si>
    <t>COSQUER</t>
  </si>
  <si>
    <t>19860106</t>
  </si>
  <si>
    <t>20120703</t>
  </si>
  <si>
    <t>20120911</t>
  </si>
  <si>
    <t>BONNAUD</t>
  </si>
  <si>
    <t>19460930</t>
  </si>
  <si>
    <t>JULLIAND</t>
  </si>
  <si>
    <t>VERSACE</t>
  </si>
  <si>
    <t>DONNER</t>
  </si>
  <si>
    <t>19860416</t>
  </si>
  <si>
    <t>19560613</t>
  </si>
  <si>
    <t>CRUCQ</t>
  </si>
  <si>
    <t>19711205</t>
  </si>
  <si>
    <t>FAYED</t>
  </si>
  <si>
    <t>20050910</t>
  </si>
  <si>
    <t>19770425</t>
  </si>
  <si>
    <t>DUICO</t>
  </si>
  <si>
    <t>KARIN-LUIGIA</t>
  </si>
  <si>
    <t>BENAISSA</t>
  </si>
  <si>
    <t>NESRINE</t>
  </si>
  <si>
    <t>TOUPIE</t>
  </si>
  <si>
    <t>NHOUR</t>
  </si>
  <si>
    <t>20110719</t>
  </si>
  <si>
    <t>CASADO</t>
  </si>
  <si>
    <t>BERTRAND FORSTMANN</t>
  </si>
  <si>
    <t>ELLA</t>
  </si>
  <si>
    <t>PELLACANI</t>
  </si>
  <si>
    <t>19721023</t>
  </si>
  <si>
    <t>20080125</t>
  </si>
  <si>
    <t>BROWN FAVEROLE</t>
  </si>
  <si>
    <t>20130120</t>
  </si>
  <si>
    <t>FATIMATA</t>
  </si>
  <si>
    <t>20120905</t>
  </si>
  <si>
    <t>KOUHEL</t>
  </si>
  <si>
    <t>20120928</t>
  </si>
  <si>
    <t>MAJJOUD</t>
  </si>
  <si>
    <t>ILIANE</t>
  </si>
  <si>
    <t>20130203</t>
  </si>
  <si>
    <t>MILOSEVIC</t>
  </si>
  <si>
    <t>TEODORA</t>
  </si>
  <si>
    <t>BERNARDIN</t>
  </si>
  <si>
    <t>19780107</t>
  </si>
  <si>
    <t>20150808</t>
  </si>
  <si>
    <t>20121028</t>
  </si>
  <si>
    <t>19680413</t>
  </si>
  <si>
    <t>BINTOU</t>
  </si>
  <si>
    <t>BOUGHANMI</t>
  </si>
  <si>
    <t>HEDJIEDJ</t>
  </si>
  <si>
    <t>20130713</t>
  </si>
  <si>
    <t>20031231</t>
  </si>
  <si>
    <t>AVON</t>
  </si>
  <si>
    <t>PONTY</t>
  </si>
  <si>
    <t>NATHAEL</t>
  </si>
  <si>
    <t>20050328</t>
  </si>
  <si>
    <t>KERNEN</t>
  </si>
  <si>
    <t>19800115</t>
  </si>
  <si>
    <t>AUROY</t>
  </si>
  <si>
    <t>19630428</t>
  </si>
  <si>
    <t>19600606</t>
  </si>
  <si>
    <t>LANCLUME</t>
  </si>
  <si>
    <t>KACY</t>
  </si>
  <si>
    <t>ADMEZIEM</t>
  </si>
  <si>
    <t>YASMEEN</t>
  </si>
  <si>
    <t>20161126</t>
  </si>
  <si>
    <t>AUZAT</t>
  </si>
  <si>
    <t>JABOURECK</t>
  </si>
  <si>
    <t>DECONYNCK</t>
  </si>
  <si>
    <t>19660315</t>
  </si>
  <si>
    <t>BARRET</t>
  </si>
  <si>
    <t>19631208</t>
  </si>
  <si>
    <t>HADDADI</t>
  </si>
  <si>
    <t>KEBE</t>
  </si>
  <si>
    <t>OLYMPIO</t>
  </si>
  <si>
    <t>YITZHAK</t>
  </si>
  <si>
    <t>EVAN ELIE</t>
  </si>
  <si>
    <t>20050313</t>
  </si>
  <si>
    <t>19840125</t>
  </si>
  <si>
    <t>19800809</t>
  </si>
  <si>
    <t>LEROUGE</t>
  </si>
  <si>
    <t>19801124</t>
  </si>
  <si>
    <t>MELLIN</t>
  </si>
  <si>
    <t>20060909</t>
  </si>
  <si>
    <t>PEQUIGNOT</t>
  </si>
  <si>
    <t>19530422</t>
  </si>
  <si>
    <t>JAJOLET</t>
  </si>
  <si>
    <t>19450511</t>
  </si>
  <si>
    <t>BANCILHON</t>
  </si>
  <si>
    <t>19770303</t>
  </si>
  <si>
    <t>SALLIOT</t>
  </si>
  <si>
    <t>MWAKA LUKOMBO</t>
  </si>
  <si>
    <t>IZAC</t>
  </si>
  <si>
    <t>20150501</t>
  </si>
  <si>
    <t>20150317</t>
  </si>
  <si>
    <t>BEAUJARD - WELTER</t>
  </si>
  <si>
    <t>20141101</t>
  </si>
  <si>
    <t>20030215</t>
  </si>
  <si>
    <t>ALPHAJI</t>
  </si>
  <si>
    <t>DAMBROUK</t>
  </si>
  <si>
    <t>SOURKOFF</t>
  </si>
  <si>
    <t>19610929</t>
  </si>
  <si>
    <t>CUGGIA</t>
  </si>
  <si>
    <t>19690208</t>
  </si>
  <si>
    <t>BOUCLY AUCOUTURIER</t>
  </si>
  <si>
    <t>BURLION</t>
  </si>
  <si>
    <t>19761118</t>
  </si>
  <si>
    <t>MICHARD</t>
  </si>
  <si>
    <t>19670928</t>
  </si>
  <si>
    <t>QUART</t>
  </si>
  <si>
    <t>19680503</t>
  </si>
  <si>
    <t>ZANONI</t>
  </si>
  <si>
    <t>BAHIER</t>
  </si>
  <si>
    <t>20050321</t>
  </si>
  <si>
    <t>AMAR BENSABER</t>
  </si>
  <si>
    <t>ALAI</t>
  </si>
  <si>
    <t>ARISTEE</t>
  </si>
  <si>
    <t>MEDDY</t>
  </si>
  <si>
    <t>AYAD</t>
  </si>
  <si>
    <t>NAJOUA</t>
  </si>
  <si>
    <t>20130225</t>
  </si>
  <si>
    <t>YAZID</t>
  </si>
  <si>
    <t>LICETTE</t>
  </si>
  <si>
    <t>DIEGO-ANDRES</t>
  </si>
  <si>
    <t>LORENT</t>
  </si>
  <si>
    <t>AODREN</t>
  </si>
  <si>
    <t>20120721</t>
  </si>
  <si>
    <t>UGOLIN</t>
  </si>
  <si>
    <t>KASSEM MOUSSA</t>
  </si>
  <si>
    <t>LE REST</t>
  </si>
  <si>
    <t>19870605</t>
  </si>
  <si>
    <t>19591007</t>
  </si>
  <si>
    <t>GUYONNET</t>
  </si>
  <si>
    <t>THIRY</t>
  </si>
  <si>
    <t>19830806</t>
  </si>
  <si>
    <t>19931103</t>
  </si>
  <si>
    <t>ROUSSIGNOL</t>
  </si>
  <si>
    <t>20120416</t>
  </si>
  <si>
    <t>SANTONORBERTO</t>
  </si>
  <si>
    <t>JAUX</t>
  </si>
  <si>
    <t>19701231</t>
  </si>
  <si>
    <t>TOLOS</t>
  </si>
  <si>
    <t>20020701</t>
  </si>
  <si>
    <t>BEC</t>
  </si>
  <si>
    <t>19801119</t>
  </si>
  <si>
    <t>COURTIER</t>
  </si>
  <si>
    <t>ARCAN</t>
  </si>
  <si>
    <t>19810706</t>
  </si>
  <si>
    <t>MANSOURIA</t>
  </si>
  <si>
    <t>MAESSA</t>
  </si>
  <si>
    <t>20040401</t>
  </si>
  <si>
    <t>TASSADITE</t>
  </si>
  <si>
    <t>19630328</t>
  </si>
  <si>
    <t>GIGLIOTTI</t>
  </si>
  <si>
    <t>TIMO</t>
  </si>
  <si>
    <t>20130507</t>
  </si>
  <si>
    <t>CALCUS</t>
  </si>
  <si>
    <t>20141014</t>
  </si>
  <si>
    <t>19760416</t>
  </si>
  <si>
    <t>BAUDRIBOS</t>
  </si>
  <si>
    <t>20041115</t>
  </si>
  <si>
    <t>19810419</t>
  </si>
  <si>
    <t>LOVATO</t>
  </si>
  <si>
    <t>CAROUPANAPOULLE</t>
  </si>
  <si>
    <t>20120125</t>
  </si>
  <si>
    <t>DAYANN</t>
  </si>
  <si>
    <t>MORONVALLE</t>
  </si>
  <si>
    <t>ELFIE</t>
  </si>
  <si>
    <t>19881109</t>
  </si>
  <si>
    <t>19860830</t>
  </si>
  <si>
    <t>20021123</t>
  </si>
  <si>
    <t>20000517</t>
  </si>
  <si>
    <t>GUEBRE XABIER</t>
  </si>
  <si>
    <t>MEBHA</t>
  </si>
  <si>
    <t>CHUNG</t>
  </si>
  <si>
    <t>20100423</t>
  </si>
  <si>
    <t>20131012</t>
  </si>
  <si>
    <t>SIVATHASAN</t>
  </si>
  <si>
    <t>SARUYA</t>
  </si>
  <si>
    <t>20090326</t>
  </si>
  <si>
    <t>SOFIAN</t>
  </si>
  <si>
    <t>20070903</t>
  </si>
  <si>
    <t>20131222</t>
  </si>
  <si>
    <t>PAULIN-ELGAR</t>
  </si>
  <si>
    <t>20030718</t>
  </si>
  <si>
    <t>GIOVANELLE</t>
  </si>
  <si>
    <t>20131220</t>
  </si>
  <si>
    <t>19851215</t>
  </si>
  <si>
    <t>LAFOURCADE</t>
  </si>
  <si>
    <t>DARNE</t>
  </si>
  <si>
    <t>20070103</t>
  </si>
  <si>
    <t>20091028</t>
  </si>
  <si>
    <t>FALCON</t>
  </si>
  <si>
    <t>EZRA</t>
  </si>
  <si>
    <t>20071123</t>
  </si>
  <si>
    <t>ECHEVERRY</t>
  </si>
  <si>
    <t>JUAN ESTEBAN</t>
  </si>
  <si>
    <t>PERRON CHARMOILLE</t>
  </si>
  <si>
    <t>19611113</t>
  </si>
  <si>
    <t>BARTIER</t>
  </si>
  <si>
    <t>19750724</t>
  </si>
  <si>
    <t>CORNEZ</t>
  </si>
  <si>
    <t>19770903</t>
  </si>
  <si>
    <t>CUVILLIEZ PLOUVIER</t>
  </si>
  <si>
    <t>19730706</t>
  </si>
  <si>
    <t>19740318</t>
  </si>
  <si>
    <t>HOUSET</t>
  </si>
  <si>
    <t>19790725</t>
  </si>
  <si>
    <t>LOT</t>
  </si>
  <si>
    <t>19490618</t>
  </si>
  <si>
    <t>19650517</t>
  </si>
  <si>
    <t>19880429</t>
  </si>
  <si>
    <t>20070305</t>
  </si>
  <si>
    <t>20031001</t>
  </si>
  <si>
    <t>SMITH</t>
  </si>
  <si>
    <t>19770528</t>
  </si>
  <si>
    <t>SOENEN</t>
  </si>
  <si>
    <t>19710317</t>
  </si>
  <si>
    <t>VERHAEGHE</t>
  </si>
  <si>
    <t>19590920</t>
  </si>
  <si>
    <t>20061120</t>
  </si>
  <si>
    <t>LE GROUMELLEC</t>
  </si>
  <si>
    <t>20141007</t>
  </si>
  <si>
    <t>SALOMEZ</t>
  </si>
  <si>
    <t>BODIN-NICOLAS</t>
  </si>
  <si>
    <t>BENCHERGUI</t>
  </si>
  <si>
    <t>ANYA</t>
  </si>
  <si>
    <t>AYDEN</t>
  </si>
  <si>
    <t>20161023</t>
  </si>
  <si>
    <t>BERKANE</t>
  </si>
  <si>
    <t>EMNA</t>
  </si>
  <si>
    <t>20110825</t>
  </si>
  <si>
    <t>BONNEMAIN GIBON</t>
  </si>
  <si>
    <t>JESSALYNNE</t>
  </si>
  <si>
    <t>CHEKLIT</t>
  </si>
  <si>
    <t>20111102</t>
  </si>
  <si>
    <t>20110617</t>
  </si>
  <si>
    <t>DE JESUS</t>
  </si>
  <si>
    <t>20111112</t>
  </si>
  <si>
    <t>20161018</t>
  </si>
  <si>
    <t>DEVILLERS</t>
  </si>
  <si>
    <t>20161108</t>
  </si>
  <si>
    <t>NAJAR</t>
  </si>
  <si>
    <t>20141205</t>
  </si>
  <si>
    <t>KAAB</t>
  </si>
  <si>
    <t>ABDERAHMEN</t>
  </si>
  <si>
    <t>20121204</t>
  </si>
  <si>
    <t>20130712</t>
  </si>
  <si>
    <t>NAIT YAHIA</t>
  </si>
  <si>
    <t>20130317</t>
  </si>
  <si>
    <t>GANDON</t>
  </si>
  <si>
    <t>19671124</t>
  </si>
  <si>
    <t>MASCOLO</t>
  </si>
  <si>
    <t>19850314</t>
  </si>
  <si>
    <t>FOUQUET</t>
  </si>
  <si>
    <t>GRASSIN</t>
  </si>
  <si>
    <t>IRIDALEN</t>
  </si>
  <si>
    <t>SHAINA ANAIS</t>
  </si>
  <si>
    <t>KANNAOU</t>
  </si>
  <si>
    <t>20100811</t>
  </si>
  <si>
    <t>KOFFI</t>
  </si>
  <si>
    <t>YOLA</t>
  </si>
  <si>
    <t>20120101</t>
  </si>
  <si>
    <t>LABIAD</t>
  </si>
  <si>
    <t>20131231</t>
  </si>
  <si>
    <t>20110820</t>
  </si>
  <si>
    <t>MANNETIER</t>
  </si>
  <si>
    <t>20130914</t>
  </si>
  <si>
    <t>20111116</t>
  </si>
  <si>
    <t>MEGANE</t>
  </si>
  <si>
    <t>MEZOUARI</t>
  </si>
  <si>
    <t>20110829</t>
  </si>
  <si>
    <t>MIRIUTA</t>
  </si>
  <si>
    <t>20120322</t>
  </si>
  <si>
    <t>OUTIGGA</t>
  </si>
  <si>
    <t>20150711</t>
  </si>
  <si>
    <t>OUSSAADA</t>
  </si>
  <si>
    <t>20090703</t>
  </si>
  <si>
    <t>PUJOL</t>
  </si>
  <si>
    <t>SAIGNAVONG</t>
  </si>
  <si>
    <t>20150816</t>
  </si>
  <si>
    <t>TRAPPIEZ RIO</t>
  </si>
  <si>
    <t>MARJANE</t>
  </si>
  <si>
    <t>VAZ AMARANTE</t>
  </si>
  <si>
    <t>20091113</t>
  </si>
  <si>
    <t>DEPOURTOUX</t>
  </si>
  <si>
    <t>19671202</t>
  </si>
  <si>
    <t>LE JOLIFF</t>
  </si>
  <si>
    <t>19980501</t>
  </si>
  <si>
    <t>WYSOCKI</t>
  </si>
  <si>
    <t>19920819</t>
  </si>
  <si>
    <t>19951228</t>
  </si>
  <si>
    <t>DEVRED</t>
  </si>
  <si>
    <t>MIRAOUI</t>
  </si>
  <si>
    <t>20140820</t>
  </si>
  <si>
    <t>20121202</t>
  </si>
  <si>
    <t>YASSER</t>
  </si>
  <si>
    <t>PRATTE</t>
  </si>
  <si>
    <t>LASSON</t>
  </si>
  <si>
    <t>20110618</t>
  </si>
  <si>
    <t>VISSE</t>
  </si>
  <si>
    <t>20131101</t>
  </si>
  <si>
    <t>ABT</t>
  </si>
  <si>
    <t>BAGAYOKO</t>
  </si>
  <si>
    <t>BALMER NGUYEN</t>
  </si>
  <si>
    <t>20111126</t>
  </si>
  <si>
    <t>BOURREAU</t>
  </si>
  <si>
    <t>20110226</t>
  </si>
  <si>
    <t>BRAUN TESSIER</t>
  </si>
  <si>
    <t>BUGUIN</t>
  </si>
  <si>
    <t>20090811</t>
  </si>
  <si>
    <t>CAZEILLES</t>
  </si>
  <si>
    <t>CHASTANG</t>
  </si>
  <si>
    <t>CHATTOU</t>
  </si>
  <si>
    <t>NARJISSE</t>
  </si>
  <si>
    <t>COSSART</t>
  </si>
  <si>
    <t>DAL</t>
  </si>
  <si>
    <t>DALL'ARMELLINA</t>
  </si>
  <si>
    <t>20110425</t>
  </si>
  <si>
    <t>DISLE</t>
  </si>
  <si>
    <t>20111224</t>
  </si>
  <si>
    <t>DUBOSSE</t>
  </si>
  <si>
    <t>FERRAILLE</t>
  </si>
  <si>
    <t>20100801</t>
  </si>
  <si>
    <t>LOUIDOR</t>
  </si>
  <si>
    <t>19940811</t>
  </si>
  <si>
    <t>HUMEZ PAULE</t>
  </si>
  <si>
    <t>REVERON</t>
  </si>
  <si>
    <t>19910321</t>
  </si>
  <si>
    <t>KIMOU RAIFFE</t>
  </si>
  <si>
    <t>LAURIN</t>
  </si>
  <si>
    <t>20100513</t>
  </si>
  <si>
    <t>MORET- COUTURIER</t>
  </si>
  <si>
    <t>LEMOYNE</t>
  </si>
  <si>
    <t>20100717</t>
  </si>
  <si>
    <t>BUNET</t>
  </si>
  <si>
    <t>JAMY</t>
  </si>
  <si>
    <t>20090506</t>
  </si>
  <si>
    <t>NZANGANI</t>
  </si>
  <si>
    <t>JAYLAN</t>
  </si>
  <si>
    <t>PELLUAU</t>
  </si>
  <si>
    <t>20100311</t>
  </si>
  <si>
    <t>POP</t>
  </si>
  <si>
    <t>20120906</t>
  </si>
  <si>
    <t>PLEINET</t>
  </si>
  <si>
    <t>ROBINET</t>
  </si>
  <si>
    <t>LAAREF</t>
  </si>
  <si>
    <t>20111230</t>
  </si>
  <si>
    <t>ROUSSET</t>
  </si>
  <si>
    <t>20110124</t>
  </si>
  <si>
    <t>LAROUS</t>
  </si>
  <si>
    <t>MOHAMED ISLAM</t>
  </si>
  <si>
    <t>20130301</t>
  </si>
  <si>
    <t>SERT VOGEDING</t>
  </si>
  <si>
    <t>DIHYA</t>
  </si>
  <si>
    <t>TARIEL</t>
  </si>
  <si>
    <t>LIDOIRE</t>
  </si>
  <si>
    <t>20140522</t>
  </si>
  <si>
    <t>TRIGEASSON</t>
  </si>
  <si>
    <t>ZAIM</t>
  </si>
  <si>
    <t>MOHAMED ADEL</t>
  </si>
  <si>
    <t>POILLOT</t>
  </si>
  <si>
    <t>20031108</t>
  </si>
  <si>
    <t>ABIBATOU</t>
  </si>
  <si>
    <t>20050621</t>
  </si>
  <si>
    <t>DRAME</t>
  </si>
  <si>
    <t>MAWA</t>
  </si>
  <si>
    <t>VINCHON</t>
  </si>
  <si>
    <t>19840720</t>
  </si>
  <si>
    <t>ELOIDIN</t>
  </si>
  <si>
    <t>20071007</t>
  </si>
  <si>
    <t>TIOUAJNI</t>
  </si>
  <si>
    <t>20120408</t>
  </si>
  <si>
    <t>COYLE LAPLACE</t>
  </si>
  <si>
    <t>20060226</t>
  </si>
  <si>
    <t>MEAH</t>
  </si>
  <si>
    <t>ATIKA</t>
  </si>
  <si>
    <t>ZIADI</t>
  </si>
  <si>
    <t>HAMON FOURAGE</t>
  </si>
  <si>
    <t>20110613</t>
  </si>
  <si>
    <t>BOUBETRA</t>
  </si>
  <si>
    <t>BADREDDINE</t>
  </si>
  <si>
    <t>20020605</t>
  </si>
  <si>
    <t>20140404</t>
  </si>
  <si>
    <t>20121215</t>
  </si>
  <si>
    <t>20160310</t>
  </si>
  <si>
    <t>DJANGO</t>
  </si>
  <si>
    <t>20140808</t>
  </si>
  <si>
    <t>KAM YU</t>
  </si>
  <si>
    <t>TABARY-BELLABAS</t>
  </si>
  <si>
    <t>PRIAUD</t>
  </si>
  <si>
    <t>20130627</t>
  </si>
  <si>
    <t>LAVAUD</t>
  </si>
  <si>
    <t>ALEXY</t>
  </si>
  <si>
    <t>BOULLIL</t>
  </si>
  <si>
    <t>20111122</t>
  </si>
  <si>
    <t>BABELHADJ</t>
  </si>
  <si>
    <t>CAMIL</t>
  </si>
  <si>
    <t>JADAUT-BUIGUES</t>
  </si>
  <si>
    <t>20130408</t>
  </si>
  <si>
    <t>TERKI</t>
  </si>
  <si>
    <t>19581230</t>
  </si>
  <si>
    <t>GRESLEBIN</t>
  </si>
  <si>
    <t>19940424</t>
  </si>
  <si>
    <t>MARTHIENS</t>
  </si>
  <si>
    <t>19900612</t>
  </si>
  <si>
    <t>19630812</t>
  </si>
  <si>
    <t>PERAZZI</t>
  </si>
  <si>
    <t>LEROND</t>
  </si>
  <si>
    <t>19740408</t>
  </si>
  <si>
    <t>ALOUP</t>
  </si>
  <si>
    <t>19420814</t>
  </si>
  <si>
    <t>19601101</t>
  </si>
  <si>
    <t>TILLIER</t>
  </si>
  <si>
    <t>19740724</t>
  </si>
  <si>
    <t>PINOT</t>
  </si>
  <si>
    <t>19860209</t>
  </si>
  <si>
    <t>19930530</t>
  </si>
  <si>
    <t>SEMENT</t>
  </si>
  <si>
    <t>19750320</t>
  </si>
  <si>
    <t>DELASSISE</t>
  </si>
  <si>
    <t>19590526</t>
  </si>
  <si>
    <t>ENCIU</t>
  </si>
  <si>
    <t>DAVID MIHAIL</t>
  </si>
  <si>
    <t>DEBONNE</t>
  </si>
  <si>
    <t>GLORIEUX</t>
  </si>
  <si>
    <t>THEODOSE</t>
  </si>
  <si>
    <t>LEINA</t>
  </si>
  <si>
    <t>20090127</t>
  </si>
  <si>
    <t>20100714</t>
  </si>
  <si>
    <t>BOUNOUAR</t>
  </si>
  <si>
    <t>COUETTE-PREVOT</t>
  </si>
  <si>
    <t>BERTHET</t>
  </si>
  <si>
    <t>19650826</t>
  </si>
  <si>
    <t>20100615</t>
  </si>
  <si>
    <t>DUQUESNE MARLIERE</t>
  </si>
  <si>
    <t>BOUBAAYA</t>
  </si>
  <si>
    <t>20090110</t>
  </si>
  <si>
    <t>KYRE</t>
  </si>
  <si>
    <t>GRONGNET</t>
  </si>
  <si>
    <t>19711210</t>
  </si>
  <si>
    <t>19790531</t>
  </si>
  <si>
    <t>19811031</t>
  </si>
  <si>
    <t>LOIR-ANDRE</t>
  </si>
  <si>
    <t>19520709</t>
  </si>
  <si>
    <t>19480922</t>
  </si>
  <si>
    <t>MAHIOUS</t>
  </si>
  <si>
    <t>19470718</t>
  </si>
  <si>
    <t>BILLON BOTTI</t>
  </si>
  <si>
    <t>BOUADLA</t>
  </si>
  <si>
    <t>20090123</t>
  </si>
  <si>
    <t>BOUAKKA</t>
  </si>
  <si>
    <t>BOUHALI</t>
  </si>
  <si>
    <t>BENSEDDIK</t>
  </si>
  <si>
    <t>20120826</t>
  </si>
  <si>
    <t>BENJERBOU-MATHURIN</t>
  </si>
  <si>
    <t>20120610</t>
  </si>
  <si>
    <t>INGADASSAMY TOULEMONDE</t>
  </si>
  <si>
    <t>HASSANI</t>
  </si>
  <si>
    <t>20091121</t>
  </si>
  <si>
    <t>DOUGDAG</t>
  </si>
  <si>
    <t>20061025</t>
  </si>
  <si>
    <t>DUGOT</t>
  </si>
  <si>
    <t>NIELS</t>
  </si>
  <si>
    <t>20120507</t>
  </si>
  <si>
    <t>CHAABANE</t>
  </si>
  <si>
    <t>CORREIA VALERA</t>
  </si>
  <si>
    <t>KAYLANI DIANE</t>
  </si>
  <si>
    <t>DESREUMAUX</t>
  </si>
  <si>
    <t>19891105</t>
  </si>
  <si>
    <t>20010130</t>
  </si>
  <si>
    <t>19890812</t>
  </si>
  <si>
    <t>DI BELLA</t>
  </si>
  <si>
    <t>VINCENZO</t>
  </si>
  <si>
    <t>20010407</t>
  </si>
  <si>
    <t>GIULIANA</t>
  </si>
  <si>
    <t>20060507</t>
  </si>
  <si>
    <t>KEVEEN</t>
  </si>
  <si>
    <t>19830624</t>
  </si>
  <si>
    <t>19841003</t>
  </si>
  <si>
    <t>ROULLET</t>
  </si>
  <si>
    <t>19620125</t>
  </si>
  <si>
    <t>TEP</t>
  </si>
  <si>
    <t>19860403</t>
  </si>
  <si>
    <t>BERAS</t>
  </si>
  <si>
    <t>19780705</t>
  </si>
  <si>
    <t>TAH</t>
  </si>
  <si>
    <t>19611214</t>
  </si>
  <si>
    <t>GALENT</t>
  </si>
  <si>
    <t>19680805</t>
  </si>
  <si>
    <t>BILLAUX</t>
  </si>
  <si>
    <t>19800910</t>
  </si>
  <si>
    <t>20120305</t>
  </si>
  <si>
    <t>SALM-SADIKALAY</t>
  </si>
  <si>
    <t>HAGUES</t>
  </si>
  <si>
    <t>10670601</t>
  </si>
  <si>
    <t>LAZIZI</t>
  </si>
  <si>
    <t>SENNY</t>
  </si>
  <si>
    <t>NOHAN</t>
  </si>
  <si>
    <t>20031107</t>
  </si>
  <si>
    <t>MOINET</t>
  </si>
  <si>
    <t>BROHAN</t>
  </si>
  <si>
    <t>20060516</t>
  </si>
  <si>
    <t>FATY</t>
  </si>
  <si>
    <t>19740102</t>
  </si>
  <si>
    <t>BARDE</t>
  </si>
  <si>
    <t>19580423</t>
  </si>
  <si>
    <t>SETH</t>
  </si>
  <si>
    <t>19760328</t>
  </si>
  <si>
    <t>AHRAOUI</t>
  </si>
  <si>
    <t>MIRIAM</t>
  </si>
  <si>
    <t>IMAD</t>
  </si>
  <si>
    <t>19811106</t>
  </si>
  <si>
    <t>CHATEL</t>
  </si>
  <si>
    <t>19710421</t>
  </si>
  <si>
    <t>19750210</t>
  </si>
  <si>
    <t>WDOWIAK</t>
  </si>
  <si>
    <t>19740225</t>
  </si>
  <si>
    <t>19720224</t>
  </si>
  <si>
    <t>DOUVRY</t>
  </si>
  <si>
    <t>19551015</t>
  </si>
  <si>
    <t>19741119</t>
  </si>
  <si>
    <t>DEUDON</t>
  </si>
  <si>
    <t>20050323</t>
  </si>
  <si>
    <t>CHARTIOT</t>
  </si>
  <si>
    <t>ANNE-CECILE</t>
  </si>
  <si>
    <t>19710708</t>
  </si>
  <si>
    <t>TRICOT</t>
  </si>
  <si>
    <t>CHRYSTEL</t>
  </si>
  <si>
    <t>19701016</t>
  </si>
  <si>
    <t>FOUGY</t>
  </si>
  <si>
    <t>19871230</t>
  </si>
  <si>
    <t>BUYSSE</t>
  </si>
  <si>
    <t>20020519</t>
  </si>
  <si>
    <t>ISNARD</t>
  </si>
  <si>
    <t>VIALA-ARBAUD</t>
  </si>
  <si>
    <t>MAKRANE</t>
  </si>
  <si>
    <t>19931030</t>
  </si>
  <si>
    <t>RIVOALLON</t>
  </si>
  <si>
    <t>KEAN</t>
  </si>
  <si>
    <t>20030128</t>
  </si>
  <si>
    <t>BEAUMELOU</t>
  </si>
  <si>
    <t>NAJI</t>
  </si>
  <si>
    <t>MELESAN</t>
  </si>
  <si>
    <t>DUBOS-LAISNE</t>
  </si>
  <si>
    <t>SI MOHAMMED</t>
  </si>
  <si>
    <t>BENTH</t>
  </si>
  <si>
    <t>ALISHA</t>
  </si>
  <si>
    <t>DURANTIS</t>
  </si>
  <si>
    <t>NAIS</t>
  </si>
  <si>
    <t>DILASSEUR</t>
  </si>
  <si>
    <t>FLORA</t>
  </si>
  <si>
    <t>20080101</t>
  </si>
  <si>
    <t>LABONTE</t>
  </si>
  <si>
    <t>BANI AUGRY</t>
  </si>
  <si>
    <t>FRIQUET</t>
  </si>
  <si>
    <t>LEANN</t>
  </si>
  <si>
    <t>TENDIL</t>
  </si>
  <si>
    <t>20090928</t>
  </si>
  <si>
    <t>LOGEROT</t>
  </si>
  <si>
    <t>HAMDANE</t>
  </si>
  <si>
    <t>WACIL</t>
  </si>
  <si>
    <t>20120413</t>
  </si>
  <si>
    <t>20120422</t>
  </si>
  <si>
    <t>GUIMIOT</t>
  </si>
  <si>
    <t>JOAQUIM</t>
  </si>
  <si>
    <t>20120601</t>
  </si>
  <si>
    <t>AIT ALLA</t>
  </si>
  <si>
    <t>SVAY</t>
  </si>
  <si>
    <t>LILOUAN</t>
  </si>
  <si>
    <t>BEN KHEDER</t>
  </si>
  <si>
    <t>20120818</t>
  </si>
  <si>
    <t>KEMHE</t>
  </si>
  <si>
    <t>BAHANGUILA TSIMBA</t>
  </si>
  <si>
    <t>DARLYNE</t>
  </si>
  <si>
    <t>20121016</t>
  </si>
  <si>
    <t>TERMIDI</t>
  </si>
  <si>
    <t>20121203</t>
  </si>
  <si>
    <t>TRACY</t>
  </si>
  <si>
    <t>HANI</t>
  </si>
  <si>
    <t>RELOUZAT</t>
  </si>
  <si>
    <t>NELYAH</t>
  </si>
  <si>
    <t>SAURIN</t>
  </si>
  <si>
    <t>LENOGUE</t>
  </si>
  <si>
    <t>19710619</t>
  </si>
  <si>
    <t>VALLIN LIVOLSI</t>
  </si>
  <si>
    <t>19711022</t>
  </si>
  <si>
    <t>19841102</t>
  </si>
  <si>
    <t>MOUKY</t>
  </si>
  <si>
    <t>ABDEL RAHNAME</t>
  </si>
  <si>
    <t>SOUMAYA</t>
  </si>
  <si>
    <t>BEN AMARA</t>
  </si>
  <si>
    <t>ALIYA</t>
  </si>
  <si>
    <t>20100226</t>
  </si>
  <si>
    <t>DUBLOC</t>
  </si>
  <si>
    <t>GRKOVIC</t>
  </si>
  <si>
    <t>20101210</t>
  </si>
  <si>
    <t>BETEILLE</t>
  </si>
  <si>
    <t>20110416</t>
  </si>
  <si>
    <t>ABOUSSAID</t>
  </si>
  <si>
    <t>20110701</t>
  </si>
  <si>
    <t>20110502</t>
  </si>
  <si>
    <t>REGUIG BERRA</t>
  </si>
  <si>
    <t>20151006</t>
  </si>
  <si>
    <t>HARONN</t>
  </si>
  <si>
    <t>20140810</t>
  </si>
  <si>
    <t>ELKILANI</t>
  </si>
  <si>
    <t>CHEYMOL</t>
  </si>
  <si>
    <t>19821229</t>
  </si>
  <si>
    <t>TEAM POLICE HDFN</t>
  </si>
  <si>
    <t>POLICE</t>
  </si>
  <si>
    <t>JUMIAUX</t>
  </si>
  <si>
    <t>20110427</t>
  </si>
  <si>
    <t>20070910</t>
  </si>
  <si>
    <t>20110522</t>
  </si>
  <si>
    <t>EDDJAIDJ</t>
  </si>
  <si>
    <t>MATHEY</t>
  </si>
  <si>
    <t>19901014</t>
  </si>
  <si>
    <t>MALHERBE</t>
  </si>
  <si>
    <t>COULON</t>
  </si>
  <si>
    <t>19581009</t>
  </si>
  <si>
    <t>DROMER</t>
  </si>
  <si>
    <t>CHIBOUB</t>
  </si>
  <si>
    <t>DORSAINVIL</t>
  </si>
  <si>
    <t>EDDAIDJ</t>
  </si>
  <si>
    <t>SLAMANI</t>
  </si>
  <si>
    <t>VANDENELSKEN</t>
  </si>
  <si>
    <t>SULLIVAN</t>
  </si>
  <si>
    <t>20030225</t>
  </si>
  <si>
    <t>BOURHAZAL</t>
  </si>
  <si>
    <t>20071021</t>
  </si>
  <si>
    <t>DEBUNNE</t>
  </si>
  <si>
    <t>19410504</t>
  </si>
  <si>
    <t>AMAR-YOUCEF</t>
  </si>
  <si>
    <t>20080402</t>
  </si>
  <si>
    <t>DELAHOUSSE</t>
  </si>
  <si>
    <t>FIRDAWSSE</t>
  </si>
  <si>
    <t>20091105</t>
  </si>
  <si>
    <t>19940902</t>
  </si>
  <si>
    <t>POUILLE</t>
  </si>
  <si>
    <t>19590730</t>
  </si>
  <si>
    <t>19570710</t>
  </si>
  <si>
    <t>ROMAISSA</t>
  </si>
  <si>
    <t>20101218</t>
  </si>
  <si>
    <t>HOMMEZ</t>
  </si>
  <si>
    <t>KHALEF</t>
  </si>
  <si>
    <t>JIHAD</t>
  </si>
  <si>
    <t>SMIMID</t>
  </si>
  <si>
    <t>20110418</t>
  </si>
  <si>
    <t>REZOUKI</t>
  </si>
  <si>
    <t>ROUAULT</t>
  </si>
  <si>
    <t>19731102</t>
  </si>
  <si>
    <t>RIBEIRO</t>
  </si>
  <si>
    <t>19601212</t>
  </si>
  <si>
    <t>GUIMI</t>
  </si>
  <si>
    <t>20031208</t>
  </si>
  <si>
    <t>STEIN</t>
  </si>
  <si>
    <t>19821109</t>
  </si>
  <si>
    <t>THUILLIER</t>
  </si>
  <si>
    <t>19990609</t>
  </si>
  <si>
    <t>MAHIET</t>
  </si>
  <si>
    <t>19700507</t>
  </si>
  <si>
    <t>MISS</t>
  </si>
  <si>
    <t>19710215</t>
  </si>
  <si>
    <t>BRAGANTI</t>
  </si>
  <si>
    <t>19690807</t>
  </si>
  <si>
    <t>DUMONT-MONNET</t>
  </si>
  <si>
    <t>CATOIO</t>
  </si>
  <si>
    <t>19660527</t>
  </si>
  <si>
    <t>19661010</t>
  </si>
  <si>
    <t>ROUX-AYMARD</t>
  </si>
  <si>
    <t>19660407</t>
  </si>
  <si>
    <t>AGOSTINI</t>
  </si>
  <si>
    <t>THIVANT</t>
  </si>
  <si>
    <t>19670702</t>
  </si>
  <si>
    <t>19630925</t>
  </si>
  <si>
    <t>TAGAWA</t>
  </si>
  <si>
    <t>19520106</t>
  </si>
  <si>
    <t>20140127</t>
  </si>
  <si>
    <t>BELLAIRE</t>
  </si>
  <si>
    <t>20150527</t>
  </si>
  <si>
    <t>20121001</t>
  </si>
  <si>
    <t>VAN DOORSLAER</t>
  </si>
  <si>
    <t>20111226</t>
  </si>
  <si>
    <t>GERVASI</t>
  </si>
  <si>
    <t>HALLER CARREIRA</t>
  </si>
  <si>
    <t>IIMMAN</t>
  </si>
  <si>
    <t>20130228</t>
  </si>
  <si>
    <t>LIENAFA</t>
  </si>
  <si>
    <t>TEKO</t>
  </si>
  <si>
    <t>NEVA AYELE</t>
  </si>
  <si>
    <t>SOUCHON GARCIA</t>
  </si>
  <si>
    <t>CHABROL</t>
  </si>
  <si>
    <t>GRIVEAU</t>
  </si>
  <si>
    <t>19970910</t>
  </si>
  <si>
    <t>DERROU</t>
  </si>
  <si>
    <t>20070902</t>
  </si>
  <si>
    <t>19720821</t>
  </si>
  <si>
    <t>LITTEL</t>
  </si>
  <si>
    <t>20061022</t>
  </si>
  <si>
    <t>BAUDUIN-CAVALLARO</t>
  </si>
  <si>
    <t>20150503</t>
  </si>
  <si>
    <t>DUDZIK</t>
  </si>
  <si>
    <t>MALAQUIN</t>
  </si>
  <si>
    <t>WASSIL</t>
  </si>
  <si>
    <t>20130826</t>
  </si>
  <si>
    <t>MOHAMED RAYANE</t>
  </si>
  <si>
    <t>ZEGOUDI ZEGOUDI</t>
  </si>
  <si>
    <t>INAS</t>
  </si>
  <si>
    <t>20120304</t>
  </si>
  <si>
    <t>OULD DRIS</t>
  </si>
  <si>
    <t>MASSI</t>
  </si>
  <si>
    <t>20070509</t>
  </si>
  <si>
    <t>MAXIMIN</t>
  </si>
  <si>
    <t>YELENA</t>
  </si>
  <si>
    <t>HANNANE</t>
  </si>
  <si>
    <t>20120330</t>
  </si>
  <si>
    <t>SOUKOUNA</t>
  </si>
  <si>
    <t>SEUREAU</t>
  </si>
  <si>
    <t>19920804</t>
  </si>
  <si>
    <t>KNOBELSPIESS</t>
  </si>
  <si>
    <t>19540410</t>
  </si>
  <si>
    <t>19520615</t>
  </si>
  <si>
    <t>COLANGE</t>
  </si>
  <si>
    <t>BALET</t>
  </si>
  <si>
    <t>19640907</t>
  </si>
  <si>
    <t>19660609</t>
  </si>
  <si>
    <t>19440725</t>
  </si>
  <si>
    <t>19900420</t>
  </si>
  <si>
    <t>LHOMMET CARPENTIER</t>
  </si>
  <si>
    <t>19730406</t>
  </si>
  <si>
    <t>19640401</t>
  </si>
  <si>
    <t>19671231</t>
  </si>
  <si>
    <t>19510713</t>
  </si>
  <si>
    <t>ROGLIANO</t>
  </si>
  <si>
    <t>ELHATRI</t>
  </si>
  <si>
    <t>SOHAIB</t>
  </si>
  <si>
    <t>AFAF</t>
  </si>
  <si>
    <t>20090217</t>
  </si>
  <si>
    <t>ACHRAF</t>
  </si>
  <si>
    <t>20130123</t>
  </si>
  <si>
    <t>EZZITOUNI</t>
  </si>
  <si>
    <t>CHAKIR</t>
  </si>
  <si>
    <t>20011204</t>
  </si>
  <si>
    <t>EL HAZOUMI</t>
  </si>
  <si>
    <t>SALWA</t>
  </si>
  <si>
    <t>LAYLA</t>
  </si>
  <si>
    <t>HANAN</t>
  </si>
  <si>
    <t>NETADJ-ABBOU</t>
  </si>
  <si>
    <t>ALI RAHIB</t>
  </si>
  <si>
    <t>20000525</t>
  </si>
  <si>
    <t>19661124</t>
  </si>
  <si>
    <t>BLOQUET</t>
  </si>
  <si>
    <t>D'ASCENZO</t>
  </si>
  <si>
    <t>19830325</t>
  </si>
  <si>
    <t>DEBREUILLY</t>
  </si>
  <si>
    <t>19720915</t>
  </si>
  <si>
    <t>ALONGI</t>
  </si>
  <si>
    <t>SOELI</t>
  </si>
  <si>
    <t>19851015</t>
  </si>
  <si>
    <t>ANTONINO</t>
  </si>
  <si>
    <t>CHABREL</t>
  </si>
  <si>
    <t>20081215</t>
  </si>
  <si>
    <t>MILANO</t>
  </si>
  <si>
    <t>20020210</t>
  </si>
  <si>
    <t>GUERRAZ</t>
  </si>
  <si>
    <t>20080817</t>
  </si>
  <si>
    <t>WILSON</t>
  </si>
  <si>
    <t>20040215</t>
  </si>
  <si>
    <t>VANHOUTTE</t>
  </si>
  <si>
    <t>19820629</t>
  </si>
  <si>
    <t>GENESTIER</t>
  </si>
  <si>
    <t>19800127</t>
  </si>
  <si>
    <t>20040514</t>
  </si>
  <si>
    <t>WURM</t>
  </si>
  <si>
    <t>LAHOUZE</t>
  </si>
  <si>
    <t>20050527</t>
  </si>
  <si>
    <t>20080316</t>
  </si>
  <si>
    <t>DEGLOS</t>
  </si>
  <si>
    <t>19690726</t>
  </si>
  <si>
    <t>DUPRAY</t>
  </si>
  <si>
    <t>19680730</t>
  </si>
  <si>
    <t>GUYET</t>
  </si>
  <si>
    <t>TLEMSANI</t>
  </si>
  <si>
    <t>19740129</t>
  </si>
  <si>
    <t>CORNILLOT</t>
  </si>
  <si>
    <t>19671007</t>
  </si>
  <si>
    <t>DONDAINE</t>
  </si>
  <si>
    <t>ZAINA</t>
  </si>
  <si>
    <t>19671205</t>
  </si>
  <si>
    <t>FAURE</t>
  </si>
  <si>
    <t>19700409</t>
  </si>
  <si>
    <t>FARIGON</t>
  </si>
  <si>
    <t>19520825</t>
  </si>
  <si>
    <t>MERCERET</t>
  </si>
  <si>
    <t>19650312</t>
  </si>
  <si>
    <t>JOUFFRAY</t>
  </si>
  <si>
    <t>THERON</t>
  </si>
  <si>
    <t>LE COZ</t>
  </si>
  <si>
    <t>19670323</t>
  </si>
  <si>
    <t>BERIO</t>
  </si>
  <si>
    <t>19670123</t>
  </si>
  <si>
    <t>MAURETTE</t>
  </si>
  <si>
    <t>20091229</t>
  </si>
  <si>
    <t>LEGRAS</t>
  </si>
  <si>
    <t>19650120</t>
  </si>
  <si>
    <t>CORREIA DE SOUZA</t>
  </si>
  <si>
    <t>D'ANNA</t>
  </si>
  <si>
    <t>20000229</t>
  </si>
  <si>
    <t>19770613</t>
  </si>
  <si>
    <t>BENSEGHIR</t>
  </si>
  <si>
    <t>20130107</t>
  </si>
  <si>
    <t>TRICARD</t>
  </si>
  <si>
    <t>BAHY SALLENAVE</t>
  </si>
  <si>
    <t>MALAKY</t>
  </si>
  <si>
    <t>20140517</t>
  </si>
  <si>
    <t>VINCESLAS SOULAC</t>
  </si>
  <si>
    <t>SEPHORA</t>
  </si>
  <si>
    <t>20120809</t>
  </si>
  <si>
    <t>LE CLAINCHE MADRE</t>
  </si>
  <si>
    <t>BENFRID</t>
  </si>
  <si>
    <t>20110924</t>
  </si>
  <si>
    <t>OULAYE</t>
  </si>
  <si>
    <t>20150729</t>
  </si>
  <si>
    <t>DUCOUDRAY</t>
  </si>
  <si>
    <t>MYA</t>
  </si>
  <si>
    <t>20140718</t>
  </si>
  <si>
    <t>MENDY QUENTIN</t>
  </si>
  <si>
    <t>ABYGAEL</t>
  </si>
  <si>
    <t>20150620</t>
  </si>
  <si>
    <t>OURAGI</t>
  </si>
  <si>
    <t>20161111</t>
  </si>
  <si>
    <t>SAMEEN</t>
  </si>
  <si>
    <t>20160502</t>
  </si>
  <si>
    <t>20150722</t>
  </si>
  <si>
    <t>MAYETA</t>
  </si>
  <si>
    <t>TERENCE</t>
  </si>
  <si>
    <t>MABILLE</t>
  </si>
  <si>
    <t>19880816</t>
  </si>
  <si>
    <t>VANBALEGHEM</t>
  </si>
  <si>
    <t>LACAZE</t>
  </si>
  <si>
    <t>19700107</t>
  </si>
  <si>
    <t>LENEVEU</t>
  </si>
  <si>
    <t>20070208</t>
  </si>
  <si>
    <t>FEUILLOLAY</t>
  </si>
  <si>
    <t>19760515</t>
  </si>
  <si>
    <t>19791230</t>
  </si>
  <si>
    <t>19830330</t>
  </si>
  <si>
    <t>MEREA</t>
  </si>
  <si>
    <t>19430909</t>
  </si>
  <si>
    <t>FREROT</t>
  </si>
  <si>
    <t>19690515</t>
  </si>
  <si>
    <t>BRUTUS</t>
  </si>
  <si>
    <t>20100627</t>
  </si>
  <si>
    <t>BOUAL GRANGE</t>
  </si>
  <si>
    <t>TOUATI</t>
  </si>
  <si>
    <t>FERREIRA DE FRIAS</t>
  </si>
  <si>
    <t>20110607</t>
  </si>
  <si>
    <t>FERRAZO</t>
  </si>
  <si>
    <t>19880527</t>
  </si>
  <si>
    <t>EYCHENNE</t>
  </si>
  <si>
    <t>19800903</t>
  </si>
  <si>
    <t>19830606</t>
  </si>
  <si>
    <t>BAYLERE</t>
  </si>
  <si>
    <t>19850329</t>
  </si>
  <si>
    <t>MAS MAURY</t>
  </si>
  <si>
    <t>19810604</t>
  </si>
  <si>
    <t>MILICE</t>
  </si>
  <si>
    <t>RONDONNEAU</t>
  </si>
  <si>
    <t>CHADIA</t>
  </si>
  <si>
    <t>19800121</t>
  </si>
  <si>
    <t>BOURRAS</t>
  </si>
  <si>
    <t>KARINA</t>
  </si>
  <si>
    <t>20060303</t>
  </si>
  <si>
    <t>YEVUH</t>
  </si>
  <si>
    <t>20090331</t>
  </si>
  <si>
    <t>ABDERRAOUF</t>
  </si>
  <si>
    <t>PATE-BAROAN</t>
  </si>
  <si>
    <t>20061008</t>
  </si>
  <si>
    <t>ABDELLAH</t>
  </si>
  <si>
    <t>BENTALEB</t>
  </si>
  <si>
    <t>OUBELLE</t>
  </si>
  <si>
    <t>HANYA</t>
  </si>
  <si>
    <t>OUBELLA</t>
  </si>
  <si>
    <t>NADJI</t>
  </si>
  <si>
    <t>20060102</t>
  </si>
  <si>
    <t>RIFAI</t>
  </si>
  <si>
    <t>SALAHEDINE</t>
  </si>
  <si>
    <t>MAGUETTE</t>
  </si>
  <si>
    <t>20130821</t>
  </si>
  <si>
    <t>SIVAVENTHAN</t>
  </si>
  <si>
    <t>ADESH</t>
  </si>
  <si>
    <t>TATBA</t>
  </si>
  <si>
    <t>NARGELLA QUEEN</t>
  </si>
  <si>
    <t>20071101</t>
  </si>
  <si>
    <t>MINATA</t>
  </si>
  <si>
    <t>20120430</t>
  </si>
  <si>
    <t>MOULAI-HADJ</t>
  </si>
  <si>
    <t>MOUCHON</t>
  </si>
  <si>
    <t>TIFANIE</t>
  </si>
  <si>
    <t>M'MADI</t>
  </si>
  <si>
    <t>SHAHAD</t>
  </si>
  <si>
    <t>MEGY GUILLAUME</t>
  </si>
  <si>
    <t>NYLIA</t>
  </si>
  <si>
    <t>SAKO BENSID</t>
  </si>
  <si>
    <t>20130614</t>
  </si>
  <si>
    <t>ROOSZ</t>
  </si>
  <si>
    <t>BECLIN</t>
  </si>
  <si>
    <t>OIHAN</t>
  </si>
  <si>
    <t>20090214</t>
  </si>
  <si>
    <t>CROUZIER</t>
  </si>
  <si>
    <t>KREBS</t>
  </si>
  <si>
    <t>20090207</t>
  </si>
  <si>
    <t>LENSEL</t>
  </si>
  <si>
    <t>SANTELLI</t>
  </si>
  <si>
    <t>SOUSA FONSECA</t>
  </si>
  <si>
    <t>STEINER</t>
  </si>
  <si>
    <t>20100225</t>
  </si>
  <si>
    <t>DAMENE</t>
  </si>
  <si>
    <t>AMOKRANE</t>
  </si>
  <si>
    <t>JOUDE YASMINE</t>
  </si>
  <si>
    <t>BERNICOT</t>
  </si>
  <si>
    <t>CHAMMAKHI</t>
  </si>
  <si>
    <t>MAY</t>
  </si>
  <si>
    <t>20131109</t>
  </si>
  <si>
    <t>CHOQUET BILLARD</t>
  </si>
  <si>
    <t>GASSAMA</t>
  </si>
  <si>
    <t>20131103</t>
  </si>
  <si>
    <t>GUERBAA</t>
  </si>
  <si>
    <t>20131106</t>
  </si>
  <si>
    <t>GUERREIRO</t>
  </si>
  <si>
    <t>KINDUALU</t>
  </si>
  <si>
    <t>CHERYFA</t>
  </si>
  <si>
    <t>19961220</t>
  </si>
  <si>
    <t>VEGA</t>
  </si>
  <si>
    <t>MARIE-JO</t>
  </si>
  <si>
    <t>19451013</t>
  </si>
  <si>
    <t>PILLOT</t>
  </si>
  <si>
    <t>ROSITA</t>
  </si>
  <si>
    <t>10540402</t>
  </si>
  <si>
    <t>VAILLANT</t>
  </si>
  <si>
    <t>AMAADACHOU</t>
  </si>
  <si>
    <t>OUZIB</t>
  </si>
  <si>
    <t>20061129</t>
  </si>
  <si>
    <t>19780101</t>
  </si>
  <si>
    <t>19861230</t>
  </si>
  <si>
    <t>19721204</t>
  </si>
  <si>
    <t>GOUPY</t>
  </si>
  <si>
    <t>20060812</t>
  </si>
  <si>
    <t>FOUREZ</t>
  </si>
  <si>
    <t>19550407</t>
  </si>
  <si>
    <t>FOLIO</t>
  </si>
  <si>
    <t>ELIEN</t>
  </si>
  <si>
    <t>BRUET GERGAUD</t>
  </si>
  <si>
    <t>KARELE</t>
  </si>
  <si>
    <t>20140430</t>
  </si>
  <si>
    <t>GRINNER</t>
  </si>
  <si>
    <t>HATHAT</t>
  </si>
  <si>
    <t>DIANI</t>
  </si>
  <si>
    <t>KICHER</t>
  </si>
  <si>
    <t>19650519</t>
  </si>
  <si>
    <t>FINOLY</t>
  </si>
  <si>
    <t>19780923</t>
  </si>
  <si>
    <t>RELIN</t>
  </si>
  <si>
    <t>20150416</t>
  </si>
  <si>
    <t>GOUGOT</t>
  </si>
  <si>
    <t>JOANNA</t>
  </si>
  <si>
    <t>19980606</t>
  </si>
  <si>
    <t>ELAHMED</t>
  </si>
  <si>
    <t>MEISSA</t>
  </si>
  <si>
    <t>20150328</t>
  </si>
  <si>
    <t>TARTRAT</t>
  </si>
  <si>
    <t>19770111</t>
  </si>
  <si>
    <t>CHEVAL</t>
  </si>
  <si>
    <t>19870421</t>
  </si>
  <si>
    <t>BOUCHE</t>
  </si>
  <si>
    <t>19811007</t>
  </si>
  <si>
    <t>OLEZAC</t>
  </si>
  <si>
    <t>19770524</t>
  </si>
  <si>
    <t>BABIELLE</t>
  </si>
  <si>
    <t>19680906</t>
  </si>
  <si>
    <t>WOODS</t>
  </si>
  <si>
    <t>BERNIE</t>
  </si>
  <si>
    <t>PORNET</t>
  </si>
  <si>
    <t>19621024</t>
  </si>
  <si>
    <t>DIMA</t>
  </si>
  <si>
    <t>19790224</t>
  </si>
  <si>
    <t>LAVERNHE</t>
  </si>
  <si>
    <t>19760129</t>
  </si>
  <si>
    <t>LISCH</t>
  </si>
  <si>
    <t>ESSAFI</t>
  </si>
  <si>
    <t>CLOTHILDE</t>
  </si>
  <si>
    <t>19850915</t>
  </si>
  <si>
    <t>AZAMBOURG</t>
  </si>
  <si>
    <t>BOULE VERMENTONNAISE</t>
  </si>
  <si>
    <t>C B V</t>
  </si>
  <si>
    <t>MIENKOUONO LOUIS-JEAN</t>
  </si>
  <si>
    <t>MILOVANOVIC</t>
  </si>
  <si>
    <t>20040819</t>
  </si>
  <si>
    <t>NGUYEN-VAN-MUI</t>
  </si>
  <si>
    <t>CORRUBLE</t>
  </si>
  <si>
    <t>20131030</t>
  </si>
  <si>
    <t>BALKIS-DAYAN</t>
  </si>
  <si>
    <t>AMIMER</t>
  </si>
  <si>
    <t>MEDINE</t>
  </si>
  <si>
    <t>ZAROUI</t>
  </si>
  <si>
    <t>19451114</t>
  </si>
  <si>
    <t>BOUJU</t>
  </si>
  <si>
    <t>19541016</t>
  </si>
  <si>
    <t>19630304</t>
  </si>
  <si>
    <t>19570523</t>
  </si>
  <si>
    <t>BAUDIER</t>
  </si>
  <si>
    <t>20020428</t>
  </si>
  <si>
    <t>CHATILLON</t>
  </si>
  <si>
    <t>19900615</t>
  </si>
  <si>
    <t>DECES-PETIT</t>
  </si>
  <si>
    <t>19940613</t>
  </si>
  <si>
    <t>GIRAUDEAU</t>
  </si>
  <si>
    <t>19900702</t>
  </si>
  <si>
    <t>MANSUR</t>
  </si>
  <si>
    <t>19900330</t>
  </si>
  <si>
    <t>MECHAUSSIE</t>
  </si>
  <si>
    <t>19920909</t>
  </si>
  <si>
    <t>MEURISSE</t>
  </si>
  <si>
    <t>LEPRETRE</t>
  </si>
  <si>
    <t>20100220</t>
  </si>
  <si>
    <t>POULIQUEN</t>
  </si>
  <si>
    <t>JAZIRI</t>
  </si>
  <si>
    <t>ALY</t>
  </si>
  <si>
    <t>20120727</t>
  </si>
  <si>
    <t>20130811</t>
  </si>
  <si>
    <t>RAGNES</t>
  </si>
  <si>
    <t>LORINE</t>
  </si>
  <si>
    <t>SERE</t>
  </si>
  <si>
    <t>CHATRY</t>
  </si>
  <si>
    <t>19660130</t>
  </si>
  <si>
    <t>FERMANEL</t>
  </si>
  <si>
    <t>19791215</t>
  </si>
  <si>
    <t>BAREK</t>
  </si>
  <si>
    <t>20130819</t>
  </si>
  <si>
    <t>ARBAUD</t>
  </si>
  <si>
    <t>19791015</t>
  </si>
  <si>
    <t>BEDDIAFI</t>
  </si>
  <si>
    <t>IDRIS</t>
  </si>
  <si>
    <t>20131206</t>
  </si>
  <si>
    <t>RIGAILL</t>
  </si>
  <si>
    <t>19600602</t>
  </si>
  <si>
    <t>BEKKA</t>
  </si>
  <si>
    <t>20130213</t>
  </si>
  <si>
    <t>BERGERET-CASSAGNE</t>
  </si>
  <si>
    <t>19720801</t>
  </si>
  <si>
    <t>BERNAUDON JEUNE</t>
  </si>
  <si>
    <t>CANOVAS</t>
  </si>
  <si>
    <t>20130205</t>
  </si>
  <si>
    <t>CUSTAUD</t>
  </si>
  <si>
    <t>20090301</t>
  </si>
  <si>
    <t>DJERROUD</t>
  </si>
  <si>
    <t>ESSENGUE MAYI</t>
  </si>
  <si>
    <t>GARABEDIAN PONTI</t>
  </si>
  <si>
    <t>AYLIN</t>
  </si>
  <si>
    <t>GASPARI</t>
  </si>
  <si>
    <t>20121228</t>
  </si>
  <si>
    <t>20130906</t>
  </si>
  <si>
    <t>HOUAMRIA</t>
  </si>
  <si>
    <t>IGUELDO</t>
  </si>
  <si>
    <t>LIAN</t>
  </si>
  <si>
    <t>IKHERBANE</t>
  </si>
  <si>
    <t>LE GENISSEL</t>
  </si>
  <si>
    <t>MATTERA MERRIEN</t>
  </si>
  <si>
    <t>20111114</t>
  </si>
  <si>
    <t>20130322</t>
  </si>
  <si>
    <t>MUTI DESGROUAS</t>
  </si>
  <si>
    <t>TOURNIER NETO</t>
  </si>
  <si>
    <t>RAFFI</t>
  </si>
  <si>
    <t>ROBINEAU</t>
  </si>
  <si>
    <t>20130115</t>
  </si>
  <si>
    <t>ANGELO</t>
  </si>
  <si>
    <t>SALES</t>
  </si>
  <si>
    <t>20110508</t>
  </si>
  <si>
    <t>NAIK</t>
  </si>
  <si>
    <t>20120208</t>
  </si>
  <si>
    <t>XUEREF</t>
  </si>
  <si>
    <t>19680523</t>
  </si>
  <si>
    <t>FLEURY-MALKI</t>
  </si>
  <si>
    <t>YAGOUBI</t>
  </si>
  <si>
    <t>ALAE</t>
  </si>
  <si>
    <t>20121201</t>
  </si>
  <si>
    <t>AICHA TABA</t>
  </si>
  <si>
    <t>20110106</t>
  </si>
  <si>
    <t>BARBIERI</t>
  </si>
  <si>
    <t>19851226</t>
  </si>
  <si>
    <t>ZERAH</t>
  </si>
  <si>
    <t>19800305</t>
  </si>
  <si>
    <t>MAROCCO</t>
  </si>
  <si>
    <t>SARITA</t>
  </si>
  <si>
    <t>BAGLIN</t>
  </si>
  <si>
    <t>19740109</t>
  </si>
  <si>
    <t>19700915</t>
  </si>
  <si>
    <t>MOTTIER</t>
  </si>
  <si>
    <t>19580904</t>
  </si>
  <si>
    <t>20110919</t>
  </si>
  <si>
    <t>19580819</t>
  </si>
  <si>
    <t>20110531</t>
  </si>
  <si>
    <t>19610722</t>
  </si>
  <si>
    <t>19670204</t>
  </si>
  <si>
    <t>19640212</t>
  </si>
  <si>
    <t>19470406</t>
  </si>
  <si>
    <t>19550901</t>
  </si>
  <si>
    <t>19490609</t>
  </si>
  <si>
    <t>BRILLAND</t>
  </si>
  <si>
    <t>19480402</t>
  </si>
  <si>
    <t>BIMBAKALA</t>
  </si>
  <si>
    <t>KYARA</t>
  </si>
  <si>
    <t>DOSSEVILLLE</t>
  </si>
  <si>
    <t>19510510</t>
  </si>
  <si>
    <t>BOUFTASS</t>
  </si>
  <si>
    <t>ITCHIR</t>
  </si>
  <si>
    <t>DJAZIA</t>
  </si>
  <si>
    <t>20101120</t>
  </si>
  <si>
    <t>SELLATHURAI</t>
  </si>
  <si>
    <t>AAKASH</t>
  </si>
  <si>
    <t>ASSADI</t>
  </si>
  <si>
    <t>JAWED</t>
  </si>
  <si>
    <t>MOHAMET</t>
  </si>
  <si>
    <t>20090503</t>
  </si>
  <si>
    <t>20090512</t>
  </si>
  <si>
    <t>GUERFALI</t>
  </si>
  <si>
    <t>BERGAMINI</t>
  </si>
  <si>
    <t>CERMOLACCE</t>
  </si>
  <si>
    <t>LUCIE LOU</t>
  </si>
  <si>
    <t>20090309</t>
  </si>
  <si>
    <t>DIETZ</t>
  </si>
  <si>
    <t>HAMOU ALDJA</t>
  </si>
  <si>
    <t>CHIHAB</t>
  </si>
  <si>
    <t>HENNENFENT</t>
  </si>
  <si>
    <t>20100217</t>
  </si>
  <si>
    <t>NAL</t>
  </si>
  <si>
    <t>ROUMAN</t>
  </si>
  <si>
    <t>SZARASZEWICZ GALICE</t>
  </si>
  <si>
    <t>ZIANI</t>
  </si>
  <si>
    <t>YAKIN</t>
  </si>
  <si>
    <t>19750408</t>
  </si>
  <si>
    <t>ELVANE</t>
  </si>
  <si>
    <t>19570806</t>
  </si>
  <si>
    <t>CANTON</t>
  </si>
  <si>
    <t>LE BRIS</t>
  </si>
  <si>
    <t>ROSELINE</t>
  </si>
  <si>
    <t>19790613</t>
  </si>
  <si>
    <t>MAGEOT</t>
  </si>
  <si>
    <t>19780620</t>
  </si>
  <si>
    <t>VERFAILLIE</t>
  </si>
  <si>
    <t>MONDAUD BESNARD</t>
  </si>
  <si>
    <t>NGAJOU</t>
  </si>
  <si>
    <t>FARSY</t>
  </si>
  <si>
    <t>19810325</t>
  </si>
  <si>
    <t>AUVERT</t>
  </si>
  <si>
    <t>CALLAMAND</t>
  </si>
  <si>
    <t>MICHOUX</t>
  </si>
  <si>
    <t>19731208</t>
  </si>
  <si>
    <t>SALES CARBONELL</t>
  </si>
  <si>
    <t>CAROLA</t>
  </si>
  <si>
    <t>19820113</t>
  </si>
  <si>
    <t>DORMOY</t>
  </si>
  <si>
    <t>19730223</t>
  </si>
  <si>
    <t>DAVIDSON</t>
  </si>
  <si>
    <t>19830611</t>
  </si>
  <si>
    <t>POLIDORI</t>
  </si>
  <si>
    <t>CLEMENCEAU</t>
  </si>
  <si>
    <t>PAGLIARDINI</t>
  </si>
  <si>
    <t>19870802</t>
  </si>
  <si>
    <t>OPHELYA</t>
  </si>
  <si>
    <t>20111222</t>
  </si>
  <si>
    <t>ENOS-HALLEY</t>
  </si>
  <si>
    <t>19390512</t>
  </si>
  <si>
    <t>DALIGAULT</t>
  </si>
  <si>
    <t>LIM</t>
  </si>
  <si>
    <t>19760218</t>
  </si>
  <si>
    <t>JULIENNE</t>
  </si>
  <si>
    <t>19580414</t>
  </si>
  <si>
    <t>BIDEAU</t>
  </si>
  <si>
    <t>19960422</t>
  </si>
  <si>
    <t>19611028</t>
  </si>
  <si>
    <t>20111208</t>
  </si>
  <si>
    <t>ILIC</t>
  </si>
  <si>
    <t>19910328</t>
  </si>
  <si>
    <t>BISSON</t>
  </si>
  <si>
    <t>19660715</t>
  </si>
  <si>
    <t>JOLIET-MARZIN</t>
  </si>
  <si>
    <t>20090704</t>
  </si>
  <si>
    <t>19830619</t>
  </si>
  <si>
    <t>20120927</t>
  </si>
  <si>
    <t>VANNIER</t>
  </si>
  <si>
    <t>VANDENWOUWER</t>
  </si>
  <si>
    <t>19981110</t>
  </si>
  <si>
    <t>TOUFFET</t>
  </si>
  <si>
    <t>19750501</t>
  </si>
  <si>
    <t>LECOSSOIS</t>
  </si>
  <si>
    <t>DEUX</t>
  </si>
  <si>
    <t>19690617</t>
  </si>
  <si>
    <t>SAGNA</t>
  </si>
  <si>
    <t>ZGAOULA</t>
  </si>
  <si>
    <t>CLERMONT</t>
  </si>
  <si>
    <t>19900406</t>
  </si>
  <si>
    <t>BASSOT</t>
  </si>
  <si>
    <t>19700312</t>
  </si>
  <si>
    <t>19640405</t>
  </si>
  <si>
    <t>DEVISE</t>
  </si>
  <si>
    <t>GORSE</t>
  </si>
  <si>
    <t>19840808</t>
  </si>
  <si>
    <t>LOUGNON</t>
  </si>
  <si>
    <t>19550714</t>
  </si>
  <si>
    <t>MIAILLE</t>
  </si>
  <si>
    <t>19780513</t>
  </si>
  <si>
    <t>LECLERCQ  GAIGNIER</t>
  </si>
  <si>
    <t>GIRGIS</t>
  </si>
  <si>
    <t>FADI</t>
  </si>
  <si>
    <t>MILON SADORO</t>
  </si>
  <si>
    <t>MARNA</t>
  </si>
  <si>
    <t>BRICOUT-KASZUB</t>
  </si>
  <si>
    <t>KAROSINNSKI</t>
  </si>
  <si>
    <t>19790816</t>
  </si>
  <si>
    <t>19780118</t>
  </si>
  <si>
    <t>VITOUX</t>
  </si>
  <si>
    <t>20120227</t>
  </si>
  <si>
    <t>AURELE</t>
  </si>
  <si>
    <t>19880524</t>
  </si>
  <si>
    <t>DEMETS</t>
  </si>
  <si>
    <t>19820708</t>
  </si>
  <si>
    <t>19730307</t>
  </si>
  <si>
    <t>19710211</t>
  </si>
  <si>
    <t>19750309</t>
  </si>
  <si>
    <t>MOY</t>
  </si>
  <si>
    <t>MIQUEL</t>
  </si>
  <si>
    <t>BRIFFAUT</t>
  </si>
  <si>
    <t>PRIVE</t>
  </si>
  <si>
    <t>20040923</t>
  </si>
  <si>
    <t>PANZOLATO</t>
  </si>
  <si>
    <t>20041113</t>
  </si>
  <si>
    <t>SONKO</t>
  </si>
  <si>
    <t>LAYNA</t>
  </si>
  <si>
    <t>BARRENDEGUY</t>
  </si>
  <si>
    <t>OIHANA</t>
  </si>
  <si>
    <t>19730222</t>
  </si>
  <si>
    <t>GUEZELLO</t>
  </si>
  <si>
    <t>CAVALERIE</t>
  </si>
  <si>
    <t>19480803</t>
  </si>
  <si>
    <t>19490709</t>
  </si>
  <si>
    <t>19500618</t>
  </si>
  <si>
    <t>19480906</t>
  </si>
  <si>
    <t>GRAULLE</t>
  </si>
  <si>
    <t>19600618</t>
  </si>
  <si>
    <t>SPECHT</t>
  </si>
  <si>
    <t>REJEANNE</t>
  </si>
  <si>
    <t>19520622</t>
  </si>
  <si>
    <t>BREYNE</t>
  </si>
  <si>
    <t>TRACHET</t>
  </si>
  <si>
    <t>TONNEL</t>
  </si>
  <si>
    <t>19470430</t>
  </si>
  <si>
    <t>SIGIEZ- -JUMEL</t>
  </si>
  <si>
    <t>GREGORIAN</t>
  </si>
  <si>
    <t>20150922</t>
  </si>
  <si>
    <t>DENDIEVEL</t>
  </si>
  <si>
    <t>19620531</t>
  </si>
  <si>
    <t>DAGONEAU</t>
  </si>
  <si>
    <t>19800829</t>
  </si>
  <si>
    <t>VINALS</t>
  </si>
  <si>
    <t>DESBOS</t>
  </si>
  <si>
    <t>10570710</t>
  </si>
  <si>
    <t>BOURQUIN</t>
  </si>
  <si>
    <t>19571231</t>
  </si>
  <si>
    <t>19460111</t>
  </si>
  <si>
    <t>MARMORATO</t>
  </si>
  <si>
    <t>PERRIMOND</t>
  </si>
  <si>
    <t>19961024</t>
  </si>
  <si>
    <t>20090718</t>
  </si>
  <si>
    <t>AMERI</t>
  </si>
  <si>
    <t>19640426</t>
  </si>
  <si>
    <t>MADIE</t>
  </si>
  <si>
    <t>VISPO</t>
  </si>
  <si>
    <t>LYLAH</t>
  </si>
  <si>
    <t>SELYAN</t>
  </si>
  <si>
    <t>20150415</t>
  </si>
  <si>
    <t>PINTIAUX</t>
  </si>
  <si>
    <t>SCIUTO</t>
  </si>
  <si>
    <t>MARGERIN</t>
  </si>
  <si>
    <t>VIRGIL</t>
  </si>
  <si>
    <t>20140708</t>
  </si>
  <si>
    <t>20140617</t>
  </si>
  <si>
    <t>MARTINACHE</t>
  </si>
  <si>
    <t>20140710</t>
  </si>
  <si>
    <t>KARPIEL</t>
  </si>
  <si>
    <t>20130331</t>
  </si>
  <si>
    <t>MARIBEL</t>
  </si>
  <si>
    <t>19791005</t>
  </si>
  <si>
    <t>MARTIN-VIGNERTE</t>
  </si>
  <si>
    <t>THERIC</t>
  </si>
  <si>
    <t>19881220</t>
  </si>
  <si>
    <t>BECUWE</t>
  </si>
  <si>
    <t>ABDELRHAMMAN</t>
  </si>
  <si>
    <t>20080414</t>
  </si>
  <si>
    <t>NAYLAH</t>
  </si>
  <si>
    <t>AYSHA</t>
  </si>
  <si>
    <t>20150330</t>
  </si>
  <si>
    <t>ALONSO</t>
  </si>
  <si>
    <t>SAINT ALBAN OMNISPORTS</t>
  </si>
  <si>
    <t>SAO</t>
  </si>
  <si>
    <t>GONZALEZ</t>
  </si>
  <si>
    <t>COTTET</t>
  </si>
  <si>
    <t>19500601</t>
  </si>
  <si>
    <t>GUERRIER</t>
  </si>
  <si>
    <t>20010419</t>
  </si>
  <si>
    <t>MADIOKO</t>
  </si>
  <si>
    <t>20131013</t>
  </si>
  <si>
    <t>BONGIORNO</t>
  </si>
  <si>
    <t>20130509</t>
  </si>
  <si>
    <t>SOPENA</t>
  </si>
  <si>
    <t>20111101</t>
  </si>
  <si>
    <t>CHENG</t>
  </si>
  <si>
    <t>20130613</t>
  </si>
  <si>
    <t>19860508</t>
  </si>
  <si>
    <t>KUCZMA</t>
  </si>
  <si>
    <t>19910205</t>
  </si>
  <si>
    <t>19900717</t>
  </si>
  <si>
    <t>BOUILLER</t>
  </si>
  <si>
    <t>19580127</t>
  </si>
  <si>
    <t>FEVRE</t>
  </si>
  <si>
    <t>19710325</t>
  </si>
  <si>
    <t>EMILIANNE</t>
  </si>
  <si>
    <t>19780910</t>
  </si>
  <si>
    <t>ABRAM</t>
  </si>
  <si>
    <t>LEFEBRE</t>
  </si>
  <si>
    <t>19990909</t>
  </si>
  <si>
    <t>NIS</t>
  </si>
  <si>
    <t>HAOUAS</t>
  </si>
  <si>
    <t>20060504</t>
  </si>
  <si>
    <t>REMBRY</t>
  </si>
  <si>
    <t>WOITTEQUAND</t>
  </si>
  <si>
    <t>KAMINSKI</t>
  </si>
  <si>
    <t>19481106</t>
  </si>
  <si>
    <t>DELGARDE - KAMINSKI</t>
  </si>
  <si>
    <t>19580613</t>
  </si>
  <si>
    <t>20160103</t>
  </si>
  <si>
    <t>20131026</t>
  </si>
  <si>
    <t>BOUMAGOUTE</t>
  </si>
  <si>
    <t>RAYDA</t>
  </si>
  <si>
    <t>20130105</t>
  </si>
  <si>
    <t>20140130</t>
  </si>
  <si>
    <t>19550611</t>
  </si>
  <si>
    <t>GARIBALDI</t>
  </si>
  <si>
    <t>FERREIRA DA SILVA</t>
  </si>
  <si>
    <t>RIOT</t>
  </si>
  <si>
    <t>19900205</t>
  </si>
  <si>
    <t>HENQUINET</t>
  </si>
  <si>
    <t>LUC-GISLAIN</t>
  </si>
  <si>
    <t>JARDIN</t>
  </si>
  <si>
    <t>19771004</t>
  </si>
  <si>
    <t>GRIOTTO</t>
  </si>
  <si>
    <t>19950220</t>
  </si>
  <si>
    <t>EL KASSOUF</t>
  </si>
  <si>
    <t>19720419</t>
  </si>
  <si>
    <t>OLANIYI</t>
  </si>
  <si>
    <t>JOSHUA</t>
  </si>
  <si>
    <t>EDELINE</t>
  </si>
  <si>
    <t>CAVALLO</t>
  </si>
  <si>
    <t>19690512</t>
  </si>
  <si>
    <t>ABDELMOULA</t>
  </si>
  <si>
    <t>ABDESSLAM</t>
  </si>
  <si>
    <t>20081129</t>
  </si>
  <si>
    <t>KLEWIS</t>
  </si>
  <si>
    <t>NADA</t>
  </si>
  <si>
    <t>BACHA</t>
  </si>
  <si>
    <t>LOUNIS</t>
  </si>
  <si>
    <t>20100307</t>
  </si>
  <si>
    <t>MOHAMED ALI</t>
  </si>
  <si>
    <t>20040112</t>
  </si>
  <si>
    <t>BENMOUHOUD</t>
  </si>
  <si>
    <t>ALLAOUA</t>
  </si>
  <si>
    <t>20130812</t>
  </si>
  <si>
    <t>BOULILA</t>
  </si>
  <si>
    <t>SAFINA</t>
  </si>
  <si>
    <t>20140428</t>
  </si>
  <si>
    <t>RAHMA</t>
  </si>
  <si>
    <t>BOUZINA</t>
  </si>
  <si>
    <t>20130903</t>
  </si>
  <si>
    <t>SOHANE</t>
  </si>
  <si>
    <t>NA?L</t>
  </si>
  <si>
    <t>NAFOUMBA JUNIOR</t>
  </si>
  <si>
    <t>DI MEO</t>
  </si>
  <si>
    <t>DINGANGA MUWIDIDIO</t>
  </si>
  <si>
    <t>20090502</t>
  </si>
  <si>
    <t>20131121</t>
  </si>
  <si>
    <t>EL BHIOUI</t>
  </si>
  <si>
    <t>SHANINAZ</t>
  </si>
  <si>
    <t>HASNI</t>
  </si>
  <si>
    <t>ZYED</t>
  </si>
  <si>
    <t>20131022</t>
  </si>
  <si>
    <t>HASYN</t>
  </si>
  <si>
    <t>TASLIM</t>
  </si>
  <si>
    <t>19790916</t>
  </si>
  <si>
    <t>JEANPIERRE</t>
  </si>
  <si>
    <t>PATT</t>
  </si>
  <si>
    <t>20121025</t>
  </si>
  <si>
    <t>JOURDAN GBADAGO</t>
  </si>
  <si>
    <t>JUNGERS</t>
  </si>
  <si>
    <t>ROMY</t>
  </si>
  <si>
    <t>20130514</t>
  </si>
  <si>
    <t>KHIAT</t>
  </si>
  <si>
    <t>KEYLA</t>
  </si>
  <si>
    <t>20141008</t>
  </si>
  <si>
    <t>LAZAAR</t>
  </si>
  <si>
    <t>LEKCHIRI</t>
  </si>
  <si>
    <t>LEVIER</t>
  </si>
  <si>
    <t>LIMBVANI IMAZ</t>
  </si>
  <si>
    <t>AINHOA</t>
  </si>
  <si>
    <t>MIREFLEUR</t>
  </si>
  <si>
    <t>MA?LYS</t>
  </si>
  <si>
    <t>20130211</t>
  </si>
  <si>
    <t>HAMMOUD</t>
  </si>
  <si>
    <t>MAYSSEM</t>
  </si>
  <si>
    <t>20131208</t>
  </si>
  <si>
    <t>PLESANT</t>
  </si>
  <si>
    <t>ZO?</t>
  </si>
  <si>
    <t>20130920</t>
  </si>
  <si>
    <t>POYAU</t>
  </si>
  <si>
    <t>SAANDI</t>
  </si>
  <si>
    <t>MANASSA</t>
  </si>
  <si>
    <t>20110818</t>
  </si>
  <si>
    <t>FURKAN</t>
  </si>
  <si>
    <t>SEYNOU</t>
  </si>
  <si>
    <t>KHALIL</t>
  </si>
  <si>
    <t>20090917</t>
  </si>
  <si>
    <t>20130831</t>
  </si>
  <si>
    <t>SOUSA JOSE</t>
  </si>
  <si>
    <t>TIME</t>
  </si>
  <si>
    <t>MIKE</t>
  </si>
  <si>
    <t>TRIPIER</t>
  </si>
  <si>
    <t>20110307</t>
  </si>
  <si>
    <t>TRICOCHE</t>
  </si>
  <si>
    <t>FRAMERY</t>
  </si>
  <si>
    <t>20110323</t>
  </si>
  <si>
    <t>GOUBEL6RUSINEK</t>
  </si>
  <si>
    <t>JERADI</t>
  </si>
  <si>
    <t>BRESSON</t>
  </si>
  <si>
    <t>19530928</t>
  </si>
  <si>
    <t>BENMEKKI</t>
  </si>
  <si>
    <t>HENNY</t>
  </si>
  <si>
    <t>20061209</t>
  </si>
  <si>
    <t>BYRAM</t>
  </si>
  <si>
    <t>MIRYAM</t>
  </si>
  <si>
    <t>20091006</t>
  </si>
  <si>
    <t>AL HASSANE</t>
  </si>
  <si>
    <t>MAMPIEME</t>
  </si>
  <si>
    <t>PERNEY-LOISEL</t>
  </si>
  <si>
    <t>20061211</t>
  </si>
  <si>
    <t>MIRZA</t>
  </si>
  <si>
    <t>IVAIN</t>
  </si>
  <si>
    <t>TILIO</t>
  </si>
  <si>
    <t>20150320</t>
  </si>
  <si>
    <t>SCHORTZEN</t>
  </si>
  <si>
    <t>19880901</t>
  </si>
  <si>
    <t>DABROWSKA</t>
  </si>
  <si>
    <t>JEANNOT</t>
  </si>
  <si>
    <t>MARS</t>
  </si>
  <si>
    <t>19631113</t>
  </si>
  <si>
    <t>VINGERT</t>
  </si>
  <si>
    <t>19800520</t>
  </si>
  <si>
    <t>SATGE</t>
  </si>
  <si>
    <t>19630621</t>
  </si>
  <si>
    <t>19720311</t>
  </si>
  <si>
    <t>20100412</t>
  </si>
  <si>
    <t>MONJOU</t>
  </si>
  <si>
    <t>20100211</t>
  </si>
  <si>
    <t>19750927</t>
  </si>
  <si>
    <t>19560505</t>
  </si>
  <si>
    <t>COTICHE</t>
  </si>
  <si>
    <t>19550922</t>
  </si>
  <si>
    <t>MAHDJOUB</t>
  </si>
  <si>
    <t>DALIDA</t>
  </si>
  <si>
    <t>20040516</t>
  </si>
  <si>
    <t>SAIDJ</t>
  </si>
  <si>
    <t>JAURAS</t>
  </si>
  <si>
    <t>EUSTACHY</t>
  </si>
  <si>
    <t>20000622</t>
  </si>
  <si>
    <t>ZAMOUM</t>
  </si>
  <si>
    <t>DJAZIRA</t>
  </si>
  <si>
    <t>19640729</t>
  </si>
  <si>
    <t>MARY ANNE</t>
  </si>
  <si>
    <t>BOUSSEMART</t>
  </si>
  <si>
    <t>PREIRA</t>
  </si>
  <si>
    <t>LENAT</t>
  </si>
  <si>
    <t>SZCZEPANSKI</t>
  </si>
  <si>
    <t>19631008</t>
  </si>
  <si>
    <t>BERKANI</t>
  </si>
  <si>
    <t>HAFID</t>
  </si>
  <si>
    <t>19700510</t>
  </si>
  <si>
    <t>ZAHE</t>
  </si>
  <si>
    <t>WISSEMBERG</t>
  </si>
  <si>
    <t>19861231</t>
  </si>
  <si>
    <t>PFANZER</t>
  </si>
  <si>
    <t>19490427</t>
  </si>
  <si>
    <t>19580503</t>
  </si>
  <si>
    <t>DUCHOSSOY</t>
  </si>
  <si>
    <t>19820909</t>
  </si>
  <si>
    <t>19720713</t>
  </si>
  <si>
    <t>BOULIFARD-MALLET</t>
  </si>
  <si>
    <t>19680508</t>
  </si>
  <si>
    <t>19670126</t>
  </si>
  <si>
    <t>TUFEL</t>
  </si>
  <si>
    <t>19970620</t>
  </si>
  <si>
    <t>TRUNDE</t>
  </si>
  <si>
    <t>19830118</t>
  </si>
  <si>
    <t>JASON</t>
  </si>
  <si>
    <t>19931011</t>
  </si>
  <si>
    <t>CASUBOLO</t>
  </si>
  <si>
    <t>ALIZEE</t>
  </si>
  <si>
    <t>RISPY</t>
  </si>
  <si>
    <t>REY LOEILLET</t>
  </si>
  <si>
    <t>20061016</t>
  </si>
  <si>
    <t>ARSEN</t>
  </si>
  <si>
    <t>NONANCOURT</t>
  </si>
  <si>
    <t>20141211</t>
  </si>
  <si>
    <t>YSERN</t>
  </si>
  <si>
    <t>20140304</t>
  </si>
  <si>
    <t>PASQUIER BERNACHOT</t>
  </si>
  <si>
    <t>ALOIS</t>
  </si>
  <si>
    <t>20130303</t>
  </si>
  <si>
    <t>MANDARD</t>
  </si>
  <si>
    <t>MAHEL</t>
  </si>
  <si>
    <t>20130430</t>
  </si>
  <si>
    <t>LA GRECA</t>
  </si>
  <si>
    <t>20100922</t>
  </si>
  <si>
    <t>KHALFA</t>
  </si>
  <si>
    <t>JUERY</t>
  </si>
  <si>
    <t>GARNIER BRONDEL</t>
  </si>
  <si>
    <t>FRELING</t>
  </si>
  <si>
    <t>ELIAKIM</t>
  </si>
  <si>
    <t>FOULU</t>
  </si>
  <si>
    <t>JULIE ANDREA</t>
  </si>
  <si>
    <t>20080914</t>
  </si>
  <si>
    <t>20111028</t>
  </si>
  <si>
    <t>FAURE MAUDEMAIN</t>
  </si>
  <si>
    <t>20110320</t>
  </si>
  <si>
    <t>DI PASQUALI</t>
  </si>
  <si>
    <t>CHENORIO</t>
  </si>
  <si>
    <t>BONAVITA</t>
  </si>
  <si>
    <t>BESSAH</t>
  </si>
  <si>
    <t>EVERTON</t>
  </si>
  <si>
    <t>19530501</t>
  </si>
  <si>
    <t>BELLEKEDIR</t>
  </si>
  <si>
    <t>20090823</t>
  </si>
  <si>
    <t>20101101</t>
  </si>
  <si>
    <t>20101107</t>
  </si>
  <si>
    <t>JOSSO</t>
  </si>
  <si>
    <t>RIVIERA</t>
  </si>
  <si>
    <t>19960820</t>
  </si>
  <si>
    <t>CUEILLE</t>
  </si>
  <si>
    <t>19660905</t>
  </si>
  <si>
    <t>19840229</t>
  </si>
  <si>
    <t>20100126</t>
  </si>
  <si>
    <t>DIONE</t>
  </si>
  <si>
    <t>PHILIPPON</t>
  </si>
  <si>
    <t>20130421</t>
  </si>
  <si>
    <t>DRIDRI</t>
  </si>
  <si>
    <t>NAYEL</t>
  </si>
  <si>
    <t>20141018</t>
  </si>
  <si>
    <t>KHAMMASSI</t>
  </si>
  <si>
    <t>AELBRECHT</t>
  </si>
  <si>
    <t>MICHELIS</t>
  </si>
  <si>
    <t>20060701</t>
  </si>
  <si>
    <t>HAOUCHE</t>
  </si>
  <si>
    <t>LAMYSS</t>
  </si>
  <si>
    <t>DEPEHI</t>
  </si>
  <si>
    <t>SAELLE</t>
  </si>
  <si>
    <t>20120520</t>
  </si>
  <si>
    <t>VARALDA</t>
  </si>
  <si>
    <t>19701221</t>
  </si>
  <si>
    <t>PENNEC</t>
  </si>
  <si>
    <t>GOMER ROMIO</t>
  </si>
  <si>
    <t>20130806</t>
  </si>
  <si>
    <t>VRECKO</t>
  </si>
  <si>
    <t>20120106</t>
  </si>
  <si>
    <t>ACCARIAS</t>
  </si>
  <si>
    <t>19480423</t>
  </si>
  <si>
    <t>19471128</t>
  </si>
  <si>
    <t>19531105</t>
  </si>
  <si>
    <t>GOUTTE</t>
  </si>
  <si>
    <t>19900407</t>
  </si>
  <si>
    <t>OMER</t>
  </si>
  <si>
    <t>BAZIRE</t>
  </si>
  <si>
    <t>20061021</t>
  </si>
  <si>
    <t>19580627</t>
  </si>
  <si>
    <t>20070329</t>
  </si>
  <si>
    <t>ABOUDOU BAKO</t>
  </si>
  <si>
    <t>MARLONE</t>
  </si>
  <si>
    <t>OPRAH</t>
  </si>
  <si>
    <t>20070701</t>
  </si>
  <si>
    <t>19520706</t>
  </si>
  <si>
    <t>19591220</t>
  </si>
  <si>
    <t>19680304</t>
  </si>
  <si>
    <t>19870109</t>
  </si>
  <si>
    <t>MARQUES</t>
  </si>
  <si>
    <t>GEHANT</t>
  </si>
  <si>
    <t>DE LA FORTELLE</t>
  </si>
  <si>
    <t>20130607</t>
  </si>
  <si>
    <t>19751029</t>
  </si>
  <si>
    <t>VAYSSE</t>
  </si>
  <si>
    <t>FLORE-ALEXIA</t>
  </si>
  <si>
    <t>19870422</t>
  </si>
  <si>
    <t>KILIAN</t>
  </si>
  <si>
    <t>20021214</t>
  </si>
  <si>
    <t>JEANNIN</t>
  </si>
  <si>
    <t>DUPARC</t>
  </si>
  <si>
    <t>19600823</t>
  </si>
  <si>
    <t>JOLLIET</t>
  </si>
  <si>
    <t>19630731</t>
  </si>
  <si>
    <t>ASS TSC DES AGENTS DES FINANCES</t>
  </si>
  <si>
    <t>CROCHEMORE-GUERRAND</t>
  </si>
  <si>
    <t>19921129</t>
  </si>
  <si>
    <t>MARSHALL</t>
  </si>
  <si>
    <t>VIALADE</t>
  </si>
  <si>
    <t>PIERRE-EMMANUEL</t>
  </si>
  <si>
    <t>19640328</t>
  </si>
  <si>
    <t>19550801</t>
  </si>
  <si>
    <t>CAILLAUX</t>
  </si>
  <si>
    <t>20141221</t>
  </si>
  <si>
    <t>RENAUT-VIVERBERG</t>
  </si>
  <si>
    <t>19780519</t>
  </si>
  <si>
    <t>20040831</t>
  </si>
  <si>
    <t>ROCARD</t>
  </si>
  <si>
    <t>KERLOCH</t>
  </si>
  <si>
    <t>MONTOUT</t>
  </si>
  <si>
    <t>19630425</t>
  </si>
  <si>
    <t>LEBOTTI</t>
  </si>
  <si>
    <t>19541116</t>
  </si>
  <si>
    <t>19840305</t>
  </si>
  <si>
    <t>KOT</t>
  </si>
  <si>
    <t>19840907</t>
  </si>
  <si>
    <t>20131019</t>
  </si>
  <si>
    <t>DAOLEUANG</t>
  </si>
  <si>
    <t>20130716</t>
  </si>
  <si>
    <t>PASTORE</t>
  </si>
  <si>
    <t>20130610</t>
  </si>
  <si>
    <t>HASSLER</t>
  </si>
  <si>
    <t>NOUI</t>
  </si>
  <si>
    <t>CAVAGNON</t>
  </si>
  <si>
    <t>20140721</t>
  </si>
  <si>
    <t>19760419</t>
  </si>
  <si>
    <t>BOISSON</t>
  </si>
  <si>
    <t>VILFEU</t>
  </si>
  <si>
    <t>19770307</t>
  </si>
  <si>
    <t>ALBERTOLI</t>
  </si>
  <si>
    <t>20140707</t>
  </si>
  <si>
    <t>BOUHART</t>
  </si>
  <si>
    <t>ROZEN</t>
  </si>
  <si>
    <t>MANSEL</t>
  </si>
  <si>
    <t>19750110</t>
  </si>
  <si>
    <t>CAUHEPE</t>
  </si>
  <si>
    <t>20130204</t>
  </si>
  <si>
    <t>DEBORNES CHARVIN</t>
  </si>
  <si>
    <t>GASULLA</t>
  </si>
  <si>
    <t>20121226</t>
  </si>
  <si>
    <t>PISSOT</t>
  </si>
  <si>
    <t>20121225</t>
  </si>
  <si>
    <t>AUBEUF</t>
  </si>
  <si>
    <t>19540301</t>
  </si>
  <si>
    <t>LACOSTAZ</t>
  </si>
  <si>
    <t>19640308</t>
  </si>
  <si>
    <t>19661222</t>
  </si>
  <si>
    <t>PALENI</t>
  </si>
  <si>
    <t>19591006</t>
  </si>
  <si>
    <t>GOY</t>
  </si>
  <si>
    <t>SAIDA</t>
  </si>
  <si>
    <t>RAVIER</t>
  </si>
  <si>
    <t>PORRET</t>
  </si>
  <si>
    <t>20130820</t>
  </si>
  <si>
    <t>MOUTTET</t>
  </si>
  <si>
    <t>19780116</t>
  </si>
  <si>
    <t>REBUFA</t>
  </si>
  <si>
    <t>19931130</t>
  </si>
  <si>
    <t>BAUDINO</t>
  </si>
  <si>
    <t>19760314</t>
  </si>
  <si>
    <t>DI BARTOLO</t>
  </si>
  <si>
    <t>LILIANA</t>
  </si>
  <si>
    <t>19800805</t>
  </si>
  <si>
    <t>19580826</t>
  </si>
  <si>
    <t>VANDENDRIESSCHE</t>
  </si>
  <si>
    <t>19860419</t>
  </si>
  <si>
    <t>IMAZATENE</t>
  </si>
  <si>
    <t>19770415</t>
  </si>
  <si>
    <t>CUVIER</t>
  </si>
  <si>
    <t>19670418</t>
  </si>
  <si>
    <t>SCHLUTER</t>
  </si>
  <si>
    <t>20081218</t>
  </si>
  <si>
    <t>19930302</t>
  </si>
  <si>
    <t>PITA</t>
  </si>
  <si>
    <t>19761208</t>
  </si>
  <si>
    <t>BLONDIN</t>
  </si>
  <si>
    <t>HADRAOUI</t>
  </si>
  <si>
    <t>BAUDEL MITIC</t>
  </si>
  <si>
    <t>FOULATIERE</t>
  </si>
  <si>
    <t>19640919</t>
  </si>
  <si>
    <t>GANDOIS</t>
  </si>
  <si>
    <t>19630718</t>
  </si>
  <si>
    <t>19830511</t>
  </si>
  <si>
    <t>RYCKEBOER</t>
  </si>
  <si>
    <t>ALAHYANE</t>
  </si>
  <si>
    <t>SAMIA</t>
  </si>
  <si>
    <t>ARANDA</t>
  </si>
  <si>
    <t>19650426</t>
  </si>
  <si>
    <t>BENTOUMI</t>
  </si>
  <si>
    <t>BOUBAKRI</t>
  </si>
  <si>
    <t>BOUCEKKA</t>
  </si>
  <si>
    <t>20111207</t>
  </si>
  <si>
    <t>BUET</t>
  </si>
  <si>
    <t>19570815</t>
  </si>
  <si>
    <t>CHEDID</t>
  </si>
  <si>
    <t>MARIEM</t>
  </si>
  <si>
    <t>CIDERON</t>
  </si>
  <si>
    <t>HELYJAH</t>
  </si>
  <si>
    <t>ZAYANN</t>
  </si>
  <si>
    <t>DERKAOUI</t>
  </si>
  <si>
    <t>20080722</t>
  </si>
  <si>
    <t>EL HASNAOUI</t>
  </si>
  <si>
    <t>20120707</t>
  </si>
  <si>
    <t>FAGLA</t>
  </si>
  <si>
    <t>KOUAVI APOLLINE</t>
  </si>
  <si>
    <t>SOHAN</t>
  </si>
  <si>
    <t>20131218</t>
  </si>
  <si>
    <t>GEOFFRE</t>
  </si>
  <si>
    <t>ISIS</t>
  </si>
  <si>
    <t>19930510</t>
  </si>
  <si>
    <t>20070619</t>
  </si>
  <si>
    <t>GUEZENNEC</t>
  </si>
  <si>
    <t>HADJ-MOHAND</t>
  </si>
  <si>
    <t>AGHILAS</t>
  </si>
  <si>
    <t>20071120</t>
  </si>
  <si>
    <t>HAMCHAOUI</t>
  </si>
  <si>
    <t>SAMA</t>
  </si>
  <si>
    <t>KAHILA</t>
  </si>
  <si>
    <t>KARNI</t>
  </si>
  <si>
    <t>20060710</t>
  </si>
  <si>
    <t>KHETTAB</t>
  </si>
  <si>
    <t>19621022</t>
  </si>
  <si>
    <t>KIEKEN</t>
  </si>
  <si>
    <t>20120212</t>
  </si>
  <si>
    <t>MANCEAUX</t>
  </si>
  <si>
    <t>MANTSENDA</t>
  </si>
  <si>
    <t>19700609</t>
  </si>
  <si>
    <t>AMY</t>
  </si>
  <si>
    <t>20101124</t>
  </si>
  <si>
    <t>20110611</t>
  </si>
  <si>
    <t>SABIR</t>
  </si>
  <si>
    <t>SAGOT</t>
  </si>
  <si>
    <t>20121002</t>
  </si>
  <si>
    <t>JEANNETTE</t>
  </si>
  <si>
    <t>19850815</t>
  </si>
  <si>
    <t>URBINO</t>
  </si>
  <si>
    <t>19601116</t>
  </si>
  <si>
    <t>19650805</t>
  </si>
  <si>
    <t>CHAVATTE</t>
  </si>
  <si>
    <t>20040226</t>
  </si>
  <si>
    <t>19760226</t>
  </si>
  <si>
    <t>MARIE LUTGARDE</t>
  </si>
  <si>
    <t>QUERDI</t>
  </si>
  <si>
    <t>19610514</t>
  </si>
  <si>
    <t>19910210</t>
  </si>
  <si>
    <t>19760410</t>
  </si>
  <si>
    <t>COCCIOLO</t>
  </si>
  <si>
    <t>19850906</t>
  </si>
  <si>
    <t>19890522</t>
  </si>
  <si>
    <t>19690102</t>
  </si>
  <si>
    <t>19731019</t>
  </si>
  <si>
    <t>MANUELE</t>
  </si>
  <si>
    <t>LEPERE</t>
  </si>
  <si>
    <t>19801222</t>
  </si>
  <si>
    <t>19791003</t>
  </si>
  <si>
    <t>LE CERF</t>
  </si>
  <si>
    <t>19720210</t>
  </si>
  <si>
    <t>MIALOUX</t>
  </si>
  <si>
    <t>19920129</t>
  </si>
  <si>
    <t>MIACHON</t>
  </si>
  <si>
    <t>19800621</t>
  </si>
  <si>
    <t>PAKARINEN</t>
  </si>
  <si>
    <t>IRMA</t>
  </si>
  <si>
    <t>PEPIN</t>
  </si>
  <si>
    <t>19791219</t>
  </si>
  <si>
    <t>DENTANT</t>
  </si>
  <si>
    <t>19910612</t>
  </si>
  <si>
    <t>JI</t>
  </si>
  <si>
    <t>HANG</t>
  </si>
  <si>
    <t>19830420</t>
  </si>
  <si>
    <t>20060510</t>
  </si>
  <si>
    <t>RUGGIERO</t>
  </si>
  <si>
    <t>19620705</t>
  </si>
  <si>
    <t>SALGUES</t>
  </si>
  <si>
    <t>19761010</t>
  </si>
  <si>
    <t>19601103</t>
  </si>
  <si>
    <t>LEPAGE - SARTOR</t>
  </si>
  <si>
    <t>DORINE</t>
  </si>
  <si>
    <t>19790822</t>
  </si>
  <si>
    <t>19721224</t>
  </si>
  <si>
    <t>19960503</t>
  </si>
  <si>
    <t>DESJARDIN</t>
  </si>
  <si>
    <t>19541211</t>
  </si>
  <si>
    <t>SHERYANE</t>
  </si>
  <si>
    <t>20141220</t>
  </si>
  <si>
    <t>MAC</t>
  </si>
  <si>
    <t>BANTHONDO-NGONGA</t>
  </si>
  <si>
    <t>BENESSAOUD</t>
  </si>
  <si>
    <t>NISSINE</t>
  </si>
  <si>
    <t>20141124</t>
  </si>
  <si>
    <t>20081111</t>
  </si>
  <si>
    <t>ANAYA</t>
  </si>
  <si>
    <t>20141212</t>
  </si>
  <si>
    <t>MESRAOUI</t>
  </si>
  <si>
    <t>20101212</t>
  </si>
  <si>
    <t>NEFFAH</t>
  </si>
  <si>
    <t>AHMED IMRAN</t>
  </si>
  <si>
    <t>ISMAIL MOHAMED</t>
  </si>
  <si>
    <t>20161201</t>
  </si>
  <si>
    <t>SAIBOU</t>
  </si>
  <si>
    <t>CATALEA</t>
  </si>
  <si>
    <t>20150119</t>
  </si>
  <si>
    <t>BOSSER</t>
  </si>
  <si>
    <t>19280603</t>
  </si>
  <si>
    <t>GEONGET</t>
  </si>
  <si>
    <t>19470917</t>
  </si>
  <si>
    <t>LAVEDEZE PRAUD</t>
  </si>
  <si>
    <t>19510612</t>
  </si>
  <si>
    <t>19520607</t>
  </si>
  <si>
    <t>TAUNIN</t>
  </si>
  <si>
    <t>19960919</t>
  </si>
  <si>
    <t>BOULINGUEZ</t>
  </si>
  <si>
    <t>BRANDON</t>
  </si>
  <si>
    <t>CARADEC</t>
  </si>
  <si>
    <t>DUMARQUEZ</t>
  </si>
  <si>
    <t>20070602</t>
  </si>
  <si>
    <t>20041030</t>
  </si>
  <si>
    <t>ZATTOUTA</t>
  </si>
  <si>
    <t>19740427</t>
  </si>
  <si>
    <t>ALLIES</t>
  </si>
  <si>
    <t>19470121</t>
  </si>
  <si>
    <t>19640725</t>
  </si>
  <si>
    <t>NNOKWU</t>
  </si>
  <si>
    <t>ESTOR</t>
  </si>
  <si>
    <t>19860602</t>
  </si>
  <si>
    <t>CHANAL</t>
  </si>
  <si>
    <t>PLOUVIER</t>
  </si>
  <si>
    <t>HOTMANE</t>
  </si>
  <si>
    <t>DEBONNAIRE</t>
  </si>
  <si>
    <t>19580318</t>
  </si>
  <si>
    <t>19980512</t>
  </si>
  <si>
    <t>BOUQUET</t>
  </si>
  <si>
    <t>19810208</t>
  </si>
  <si>
    <t>BOON</t>
  </si>
  <si>
    <t>20061006</t>
  </si>
  <si>
    <t>THABET</t>
  </si>
  <si>
    <t>CHAHD</t>
  </si>
  <si>
    <t>20140210</t>
  </si>
  <si>
    <t>20130907</t>
  </si>
  <si>
    <t>JOUSSE</t>
  </si>
  <si>
    <t>20030323</t>
  </si>
  <si>
    <t>FAYETTE</t>
  </si>
  <si>
    <t>19850923</t>
  </si>
  <si>
    <t>QUILLERON</t>
  </si>
  <si>
    <t>19911129</t>
  </si>
  <si>
    <t>GUIDOUX</t>
  </si>
  <si>
    <t>COLOMBE</t>
  </si>
  <si>
    <t>19540424</t>
  </si>
  <si>
    <t>19950820</t>
  </si>
  <si>
    <t>AUMOITTE</t>
  </si>
  <si>
    <t>19430624</t>
  </si>
  <si>
    <t>DUGEY</t>
  </si>
  <si>
    <t>19580604</t>
  </si>
  <si>
    <t>ONRAEDT</t>
  </si>
  <si>
    <t>GAUTRU</t>
  </si>
  <si>
    <t>19550929</t>
  </si>
  <si>
    <t>19560421</t>
  </si>
  <si>
    <t>L'HUISSIER</t>
  </si>
  <si>
    <t>19900415</t>
  </si>
  <si>
    <t>GIUDICIELLI</t>
  </si>
  <si>
    <t>BARRI</t>
  </si>
  <si>
    <t>19530308</t>
  </si>
  <si>
    <t>LAFLEUR</t>
  </si>
  <si>
    <t>20031015</t>
  </si>
  <si>
    <t>BOURGOIS</t>
  </si>
  <si>
    <t>19811112</t>
  </si>
  <si>
    <t>EL GUADARI</t>
  </si>
  <si>
    <t>AYMEN</t>
  </si>
  <si>
    <t>MERZOUK</t>
  </si>
  <si>
    <t>ARYS</t>
  </si>
  <si>
    <t>BORGNE</t>
  </si>
  <si>
    <t>19901008</t>
  </si>
  <si>
    <t>BOURGEON TRAORE</t>
  </si>
  <si>
    <t>20120215</t>
  </si>
  <si>
    <t>DJAIZ</t>
  </si>
  <si>
    <t>LYAN</t>
  </si>
  <si>
    <t>20120812</t>
  </si>
  <si>
    <t>20130207</t>
  </si>
  <si>
    <t>MORVAN</t>
  </si>
  <si>
    <t>SEGA</t>
  </si>
  <si>
    <t>BELAID</t>
  </si>
  <si>
    <t>19860407</t>
  </si>
  <si>
    <t>GAILLOT</t>
  </si>
  <si>
    <t>STEPHAN</t>
  </si>
  <si>
    <t>LE GAVRIAN</t>
  </si>
  <si>
    <t>BEDRANE</t>
  </si>
  <si>
    <t>MELISSA SARAH</t>
  </si>
  <si>
    <t>CHOCQUET BILLARD</t>
  </si>
  <si>
    <t>20110423</t>
  </si>
  <si>
    <t>20131227</t>
  </si>
  <si>
    <t>MONE</t>
  </si>
  <si>
    <t>CHELSEA</t>
  </si>
  <si>
    <t>20130119</t>
  </si>
  <si>
    <t>DAVIS</t>
  </si>
  <si>
    <t>ORIVEL</t>
  </si>
  <si>
    <t>19871205</t>
  </si>
  <si>
    <t>WILANE</t>
  </si>
  <si>
    <t>MOUHAMMAD-NOUR</t>
  </si>
  <si>
    <t>20131225</t>
  </si>
  <si>
    <t>MAUROUARD</t>
  </si>
  <si>
    <t>19721107</t>
  </si>
  <si>
    <t>BAS</t>
  </si>
  <si>
    <t>STOCK</t>
  </si>
  <si>
    <t>GABISON</t>
  </si>
  <si>
    <t>19920703</t>
  </si>
  <si>
    <t>BERAUD</t>
  </si>
  <si>
    <t>19710503</t>
  </si>
  <si>
    <t>BRANDT</t>
  </si>
  <si>
    <t>19971116</t>
  </si>
  <si>
    <t>RIPERT</t>
  </si>
  <si>
    <t>LOSADA</t>
  </si>
  <si>
    <t>19570102</t>
  </si>
  <si>
    <t>FERIAL</t>
  </si>
  <si>
    <t>MOUTARDE</t>
  </si>
  <si>
    <t>KIMBERLEY</t>
  </si>
  <si>
    <t>CHAIBI</t>
  </si>
  <si>
    <t>MELHEM</t>
  </si>
  <si>
    <t>BIRADES</t>
  </si>
  <si>
    <t>19620922</t>
  </si>
  <si>
    <t>19721104</t>
  </si>
  <si>
    <t>WEISSHAAR</t>
  </si>
  <si>
    <t>19700817</t>
  </si>
  <si>
    <t>PIESSARD</t>
  </si>
  <si>
    <t>19530722</t>
  </si>
  <si>
    <t>20070221</t>
  </si>
  <si>
    <t>BRICARD</t>
  </si>
  <si>
    <t>19941030</t>
  </si>
  <si>
    <t>MORJEE</t>
  </si>
  <si>
    <t>STASSI</t>
  </si>
  <si>
    <t>19660419</t>
  </si>
  <si>
    <t>HABA</t>
  </si>
  <si>
    <t>ERNESTO</t>
  </si>
  <si>
    <t>MONSE MPIA</t>
  </si>
  <si>
    <t>YONAH</t>
  </si>
  <si>
    <t>20061130</t>
  </si>
  <si>
    <t>BOUDHANE</t>
  </si>
  <si>
    <t>ARNAULT</t>
  </si>
  <si>
    <t>CASTINGO</t>
  </si>
  <si>
    <t>KENYA JADE</t>
  </si>
  <si>
    <t>20131201</t>
  </si>
  <si>
    <t>NEO</t>
  </si>
  <si>
    <t>SAORINE</t>
  </si>
  <si>
    <t>YANES</t>
  </si>
  <si>
    <t>BASTIANI</t>
  </si>
  <si>
    <t>LETOURNEUX</t>
  </si>
  <si>
    <t>MARIE CHANTAL</t>
  </si>
  <si>
    <t>DULONG</t>
  </si>
  <si>
    <t>19881207</t>
  </si>
  <si>
    <t>LEBER</t>
  </si>
  <si>
    <t>19590612</t>
  </si>
  <si>
    <t>19801213</t>
  </si>
  <si>
    <t>CAYUELAS MARTINEZ</t>
  </si>
  <si>
    <t>TRINITARIO</t>
  </si>
  <si>
    <t>19470913</t>
  </si>
  <si>
    <t>NEVES</t>
  </si>
  <si>
    <t>CATARINA</t>
  </si>
  <si>
    <t>19860116</t>
  </si>
  <si>
    <t>TRYGAR</t>
  </si>
  <si>
    <t>MARTYNA</t>
  </si>
  <si>
    <t>19890818</t>
  </si>
  <si>
    <t>LUJ</t>
  </si>
  <si>
    <t>PATRYCJA</t>
  </si>
  <si>
    <t>MOURADIAN</t>
  </si>
  <si>
    <t>CELESTINE</t>
  </si>
  <si>
    <t>WAHAABI</t>
  </si>
  <si>
    <t>20100518</t>
  </si>
  <si>
    <t>20000813</t>
  </si>
  <si>
    <t>ABDERRAHMEN</t>
  </si>
  <si>
    <t>COQUET</t>
  </si>
  <si>
    <t>19971026</t>
  </si>
  <si>
    <t>CRISSOT</t>
  </si>
  <si>
    <t>19680825</t>
  </si>
  <si>
    <t>MCQUEEN</t>
  </si>
  <si>
    <t>DELABOT</t>
  </si>
  <si>
    <t>20090907</t>
  </si>
  <si>
    <t>ROSSINI</t>
  </si>
  <si>
    <t>19580416</t>
  </si>
  <si>
    <t>19790210</t>
  </si>
  <si>
    <t>CAPN COP</t>
  </si>
  <si>
    <t>19840324</t>
  </si>
  <si>
    <t>19551026</t>
  </si>
  <si>
    <t>VIRLOGEUX</t>
  </si>
  <si>
    <t>19740326</t>
  </si>
  <si>
    <t>DESSAINT</t>
  </si>
  <si>
    <t>20110628</t>
  </si>
  <si>
    <t>BENGHABRID</t>
  </si>
  <si>
    <t>ILYESSE</t>
  </si>
  <si>
    <t>20041114</t>
  </si>
  <si>
    <t>CAVALLERI</t>
  </si>
  <si>
    <t>MEERT</t>
  </si>
  <si>
    <t>20141003</t>
  </si>
  <si>
    <t>CELIAN</t>
  </si>
  <si>
    <t>ANKOUDOVITCH</t>
  </si>
  <si>
    <t>19840712</t>
  </si>
  <si>
    <t>BEILLEVAIRE</t>
  </si>
  <si>
    <t>19841013</t>
  </si>
  <si>
    <t>HERALD</t>
  </si>
  <si>
    <t>BOULCH</t>
  </si>
  <si>
    <t>PIERRE LOUIS</t>
  </si>
  <si>
    <t>19891009</t>
  </si>
  <si>
    <t>KANAPATHIPILLAI</t>
  </si>
  <si>
    <t>ANIS</t>
  </si>
  <si>
    <t>19790404</t>
  </si>
  <si>
    <t>FELDEN</t>
  </si>
  <si>
    <t>BLANCHE</t>
  </si>
  <si>
    <t>JOLLY</t>
  </si>
  <si>
    <t>19871110</t>
  </si>
  <si>
    <t>HALIL</t>
  </si>
  <si>
    <t>KORONA</t>
  </si>
  <si>
    <t>FILALI</t>
  </si>
  <si>
    <t>RANIN</t>
  </si>
  <si>
    <t>20120718</t>
  </si>
  <si>
    <t>20090131</t>
  </si>
  <si>
    <t>DJATIT</t>
  </si>
  <si>
    <t>OUARGUI</t>
  </si>
  <si>
    <t>BEN SLIM</t>
  </si>
  <si>
    <t>SAFIA</t>
  </si>
  <si>
    <t>20050207</t>
  </si>
  <si>
    <t>VITET</t>
  </si>
  <si>
    <t>19800622</t>
  </si>
  <si>
    <t>AYALA MOUATAMID</t>
  </si>
  <si>
    <t>MARCELIN</t>
  </si>
  <si>
    <t>20130423</t>
  </si>
  <si>
    <t>19991119</t>
  </si>
  <si>
    <t>EMOND</t>
  </si>
  <si>
    <t>19640111</t>
  </si>
  <si>
    <t>PHALIPAUD - BRUNET</t>
  </si>
  <si>
    <t>20090210</t>
  </si>
  <si>
    <t>HERGAULT</t>
  </si>
  <si>
    <t>19630222</t>
  </si>
  <si>
    <t>19510101</t>
  </si>
  <si>
    <t>VILES</t>
  </si>
  <si>
    <t>20040509</t>
  </si>
  <si>
    <t>20121126</t>
  </si>
  <si>
    <t>MASELE-MAMBOYA</t>
  </si>
  <si>
    <t>JOYS</t>
  </si>
  <si>
    <t>SANTARSIERO</t>
  </si>
  <si>
    <t>MARIE LOUISE</t>
  </si>
  <si>
    <t>19611130</t>
  </si>
  <si>
    <t>19620109</t>
  </si>
  <si>
    <t>HARTEL</t>
  </si>
  <si>
    <t>19580601</t>
  </si>
  <si>
    <t>TROTOT</t>
  </si>
  <si>
    <t>BASELY</t>
  </si>
  <si>
    <t>DERENTY HENRY</t>
  </si>
  <si>
    <t>20160916</t>
  </si>
  <si>
    <t>DERENTY</t>
  </si>
  <si>
    <t>19850711</t>
  </si>
  <si>
    <t>BROUZES</t>
  </si>
  <si>
    <t>19791101</t>
  </si>
  <si>
    <t>BIRNICHON</t>
  </si>
  <si>
    <t>CHABIRAND</t>
  </si>
  <si>
    <t>19840219</t>
  </si>
  <si>
    <t>CHRISTIANNE</t>
  </si>
  <si>
    <t>19900328</t>
  </si>
  <si>
    <t>COUNIL</t>
  </si>
  <si>
    <t>19960408</t>
  </si>
  <si>
    <t>FROMAGET</t>
  </si>
  <si>
    <t>19690713</t>
  </si>
  <si>
    <t>GUINE</t>
  </si>
  <si>
    <t>JEANMASSON</t>
  </si>
  <si>
    <t>ANDREU</t>
  </si>
  <si>
    <t>19770626</t>
  </si>
  <si>
    <t>LODIEU</t>
  </si>
  <si>
    <t>WERNER</t>
  </si>
  <si>
    <t>19640331</t>
  </si>
  <si>
    <t>POURCHET</t>
  </si>
  <si>
    <t>19800610</t>
  </si>
  <si>
    <t>19940321</t>
  </si>
  <si>
    <t>ROSAZ</t>
  </si>
  <si>
    <t>19850419</t>
  </si>
  <si>
    <t>MASOUNAVE</t>
  </si>
  <si>
    <t>19641226</t>
  </si>
  <si>
    <t>DE LUZAN</t>
  </si>
  <si>
    <t>19700130</t>
  </si>
  <si>
    <t>ERDOCIO</t>
  </si>
  <si>
    <t>19570222</t>
  </si>
  <si>
    <t>ARSLAN</t>
  </si>
  <si>
    <t>SEVILAYNUR</t>
  </si>
  <si>
    <t>ABDULLAHCAN</t>
  </si>
  <si>
    <t>19600101</t>
  </si>
  <si>
    <t>OURAZOUK</t>
  </si>
  <si>
    <t>DOUNYA</t>
  </si>
  <si>
    <t>20110814</t>
  </si>
  <si>
    <t>LEKOUCH</t>
  </si>
  <si>
    <t>20120925</t>
  </si>
  <si>
    <t>ASSYA</t>
  </si>
  <si>
    <t>20140416</t>
  </si>
  <si>
    <t>BAUDRIN</t>
  </si>
  <si>
    <t>20150120</t>
  </si>
  <si>
    <t>19590519</t>
  </si>
  <si>
    <t>ERRAMDANI</t>
  </si>
  <si>
    <t>GRICOURT</t>
  </si>
  <si>
    <t>20140315</t>
  </si>
  <si>
    <t>QAYS</t>
  </si>
  <si>
    <t>20150810</t>
  </si>
  <si>
    <t>MALAK</t>
  </si>
  <si>
    <t>HOUAIRI</t>
  </si>
  <si>
    <t>MILEDINE</t>
  </si>
  <si>
    <t>20010624</t>
  </si>
  <si>
    <t>20110313</t>
  </si>
  <si>
    <t>RAZZOUQUI</t>
  </si>
  <si>
    <t>20091101</t>
  </si>
  <si>
    <t>AMMAR</t>
  </si>
  <si>
    <t>GHAZOUANI</t>
  </si>
  <si>
    <t>20130719</t>
  </si>
  <si>
    <t>LEFORESTER</t>
  </si>
  <si>
    <t>ASSOCIATION POUR LA PRATIQUE SPORTIVE DES AGENTS DU DEPARTEMENT</t>
  </si>
  <si>
    <t>APSAD93</t>
  </si>
  <si>
    <t>BOUACHIR</t>
  </si>
  <si>
    <t>KHALID</t>
  </si>
  <si>
    <t>19800901</t>
  </si>
  <si>
    <t>ROIRAND</t>
  </si>
  <si>
    <t>19661009</t>
  </si>
  <si>
    <t>ELYNE</t>
  </si>
  <si>
    <t>DEPRES</t>
  </si>
  <si>
    <t>20131127</t>
  </si>
  <si>
    <t>LEGOUPIL</t>
  </si>
  <si>
    <t>19500809</t>
  </si>
  <si>
    <t>TILOUCHE</t>
  </si>
  <si>
    <t>KAOUTHAR</t>
  </si>
  <si>
    <t>19830107</t>
  </si>
  <si>
    <t>19720404</t>
  </si>
  <si>
    <t>LEGAGNEUX</t>
  </si>
  <si>
    <t>20060520</t>
  </si>
  <si>
    <t>FOLLIN</t>
  </si>
  <si>
    <t>20020703</t>
  </si>
  <si>
    <t>MEHITE</t>
  </si>
  <si>
    <t>AMED ABOUBACAR</t>
  </si>
  <si>
    <t>20080518</t>
  </si>
  <si>
    <t>WANG</t>
  </si>
  <si>
    <t>MAGGIE</t>
  </si>
  <si>
    <t>ALLEM</t>
  </si>
  <si>
    <t>SALEG</t>
  </si>
  <si>
    <t>DANSOU</t>
  </si>
  <si>
    <t>LAHOUADI</t>
  </si>
  <si>
    <t>NIHAL</t>
  </si>
  <si>
    <t>20070805</t>
  </si>
  <si>
    <t>LAQSIRI</t>
  </si>
  <si>
    <t>FRIDAWS</t>
  </si>
  <si>
    <t>JUST</t>
  </si>
  <si>
    <t>IHBANE</t>
  </si>
  <si>
    <t>ANGE REBECCA</t>
  </si>
  <si>
    <t>LOUBETTE</t>
  </si>
  <si>
    <t>ASSANE</t>
  </si>
  <si>
    <t>TSHIVUILA</t>
  </si>
  <si>
    <t>20090322</t>
  </si>
  <si>
    <t>KEYANN</t>
  </si>
  <si>
    <t>20121123</t>
  </si>
  <si>
    <t>20030526</t>
  </si>
  <si>
    <t>JAYLISSA</t>
  </si>
  <si>
    <t>FRITZ GOEPPINGER</t>
  </si>
  <si>
    <t>CHIAULON</t>
  </si>
  <si>
    <t>20130110</t>
  </si>
  <si>
    <t>SAUTHIER</t>
  </si>
  <si>
    <t>20050720</t>
  </si>
  <si>
    <t>CHRITINE</t>
  </si>
  <si>
    <t>19671115</t>
  </si>
  <si>
    <t>20120315</t>
  </si>
  <si>
    <t>SAOL</t>
  </si>
  <si>
    <t>19830725</t>
  </si>
  <si>
    <t>ROY-LARENTY  - CANDALE</t>
  </si>
  <si>
    <t>JAILYNN</t>
  </si>
  <si>
    <t>ZEGGANE-BENABAB</t>
  </si>
  <si>
    <t>ZEGGANE-BENARAB</t>
  </si>
  <si>
    <t>ANIA</t>
  </si>
  <si>
    <t>LATRACH</t>
  </si>
  <si>
    <t>DAWIN</t>
  </si>
  <si>
    <t>MARIELLO</t>
  </si>
  <si>
    <t>19980216</t>
  </si>
  <si>
    <t>19840723</t>
  </si>
  <si>
    <t>MANIKOWSKI</t>
  </si>
  <si>
    <t>20120128</t>
  </si>
  <si>
    <t>CZAPSKI</t>
  </si>
  <si>
    <t>MAELYNE</t>
  </si>
  <si>
    <t>SCHOUTTETEN</t>
  </si>
  <si>
    <t>19450821</t>
  </si>
  <si>
    <t>19601225</t>
  </si>
  <si>
    <t>GAUCHER</t>
  </si>
  <si>
    <t>TORLAY</t>
  </si>
  <si>
    <t>JEAN ERIC</t>
  </si>
  <si>
    <t>TOURBOT</t>
  </si>
  <si>
    <t>ROSELL</t>
  </si>
  <si>
    <t>CODANDAMOURTY</t>
  </si>
  <si>
    <t>20020212</t>
  </si>
  <si>
    <t>20021223</t>
  </si>
  <si>
    <t>LE MOAL</t>
  </si>
  <si>
    <t>19510128</t>
  </si>
  <si>
    <t>DJERAMBETE</t>
  </si>
  <si>
    <t>JUDAS</t>
  </si>
  <si>
    <t>LYLOU</t>
  </si>
  <si>
    <t>MOUTAMANNI</t>
  </si>
  <si>
    <t>LAMASINE</t>
  </si>
  <si>
    <t>MEYLINE</t>
  </si>
  <si>
    <t>RENA</t>
  </si>
  <si>
    <t>KADYDJA</t>
  </si>
  <si>
    <t>LATOR</t>
  </si>
  <si>
    <t>GATIPON BACHETTE</t>
  </si>
  <si>
    <t>19920123</t>
  </si>
  <si>
    <t>FONT PLANES</t>
  </si>
  <si>
    <t>MARTA</t>
  </si>
  <si>
    <t>19800730</t>
  </si>
  <si>
    <t>19650518</t>
  </si>
  <si>
    <t>HAUSPIE</t>
  </si>
  <si>
    <t>19691116</t>
  </si>
  <si>
    <t>BULTEZ</t>
  </si>
  <si>
    <t>20140806</t>
  </si>
  <si>
    <t>20120729</t>
  </si>
  <si>
    <t>MILEY</t>
  </si>
  <si>
    <t>20090421</t>
  </si>
  <si>
    <t>CARTAL</t>
  </si>
  <si>
    <t>AGENOR</t>
  </si>
  <si>
    <t>KILYAN</t>
  </si>
  <si>
    <t>20061020</t>
  </si>
  <si>
    <t>AVET-LE-VEUF</t>
  </si>
  <si>
    <t>19750812</t>
  </si>
  <si>
    <t>19990923</t>
  </si>
  <si>
    <t>NOGUEIRA ALVES</t>
  </si>
  <si>
    <t>JOAO</t>
  </si>
  <si>
    <t>19700613</t>
  </si>
  <si>
    <t>MORCILLO</t>
  </si>
  <si>
    <t>19930730</t>
  </si>
  <si>
    <t>GOZDZIAK</t>
  </si>
  <si>
    <t>19821211</t>
  </si>
  <si>
    <t>BOSQUELLE</t>
  </si>
  <si>
    <t>SERGEANT</t>
  </si>
  <si>
    <t>DOMINICI</t>
  </si>
  <si>
    <t>19810109</t>
  </si>
  <si>
    <t>19540423</t>
  </si>
  <si>
    <t>BOUCHATER</t>
  </si>
  <si>
    <t>GRANDSIRE</t>
  </si>
  <si>
    <t>19540611</t>
  </si>
  <si>
    <t>MARIE-GENEVIEVE</t>
  </si>
  <si>
    <t>DERENSY</t>
  </si>
  <si>
    <t>BEL HABICH</t>
  </si>
  <si>
    <t>EMIR</t>
  </si>
  <si>
    <t>BEN M'HAMED</t>
  </si>
  <si>
    <t>20030817</t>
  </si>
  <si>
    <t>BOUKARNIA</t>
  </si>
  <si>
    <t>20020108</t>
  </si>
  <si>
    <t>19640210</t>
  </si>
  <si>
    <t>BOUMANSOURA</t>
  </si>
  <si>
    <t>CHANEZ</t>
  </si>
  <si>
    <t>DJEINEBA</t>
  </si>
  <si>
    <t>ZAHIR</t>
  </si>
  <si>
    <t>20020310</t>
  </si>
  <si>
    <t>BAKARY</t>
  </si>
  <si>
    <t>EL BEILK</t>
  </si>
  <si>
    <t>FACON</t>
  </si>
  <si>
    <t>EPIPHANE</t>
  </si>
  <si>
    <t>19991106</t>
  </si>
  <si>
    <t>MICHAEL-DAVID</t>
  </si>
  <si>
    <t>20130807</t>
  </si>
  <si>
    <t>LAMARI</t>
  </si>
  <si>
    <t>20060622</t>
  </si>
  <si>
    <t>20130904</t>
  </si>
  <si>
    <t>PETRONE</t>
  </si>
  <si>
    <t>RIVALLAND PEREIRA</t>
  </si>
  <si>
    <t>19761024</t>
  </si>
  <si>
    <t>VU</t>
  </si>
  <si>
    <t>20110507</t>
  </si>
  <si>
    <t>RIDA</t>
  </si>
  <si>
    <t>OMAYMA</t>
  </si>
  <si>
    <t>FRAN9OISE</t>
  </si>
  <si>
    <t>19540501</t>
  </si>
  <si>
    <t>GRAINDORGE</t>
  </si>
  <si>
    <t>LEVERRIER</t>
  </si>
  <si>
    <t>19390329</t>
  </si>
  <si>
    <t>JORYS</t>
  </si>
  <si>
    <t>20011024</t>
  </si>
  <si>
    <t>19910726</t>
  </si>
  <si>
    <t>GRAVA</t>
  </si>
  <si>
    <t>FELBACQ</t>
  </si>
  <si>
    <t>SOULINA</t>
  </si>
  <si>
    <t>SANTENS</t>
  </si>
  <si>
    <t>LAURELINE</t>
  </si>
  <si>
    <t>19900302</t>
  </si>
  <si>
    <t>GELICAN DEVY</t>
  </si>
  <si>
    <t>BADIALLO</t>
  </si>
  <si>
    <t>19890126</t>
  </si>
  <si>
    <t>VILCOT</t>
  </si>
  <si>
    <t>HYOLLE</t>
  </si>
  <si>
    <t>CHAMPENOIS</t>
  </si>
  <si>
    <t>19730913</t>
  </si>
  <si>
    <t>19880308</t>
  </si>
  <si>
    <t>BOIRARD</t>
  </si>
  <si>
    <t>19990427</t>
  </si>
  <si>
    <t>BONY</t>
  </si>
  <si>
    <t>GIACOBI</t>
  </si>
  <si>
    <t>19861018</t>
  </si>
  <si>
    <t>19990902</t>
  </si>
  <si>
    <t>THIBIVILLIERS</t>
  </si>
  <si>
    <t>DELPAU</t>
  </si>
  <si>
    <t>20151230</t>
  </si>
  <si>
    <t>DERNY</t>
  </si>
  <si>
    <t>LUCHIER</t>
  </si>
  <si>
    <t>THIMEO</t>
  </si>
  <si>
    <t>20080108</t>
  </si>
  <si>
    <t>19961010</t>
  </si>
  <si>
    <t>WUTA</t>
  </si>
  <si>
    <t>HARBY</t>
  </si>
  <si>
    <t>20001108</t>
  </si>
  <si>
    <t>19441231</t>
  </si>
  <si>
    <t>NEREU</t>
  </si>
  <si>
    <t>PEDRO</t>
  </si>
  <si>
    <t>19670317</t>
  </si>
  <si>
    <t>GRIN</t>
  </si>
  <si>
    <t>NOURI</t>
  </si>
  <si>
    <t>19801111</t>
  </si>
  <si>
    <t>ZINEDDINE</t>
  </si>
  <si>
    <t>19920714</t>
  </si>
  <si>
    <t>ONOUVIET</t>
  </si>
  <si>
    <t>20110428</t>
  </si>
  <si>
    <t>VANICATTE</t>
  </si>
  <si>
    <t>19940624</t>
  </si>
  <si>
    <t>FEIA</t>
  </si>
  <si>
    <t>19790411</t>
  </si>
  <si>
    <t>OLEJNIK</t>
  </si>
  <si>
    <t>19750729</t>
  </si>
  <si>
    <t>PERELLE</t>
  </si>
  <si>
    <t>20060724</t>
  </si>
  <si>
    <t>CISSOKO</t>
  </si>
  <si>
    <t>WANDE AYA</t>
  </si>
  <si>
    <t>20150513</t>
  </si>
  <si>
    <t>RICOEUR</t>
  </si>
  <si>
    <t>19801211</t>
  </si>
  <si>
    <t>BERNE</t>
  </si>
  <si>
    <t>CHAVES DEVISME</t>
  </si>
  <si>
    <t>19810603</t>
  </si>
  <si>
    <t>RAT</t>
  </si>
  <si>
    <t>19740317</t>
  </si>
  <si>
    <t>DALLARD</t>
  </si>
  <si>
    <t>20121005</t>
  </si>
  <si>
    <t>COTHENET AUGENDRE</t>
  </si>
  <si>
    <t>20140103</t>
  </si>
  <si>
    <t>GRUYER</t>
  </si>
  <si>
    <t>DE WILDE</t>
  </si>
  <si>
    <t>20150403</t>
  </si>
  <si>
    <t>DEKYNDT</t>
  </si>
  <si>
    <t>19800707</t>
  </si>
  <si>
    <t>LE CARROUR</t>
  </si>
  <si>
    <t>NATHANIA</t>
  </si>
  <si>
    <t>19680603</t>
  </si>
  <si>
    <t>COCHE</t>
  </si>
  <si>
    <t>19640411</t>
  </si>
  <si>
    <t>EL RHARBAYE</t>
  </si>
  <si>
    <t>19670117</t>
  </si>
  <si>
    <t>MARTOCQ</t>
  </si>
  <si>
    <t>MILOU</t>
  </si>
  <si>
    <t>MBATHIE</t>
  </si>
  <si>
    <t>AZIZ</t>
  </si>
  <si>
    <t>19640123</t>
  </si>
  <si>
    <t>ZEGGANE</t>
  </si>
  <si>
    <t>19700708</t>
  </si>
  <si>
    <t>ADAM CANTON</t>
  </si>
  <si>
    <t>19840914</t>
  </si>
  <si>
    <t>DUCOURNEAU</t>
  </si>
  <si>
    <t>19830223</t>
  </si>
  <si>
    <t>19820126</t>
  </si>
  <si>
    <t>SIMOES</t>
  </si>
  <si>
    <t>CESALTINA(TINA)</t>
  </si>
  <si>
    <t>19630722</t>
  </si>
  <si>
    <t>19900314</t>
  </si>
  <si>
    <t>MIALOT</t>
  </si>
  <si>
    <t>BORNSTEN</t>
  </si>
  <si>
    <t>HAPIOT</t>
  </si>
  <si>
    <t>19860303</t>
  </si>
  <si>
    <t>ALDIC</t>
  </si>
  <si>
    <t>DEMIR</t>
  </si>
  <si>
    <t>20110907</t>
  </si>
  <si>
    <t>GUSTAVE-BERGOZ</t>
  </si>
  <si>
    <t>TIDJANN</t>
  </si>
  <si>
    <t>20130711</t>
  </si>
  <si>
    <t>20100731</t>
  </si>
  <si>
    <t>DELFORGE</t>
  </si>
  <si>
    <t>19550224</t>
  </si>
  <si>
    <t>19640724</t>
  </si>
  <si>
    <t>GRYSPEERDT</t>
  </si>
  <si>
    <t>ELOUAN</t>
  </si>
  <si>
    <t>KAHOUI</t>
  </si>
  <si>
    <t>NAHILA</t>
  </si>
  <si>
    <t>20090109</t>
  </si>
  <si>
    <t>DELBECQ</t>
  </si>
  <si>
    <t>20080418</t>
  </si>
  <si>
    <t>ISAAQ</t>
  </si>
  <si>
    <t>LAROUECH</t>
  </si>
  <si>
    <t>20111127</t>
  </si>
  <si>
    <t>CHEROD</t>
  </si>
  <si>
    <t>ETOURNEAU</t>
  </si>
  <si>
    <t>DUBOSQ</t>
  </si>
  <si>
    <t>LE LOSTEC</t>
  </si>
  <si>
    <t>MENIEL</t>
  </si>
  <si>
    <t>19840823</t>
  </si>
  <si>
    <t>CHABANEL</t>
  </si>
  <si>
    <t>19730905</t>
  </si>
  <si>
    <t>VIAL</t>
  </si>
  <si>
    <t>19970613</t>
  </si>
  <si>
    <t>FINCK</t>
  </si>
  <si>
    <t>19940517</t>
  </si>
  <si>
    <t>GERALDO</t>
  </si>
  <si>
    <t>19921214</t>
  </si>
  <si>
    <t>PETTINA</t>
  </si>
  <si>
    <t>19920507</t>
  </si>
  <si>
    <t>OMNES</t>
  </si>
  <si>
    <t>19531024</t>
  </si>
  <si>
    <t>AMORETTI</t>
  </si>
  <si>
    <t>ROIG</t>
  </si>
  <si>
    <t>19710824</t>
  </si>
  <si>
    <t>MEZI</t>
  </si>
  <si>
    <t>DORA</t>
  </si>
  <si>
    <t>JABNOUN</t>
  </si>
  <si>
    <t>HIDAY</t>
  </si>
  <si>
    <t>20040527</t>
  </si>
  <si>
    <t>REBRIYA</t>
  </si>
  <si>
    <t>NIAKITE</t>
  </si>
  <si>
    <t>BOUGY</t>
  </si>
  <si>
    <t>GAULTHIER</t>
  </si>
  <si>
    <t>19980608</t>
  </si>
  <si>
    <t>ANTUNES DA SILVA</t>
  </si>
  <si>
    <t>LOIS HORTENSE</t>
  </si>
  <si>
    <t>MERIE</t>
  </si>
  <si>
    <t>DRUT</t>
  </si>
  <si>
    <t>20121124</t>
  </si>
  <si>
    <t>BODACH</t>
  </si>
  <si>
    <t>FROUCHART VAN-DAM</t>
  </si>
  <si>
    <t>HYLAMA</t>
  </si>
  <si>
    <t>BOUDAR</t>
  </si>
  <si>
    <t>MORDANT</t>
  </si>
  <si>
    <t>LYSIE</t>
  </si>
  <si>
    <t>BAZIN</t>
  </si>
  <si>
    <t>19500622</t>
  </si>
  <si>
    <t>19730414</t>
  </si>
  <si>
    <t>LESLY</t>
  </si>
  <si>
    <t>20080306</t>
  </si>
  <si>
    <t>PORCHE</t>
  </si>
  <si>
    <t>INNOCENT</t>
  </si>
  <si>
    <t>DALENSHA</t>
  </si>
  <si>
    <t>CORBEAU</t>
  </si>
  <si>
    <t>20191124</t>
  </si>
  <si>
    <t>JOACHIN BORSA</t>
  </si>
  <si>
    <t>JOACHIN</t>
  </si>
  <si>
    <t>BORSA</t>
  </si>
  <si>
    <t>19690114</t>
  </si>
  <si>
    <t>20070126</t>
  </si>
  <si>
    <t>MUSART</t>
  </si>
  <si>
    <t>19500801</t>
  </si>
  <si>
    <t>JACQ</t>
  </si>
  <si>
    <t>19810726</t>
  </si>
  <si>
    <t>FALCOZ</t>
  </si>
  <si>
    <t>19870316</t>
  </si>
  <si>
    <t>CRUCQ - DUBOIS</t>
  </si>
  <si>
    <t>19620424</t>
  </si>
  <si>
    <t>DECAN</t>
  </si>
  <si>
    <t>MELIANE</t>
  </si>
  <si>
    <t>MAIWEN</t>
  </si>
  <si>
    <t>20130910</t>
  </si>
  <si>
    <t>AWOUE</t>
  </si>
  <si>
    <t>KRISHNAN</t>
  </si>
  <si>
    <t>ANJALIE</t>
  </si>
  <si>
    <t>20031216</t>
  </si>
  <si>
    <t>MALIH</t>
  </si>
  <si>
    <t>19720914</t>
  </si>
  <si>
    <t>BELHADJI</t>
  </si>
  <si>
    <t>19791127</t>
  </si>
  <si>
    <t>ZACCARDI</t>
  </si>
  <si>
    <t>19581116</t>
  </si>
  <si>
    <t>19970818</t>
  </si>
  <si>
    <t>20091215</t>
  </si>
  <si>
    <t>20070828</t>
  </si>
  <si>
    <t>RASPILAIR</t>
  </si>
  <si>
    <t>20060424</t>
  </si>
  <si>
    <t>MALLARD</t>
  </si>
  <si>
    <t>19990521</t>
  </si>
  <si>
    <t>QUILLACQ</t>
  </si>
  <si>
    <t>19810226</t>
  </si>
  <si>
    <t>ALLIOT</t>
  </si>
  <si>
    <t>19890728</t>
  </si>
  <si>
    <t>PALUSSIERE</t>
  </si>
  <si>
    <t>19900305</t>
  </si>
  <si>
    <t>19680814</t>
  </si>
  <si>
    <t>DELAIGUE</t>
  </si>
  <si>
    <t>19550807</t>
  </si>
  <si>
    <t>19590121</t>
  </si>
  <si>
    <t>STACHORSKY</t>
  </si>
  <si>
    <t>OBEA</t>
  </si>
  <si>
    <t>BARBET</t>
  </si>
  <si>
    <t>SENTENERO</t>
  </si>
  <si>
    <t>BETMONT</t>
  </si>
  <si>
    <t>19600913</t>
  </si>
  <si>
    <t>HOUBRE</t>
  </si>
  <si>
    <t>19580709</t>
  </si>
  <si>
    <t>BATTAGLIA</t>
  </si>
  <si>
    <t>20000731</t>
  </si>
  <si>
    <t>19871204</t>
  </si>
  <si>
    <t>19471118</t>
  </si>
  <si>
    <t>BENDAHMANE</t>
  </si>
  <si>
    <t>ALI-EWANE</t>
  </si>
  <si>
    <t>20120409</t>
  </si>
  <si>
    <t>KALIE</t>
  </si>
  <si>
    <t>19660304</t>
  </si>
  <si>
    <t>JOUNIAUX</t>
  </si>
  <si>
    <t>20050817</t>
  </si>
  <si>
    <t>LAGHA</t>
  </si>
  <si>
    <t>LILLA</t>
  </si>
  <si>
    <t>20111022</t>
  </si>
  <si>
    <t>DE BRITO</t>
  </si>
  <si>
    <t>MELIANA</t>
  </si>
  <si>
    <t>20070523</t>
  </si>
  <si>
    <t>CAZAURAN</t>
  </si>
  <si>
    <t>ARILES</t>
  </si>
  <si>
    <t>20160611</t>
  </si>
  <si>
    <t>20140611</t>
  </si>
  <si>
    <t>MICCICHE</t>
  </si>
  <si>
    <t>19820223</t>
  </si>
  <si>
    <t>19741123</t>
  </si>
  <si>
    <t>QUATROCCHI</t>
  </si>
  <si>
    <t>19730217</t>
  </si>
  <si>
    <t>FERRAGNE</t>
  </si>
  <si>
    <t>19930909</t>
  </si>
  <si>
    <t>19720802</t>
  </si>
  <si>
    <t>AURIANE</t>
  </si>
  <si>
    <t>19950304</t>
  </si>
  <si>
    <t>GILLERON</t>
  </si>
  <si>
    <t>19840906</t>
  </si>
  <si>
    <t>19920101</t>
  </si>
  <si>
    <t>19940801</t>
  </si>
  <si>
    <t>DELAUNEY</t>
  </si>
  <si>
    <t>19761021</t>
  </si>
  <si>
    <t>MAZIRE</t>
  </si>
  <si>
    <t>19720706</t>
  </si>
  <si>
    <t>PASQUALOTTO</t>
  </si>
  <si>
    <t>CRUCHET</t>
  </si>
  <si>
    <t>LOUANNE</t>
  </si>
  <si>
    <t>20170115</t>
  </si>
  <si>
    <t>HUYGE</t>
  </si>
  <si>
    <t>20190501</t>
  </si>
  <si>
    <t>AMROUNI</t>
  </si>
  <si>
    <t>20120902</t>
  </si>
  <si>
    <t>MAZRI</t>
  </si>
  <si>
    <t>LISSOM BIKOI</t>
  </si>
  <si>
    <t>20120904</t>
  </si>
  <si>
    <t>DE FARIA</t>
  </si>
  <si>
    <t>MARIE-THIVAN</t>
  </si>
  <si>
    <t>20120726</t>
  </si>
  <si>
    <t>20110612</t>
  </si>
  <si>
    <t>DOUAZI</t>
  </si>
  <si>
    <t>20080103</t>
  </si>
  <si>
    <t>DAFFEH</t>
  </si>
  <si>
    <t>KOUTHA</t>
  </si>
  <si>
    <t>20131122</t>
  </si>
  <si>
    <t>BENNEGADI</t>
  </si>
  <si>
    <t>ATTAEA</t>
  </si>
  <si>
    <t>REDOUANE</t>
  </si>
  <si>
    <t>OUBARI</t>
  </si>
  <si>
    <t>MAYSSEME</t>
  </si>
  <si>
    <t>20150207</t>
  </si>
  <si>
    <t>EL WAMERNI</t>
  </si>
  <si>
    <t>20111119</t>
  </si>
  <si>
    <t>MARWANE</t>
  </si>
  <si>
    <t>20140727</t>
  </si>
  <si>
    <t>DJOUDI</t>
  </si>
  <si>
    <t>NPOYI FWAMBA</t>
  </si>
  <si>
    <t>LUZEA</t>
  </si>
  <si>
    <t>BENOIT FERNEZ</t>
  </si>
  <si>
    <t>20110209</t>
  </si>
  <si>
    <t>MOULDI</t>
  </si>
  <si>
    <t>MOUMENI</t>
  </si>
  <si>
    <t>19950901</t>
  </si>
  <si>
    <t>LEFRANC</t>
  </si>
  <si>
    <t>TAVARES</t>
  </si>
  <si>
    <t>INAEL</t>
  </si>
  <si>
    <t>20150122</t>
  </si>
  <si>
    <t>MINORI</t>
  </si>
  <si>
    <t>DOBROVOLSCHI</t>
  </si>
  <si>
    <t>DAMIAN</t>
  </si>
  <si>
    <t>MESSAD</t>
  </si>
  <si>
    <t>AMJAD</t>
  </si>
  <si>
    <t>HAILA</t>
  </si>
  <si>
    <t>BAKIRI</t>
  </si>
  <si>
    <t>20150725</t>
  </si>
  <si>
    <t>CHELKIA</t>
  </si>
  <si>
    <t>BOUZIA</t>
  </si>
  <si>
    <t>ABDELNASSER</t>
  </si>
  <si>
    <t>20141002</t>
  </si>
  <si>
    <t>BOUDJEMAA</t>
  </si>
  <si>
    <t>20121104</t>
  </si>
  <si>
    <t>20151118</t>
  </si>
  <si>
    <t>NESSRINE</t>
  </si>
  <si>
    <t>GLEY</t>
  </si>
  <si>
    <t>CASSIE</t>
  </si>
  <si>
    <t>MIRANDA</t>
  </si>
  <si>
    <t>19690218</t>
  </si>
  <si>
    <t>BLAZEJEWSKI</t>
  </si>
  <si>
    <t>19700707</t>
  </si>
  <si>
    <t>19740321</t>
  </si>
  <si>
    <t>FLAMENT</t>
  </si>
  <si>
    <t>19840528</t>
  </si>
  <si>
    <t>LAMARA</t>
  </si>
  <si>
    <t>19850320</t>
  </si>
  <si>
    <t>MIRLAND</t>
  </si>
  <si>
    <t>19731010</t>
  </si>
  <si>
    <t>VANHUYSSE</t>
  </si>
  <si>
    <t>19840622</t>
  </si>
  <si>
    <t>19731112</t>
  </si>
  <si>
    <t>19880921</t>
  </si>
  <si>
    <t>DENIMAL</t>
  </si>
  <si>
    <t>19880310</t>
  </si>
  <si>
    <t>LAAWAD</t>
  </si>
  <si>
    <t>LAHOUCINE</t>
  </si>
  <si>
    <t>19941125</t>
  </si>
  <si>
    <t>BINSSE</t>
  </si>
  <si>
    <t>20021124</t>
  </si>
  <si>
    <t>DIEREMAN</t>
  </si>
  <si>
    <t>GAILLEZ</t>
  </si>
  <si>
    <t>20021010</t>
  </si>
  <si>
    <t>HEBBAR</t>
  </si>
  <si>
    <t>JARZEMBOWSKI</t>
  </si>
  <si>
    <t>RAHAOUI</t>
  </si>
  <si>
    <t>SABRIA</t>
  </si>
  <si>
    <t>20031110</t>
  </si>
  <si>
    <t>RIMETZ</t>
  </si>
  <si>
    <t>KAELYS</t>
  </si>
  <si>
    <t>20140928</t>
  </si>
  <si>
    <t>20150830</t>
  </si>
  <si>
    <t>BAL</t>
  </si>
  <si>
    <t>LIAAM</t>
  </si>
  <si>
    <t>20130426</t>
  </si>
  <si>
    <t>DYSLI</t>
  </si>
  <si>
    <t>19650313</t>
  </si>
  <si>
    <t>MIELCZAREK</t>
  </si>
  <si>
    <t>LEONYSSE</t>
  </si>
  <si>
    <t>LUSTE</t>
  </si>
  <si>
    <t>NEWERKOWITSCH</t>
  </si>
  <si>
    <t>FARISSIER</t>
  </si>
  <si>
    <t>19911114</t>
  </si>
  <si>
    <t>BERQUEZ</t>
  </si>
  <si>
    <t>19970902</t>
  </si>
  <si>
    <t>YAZICI</t>
  </si>
  <si>
    <t>OMER MIKTAT</t>
  </si>
  <si>
    <t>20120529</t>
  </si>
  <si>
    <t>FERRY</t>
  </si>
  <si>
    <t>19670913</t>
  </si>
  <si>
    <t>19900329</t>
  </si>
  <si>
    <t>CVAC</t>
  </si>
  <si>
    <t>BRITSCH</t>
  </si>
  <si>
    <t>19620604</t>
  </si>
  <si>
    <t>19690110</t>
  </si>
  <si>
    <t>19570530</t>
  </si>
  <si>
    <t>MUNGUR</t>
  </si>
  <si>
    <t>JYOTEE</t>
  </si>
  <si>
    <t>19840325</t>
  </si>
  <si>
    <t>AIT OUSSAID</t>
  </si>
  <si>
    <t>MBONGO</t>
  </si>
  <si>
    <t>19490526</t>
  </si>
  <si>
    <t>20150610</t>
  </si>
  <si>
    <t>DRIGUES</t>
  </si>
  <si>
    <t>LILIE</t>
  </si>
  <si>
    <t>20150326</t>
  </si>
  <si>
    <t>CARTALLIER</t>
  </si>
  <si>
    <t>PERROTTE</t>
  </si>
  <si>
    <t>BERCHI</t>
  </si>
  <si>
    <t>TAKYA KATBA</t>
  </si>
  <si>
    <t>19961018</t>
  </si>
  <si>
    <t>PESTY</t>
  </si>
  <si>
    <t>ALRIC</t>
  </si>
  <si>
    <t>19350828</t>
  </si>
  <si>
    <t>19800922</t>
  </si>
  <si>
    <t>MAGNE</t>
  </si>
  <si>
    <t>JULYA</t>
  </si>
  <si>
    <t>AGGAR</t>
  </si>
  <si>
    <t>19840221</t>
  </si>
  <si>
    <t>ALLAOUI</t>
  </si>
  <si>
    <t>20040902</t>
  </si>
  <si>
    <t>BOUAHFSI</t>
  </si>
  <si>
    <t>ABDELWAHED</t>
  </si>
  <si>
    <t>ADJARA</t>
  </si>
  <si>
    <t>20150408</t>
  </si>
  <si>
    <t>BROCCHIERO</t>
  </si>
  <si>
    <t>19650706</t>
  </si>
  <si>
    <t>VOLPINI</t>
  </si>
  <si>
    <t>19540517</t>
  </si>
  <si>
    <t>FILLIETTE</t>
  </si>
  <si>
    <t>19800402</t>
  </si>
  <si>
    <t>GWENDE</t>
  </si>
  <si>
    <t>20191130</t>
  </si>
  <si>
    <t>DALYPHARD</t>
  </si>
  <si>
    <t>19850302</t>
  </si>
  <si>
    <t>TIENNOT LOISEL</t>
  </si>
  <si>
    <t>COUPANNEC</t>
  </si>
  <si>
    <t>ROUFFET</t>
  </si>
  <si>
    <t>19860205</t>
  </si>
  <si>
    <t>19970114</t>
  </si>
  <si>
    <t>GES</t>
  </si>
  <si>
    <t>CHAUSSERIE</t>
  </si>
  <si>
    <t>19741010</t>
  </si>
  <si>
    <t>SOUHOUNA</t>
  </si>
  <si>
    <t>DE BRITO SEMEDO</t>
  </si>
  <si>
    <t>20140609</t>
  </si>
  <si>
    <t>SAFRAOU</t>
  </si>
  <si>
    <t>SELMENE</t>
  </si>
  <si>
    <t>MENEBNI</t>
  </si>
  <si>
    <t>OUNAYS</t>
  </si>
  <si>
    <t>20150818</t>
  </si>
  <si>
    <t>ALYSSIA</t>
  </si>
  <si>
    <t>20150505</t>
  </si>
  <si>
    <t>HOUDHAYFA</t>
  </si>
  <si>
    <t>SINTIVE</t>
  </si>
  <si>
    <t>20110410</t>
  </si>
  <si>
    <t>BARRETO</t>
  </si>
  <si>
    <t>19970608</t>
  </si>
  <si>
    <t>GREVOUL</t>
  </si>
  <si>
    <t>19590426</t>
  </si>
  <si>
    <t>MGHAIETH</t>
  </si>
  <si>
    <t>19730418</t>
  </si>
  <si>
    <t>PORGO</t>
  </si>
  <si>
    <t>19961105</t>
  </si>
  <si>
    <t>FRANCILLONNE</t>
  </si>
  <si>
    <t>19600415</t>
  </si>
  <si>
    <t>BAGDAD</t>
  </si>
  <si>
    <t>NOLLEN</t>
  </si>
  <si>
    <t>19741012</t>
  </si>
  <si>
    <t>SAURET</t>
  </si>
  <si>
    <t>19790708</t>
  </si>
  <si>
    <t>19681126</t>
  </si>
  <si>
    <t>MICHELON</t>
  </si>
  <si>
    <t>19800915</t>
  </si>
  <si>
    <t>ABASSI</t>
  </si>
  <si>
    <t>TARIK</t>
  </si>
  <si>
    <t>19771211</t>
  </si>
  <si>
    <t>MAHMOUD BACHA</t>
  </si>
  <si>
    <t>19660622</t>
  </si>
  <si>
    <t>NABET</t>
  </si>
  <si>
    <t>HASNAA</t>
  </si>
  <si>
    <t>GALINDO</t>
  </si>
  <si>
    <t>SITHUM</t>
  </si>
  <si>
    <t>20120901</t>
  </si>
  <si>
    <t>GUINDO</t>
  </si>
  <si>
    <t>INNA</t>
  </si>
  <si>
    <t>MIANTEZILA BASILUA</t>
  </si>
  <si>
    <t>20150712</t>
  </si>
  <si>
    <t>TRIKI</t>
  </si>
  <si>
    <t>MOHAMED ELHADI</t>
  </si>
  <si>
    <t>LARINI</t>
  </si>
  <si>
    <t>BOSSART</t>
  </si>
  <si>
    <t>20090216</t>
  </si>
  <si>
    <t>COSNARD</t>
  </si>
  <si>
    <t>RUPIL</t>
  </si>
  <si>
    <t>LINETTE</t>
  </si>
  <si>
    <t>19551204</t>
  </si>
  <si>
    <t>VEZEL</t>
  </si>
  <si>
    <t>19540418</t>
  </si>
  <si>
    <t>19390617</t>
  </si>
  <si>
    <t>NANA</t>
  </si>
  <si>
    <t>20100528</t>
  </si>
  <si>
    <t>FILS</t>
  </si>
  <si>
    <t>20140903</t>
  </si>
  <si>
    <t>LANNABI</t>
  </si>
  <si>
    <t>ASMAA</t>
  </si>
  <si>
    <t>20091119</t>
  </si>
  <si>
    <t>DOVAN</t>
  </si>
  <si>
    <t>NASRIA</t>
  </si>
  <si>
    <t>RAYA</t>
  </si>
  <si>
    <t>20130615</t>
  </si>
  <si>
    <t>ONGKIEHONG</t>
  </si>
  <si>
    <t>RAMONIC</t>
  </si>
  <si>
    <t>HABIBATOU</t>
  </si>
  <si>
    <t>SOUMAH</t>
  </si>
  <si>
    <t>20160115</t>
  </si>
  <si>
    <t>MOHAMED FAKA</t>
  </si>
  <si>
    <t>BABETA</t>
  </si>
  <si>
    <t>19820906</t>
  </si>
  <si>
    <t>TETRON</t>
  </si>
  <si>
    <t>20100421</t>
  </si>
  <si>
    <t>QUEDEVILLE</t>
  </si>
  <si>
    <t>WANDJI</t>
  </si>
  <si>
    <t>JENNA-CHLOE</t>
  </si>
  <si>
    <t>NAHYL</t>
  </si>
  <si>
    <t>20120509</t>
  </si>
  <si>
    <t>ROSHANI</t>
  </si>
  <si>
    <t>19960823</t>
  </si>
  <si>
    <t>19760422</t>
  </si>
  <si>
    <t>VCPB</t>
  </si>
  <si>
    <t>VAN DRIESSCHE</t>
  </si>
  <si>
    <t>19740923</t>
  </si>
  <si>
    <t>GRATTAPAGLIA</t>
  </si>
  <si>
    <t>19770821</t>
  </si>
  <si>
    <t>DEBUCHY</t>
  </si>
  <si>
    <t>19590313</t>
  </si>
  <si>
    <t>LIAUD</t>
  </si>
  <si>
    <t>19840810</t>
  </si>
  <si>
    <t>TARMOUL</t>
  </si>
  <si>
    <t>19970207</t>
  </si>
  <si>
    <t>DOBROSSY</t>
  </si>
  <si>
    <t>BOUDJEMA</t>
  </si>
  <si>
    <t>IKHEFER</t>
  </si>
  <si>
    <t>JUBA</t>
  </si>
  <si>
    <t>20190605</t>
  </si>
  <si>
    <t>RUOLT</t>
  </si>
  <si>
    <t>NEDELEC SPAKE</t>
  </si>
  <si>
    <t>20110223</t>
  </si>
  <si>
    <t>20020320</t>
  </si>
  <si>
    <t>KERENE</t>
  </si>
  <si>
    <t>FERRAN</t>
  </si>
  <si>
    <t>20021013</t>
  </si>
  <si>
    <t>CROMMELINCK</t>
  </si>
  <si>
    <t>19670417</t>
  </si>
  <si>
    <t>BELHADJ</t>
  </si>
  <si>
    <t>20141217</t>
  </si>
  <si>
    <t>OUARZAZI</t>
  </si>
  <si>
    <t>ROYER-VINICIO</t>
  </si>
  <si>
    <t>19770423</t>
  </si>
  <si>
    <t>AS HOPITAL SAINT JOSEPH</t>
  </si>
  <si>
    <t>ASHSJ</t>
  </si>
  <si>
    <t>19780610</t>
  </si>
  <si>
    <t>SANSU</t>
  </si>
  <si>
    <t>19840802</t>
  </si>
  <si>
    <t>BARQUET</t>
  </si>
  <si>
    <t>19891227</t>
  </si>
  <si>
    <t>SUCHON</t>
  </si>
  <si>
    <t>19710604</t>
  </si>
  <si>
    <t>20120203</t>
  </si>
  <si>
    <t>19860422</t>
  </si>
  <si>
    <t>19920825</t>
  </si>
  <si>
    <t>SIDI MOHAMMED</t>
  </si>
  <si>
    <t>19760529</t>
  </si>
  <si>
    <t>GRONDIN</t>
  </si>
  <si>
    <t>19540126</t>
  </si>
  <si>
    <t>GRISEY</t>
  </si>
  <si>
    <t>20121206</t>
  </si>
  <si>
    <t>19590623</t>
  </si>
  <si>
    <t>ZAHITI</t>
  </si>
  <si>
    <t>ARTAN</t>
  </si>
  <si>
    <t>19861027</t>
  </si>
  <si>
    <t>ZABAREL</t>
  </si>
  <si>
    <t>VIGEON</t>
  </si>
  <si>
    <t>CIZERON</t>
  </si>
  <si>
    <t>19590716</t>
  </si>
  <si>
    <t>BARTHE</t>
  </si>
  <si>
    <t>19551219</t>
  </si>
  <si>
    <t>DUBERTRAND</t>
  </si>
  <si>
    <t>19921015</t>
  </si>
  <si>
    <t>ANNE-MICHELE</t>
  </si>
  <si>
    <t>BIENVENU</t>
  </si>
  <si>
    <t>19711216</t>
  </si>
  <si>
    <t>20160705</t>
  </si>
  <si>
    <t>GUIMERA</t>
  </si>
  <si>
    <t>20161002</t>
  </si>
  <si>
    <t>SAUREL</t>
  </si>
  <si>
    <t>20160126</t>
  </si>
  <si>
    <t>BERRANGER DOURN</t>
  </si>
  <si>
    <t>EMIE</t>
  </si>
  <si>
    <t>20151203</t>
  </si>
  <si>
    <t>MAGNY LOPEZ</t>
  </si>
  <si>
    <t>20160205</t>
  </si>
  <si>
    <t>ROBOTTI</t>
  </si>
  <si>
    <t>GABI</t>
  </si>
  <si>
    <t>20151211</t>
  </si>
  <si>
    <t>MONNIER WARDALSKI</t>
  </si>
  <si>
    <t>20160726</t>
  </si>
  <si>
    <t>20150405</t>
  </si>
  <si>
    <t>20150516</t>
  </si>
  <si>
    <t>FEUILLOLEY</t>
  </si>
  <si>
    <t>19740118</t>
  </si>
  <si>
    <t>BERCON</t>
  </si>
  <si>
    <t>974Fxxx</t>
  </si>
  <si>
    <t>RUN OXYGENE 974</t>
  </si>
  <si>
    <t>REU</t>
  </si>
  <si>
    <t>RUO 974</t>
  </si>
  <si>
    <t>19680406</t>
  </si>
  <si>
    <t>19380216</t>
  </si>
  <si>
    <t>CIESIOLKA</t>
  </si>
  <si>
    <t>20050511</t>
  </si>
  <si>
    <t>DJEMEL</t>
  </si>
  <si>
    <t>BENGORINE</t>
  </si>
  <si>
    <t>MERIAM</t>
  </si>
  <si>
    <t>20060117</t>
  </si>
  <si>
    <t>BENSIDI</t>
  </si>
  <si>
    <t>19730412</t>
  </si>
  <si>
    <t>GALPIN SALMON</t>
  </si>
  <si>
    <t>LEONI</t>
  </si>
  <si>
    <t>JAR</t>
  </si>
  <si>
    <t>20060207</t>
  </si>
  <si>
    <t>CAUDRON</t>
  </si>
  <si>
    <t>19840403</t>
  </si>
  <si>
    <t>DA ROLD</t>
  </si>
  <si>
    <t>DELMASSE</t>
  </si>
  <si>
    <t>19651117</t>
  </si>
  <si>
    <t>FOUDI</t>
  </si>
  <si>
    <t>ABDELAZIZ</t>
  </si>
  <si>
    <t>GUILLERMET</t>
  </si>
  <si>
    <t>19770726</t>
  </si>
  <si>
    <t>KECHRID</t>
  </si>
  <si>
    <t>20001130</t>
  </si>
  <si>
    <t>LOTZ</t>
  </si>
  <si>
    <t>CATHEINE</t>
  </si>
  <si>
    <t>MAYJONNADE</t>
  </si>
  <si>
    <t>LUDWINA</t>
  </si>
  <si>
    <t>19890223</t>
  </si>
  <si>
    <t>REBEYROL</t>
  </si>
  <si>
    <t>19990824</t>
  </si>
  <si>
    <t>SANASSY</t>
  </si>
  <si>
    <t>20010902</t>
  </si>
  <si>
    <t>TAREEN</t>
  </si>
  <si>
    <t>ASMAT</t>
  </si>
  <si>
    <t>20001231</t>
  </si>
  <si>
    <t>19960521</t>
  </si>
  <si>
    <t>LARIBI</t>
  </si>
  <si>
    <t>ADRIA</t>
  </si>
  <si>
    <t>LABOUREAU</t>
  </si>
  <si>
    <t>19681111</t>
  </si>
  <si>
    <t>ZAKARYA</t>
  </si>
  <si>
    <t>DATE LIMITE D'INSCRIPTION LE 07/02/2020</t>
  </si>
  <si>
    <t>►Inscription(s) pour les Minimes</t>
  </si>
  <si>
    <t xml:space="preserve">►Inscription(s) pour les Cadets – Juniors – Seniors – Vétérans     </t>
  </si>
  <si>
    <t>Inscriptions Championnat de France FSGT - Cross Country - Sophia Antipolis 01 Mars 2020</t>
  </si>
  <si>
    <r>
      <rPr>
        <b/>
        <sz val="12"/>
        <color rgb="FF000000"/>
        <rFont val="Times New Roman"/>
        <family val="1"/>
      </rPr>
      <t xml:space="preserve">Formulaire à envoyer par mail à </t>
    </r>
    <r>
      <rPr>
        <b/>
        <sz val="12"/>
        <color rgb="FF0070C0"/>
        <rFont val="Times New Roman"/>
        <family val="1"/>
      </rPr>
      <t>athletisme@fsgt.org</t>
    </r>
    <r>
      <rPr>
        <sz val="12"/>
        <color rgb="FF000000"/>
        <rFont val="Times New Roman"/>
        <family val="1"/>
      </rPr>
      <t xml:space="preserve"> (il sera transmis à votre comité ou région pour validation, notamment pour les demandes de repêchages)</t>
    </r>
  </si>
  <si>
    <r>
      <t xml:space="preserve">Règlement à envoyer par courrier à  : </t>
    </r>
    <r>
      <rPr>
        <sz val="11"/>
        <color rgb="FF0070C0"/>
        <rFont val="Times New Roman"/>
        <family val="1"/>
      </rPr>
      <t>FSGT  CFAA, 14 - 16 rue de Scandicci 93508 Pantin cedex</t>
    </r>
    <r>
      <rPr>
        <sz val="11"/>
        <rFont val="Times New Roman"/>
        <family val="1"/>
      </rPr>
      <t xml:space="preserve"> ( chèque à l'ordre de la FSGT)</t>
    </r>
  </si>
</sst>
</file>

<file path=xl/styles.xml><?xml version="1.0" encoding="utf-8"?>
<styleSheet xmlns="http://schemas.openxmlformats.org/spreadsheetml/2006/main">
  <numFmts count="1">
    <numFmt numFmtId="164" formatCode="_(* #,##0_);_(* \(#,##0\);_(* &quot;-&quot;_);_(@_)"/>
  </numFmts>
  <fonts count="48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b/>
      <sz val="21"/>
      <name val="Arial Narrow"/>
      <family val="2"/>
      <charset val="1"/>
    </font>
    <font>
      <b/>
      <sz val="12"/>
      <color rgb="FF000000"/>
      <name val="Times New Roman"/>
      <family val="1"/>
      <charset val="1"/>
    </font>
    <font>
      <sz val="11"/>
      <name val="Arial"/>
      <family val="2"/>
      <charset val="1"/>
    </font>
    <font>
      <b/>
      <sz val="11"/>
      <color rgb="FF800000"/>
      <name val="Times New Roman"/>
      <family val="1"/>
      <charset val="1"/>
    </font>
    <font>
      <b/>
      <sz val="14"/>
      <color rgb="FF800000"/>
      <name val="Arial"/>
      <family val="2"/>
      <charset val="1"/>
    </font>
    <font>
      <sz val="18"/>
      <color rgb="FF800000"/>
      <name val="Calibri"/>
      <family val="2"/>
      <charset val="1"/>
    </font>
    <font>
      <b/>
      <sz val="11"/>
      <color rgb="FF000000"/>
      <name val="Arial"/>
      <family val="2"/>
      <charset val="1"/>
    </font>
    <font>
      <b/>
      <sz val="11"/>
      <color rgb="FF000000"/>
      <name val="Times New Roman"/>
      <family val="1"/>
      <charset val="1"/>
    </font>
    <font>
      <b/>
      <sz val="11"/>
      <color rgb="FF000000"/>
      <name val="Arial Narrow"/>
      <family val="2"/>
      <charset val="1"/>
    </font>
    <font>
      <b/>
      <sz val="11"/>
      <color rgb="FF000000"/>
      <name val="Calibri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6"/>
      <color rgb="FF000000"/>
      <name val="Times New Roman"/>
      <family val="1"/>
      <charset val="1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theme="1"/>
      <name val="Calibri"/>
      <family val="2"/>
    </font>
    <font>
      <b/>
      <sz val="11"/>
      <color indexed="10"/>
      <name val="Calibri"/>
      <family val="2"/>
    </font>
    <font>
      <b/>
      <u/>
      <sz val="11"/>
      <color indexed="10"/>
      <name val="Calibri"/>
      <family val="2"/>
    </font>
    <font>
      <b/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sz val="10"/>
      <name val="Arial"/>
      <family val="2"/>
      <charset val="1"/>
    </font>
    <font>
      <sz val="11"/>
      <name val="Times New Roman"/>
      <family val="1"/>
    </font>
    <font>
      <sz val="11"/>
      <color rgb="FF0070C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rgb="FF0070C0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6">
    <border>
      <left/>
      <right/>
      <top/>
      <bottom/>
      <diagonal/>
    </border>
    <border>
      <left style="medium">
        <color rgb="FF00000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/>
    <xf numFmtId="0" fontId="1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8" fillId="0" borderId="0" applyNumberFormat="0" applyFill="0" applyBorder="0" applyAlignment="0" applyProtection="0"/>
    <xf numFmtId="0" fontId="19" fillId="0" borderId="37" applyNumberFormat="0" applyFill="0" applyAlignment="0" applyProtection="0"/>
    <xf numFmtId="0" fontId="20" fillId="0" borderId="38" applyNumberFormat="0" applyFill="0" applyAlignment="0" applyProtection="0"/>
    <xf numFmtId="0" fontId="21" fillId="0" borderId="39" applyNumberFormat="0" applyFill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40" applyNumberFormat="0" applyAlignment="0" applyProtection="0"/>
    <xf numFmtId="0" fontId="26" fillId="8" borderId="41" applyNumberFormat="0" applyAlignment="0" applyProtection="0"/>
    <xf numFmtId="0" fontId="27" fillId="8" borderId="40" applyNumberFormat="0" applyAlignment="0" applyProtection="0"/>
    <xf numFmtId="0" fontId="28" fillId="0" borderId="42" applyNumberFormat="0" applyFill="0" applyAlignment="0" applyProtection="0"/>
    <xf numFmtId="0" fontId="29" fillId="9" borderId="43" applyNumberFormat="0" applyAlignment="0" applyProtection="0"/>
    <xf numFmtId="0" fontId="30" fillId="0" borderId="0" applyNumberFormat="0" applyFill="0" applyBorder="0" applyAlignment="0" applyProtection="0"/>
    <xf numFmtId="0" fontId="17" fillId="10" borderId="44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45" applyNumberFormat="0" applyFill="0" applyAlignment="0" applyProtection="0"/>
    <xf numFmtId="0" fontId="33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33" fillId="34" borderId="0" applyNumberFormat="0" applyBorder="0" applyAlignment="0" applyProtection="0"/>
  </cellStyleXfs>
  <cellXfs count="183">
    <xf numFmtId="0" fontId="0" fillId="0" borderId="0" xfId="0"/>
    <xf numFmtId="0" fontId="1" fillId="0" borderId="0" xfId="1"/>
    <xf numFmtId="0" fontId="9" fillId="0" borderId="2" xfId="1" applyFont="1" applyBorder="1" applyAlignment="1">
      <alignment horizontal="left"/>
    </xf>
    <xf numFmtId="0" fontId="1" fillId="0" borderId="0" xfId="1" applyFont="1"/>
    <xf numFmtId="0" fontId="1" fillId="0" borderId="3" xfId="1" applyFont="1" applyBorder="1" applyAlignment="1">
      <alignment horizontal="center"/>
    </xf>
    <xf numFmtId="0" fontId="1" fillId="0" borderId="2" xfId="1" applyFont="1" applyBorder="1" applyAlignment="1">
      <alignment horizontal="center"/>
    </xf>
    <xf numFmtId="0" fontId="1" fillId="0" borderId="2" xfId="1" applyFont="1" applyBorder="1"/>
    <xf numFmtId="0" fontId="7" fillId="0" borderId="4" xfId="1" applyFont="1" applyBorder="1" applyAlignment="1">
      <alignment horizontal="left" vertical="center" wrapText="1"/>
    </xf>
    <xf numFmtId="0" fontId="9" fillId="0" borderId="5" xfId="1" applyFont="1" applyBorder="1" applyAlignment="1">
      <alignment horizontal="right"/>
    </xf>
    <xf numFmtId="0" fontId="9" fillId="0" borderId="5" xfId="1" applyFont="1" applyBorder="1"/>
    <xf numFmtId="0" fontId="1" fillId="0" borderId="0" xfId="1" applyFont="1" applyAlignment="1">
      <alignment horizontal="left"/>
    </xf>
    <xf numFmtId="0" fontId="1" fillId="0" borderId="0" xfId="1" applyFont="1" applyAlignment="1">
      <alignment vertical="center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12" fillId="0" borderId="13" xfId="2" applyFont="1" applyBorder="1"/>
    <xf numFmtId="0" fontId="12" fillId="0" borderId="14" xfId="2" applyFont="1" applyBorder="1"/>
    <xf numFmtId="0" fontId="12" fillId="0" borderId="13" xfId="4" applyFont="1" applyBorder="1"/>
    <xf numFmtId="0" fontId="12" fillId="0" borderId="14" xfId="4" applyFont="1" applyBorder="1"/>
    <xf numFmtId="0" fontId="12" fillId="0" borderId="17" xfId="4" applyFont="1" applyBorder="1"/>
    <xf numFmtId="0" fontId="12" fillId="0" borderId="18" xfId="2" applyFont="1" applyBorder="1"/>
    <xf numFmtId="0" fontId="12" fillId="0" borderId="18" xfId="4" applyFont="1" applyBorder="1"/>
    <xf numFmtId="0" fontId="0" fillId="0" borderId="15" xfId="0" applyBorder="1"/>
    <xf numFmtId="0" fontId="1" fillId="0" borderId="16" xfId="1" applyFont="1" applyBorder="1" applyAlignment="1">
      <alignment horizontal="left"/>
    </xf>
    <xf numFmtId="0" fontId="8" fillId="0" borderId="11" xfId="1" applyFont="1" applyBorder="1" applyAlignment="1">
      <alignment horizontal="left"/>
    </xf>
    <xf numFmtId="0" fontId="8" fillId="0" borderId="16" xfId="1" applyFont="1" applyBorder="1" applyAlignment="1">
      <alignment horizontal="left"/>
    </xf>
    <xf numFmtId="0" fontId="9" fillId="0" borderId="11" xfId="1" applyFont="1" applyBorder="1" applyAlignment="1">
      <alignment horizontal="left"/>
    </xf>
    <xf numFmtId="0" fontId="0" fillId="0" borderId="18" xfId="0" applyBorder="1"/>
    <xf numFmtId="0" fontId="0" fillId="0" borderId="11" xfId="0" applyBorder="1" applyProtection="1">
      <protection locked="0"/>
    </xf>
    <xf numFmtId="0" fontId="0" fillId="2" borderId="11" xfId="0" applyFill="1" applyBorder="1"/>
    <xf numFmtId="0" fontId="0" fillId="0" borderId="0" xfId="0" applyAlignment="1">
      <alignment horizontal="center"/>
    </xf>
    <xf numFmtId="0" fontId="1" fillId="0" borderId="0" xfId="1" applyAlignment="1">
      <alignment horizontal="center"/>
    </xf>
    <xf numFmtId="0" fontId="1" fillId="0" borderId="0" xfId="1" applyFont="1" applyAlignment="1">
      <alignment horizontal="center"/>
    </xf>
    <xf numFmtId="0" fontId="0" fillId="0" borderId="11" xfId="0" applyBorder="1" applyAlignment="1" applyProtection="1">
      <alignment horizontal="center"/>
    </xf>
    <xf numFmtId="0" fontId="0" fillId="0" borderId="2" xfId="0" applyBorder="1" applyAlignment="1">
      <alignment horizontal="center"/>
    </xf>
    <xf numFmtId="0" fontId="0" fillId="0" borderId="11" xfId="0" applyBorder="1" applyAlignment="1" applyProtection="1">
      <alignment horizontal="center"/>
      <protection locked="0"/>
    </xf>
    <xf numFmtId="0" fontId="1" fillId="0" borderId="2" xfId="1" applyFont="1" applyBorder="1" applyAlignment="1">
      <alignment horizontal="right"/>
    </xf>
    <xf numFmtId="0" fontId="7" fillId="0" borderId="0" xfId="1" applyFont="1" applyBorder="1" applyAlignment="1">
      <alignment vertical="center" wrapText="1"/>
    </xf>
    <xf numFmtId="1" fontId="0" fillId="0" borderId="11" xfId="0" applyNumberFormat="1" applyBorder="1" applyProtection="1">
      <protection locked="0"/>
    </xf>
    <xf numFmtId="0" fontId="12" fillId="0" borderId="13" xfId="4" applyFont="1" applyFill="1" applyBorder="1"/>
    <xf numFmtId="0" fontId="0" fillId="0" borderId="21" xfId="0" applyBorder="1"/>
    <xf numFmtId="0" fontId="8" fillId="0" borderId="11" xfId="1" applyFont="1" applyBorder="1" applyAlignment="1">
      <alignment horizontal="left"/>
    </xf>
    <xf numFmtId="0" fontId="2" fillId="3" borderId="0" xfId="1" applyFont="1" applyFill="1" applyBorder="1" applyAlignment="1">
      <alignment horizontal="center" vertical="center"/>
    </xf>
    <xf numFmtId="0" fontId="3" fillId="0" borderId="0" xfId="1" applyFont="1" applyBorder="1" applyAlignment="1">
      <alignment horizontal="center" vertical="top" wrapText="1"/>
    </xf>
    <xf numFmtId="0" fontId="4" fillId="0" borderId="0" xfId="1" applyFont="1" applyBorder="1" applyAlignment="1">
      <alignment horizontal="center"/>
    </xf>
    <xf numFmtId="0" fontId="6" fillId="3" borderId="0" xfId="1" applyFont="1" applyFill="1" applyBorder="1" applyAlignment="1">
      <alignment horizontal="center"/>
    </xf>
    <xf numFmtId="0" fontId="1" fillId="0" borderId="16" xfId="1" applyFont="1" applyBorder="1" applyAlignment="1">
      <alignment horizontal="center"/>
    </xf>
    <xf numFmtId="0" fontId="14" fillId="0" borderId="6" xfId="1" applyFont="1" applyBorder="1" applyAlignment="1"/>
    <xf numFmtId="0" fontId="15" fillId="0" borderId="0" xfId="1" applyFont="1" applyBorder="1" applyAlignment="1"/>
    <xf numFmtId="0" fontId="12" fillId="0" borderId="23" xfId="2" applyFont="1" applyBorder="1"/>
    <xf numFmtId="0" fontId="12" fillId="0" borderId="24" xfId="2" applyFont="1" applyBorder="1"/>
    <xf numFmtId="0" fontId="1" fillId="0" borderId="11" xfId="1" applyFont="1" applyBorder="1" applyAlignment="1">
      <alignment horizontal="center"/>
    </xf>
    <xf numFmtId="0" fontId="1" fillId="0" borderId="11" xfId="1" applyFont="1" applyBorder="1" applyAlignment="1">
      <alignment horizontal="right"/>
    </xf>
    <xf numFmtId="0" fontId="1" fillId="0" borderId="5" xfId="1" applyFont="1" applyBorder="1" applyAlignment="1">
      <alignment horizontal="center"/>
    </xf>
    <xf numFmtId="0" fontId="12" fillId="0" borderId="0" xfId="4" applyFont="1" applyBorder="1"/>
    <xf numFmtId="0" fontId="12" fillId="0" borderId="0" xfId="2" applyFont="1" applyFill="1" applyBorder="1"/>
    <xf numFmtId="0" fontId="0" fillId="0" borderId="15" xfId="0" applyBorder="1" applyAlignment="1">
      <alignment horizontal="center"/>
    </xf>
    <xf numFmtId="0" fontId="12" fillId="0" borderId="30" xfId="2" applyFont="1" applyBorder="1" applyAlignment="1">
      <alignment horizontal="center"/>
    </xf>
    <xf numFmtId="0" fontId="12" fillId="0" borderId="30" xfId="4" applyFont="1" applyFill="1" applyBorder="1" applyAlignment="1">
      <alignment horizontal="center"/>
    </xf>
    <xf numFmtId="0" fontId="12" fillId="0" borderId="12" xfId="4" applyFont="1" applyFill="1" applyBorder="1" applyAlignment="1">
      <alignment horizontal="center"/>
    </xf>
    <xf numFmtId="16" fontId="0" fillId="0" borderId="31" xfId="0" applyNumberFormat="1" applyBorder="1" applyAlignment="1">
      <alignment horizontal="center"/>
    </xf>
    <xf numFmtId="16" fontId="0" fillId="0" borderId="12" xfId="0" applyNumberFormat="1" applyBorder="1" applyAlignment="1">
      <alignment horizontal="center"/>
    </xf>
    <xf numFmtId="0" fontId="12" fillId="0" borderId="33" xfId="4" applyFont="1" applyBorder="1" applyAlignment="1">
      <alignment horizontal="center"/>
    </xf>
    <xf numFmtId="16" fontId="0" fillId="0" borderId="29" xfId="0" applyNumberFormat="1" applyBorder="1" applyAlignment="1">
      <alignment horizontal="center"/>
    </xf>
    <xf numFmtId="16" fontId="0" fillId="0" borderId="14" xfId="0" applyNumberFormat="1" applyBorder="1" applyAlignment="1">
      <alignment horizontal="center"/>
    </xf>
    <xf numFmtId="0" fontId="12" fillId="0" borderId="32" xfId="2" applyFont="1" applyFill="1" applyBorder="1" applyAlignment="1">
      <alignment horizontal="center"/>
    </xf>
    <xf numFmtId="0" fontId="12" fillId="0" borderId="14" xfId="2" applyFont="1" applyFill="1" applyBorder="1" applyAlignment="1">
      <alignment horizontal="center"/>
    </xf>
    <xf numFmtId="0" fontId="12" fillId="0" borderId="27" xfId="4" applyFont="1" applyBorder="1" applyAlignment="1">
      <alignment horizontal="center"/>
    </xf>
    <xf numFmtId="0" fontId="12" fillId="0" borderId="27" xfId="4" applyFont="1" applyFill="1" applyBorder="1" applyAlignment="1">
      <alignment horizontal="center"/>
    </xf>
    <xf numFmtId="0" fontId="12" fillId="0" borderId="18" xfId="4" applyFont="1" applyFill="1" applyBorder="1" applyAlignment="1">
      <alignment horizontal="center"/>
    </xf>
    <xf numFmtId="16" fontId="0" fillId="0" borderId="5" xfId="0" applyNumberFormat="1" applyBorder="1" applyAlignment="1">
      <alignment horizontal="center"/>
    </xf>
    <xf numFmtId="16" fontId="0" fillId="0" borderId="18" xfId="0" applyNumberFormat="1" applyBorder="1" applyAlignment="1">
      <alignment horizontal="center"/>
    </xf>
    <xf numFmtId="0" fontId="12" fillId="0" borderId="28" xfId="4" applyFont="1" applyBorder="1" applyAlignment="1">
      <alignment horizontal="center"/>
    </xf>
    <xf numFmtId="16" fontId="0" fillId="0" borderId="28" xfId="0" applyNumberFormat="1" applyBorder="1" applyAlignment="1">
      <alignment horizontal="center"/>
    </xf>
    <xf numFmtId="16" fontId="0" fillId="0" borderId="13" xfId="0" applyNumberFormat="1" applyBorder="1" applyAlignment="1">
      <alignment horizontal="center"/>
    </xf>
    <xf numFmtId="16" fontId="0" fillId="0" borderId="22" xfId="0" applyNumberFormat="1" applyBorder="1" applyAlignment="1">
      <alignment horizontal="center"/>
    </xf>
    <xf numFmtId="0" fontId="12" fillId="0" borderId="22" xfId="2" applyFont="1" applyFill="1" applyBorder="1" applyAlignment="1">
      <alignment horizontal="center"/>
    </xf>
    <xf numFmtId="0" fontId="12" fillId="0" borderId="13" xfId="2" applyFont="1" applyFill="1" applyBorder="1" applyAlignment="1">
      <alignment horizontal="center"/>
    </xf>
    <xf numFmtId="0" fontId="12" fillId="0" borderId="34" xfId="4" applyFont="1" applyBorder="1" applyAlignment="1">
      <alignment horizontal="center"/>
    </xf>
    <xf numFmtId="16" fontId="0" fillId="0" borderId="34" xfId="0" applyNumberFormat="1" applyBorder="1" applyAlignment="1">
      <alignment horizontal="center"/>
    </xf>
    <xf numFmtId="16" fontId="0" fillId="0" borderId="35" xfId="0" applyNumberFormat="1" applyBorder="1" applyAlignment="1">
      <alignment horizontal="center"/>
    </xf>
    <xf numFmtId="16" fontId="0" fillId="0" borderId="36" xfId="0" applyNumberFormat="1" applyBorder="1" applyAlignment="1">
      <alignment horizontal="center"/>
    </xf>
    <xf numFmtId="0" fontId="12" fillId="0" borderId="36" xfId="2" applyFont="1" applyFill="1" applyBorder="1" applyAlignment="1">
      <alignment horizontal="center"/>
    </xf>
    <xf numFmtId="0" fontId="12" fillId="0" borderId="35" xfId="2" applyFont="1" applyFill="1" applyBorder="1" applyAlignment="1">
      <alignment horizontal="center"/>
    </xf>
    <xf numFmtId="0" fontId="12" fillId="0" borderId="30" xfId="4" applyFont="1" applyBorder="1" applyAlignment="1">
      <alignment horizontal="center"/>
    </xf>
    <xf numFmtId="16" fontId="0" fillId="0" borderId="30" xfId="0" applyNumberFormat="1" applyBorder="1" applyAlignment="1">
      <alignment horizontal="center"/>
    </xf>
    <xf numFmtId="0" fontId="12" fillId="0" borderId="28" xfId="2" applyFont="1" applyBorder="1" applyAlignment="1">
      <alignment horizontal="center"/>
    </xf>
    <xf numFmtId="0" fontId="12" fillId="0" borderId="28" xfId="4" applyFont="1" applyFill="1" applyBorder="1" applyAlignment="1">
      <alignment horizontal="center"/>
    </xf>
    <xf numFmtId="0" fontId="12" fillId="0" borderId="13" xfId="4" applyFont="1" applyFill="1" applyBorder="1" applyAlignment="1">
      <alignment horizontal="center"/>
    </xf>
    <xf numFmtId="0" fontId="12" fillId="0" borderId="29" xfId="4" applyFont="1" applyBorder="1" applyAlignment="1">
      <alignment horizontal="center"/>
    </xf>
    <xf numFmtId="0" fontId="12" fillId="0" borderId="32" xfId="4" applyFont="1" applyFill="1" applyBorder="1" applyAlignment="1">
      <alignment horizontal="center"/>
    </xf>
    <xf numFmtId="0" fontId="12" fillId="0" borderId="14" xfId="4" applyFont="1" applyFill="1" applyBorder="1" applyAlignment="1">
      <alignment horizontal="center"/>
    </xf>
    <xf numFmtId="0" fontId="12" fillId="0" borderId="22" xfId="4" applyFont="1" applyFill="1" applyBorder="1" applyAlignment="1">
      <alignment horizontal="center"/>
    </xf>
    <xf numFmtId="16" fontId="0" fillId="0" borderId="32" xfId="0" applyNumberFormat="1" applyBorder="1" applyAlignment="1">
      <alignment horizontal="center"/>
    </xf>
    <xf numFmtId="0" fontId="12" fillId="0" borderId="27" xfId="2" applyFont="1" applyBorder="1" applyAlignment="1">
      <alignment horizontal="center"/>
    </xf>
    <xf numFmtId="16" fontId="0" fillId="0" borderId="27" xfId="0" applyNumberFormat="1" applyBorder="1" applyAlignment="1">
      <alignment horizontal="center"/>
    </xf>
    <xf numFmtId="0" fontId="12" fillId="0" borderId="25" xfId="4" applyFont="1" applyBorder="1" applyAlignment="1">
      <alignment horizontal="center"/>
    </xf>
    <xf numFmtId="0" fontId="12" fillId="0" borderId="25" xfId="4" applyFont="1" applyFill="1" applyBorder="1" applyAlignment="1">
      <alignment horizontal="center"/>
    </xf>
    <xf numFmtId="0" fontId="12" fillId="0" borderId="26" xfId="4" applyFont="1" applyFill="1" applyBorder="1" applyAlignment="1">
      <alignment horizontal="center"/>
    </xf>
    <xf numFmtId="0" fontId="12" fillId="0" borderId="0" xfId="2" applyFont="1" applyFill="1" applyBorder="1" applyAlignment="1">
      <alignment horizontal="center"/>
    </xf>
    <xf numFmtId="0" fontId="12" fillId="0" borderId="26" xfId="2" applyFont="1" applyFill="1" applyBorder="1" applyAlignment="1">
      <alignment horizontal="center"/>
    </xf>
    <xf numFmtId="0" fontId="12" fillId="0" borderId="8" xfId="4" applyFont="1" applyBorder="1" applyAlignment="1">
      <alignment horizontal="center"/>
    </xf>
    <xf numFmtId="0" fontId="12" fillId="0" borderId="8" xfId="4" applyFont="1" applyFill="1" applyBorder="1" applyAlignment="1">
      <alignment horizontal="center"/>
    </xf>
    <xf numFmtId="16" fontId="0" fillId="0" borderId="15" xfId="0" applyNumberFormat="1" applyBorder="1" applyAlignment="1">
      <alignment horizontal="center"/>
    </xf>
    <xf numFmtId="0" fontId="12" fillId="0" borderId="19" xfId="2" applyFont="1" applyFill="1" applyBorder="1" applyAlignment="1">
      <alignment horizontal="center"/>
    </xf>
    <xf numFmtId="16" fontId="0" fillId="0" borderId="8" xfId="0" applyNumberFormat="1" applyBorder="1" applyAlignment="1">
      <alignment horizontal="center"/>
    </xf>
    <xf numFmtId="16" fontId="0" fillId="0" borderId="19" xfId="0" applyNumberFormat="1" applyBorder="1" applyAlignment="1">
      <alignment horizontal="center"/>
    </xf>
    <xf numFmtId="0" fontId="12" fillId="0" borderId="5" xfId="2" applyFont="1" applyFill="1" applyBorder="1" applyAlignment="1">
      <alignment horizontal="center"/>
    </xf>
    <xf numFmtId="0" fontId="12" fillId="0" borderId="18" xfId="2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164" fontId="0" fillId="0" borderId="11" xfId="0" applyNumberFormat="1" applyBorder="1" applyProtection="1">
      <protection locked="0"/>
    </xf>
    <xf numFmtId="164" fontId="5" fillId="0" borderId="0" xfId="1" applyNumberFormat="1" applyFont="1" applyAlignment="1">
      <alignment horizontal="left"/>
    </xf>
    <xf numFmtId="164" fontId="1" fillId="0" borderId="0" xfId="1" applyNumberFormat="1"/>
    <xf numFmtId="164" fontId="9" fillId="0" borderId="5" xfId="1" applyNumberFormat="1" applyFont="1" applyBorder="1" applyAlignment="1">
      <alignment horizontal="left"/>
    </xf>
    <xf numFmtId="164" fontId="0" fillId="0" borderId="0" xfId="0" applyNumberFormat="1"/>
    <xf numFmtId="0" fontId="7" fillId="0" borderId="0" xfId="1" applyFont="1" applyAlignment="1">
      <alignment horizontal="center" vertical="center" wrapText="1"/>
    </xf>
    <xf numFmtId="0" fontId="9" fillId="0" borderId="0" xfId="1" applyFont="1" applyBorder="1" applyAlignment="1">
      <alignment horizontal="right"/>
    </xf>
    <xf numFmtId="0" fontId="1" fillId="0" borderId="0" xfId="1" applyFont="1" applyBorder="1" applyAlignment="1">
      <alignment horizontal="center"/>
    </xf>
    <xf numFmtId="0" fontId="9" fillId="0" borderId="36" xfId="1" applyFont="1" applyBorder="1" applyAlignment="1">
      <alignment horizontal="left"/>
    </xf>
    <xf numFmtId="0" fontId="9" fillId="0" borderId="0" xfId="1" applyFont="1" applyBorder="1" applyAlignment="1">
      <alignment horizontal="left"/>
    </xf>
    <xf numFmtId="0" fontId="14" fillId="0" borderId="36" xfId="1" applyFont="1" applyBorder="1" applyAlignment="1"/>
    <xf numFmtId="0" fontId="15" fillId="0" borderId="36" xfId="1" applyFont="1" applyBorder="1" applyAlignment="1">
      <alignment horizontal="right"/>
    </xf>
    <xf numFmtId="0" fontId="7" fillId="0" borderId="0" xfId="1" applyFont="1" applyAlignment="1">
      <alignment vertical="center" wrapText="1"/>
    </xf>
    <xf numFmtId="0" fontId="16" fillId="0" borderId="11" xfId="1" applyFont="1" applyBorder="1" applyAlignment="1">
      <alignment horizontal="right"/>
    </xf>
    <xf numFmtId="164" fontId="0" fillId="0" borderId="11" xfId="0" applyNumberFormat="1" applyBorder="1" applyProtection="1">
      <protection locked="0"/>
    </xf>
    <xf numFmtId="0" fontId="0" fillId="0" borderId="11" xfId="0" applyBorder="1" applyProtection="1">
      <protection locked="0"/>
    </xf>
    <xf numFmtId="0" fontId="0" fillId="0" borderId="0" xfId="0" applyProtection="1">
      <protection locked="0"/>
    </xf>
    <xf numFmtId="49" fontId="0" fillId="0" borderId="0" xfId="0" applyNumberFormat="1"/>
    <xf numFmtId="0" fontId="41" fillId="0" borderId="11" xfId="0" applyFont="1" applyBorder="1" applyAlignment="1">
      <alignment horizontal="center" vertical="center" wrapText="1"/>
    </xf>
    <xf numFmtId="0" fontId="32" fillId="0" borderId="0" xfId="0" applyFont="1" applyBorder="1" applyAlignment="1">
      <alignment vertical="top"/>
    </xf>
    <xf numFmtId="0" fontId="0" fillId="0" borderId="0" xfId="0" applyBorder="1"/>
    <xf numFmtId="0" fontId="34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7" fillId="0" borderId="0" xfId="0" applyFont="1" applyBorder="1" applyAlignment="1">
      <alignment vertical="center" wrapText="1"/>
    </xf>
    <xf numFmtId="0" fontId="2" fillId="0" borderId="0" xfId="1" applyFont="1" applyFill="1" applyBorder="1" applyAlignment="1" applyProtection="1">
      <alignment vertical="center"/>
    </xf>
    <xf numFmtId="0" fontId="41" fillId="0" borderId="11" xfId="0" applyFont="1" applyBorder="1" applyAlignment="1">
      <alignment vertical="center"/>
    </xf>
    <xf numFmtId="0" fontId="41" fillId="0" borderId="11" xfId="0" applyFont="1" applyBorder="1" applyAlignment="1">
      <alignment vertical="center" wrapText="1"/>
    </xf>
    <xf numFmtId="0" fontId="0" fillId="0" borderId="11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12" fillId="0" borderId="13" xfId="2" applyFont="1" applyBorder="1" applyAlignment="1">
      <alignment horizontal="center"/>
    </xf>
    <xf numFmtId="49" fontId="42" fillId="0" borderId="0" xfId="22" applyNumberFormat="1" applyFont="1"/>
    <xf numFmtId="0" fontId="2" fillId="3" borderId="8" xfId="1" applyFont="1" applyFill="1" applyBorder="1" applyAlignment="1" applyProtection="1">
      <alignment horizontal="center" vertical="center"/>
    </xf>
    <xf numFmtId="0" fontId="2" fillId="3" borderId="9" xfId="1" applyFont="1" applyFill="1" applyBorder="1" applyAlignment="1" applyProtection="1">
      <alignment horizontal="center" vertical="center"/>
    </xf>
    <xf numFmtId="0" fontId="2" fillId="3" borderId="19" xfId="1" applyFont="1" applyFill="1" applyBorder="1" applyAlignment="1" applyProtection="1">
      <alignment horizontal="center" vertical="center"/>
    </xf>
    <xf numFmtId="0" fontId="45" fillId="0" borderId="1" xfId="1" applyFont="1" applyBorder="1" applyAlignment="1">
      <alignment horizontal="left" vertical="top" wrapText="1"/>
    </xf>
    <xf numFmtId="0" fontId="43" fillId="0" borderId="0" xfId="1" applyFont="1" applyBorder="1" applyAlignment="1">
      <alignment horizontal="left"/>
    </xf>
    <xf numFmtId="0" fontId="6" fillId="3" borderId="0" xfId="1" applyFont="1" applyFill="1" applyBorder="1" applyAlignment="1" applyProtection="1">
      <alignment horizontal="left"/>
    </xf>
    <xf numFmtId="0" fontId="1" fillId="0" borderId="2" xfId="1" applyFont="1" applyBorder="1" applyAlignment="1">
      <alignment horizontal="left"/>
    </xf>
    <xf numFmtId="0" fontId="1" fillId="0" borderId="11" xfId="1" applyFont="1" applyBorder="1" applyAlignment="1">
      <alignment horizontal="left"/>
    </xf>
    <xf numFmtId="0" fontId="8" fillId="0" borderId="2" xfId="1" applyFont="1" applyBorder="1" applyAlignment="1">
      <alignment horizontal="left"/>
    </xf>
    <xf numFmtId="0" fontId="8" fillId="0" borderId="11" xfId="1" applyFont="1" applyBorder="1" applyAlignment="1">
      <alignment horizontal="left"/>
    </xf>
    <xf numFmtId="0" fontId="9" fillId="0" borderId="2" xfId="1" applyFont="1" applyBorder="1" applyAlignment="1">
      <alignment horizontal="left"/>
    </xf>
    <xf numFmtId="0" fontId="9" fillId="0" borderId="11" xfId="1" applyFont="1" applyBorder="1" applyAlignment="1">
      <alignment horizontal="left"/>
    </xf>
    <xf numFmtId="0" fontId="11" fillId="0" borderId="20" xfId="1" applyFont="1" applyBorder="1" applyAlignment="1">
      <alignment horizontal="center" vertical="center" wrapText="1"/>
    </xf>
    <xf numFmtId="0" fontId="11" fillId="0" borderId="7" xfId="1" applyFont="1" applyBorder="1" applyAlignment="1">
      <alignment horizontal="center" vertical="center" wrapText="1"/>
    </xf>
    <xf numFmtId="164" fontId="10" fillId="0" borderId="2" xfId="1" applyNumberFormat="1" applyFont="1" applyBorder="1" applyAlignment="1">
      <alignment horizontal="center" vertical="center"/>
    </xf>
    <xf numFmtId="0" fontId="11" fillId="0" borderId="10" xfId="1" applyFont="1" applyBorder="1" applyAlignment="1">
      <alignment horizontal="center" vertical="center" wrapText="1"/>
    </xf>
    <xf numFmtId="0" fontId="11" fillId="0" borderId="2" xfId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/>
    </xf>
    <xf numFmtId="0" fontId="10" fillId="0" borderId="20" xfId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164" fontId="16" fillId="0" borderId="11" xfId="1" applyNumberFormat="1" applyFont="1" applyBorder="1" applyAlignment="1">
      <alignment horizontal="center"/>
    </xf>
    <xf numFmtId="0" fontId="16" fillId="0" borderId="11" xfId="1" applyFont="1" applyBorder="1" applyAlignment="1" applyProtection="1">
      <alignment horizontal="center"/>
      <protection locked="0"/>
    </xf>
    <xf numFmtId="0" fontId="11" fillId="0" borderId="10" xfId="1" applyFont="1" applyBorder="1" applyAlignment="1" applyProtection="1">
      <alignment horizontal="center" vertical="center" wrapText="1"/>
      <protection locked="0"/>
    </xf>
    <xf numFmtId="0" fontId="11" fillId="0" borderId="7" xfId="1" applyFont="1" applyBorder="1" applyAlignment="1" applyProtection="1">
      <alignment horizontal="center" vertical="center" wrapText="1"/>
      <protection locked="0"/>
    </xf>
    <xf numFmtId="0" fontId="8" fillId="0" borderId="6" xfId="1" applyFont="1" applyBorder="1" applyAlignment="1">
      <alignment horizontal="left"/>
    </xf>
    <xf numFmtId="0" fontId="8" fillId="0" borderId="22" xfId="1" applyFont="1" applyBorder="1" applyAlignment="1">
      <alignment horizontal="left"/>
    </xf>
    <xf numFmtId="0" fontId="8" fillId="0" borderId="16" xfId="1" applyFont="1" applyBorder="1" applyAlignment="1">
      <alignment horizontal="left"/>
    </xf>
    <xf numFmtId="0" fontId="15" fillId="0" borderId="6" xfId="1" applyFont="1" applyBorder="1" applyAlignment="1">
      <alignment horizontal="right"/>
    </xf>
    <xf numFmtId="0" fontId="15" fillId="0" borderId="22" xfId="1" applyFont="1" applyBorder="1" applyAlignment="1">
      <alignment horizontal="right"/>
    </xf>
    <xf numFmtId="0" fontId="15" fillId="0" borderId="16" xfId="1" applyFont="1" applyBorder="1" applyAlignment="1">
      <alignment horizontal="right"/>
    </xf>
    <xf numFmtId="0" fontId="1" fillId="0" borderId="6" xfId="1" applyFont="1" applyBorder="1" applyAlignment="1">
      <alignment horizontal="center"/>
    </xf>
    <xf numFmtId="0" fontId="1" fillId="0" borderId="22" xfId="1" applyFont="1" applyBorder="1" applyAlignment="1">
      <alignment horizontal="center"/>
    </xf>
    <xf numFmtId="0" fontId="1" fillId="0" borderId="16" xfId="1" applyFont="1" applyBorder="1" applyAlignment="1">
      <alignment horizontal="center"/>
    </xf>
    <xf numFmtId="0" fontId="11" fillId="0" borderId="20" xfId="1" applyFont="1" applyBorder="1" applyAlignment="1" applyProtection="1">
      <alignment horizontal="center" vertical="center" wrapText="1"/>
      <protection locked="0"/>
    </xf>
    <xf numFmtId="0" fontId="32" fillId="0" borderId="11" xfId="0" applyFont="1" applyBorder="1" applyAlignment="1">
      <alignment horizontal="center" vertical="top"/>
    </xf>
    <xf numFmtId="0" fontId="34" fillId="0" borderId="11" xfId="0" applyFont="1" applyBorder="1" applyAlignment="1">
      <alignment horizontal="center" vertical="center"/>
    </xf>
    <xf numFmtId="0" fontId="34" fillId="0" borderId="11" xfId="0" applyFont="1" applyBorder="1" applyAlignment="1" applyProtection="1">
      <alignment horizontal="center" vertical="center"/>
    </xf>
    <xf numFmtId="0" fontId="2" fillId="3" borderId="6" xfId="1" applyFont="1" applyFill="1" applyBorder="1" applyAlignment="1" applyProtection="1">
      <alignment horizontal="center" vertical="center"/>
    </xf>
    <xf numFmtId="0" fontId="2" fillId="3" borderId="22" xfId="1" applyFont="1" applyFill="1" applyBorder="1" applyAlignment="1" applyProtection="1">
      <alignment horizontal="center" vertical="center"/>
    </xf>
    <xf numFmtId="0" fontId="37" fillId="0" borderId="0" xfId="0" applyFont="1" applyBorder="1" applyAlignment="1">
      <alignment horizontal="center" vertical="center" wrapText="1"/>
    </xf>
  </cellXfs>
  <cellStyles count="48">
    <cellStyle name="20 % - Accent1" xfId="25" builtinId="30" customBuiltin="1"/>
    <cellStyle name="20 % - Accent2" xfId="29" builtinId="34" customBuiltin="1"/>
    <cellStyle name="20 % - Accent3" xfId="33" builtinId="38" customBuiltin="1"/>
    <cellStyle name="20 % - Accent4" xfId="37" builtinId="42" customBuiltin="1"/>
    <cellStyle name="20 % - Accent5" xfId="41" builtinId="46" customBuiltin="1"/>
    <cellStyle name="20 % - Accent6" xfId="45" builtinId="50" customBuiltin="1"/>
    <cellStyle name="40 % - Accent1" xfId="26" builtinId="31" customBuiltin="1"/>
    <cellStyle name="40 % - Accent2" xfId="30" builtinId="35" customBuiltin="1"/>
    <cellStyle name="40 % - Accent3" xfId="34" builtinId="39" customBuiltin="1"/>
    <cellStyle name="40 % - Accent4" xfId="38" builtinId="43" customBuiltin="1"/>
    <cellStyle name="40 % - Accent5" xfId="42" builtinId="47" customBuiltin="1"/>
    <cellStyle name="40 % - Accent6" xfId="46" builtinId="51" customBuiltin="1"/>
    <cellStyle name="60 % - Accent1" xfId="27" builtinId="32" customBuiltin="1"/>
    <cellStyle name="60 % - Accent2" xfId="31" builtinId="36" customBuiltin="1"/>
    <cellStyle name="60 % - Accent3" xfId="35" builtinId="40" customBuiltin="1"/>
    <cellStyle name="60 % - Accent4" xfId="39" builtinId="44" customBuiltin="1"/>
    <cellStyle name="60 % - Accent5" xfId="43" builtinId="48" customBuiltin="1"/>
    <cellStyle name="60 % - Accent6" xfId="47" builtinId="52" customBuiltin="1"/>
    <cellStyle name="Accent1" xfId="24" builtinId="29" customBuiltin="1"/>
    <cellStyle name="Accent2" xfId="28" builtinId="33" customBuiltin="1"/>
    <cellStyle name="Accent3" xfId="32" builtinId="37" customBuiltin="1"/>
    <cellStyle name="Accent4" xfId="36" builtinId="41" customBuiltin="1"/>
    <cellStyle name="Accent5" xfId="40" builtinId="45" customBuiltin="1"/>
    <cellStyle name="Accent6" xfId="44" builtinId="49" customBuiltin="1"/>
    <cellStyle name="Avertissement" xfId="20" builtinId="11" customBuiltin="1"/>
    <cellStyle name="Calcul" xfId="17" builtinId="22" customBuiltin="1"/>
    <cellStyle name="Cellule liée" xfId="18" builtinId="24" customBuiltin="1"/>
    <cellStyle name="Commentaire" xfId="21" builtinId="10" customBuiltin="1"/>
    <cellStyle name="Entrée" xfId="15" builtinId="20" customBuiltin="1"/>
    <cellStyle name="Excel Built-in Normal" xfId="3"/>
    <cellStyle name="Insatisfaisant" xfId="13" builtinId="27" customBuiltin="1"/>
    <cellStyle name="Neutre" xfId="14" builtinId="28" customBuiltin="1"/>
    <cellStyle name="Normal" xfId="0" builtinId="0"/>
    <cellStyle name="Normal 2" xfId="1"/>
    <cellStyle name="Normal 2 2" xfId="4"/>
    <cellStyle name="Normal 3" xfId="5"/>
    <cellStyle name="Normal 4" xfId="6"/>
    <cellStyle name="Normal 5" xfId="2"/>
    <cellStyle name="Satisfaisant" xfId="12" builtinId="26" customBuiltin="1"/>
    <cellStyle name="Sortie" xfId="16" builtinId="21" customBuiltin="1"/>
    <cellStyle name="Texte explicatif" xfId="22" builtinId="53" customBuiltin="1"/>
    <cellStyle name="Titre" xfId="7" builtinId="15" customBuiltin="1"/>
    <cellStyle name="Titre 1" xfId="8" builtinId="16" customBuiltin="1"/>
    <cellStyle name="Titre 2" xfId="9" builtinId="17" customBuiltin="1"/>
    <cellStyle name="Titre 3" xfId="10" builtinId="18" customBuiltin="1"/>
    <cellStyle name="Titre 4" xfId="11" builtinId="19" customBuiltin="1"/>
    <cellStyle name="Total" xfId="23" builtinId="25" customBuiltin="1"/>
    <cellStyle name="Vérification" xfId="19" builtinId="23" customBuiltin="1"/>
  </cellStyles>
  <dxfs count="13"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T1187"/>
  <sheetViews>
    <sheetView tabSelected="1" workbookViewId="0">
      <selection activeCell="A18" sqref="A18"/>
    </sheetView>
  </sheetViews>
  <sheetFormatPr baseColWidth="10" defaultColWidth="11.42578125" defaultRowHeight="15"/>
  <cols>
    <col min="1" max="1" width="11.28515625" style="116" bestFit="1" customWidth="1"/>
    <col min="2" max="2" width="34.7109375" customWidth="1"/>
    <col min="3" max="3" width="30.140625" customWidth="1"/>
    <col min="4" max="5" width="7.28515625" hidden="1" customWidth="1"/>
    <col min="6" max="6" width="9.42578125" bestFit="1" customWidth="1"/>
    <col min="8" max="8" width="9.85546875" customWidth="1"/>
    <col min="9" max="9" width="7.5703125" style="30" bestFit="1" customWidth="1"/>
    <col min="10" max="10" width="7.5703125" style="30" customWidth="1"/>
    <col min="11" max="11" width="21.5703125" style="30" customWidth="1"/>
    <col min="12" max="12" width="26.85546875" customWidth="1"/>
    <col min="13" max="13" width="21.5703125" hidden="1" customWidth="1"/>
    <col min="14" max="14" width="24.140625" hidden="1" customWidth="1"/>
    <col min="15" max="15" width="23.28515625" style="30" hidden="1" customWidth="1"/>
    <col min="16" max="16" width="20.7109375" style="30" hidden="1" customWidth="1"/>
    <col min="17" max="17" width="24.140625" hidden="1" customWidth="1"/>
    <col min="18" max="18" width="28.28515625" hidden="1" customWidth="1"/>
  </cols>
  <sheetData>
    <row r="1" spans="1:20" ht="46.5" customHeight="1" thickBot="1">
      <c r="A1" s="143" t="s">
        <v>15436</v>
      </c>
      <c r="B1" s="144"/>
      <c r="C1" s="145"/>
      <c r="D1" s="144"/>
      <c r="E1" s="145"/>
      <c r="F1" s="145"/>
      <c r="G1" s="144"/>
      <c r="H1" s="144"/>
      <c r="I1" s="144"/>
      <c r="J1" s="145"/>
      <c r="K1" s="144"/>
      <c r="L1" s="144"/>
      <c r="M1" s="144"/>
      <c r="N1" s="145"/>
      <c r="O1" s="144"/>
      <c r="P1" s="42"/>
      <c r="Q1" s="1"/>
      <c r="R1" s="1"/>
      <c r="S1" s="1"/>
      <c r="T1" s="3"/>
    </row>
    <row r="2" spans="1:20" ht="15.75">
      <c r="A2" s="146" t="s">
        <v>15437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43"/>
      <c r="Q2" s="3"/>
      <c r="R2" s="3"/>
      <c r="S2" s="3"/>
      <c r="T2" s="3"/>
    </row>
    <row r="3" spans="1:20">
      <c r="A3" s="147" t="s">
        <v>15438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44"/>
      <c r="Q3" s="1"/>
      <c r="R3" s="1"/>
      <c r="S3" s="1"/>
      <c r="T3" s="3"/>
    </row>
    <row r="4" spans="1:20">
      <c r="A4" s="113"/>
      <c r="B4" s="1"/>
      <c r="C4" s="1"/>
      <c r="D4" s="1"/>
      <c r="E4" s="1"/>
      <c r="F4" s="1"/>
      <c r="G4" s="3"/>
      <c r="H4" s="1"/>
      <c r="I4" s="31"/>
      <c r="J4" s="31"/>
      <c r="K4" s="31"/>
      <c r="L4" s="1"/>
      <c r="M4" s="1"/>
      <c r="N4" s="1"/>
      <c r="O4" s="31"/>
      <c r="P4" s="31"/>
      <c r="Q4" s="3"/>
      <c r="R4" s="3"/>
      <c r="S4" s="3"/>
      <c r="T4" s="3"/>
    </row>
    <row r="5" spans="1:20" ht="18">
      <c r="A5" s="148" t="s">
        <v>15433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45"/>
      <c r="Q5" s="3"/>
      <c r="R5" s="3"/>
      <c r="S5" s="3"/>
      <c r="T5" s="3"/>
    </row>
    <row r="6" spans="1:20">
      <c r="A6" s="114"/>
      <c r="B6" s="1"/>
      <c r="C6" s="1"/>
      <c r="D6" s="1"/>
      <c r="E6" s="1"/>
      <c r="F6" s="1"/>
      <c r="G6" s="3"/>
      <c r="H6" s="1"/>
      <c r="I6" s="31"/>
      <c r="J6" s="31"/>
      <c r="K6" s="31"/>
      <c r="L6" s="1"/>
      <c r="M6" s="1"/>
      <c r="N6" s="1"/>
      <c r="O6" s="31"/>
      <c r="P6" s="31"/>
      <c r="Q6" s="3"/>
      <c r="R6" s="3"/>
      <c r="S6" s="3"/>
      <c r="T6" s="3"/>
    </row>
    <row r="7" spans="1:20">
      <c r="A7" s="114"/>
      <c r="B7" s="1"/>
      <c r="C7" s="1"/>
      <c r="D7" s="1"/>
      <c r="E7" s="1"/>
      <c r="F7" s="1"/>
      <c r="G7" s="3"/>
      <c r="H7" s="1"/>
      <c r="I7" s="31"/>
      <c r="J7" s="31"/>
      <c r="K7" s="31"/>
      <c r="L7" s="1"/>
      <c r="M7" s="1"/>
      <c r="N7" s="1"/>
      <c r="O7" s="31"/>
      <c r="P7" s="31"/>
      <c r="Q7" s="3"/>
      <c r="R7" s="3"/>
      <c r="S7" s="3"/>
      <c r="T7" s="3"/>
    </row>
    <row r="8" spans="1:20" ht="23.25" customHeight="1">
      <c r="A8" s="149"/>
      <c r="B8" s="149"/>
      <c r="C8" s="150"/>
      <c r="D8" s="149"/>
      <c r="E8" s="23"/>
      <c r="F8" s="23"/>
      <c r="G8" s="4"/>
      <c r="H8" s="5" t="s">
        <v>0</v>
      </c>
      <c r="I8" s="5" t="s">
        <v>1</v>
      </c>
      <c r="J8" s="51"/>
      <c r="K8" s="5"/>
      <c r="L8" s="7"/>
      <c r="M8" s="124"/>
      <c r="N8" s="124"/>
      <c r="O8" s="124"/>
      <c r="P8" s="124"/>
      <c r="Q8" s="124"/>
      <c r="R8" s="37"/>
      <c r="S8" s="37"/>
      <c r="T8" s="37"/>
    </row>
    <row r="9" spans="1:20" ht="15" customHeight="1">
      <c r="A9" s="151" t="s">
        <v>15434</v>
      </c>
      <c r="B9" s="151"/>
      <c r="C9" s="152"/>
      <c r="D9" s="151"/>
      <c r="E9" s="24"/>
      <c r="F9" s="24"/>
      <c r="G9" s="2"/>
      <c r="H9" s="6">
        <f>COUNTIF(F:F,"MIF")+COUNTIF(F:F,"MIM")</f>
        <v>0</v>
      </c>
      <c r="I9" s="36">
        <v>2.5</v>
      </c>
      <c r="J9" s="52"/>
      <c r="K9" s="36">
        <f>H9*I9</f>
        <v>0</v>
      </c>
      <c r="L9" s="7"/>
      <c r="M9" s="124"/>
      <c r="N9" s="124"/>
      <c r="O9" s="124"/>
      <c r="P9" s="124"/>
      <c r="Q9" s="124"/>
      <c r="R9" s="37"/>
      <c r="S9" s="37"/>
      <c r="T9" s="37"/>
    </row>
    <row r="10" spans="1:20" ht="15" customHeight="1">
      <c r="A10" s="151" t="s">
        <v>15435</v>
      </c>
      <c r="B10" s="151"/>
      <c r="C10" s="152"/>
      <c r="D10" s="151"/>
      <c r="E10" s="24"/>
      <c r="F10" s="24"/>
      <c r="G10" s="2"/>
      <c r="H10" s="6">
        <f>+COUNTIF(F:F,"CAF")+COUNTIF(F:F,"CAM")+COUNTIF(F:F,"JUF")+COUNTIF(F:F,"JUM")+COUNTIF(D:D,"S1")+COUNTIF(D:D,"S2")+COUNTIF(D:D,"V1")+COUNTIF(D:D,"V2")+COUNTIF(D:D,"V3")+COUNTIF(D:D,"V4")+COUNTIF(D:D,"V5")</f>
        <v>0</v>
      </c>
      <c r="I10" s="36">
        <v>3.5</v>
      </c>
      <c r="J10" s="52"/>
      <c r="K10" s="36">
        <f t="shared" ref="K10" si="0">H10*I10</f>
        <v>0</v>
      </c>
      <c r="L10" s="7"/>
      <c r="M10" s="124"/>
      <c r="N10" s="124"/>
      <c r="O10" s="124"/>
      <c r="P10" s="124"/>
      <c r="Q10" s="124"/>
      <c r="R10" s="37"/>
      <c r="S10" s="37"/>
      <c r="T10" s="37"/>
    </row>
    <row r="11" spans="1:20" ht="15" customHeight="1">
      <c r="A11" s="167" t="s">
        <v>55</v>
      </c>
      <c r="B11" s="168"/>
      <c r="C11" s="169"/>
      <c r="D11" s="41"/>
      <c r="E11" s="25"/>
      <c r="F11" s="25"/>
      <c r="G11" s="46"/>
      <c r="H11" s="6">
        <f>COUNTIF(F:F,"CAT")</f>
        <v>0</v>
      </c>
      <c r="I11" s="173"/>
      <c r="J11" s="174"/>
      <c r="K11" s="175"/>
      <c r="L11" s="7"/>
      <c r="M11" s="124"/>
      <c r="N11" s="124"/>
      <c r="O11" s="124"/>
      <c r="P11" s="124"/>
      <c r="Q11" s="124"/>
      <c r="R11" s="37"/>
      <c r="S11" s="37"/>
      <c r="T11" s="37"/>
    </row>
    <row r="12" spans="1:20" ht="15" customHeight="1">
      <c r="A12" s="153" t="s">
        <v>2</v>
      </c>
      <c r="B12" s="153"/>
      <c r="C12" s="154"/>
      <c r="D12" s="153"/>
      <c r="E12" s="26"/>
      <c r="F12" s="47"/>
      <c r="G12" s="170">
        <f>IF($H$11&gt;0,"Tarif non calculable =&gt; Numéro(s) de licence d'athlète(s) non reconnu(s)",SUM(K9:K10))</f>
        <v>0</v>
      </c>
      <c r="H12" s="171"/>
      <c r="I12" s="171"/>
      <c r="J12" s="171"/>
      <c r="K12" s="172"/>
      <c r="L12" s="48"/>
      <c r="M12" s="124"/>
      <c r="N12" s="124"/>
      <c r="O12" s="124"/>
      <c r="P12" s="124"/>
      <c r="Q12" s="124"/>
      <c r="R12" s="37"/>
      <c r="S12" s="37"/>
      <c r="T12" s="37"/>
    </row>
    <row r="13" spans="1:20" ht="15" customHeight="1">
      <c r="A13" s="120"/>
      <c r="B13" s="120"/>
      <c r="C13" s="120"/>
      <c r="D13" s="121"/>
      <c r="E13" s="121"/>
      <c r="F13" s="122"/>
      <c r="G13" s="123"/>
      <c r="H13" s="123"/>
      <c r="I13" s="123"/>
      <c r="J13" s="123"/>
      <c r="K13" s="123"/>
      <c r="L13" s="48"/>
      <c r="M13" s="117"/>
      <c r="N13" s="117"/>
      <c r="O13" s="117"/>
      <c r="P13" s="117"/>
      <c r="Q13" s="117"/>
      <c r="R13" s="37"/>
      <c r="S13" s="37"/>
      <c r="T13" s="37"/>
    </row>
    <row r="14" spans="1:20" ht="20.25">
      <c r="A14" s="163" t="s">
        <v>60</v>
      </c>
      <c r="B14" s="163"/>
      <c r="C14" s="163"/>
      <c r="D14" s="125"/>
      <c r="E14" s="125"/>
      <c r="F14" s="164"/>
      <c r="G14" s="164"/>
      <c r="H14" s="164"/>
      <c r="I14" s="119"/>
      <c r="J14" s="119"/>
      <c r="K14" s="119"/>
      <c r="L14" s="10"/>
      <c r="M14" s="3"/>
      <c r="N14" s="3"/>
      <c r="O14" s="32"/>
      <c r="P14" s="32"/>
      <c r="Q14" s="3"/>
      <c r="R14" s="3"/>
      <c r="S14" s="3"/>
      <c r="T14" s="3"/>
    </row>
    <row r="15" spans="1:20">
      <c r="A15" s="115"/>
      <c r="B15" s="8"/>
      <c r="C15" s="118"/>
      <c r="D15" s="8"/>
      <c r="E15" s="118"/>
      <c r="F15" s="118"/>
      <c r="G15" s="8"/>
      <c r="H15" s="9"/>
      <c r="I15" s="53"/>
      <c r="J15" s="53"/>
      <c r="K15" s="53"/>
      <c r="L15" s="10"/>
      <c r="M15" s="3"/>
      <c r="N15" s="3"/>
      <c r="O15" s="32"/>
      <c r="P15" s="32"/>
      <c r="Q15" s="3"/>
      <c r="R15" s="3"/>
      <c r="S15" s="3"/>
      <c r="T15" s="3"/>
    </row>
    <row r="16" spans="1:20" ht="16.5" customHeight="1">
      <c r="A16" s="157" t="s">
        <v>8</v>
      </c>
      <c r="B16" s="160" t="s">
        <v>41</v>
      </c>
      <c r="C16" s="161" t="s">
        <v>42</v>
      </c>
      <c r="D16" s="160" t="s">
        <v>3</v>
      </c>
      <c r="E16" s="161" t="s">
        <v>43</v>
      </c>
      <c r="F16" s="161" t="s">
        <v>51</v>
      </c>
      <c r="G16" s="160" t="s">
        <v>4</v>
      </c>
      <c r="H16" s="160" t="s">
        <v>5</v>
      </c>
      <c r="I16" s="159" t="s">
        <v>50</v>
      </c>
      <c r="J16" s="159"/>
      <c r="K16" s="158" t="s">
        <v>48</v>
      </c>
      <c r="L16" s="155" t="s">
        <v>49</v>
      </c>
      <c r="M16" s="176" t="s">
        <v>53</v>
      </c>
      <c r="N16" s="165" t="s">
        <v>54</v>
      </c>
      <c r="O16" s="165" t="s">
        <v>58</v>
      </c>
      <c r="P16" s="11"/>
      <c r="Q16" s="11"/>
    </row>
    <row r="17" spans="1:16" ht="15" customHeight="1">
      <c r="A17" s="157"/>
      <c r="B17" s="160"/>
      <c r="C17" s="162"/>
      <c r="D17" s="160"/>
      <c r="E17" s="162"/>
      <c r="F17" s="162"/>
      <c r="G17" s="160"/>
      <c r="H17" s="160"/>
      <c r="I17" s="34" t="s">
        <v>6</v>
      </c>
      <c r="J17" s="34" t="s">
        <v>7</v>
      </c>
      <c r="K17" s="156"/>
      <c r="L17" s="156"/>
      <c r="M17" s="166"/>
      <c r="N17" s="166"/>
      <c r="O17" s="166"/>
      <c r="P17"/>
    </row>
    <row r="18" spans="1:16">
      <c r="A18" s="126"/>
      <c r="B18" s="29" t="str">
        <f>IFERROR(IF($A18="","",VLOOKUP($A18,'Liste licences'!$A:$N,2,FALSE)),"Numéro licence inconnu")</f>
        <v/>
      </c>
      <c r="C18" s="29" t="str">
        <f>IFERROR(IF($A18="","",VLOOKUP($A18,'Liste licences'!$A:$N,3,FALSE)),"Numéro licence inconnu")</f>
        <v/>
      </c>
      <c r="D18" s="29" t="str">
        <f>IFERROR(IF($A18="","",VLOOKUP($A18,'Liste licences'!$A:$N,5,FALSE)),"CA")</f>
        <v/>
      </c>
      <c r="E18" s="29" t="str">
        <f>IFERROR(IF($A18="","",VLOOKUP($A18,'Liste licences'!$A:$N,6,FALSE)),"T")</f>
        <v/>
      </c>
      <c r="F18" s="29" t="str">
        <f t="shared" ref="F18:F26" si="1">IF(A18&lt;&gt;"",IF(A18="Relais","Relais",CONCATENATE($D18,$E18)),"")</f>
        <v/>
      </c>
      <c r="G18" s="29" t="str">
        <f>IFERROR(IF($A18="","",IF(A18="Relais",F14,VLOOKUP($A18,'Liste licences'!$A:$N,14,FALSE))),"???")</f>
        <v/>
      </c>
      <c r="H18" s="29" t="str">
        <f>IFERROR(IF($A18="","",VLOOKUP($A18,'Liste licences'!$A:$N,10,FALSE)),"???")</f>
        <v/>
      </c>
      <c r="I18" s="35"/>
      <c r="J18" s="35"/>
      <c r="K18" s="38"/>
      <c r="L18" s="28"/>
      <c r="M18" s="33" t="str">
        <f>IF(AND(I18&lt;&gt;"",J18&lt;&gt;""),IF(AND(I18="Oui",J18="Oui"),IF($F18="CAT","Licence","Pas de vérification"),IF($F18="CAT","Licence + Repéchage","Repéchage")),"")</f>
        <v/>
      </c>
      <c r="N18" s="127" t="str">
        <f t="shared" ref="N18:N82" si="2">IF(M18="Pas de vérification","Oui","")</f>
        <v/>
      </c>
      <c r="O18" s="28"/>
      <c r="P18"/>
    </row>
    <row r="19" spans="1:16">
      <c r="A19" s="126"/>
      <c r="B19" s="29" t="str">
        <f>IFERROR(IF($A19="","",VLOOKUP($A19,'Liste licences'!$A:$N,2,FALSE)),"Numéro licence inconnu")</f>
        <v/>
      </c>
      <c r="C19" s="29" t="str">
        <f>IFERROR(IF($A19="","",VLOOKUP($A19,'Liste licences'!$A:$N,3,FALSE)),"Numéro licence inconnu")</f>
        <v/>
      </c>
      <c r="D19" s="29" t="str">
        <f>IFERROR(IF($A19="","",VLOOKUP($A19,'Liste licences'!$A:$N,5,FALSE)),"CA")</f>
        <v/>
      </c>
      <c r="E19" s="29" t="str">
        <f>IFERROR(IF($A19="","",VLOOKUP($A19,'Liste licences'!$A:$N,6,FALSE)),"T")</f>
        <v/>
      </c>
      <c r="F19" s="29" t="str">
        <f t="shared" si="1"/>
        <v/>
      </c>
      <c r="G19" s="29" t="str">
        <f>IFERROR(IF($A19="","",VLOOKUP($A19,'Liste licences'!$A:$N,14,FALSE)),"???")</f>
        <v/>
      </c>
      <c r="H19" s="29" t="str">
        <f>IFERROR(IF($A19="","",VLOOKUP($A19,'Liste licences'!$A:$N,10,FALSE)),"???")</f>
        <v/>
      </c>
      <c r="I19" s="35"/>
      <c r="J19" s="35"/>
      <c r="K19" s="38"/>
      <c r="L19" s="28"/>
      <c r="M19" s="33" t="str">
        <f t="shared" ref="M19:M26" si="3">IF(AND(I19&lt;&gt;"",J19&lt;&gt;""),IF(AND(I19="Oui",J19="Oui"),IF($F19="CAT","Licence","Pas de vérification"),IF($F19="CAT","Licence + Repéchage","Repéchage")),"")</f>
        <v/>
      </c>
      <c r="N19" s="28" t="str">
        <f t="shared" si="2"/>
        <v/>
      </c>
      <c r="O19" s="28"/>
      <c r="P19"/>
    </row>
    <row r="20" spans="1:16">
      <c r="A20" s="126"/>
      <c r="B20" s="29" t="str">
        <f>IFERROR(IF($A20="","",VLOOKUP($A20,'Liste licences'!$A:$N,2,FALSE)),"Numéro licence inconnu")</f>
        <v/>
      </c>
      <c r="C20" s="29" t="str">
        <f>IFERROR(IF($A20="","",VLOOKUP($A20,'Liste licences'!$A:$N,3,FALSE)),"Numéro licence inconnu")</f>
        <v/>
      </c>
      <c r="D20" s="29" t="str">
        <f>IFERROR(IF($A20="","",VLOOKUP($A20,'Liste licences'!$A:$N,5,FALSE)),"CA")</f>
        <v/>
      </c>
      <c r="E20" s="29" t="str">
        <f>IFERROR(IF($A20="","",VLOOKUP($A20,'Liste licences'!$A:$N,6,FALSE)),"T")</f>
        <v/>
      </c>
      <c r="F20" s="29" t="str">
        <f t="shared" si="1"/>
        <v/>
      </c>
      <c r="G20" s="29" t="str">
        <f>IFERROR(IF($A20="","",VLOOKUP($A20,'Liste licences'!$A:$N,14,FALSE)),"???")</f>
        <v/>
      </c>
      <c r="H20" s="29" t="str">
        <f>IFERROR(IF($A20="","",VLOOKUP($A20,'Liste licences'!$A:$N,10,FALSE)),"???")</f>
        <v/>
      </c>
      <c r="I20" s="35"/>
      <c r="J20" s="35"/>
      <c r="K20" s="38"/>
      <c r="L20" s="28"/>
      <c r="M20" s="33" t="str">
        <f t="shared" si="3"/>
        <v/>
      </c>
      <c r="N20" s="28" t="str">
        <f t="shared" si="2"/>
        <v/>
      </c>
      <c r="O20" s="28"/>
      <c r="P20"/>
    </row>
    <row r="21" spans="1:16">
      <c r="A21" s="126"/>
      <c r="B21" s="29" t="str">
        <f>IFERROR(IF($A21="","",VLOOKUP($A21,'Liste licences'!$A:$N,2,FALSE)),"Numéro licence inconnu")</f>
        <v/>
      </c>
      <c r="C21" s="29" t="str">
        <f>IFERROR(IF($A21="","",VLOOKUP($A21,'Liste licences'!$A:$N,3,FALSE)),"Numéro licence inconnu")</f>
        <v/>
      </c>
      <c r="D21" s="29" t="str">
        <f>IFERROR(IF($A21="","",VLOOKUP($A21,'Liste licences'!$A:$N,5,FALSE)),"CA")</f>
        <v/>
      </c>
      <c r="E21" s="29" t="str">
        <f>IFERROR(IF($A21="","",VLOOKUP($A21,'Liste licences'!$A:$N,6,FALSE)),"T")</f>
        <v/>
      </c>
      <c r="F21" s="29" t="str">
        <f t="shared" si="1"/>
        <v/>
      </c>
      <c r="G21" s="29" t="str">
        <f>IFERROR(IF($A21="","",VLOOKUP($A21,'Liste licences'!$A:$N,14,FALSE)),"???")</f>
        <v/>
      </c>
      <c r="H21" s="29" t="str">
        <f>IFERROR(IF($A21="","",VLOOKUP($A21,'Liste licences'!$A:$N,10,FALSE)),"???")</f>
        <v/>
      </c>
      <c r="I21" s="35"/>
      <c r="J21" s="35"/>
      <c r="K21" s="38"/>
      <c r="L21" s="28"/>
      <c r="M21" s="33" t="str">
        <f t="shared" si="3"/>
        <v/>
      </c>
      <c r="N21" s="28" t="str">
        <f t="shared" si="2"/>
        <v/>
      </c>
      <c r="O21" s="28"/>
      <c r="P21"/>
    </row>
    <row r="22" spans="1:16">
      <c r="A22" s="126"/>
      <c r="B22" s="29" t="str">
        <f>IFERROR(IF($A22="","",VLOOKUP($A22,'Liste licences'!$A:$N,2,FALSE)),"Numéro licence inconnu")</f>
        <v/>
      </c>
      <c r="C22" s="29" t="str">
        <f>IFERROR(IF($A22="","",VLOOKUP($A22,'Liste licences'!$A:$N,3,FALSE)),"Numéro licence inconnu")</f>
        <v/>
      </c>
      <c r="D22" s="29" t="str">
        <f>IFERROR(IF($A22="","",VLOOKUP($A22,'Liste licences'!$A:$N,5,FALSE)),"CA")</f>
        <v/>
      </c>
      <c r="E22" s="29" t="str">
        <f>IFERROR(IF($A22="","",VLOOKUP($A22,'Liste licences'!$A:$N,6,FALSE)),"T")</f>
        <v/>
      </c>
      <c r="F22" s="29" t="str">
        <f t="shared" si="1"/>
        <v/>
      </c>
      <c r="G22" s="29" t="str">
        <f>IFERROR(IF($A22="","",VLOOKUP($A22,'Liste licences'!$A:$N,14,FALSE)),"???")</f>
        <v/>
      </c>
      <c r="H22" s="29" t="str">
        <f>IFERROR(IF($A22="","",VLOOKUP($A22,'Liste licences'!$A:$N,10,FALSE)),"???")</f>
        <v/>
      </c>
      <c r="I22" s="35"/>
      <c r="J22" s="35"/>
      <c r="K22" s="38"/>
      <c r="L22" s="28"/>
      <c r="M22" s="33" t="str">
        <f t="shared" si="3"/>
        <v/>
      </c>
      <c r="N22" s="28" t="str">
        <f t="shared" si="2"/>
        <v/>
      </c>
      <c r="O22" s="28"/>
      <c r="P22"/>
    </row>
    <row r="23" spans="1:16">
      <c r="A23" s="126"/>
      <c r="B23" s="29" t="str">
        <f>IFERROR(IF($A23="","",VLOOKUP($A23,'Liste licences'!$A:$N,2,FALSE)),"Numéro licence inconnu")</f>
        <v/>
      </c>
      <c r="C23" s="29" t="str">
        <f>IFERROR(IF($A23="","",VLOOKUP($A23,'Liste licences'!$A:$N,3,FALSE)),"Numéro licence inconnu")</f>
        <v/>
      </c>
      <c r="D23" s="29" t="str">
        <f>IFERROR(IF($A23="","",VLOOKUP($A23,'Liste licences'!$A:$N,5,FALSE)),"CA")</f>
        <v/>
      </c>
      <c r="E23" s="29" t="str">
        <f>IFERROR(IF($A23="","",VLOOKUP($A23,'Liste licences'!$A:$N,6,FALSE)),"T")</f>
        <v/>
      </c>
      <c r="F23" s="29" t="str">
        <f t="shared" si="1"/>
        <v/>
      </c>
      <c r="G23" s="29" t="str">
        <f>IFERROR(IF($A23="","",VLOOKUP($A23,'Liste licences'!$A:$N,14,FALSE)),"???")</f>
        <v/>
      </c>
      <c r="H23" s="29" t="str">
        <f>IFERROR(IF($A23="","",VLOOKUP($A23,'Liste licences'!$A:$N,10,FALSE)),"???")</f>
        <v/>
      </c>
      <c r="I23" s="35"/>
      <c r="J23" s="35"/>
      <c r="K23" s="38"/>
      <c r="L23" s="28"/>
      <c r="M23" s="33" t="str">
        <f t="shared" si="3"/>
        <v/>
      </c>
      <c r="N23" s="28" t="str">
        <f t="shared" si="2"/>
        <v/>
      </c>
      <c r="O23" s="28"/>
      <c r="P23"/>
    </row>
    <row r="24" spans="1:16">
      <c r="A24" s="126"/>
      <c r="B24" s="29" t="str">
        <f>IFERROR(IF($A24="","",VLOOKUP($A24,'Liste licences'!$A:$N,2,FALSE)),"Numéro licence inconnu")</f>
        <v/>
      </c>
      <c r="C24" s="29" t="str">
        <f>IFERROR(IF($A24="","",VLOOKUP($A24,'Liste licences'!$A:$N,3,FALSE)),"Numéro licence inconnu")</f>
        <v/>
      </c>
      <c r="D24" s="29" t="str">
        <f>IFERROR(IF($A24="","",VLOOKUP($A24,'Liste licences'!$A:$N,5,FALSE)),"CA")</f>
        <v/>
      </c>
      <c r="E24" s="29" t="str">
        <f>IFERROR(IF($A24="","",VLOOKUP($A24,'Liste licences'!$A:$N,6,FALSE)),"T")</f>
        <v/>
      </c>
      <c r="F24" s="29" t="str">
        <f t="shared" si="1"/>
        <v/>
      </c>
      <c r="G24" s="29" t="str">
        <f>IFERROR(IF($A24="","",VLOOKUP($A24,'Liste licences'!$A:$N,14,FALSE)),"???")</f>
        <v/>
      </c>
      <c r="H24" s="29" t="str">
        <f>IFERROR(IF($A24="","",VLOOKUP($A24,'Liste licences'!$A:$N,10,FALSE)),"???")</f>
        <v/>
      </c>
      <c r="I24" s="35"/>
      <c r="J24" s="35"/>
      <c r="K24" s="38"/>
      <c r="L24" s="28"/>
      <c r="M24" s="33" t="str">
        <f t="shared" si="3"/>
        <v/>
      </c>
      <c r="N24" s="28" t="str">
        <f t="shared" si="2"/>
        <v/>
      </c>
      <c r="O24" s="28"/>
      <c r="P24"/>
    </row>
    <row r="25" spans="1:16">
      <c r="A25" s="126"/>
      <c r="B25" s="29" t="str">
        <f>IFERROR(IF($A25="","",VLOOKUP($A25,'Liste licences'!$A:$N,2,FALSE)),"Numéro licence inconnu")</f>
        <v/>
      </c>
      <c r="C25" s="29" t="str">
        <f>IFERROR(IF($A25="","",VLOOKUP($A25,'Liste licences'!$A:$N,3,FALSE)),"Numéro licence inconnu")</f>
        <v/>
      </c>
      <c r="D25" s="29" t="str">
        <f>IFERROR(IF($A25="","",VLOOKUP($A25,'Liste licences'!$A:$N,5,FALSE)),"CA")</f>
        <v/>
      </c>
      <c r="E25" s="29" t="str">
        <f>IFERROR(IF($A25="","",VLOOKUP($A25,'Liste licences'!$A:$N,6,FALSE)),"T")</f>
        <v/>
      </c>
      <c r="F25" s="29" t="str">
        <f t="shared" si="1"/>
        <v/>
      </c>
      <c r="G25" s="29" t="str">
        <f>IFERROR(IF($A25="","",VLOOKUP($A25,'Liste licences'!$A:$N,14,FALSE)),"???")</f>
        <v/>
      </c>
      <c r="H25" s="29" t="str">
        <f>IFERROR(IF($A25="","",VLOOKUP($A25,'Liste licences'!$A:$N,10,FALSE)),"???")</f>
        <v/>
      </c>
      <c r="I25" s="35"/>
      <c r="J25" s="35"/>
      <c r="K25" s="38"/>
      <c r="L25" s="28"/>
      <c r="M25" s="33" t="str">
        <f t="shared" si="3"/>
        <v/>
      </c>
      <c r="N25" s="28" t="str">
        <f t="shared" si="2"/>
        <v/>
      </c>
      <c r="O25" s="28"/>
      <c r="P25"/>
    </row>
    <row r="26" spans="1:16">
      <c r="A26" s="126"/>
      <c r="B26" s="29" t="str">
        <f>IFERROR(IF($A26="","",VLOOKUP($A26,'Liste licences'!$A:$N,2,FALSE)),"Numéro licence inconnu")</f>
        <v/>
      </c>
      <c r="C26" s="29" t="str">
        <f>IFERROR(IF($A26="","",VLOOKUP($A26,'Liste licences'!$A:$N,3,FALSE)),"Numéro licence inconnu")</f>
        <v/>
      </c>
      <c r="D26" s="29" t="str">
        <f>IFERROR(IF($A26="","",VLOOKUP($A26,'Liste licences'!$A:$N,5,FALSE)),"CA")</f>
        <v/>
      </c>
      <c r="E26" s="29" t="str">
        <f>IFERROR(IF($A26="","",VLOOKUP($A26,'Liste licences'!$A:$N,6,FALSE)),"T")</f>
        <v/>
      </c>
      <c r="F26" s="29" t="str">
        <f t="shared" si="1"/>
        <v/>
      </c>
      <c r="G26" s="29" t="str">
        <f>IFERROR(IF($A26="","",VLOOKUP($A26,'Liste licences'!$A:$N,14,FALSE)),"???")</f>
        <v/>
      </c>
      <c r="H26" s="29" t="str">
        <f>IFERROR(IF($A26="","",VLOOKUP($A26,'Liste licences'!$A:$N,10,FALSE)),"???")</f>
        <v/>
      </c>
      <c r="I26" s="35"/>
      <c r="J26" s="35"/>
      <c r="K26" s="38"/>
      <c r="L26" s="28"/>
      <c r="M26" s="33" t="str">
        <f t="shared" si="3"/>
        <v/>
      </c>
      <c r="N26" s="28" t="str">
        <f t="shared" si="2"/>
        <v/>
      </c>
      <c r="O26" s="28"/>
      <c r="P26"/>
    </row>
    <row r="27" spans="1:16">
      <c r="A27" s="112"/>
      <c r="B27" s="29" t="str">
        <f>IFERROR(IF($A27="","",VLOOKUP($A27,'Liste licences'!$A:$N,2,FALSE)),"Numéro licence inconnu")</f>
        <v/>
      </c>
      <c r="C27" s="29" t="str">
        <f>IFERROR(IF($A27="","",VLOOKUP($A27,'Liste licences'!$A:$N,3,FALSE)),"Numéro licence inconnu")</f>
        <v/>
      </c>
      <c r="D27" s="29" t="str">
        <f>IFERROR(IF($A27="","",VLOOKUP($A27,'Liste licences'!$A:$N,5,FALSE)),"CA")</f>
        <v/>
      </c>
      <c r="E27" s="29" t="str">
        <f>IFERROR(IF($A27="","",VLOOKUP($A27,'Liste licences'!$A:$N,6,FALSE)),"T")</f>
        <v/>
      </c>
      <c r="F27" s="29" t="str">
        <f t="shared" ref="F27:F82" si="4">IF(A27&lt;&gt;"",IF(A27="Relais","Relais",CONCATENATE($D27,$E27)),"")</f>
        <v/>
      </c>
      <c r="G27" s="29" t="str">
        <f>IFERROR(IF($A27="","",VLOOKUP($A27,'Liste licences'!$A:$N,14,FALSE)),"???")</f>
        <v/>
      </c>
      <c r="H27" s="29" t="str">
        <f>IFERROR(IF($A27="","",VLOOKUP($A27,'Liste licences'!$A:$N,10,FALSE)),"???")</f>
        <v/>
      </c>
      <c r="I27" s="35"/>
      <c r="J27" s="35"/>
      <c r="K27" s="38"/>
      <c r="L27" s="28"/>
      <c r="M27" s="33" t="str">
        <f t="shared" ref="M27:M82" si="5">IF(AND(I27&lt;&gt;"",J27&lt;&gt;""),IF(AND(I27="Oui",J27="Oui"),IF($F27="CAT","Licence","Pas de vérification"),IF($F27="CAT","Licence + Repéchage","Repéchage")),"")</f>
        <v/>
      </c>
      <c r="N27" s="28" t="str">
        <f t="shared" si="2"/>
        <v/>
      </c>
      <c r="O27" s="28"/>
      <c r="P27"/>
    </row>
    <row r="28" spans="1:16">
      <c r="A28" s="112"/>
      <c r="B28" s="29" t="str">
        <f>IFERROR(IF($A28="","",VLOOKUP($A28,'Liste licences'!$A:$N,2,FALSE)),"Numéro licence inconnu")</f>
        <v/>
      </c>
      <c r="C28" s="29" t="str">
        <f>IFERROR(IF($A28="","",VLOOKUP($A28,'Liste licences'!$A:$N,3,FALSE)),"Numéro licence inconnu")</f>
        <v/>
      </c>
      <c r="D28" s="29" t="str">
        <f>IFERROR(IF($A28="","",VLOOKUP($A28,'Liste licences'!$A:$N,5,FALSE)),"CA")</f>
        <v/>
      </c>
      <c r="E28" s="29" t="str">
        <f>IFERROR(IF($A28="","",VLOOKUP($A28,'Liste licences'!$A:$N,6,FALSE)),"T")</f>
        <v/>
      </c>
      <c r="F28" s="29" t="str">
        <f t="shared" si="4"/>
        <v/>
      </c>
      <c r="G28" s="29" t="str">
        <f>IFERROR(IF($A28="","",VLOOKUP($A28,'Liste licences'!$A:$N,14,FALSE)),"???")</f>
        <v/>
      </c>
      <c r="H28" s="29" t="str">
        <f>IFERROR(IF($A28="","",VLOOKUP($A28,'Liste licences'!$A:$N,10,FALSE)),"???")</f>
        <v/>
      </c>
      <c r="I28" s="35"/>
      <c r="J28" s="35"/>
      <c r="K28" s="38"/>
      <c r="L28" s="28"/>
      <c r="M28" s="33" t="str">
        <f t="shared" si="5"/>
        <v/>
      </c>
      <c r="N28" s="28" t="str">
        <f t="shared" si="2"/>
        <v/>
      </c>
      <c r="O28" s="28"/>
      <c r="P28"/>
    </row>
    <row r="29" spans="1:16">
      <c r="A29" s="112"/>
      <c r="B29" s="29" t="str">
        <f>IFERROR(IF($A29="","",VLOOKUP($A29,'Liste licences'!$A:$N,2,FALSE)),"Numéro licence inconnu")</f>
        <v/>
      </c>
      <c r="C29" s="29" t="str">
        <f>IFERROR(IF($A29="","",VLOOKUP($A29,'Liste licences'!$A:$N,3,FALSE)),"Numéro licence inconnu")</f>
        <v/>
      </c>
      <c r="D29" s="29" t="str">
        <f>IFERROR(IF($A29="","",VLOOKUP($A29,'Liste licences'!$A:$N,5,FALSE)),"CA")</f>
        <v/>
      </c>
      <c r="E29" s="29" t="str">
        <f>IFERROR(IF($A29="","",VLOOKUP($A29,'Liste licences'!$A:$N,6,FALSE)),"T")</f>
        <v/>
      </c>
      <c r="F29" s="29" t="str">
        <f t="shared" si="4"/>
        <v/>
      </c>
      <c r="G29" s="29" t="str">
        <f>IFERROR(IF($A29="","",VLOOKUP($A29,'Liste licences'!$A:$N,14,FALSE)),"???")</f>
        <v/>
      </c>
      <c r="H29" s="29" t="str">
        <f>IFERROR(IF($A29="","",VLOOKUP($A29,'Liste licences'!$A:$N,10,FALSE)),"???")</f>
        <v/>
      </c>
      <c r="I29" s="35"/>
      <c r="J29" s="35"/>
      <c r="K29" s="38"/>
      <c r="L29" s="28"/>
      <c r="M29" s="33" t="str">
        <f t="shared" si="5"/>
        <v/>
      </c>
      <c r="N29" s="28" t="str">
        <f t="shared" si="2"/>
        <v/>
      </c>
      <c r="O29" s="28"/>
      <c r="P29"/>
    </row>
    <row r="30" spans="1:16">
      <c r="A30" s="112"/>
      <c r="B30" s="29" t="str">
        <f>IFERROR(IF($A30="","",VLOOKUP($A30,'Liste licences'!$A:$N,2,FALSE)),"Numéro licence inconnu")</f>
        <v/>
      </c>
      <c r="C30" s="29" t="str">
        <f>IFERROR(IF($A30="","",VLOOKUP($A30,'Liste licences'!$A:$N,3,FALSE)),"Numéro licence inconnu")</f>
        <v/>
      </c>
      <c r="D30" s="29" t="str">
        <f>IFERROR(IF($A30="","",VLOOKUP($A30,'Liste licences'!$A:$N,5,FALSE)),"CA")</f>
        <v/>
      </c>
      <c r="E30" s="29" t="str">
        <f>IFERROR(IF($A30="","",VLOOKUP($A30,'Liste licences'!$A:$N,6,FALSE)),"T")</f>
        <v/>
      </c>
      <c r="F30" s="29" t="str">
        <f t="shared" si="4"/>
        <v/>
      </c>
      <c r="G30" s="29" t="str">
        <f>IFERROR(IF($A30="","",VLOOKUP($A30,'Liste licences'!$A:$N,14,FALSE)),"???")</f>
        <v/>
      </c>
      <c r="H30" s="29" t="str">
        <f>IFERROR(IF($A30="","",VLOOKUP($A30,'Liste licences'!$A:$N,10,FALSE)),"???")</f>
        <v/>
      </c>
      <c r="I30" s="35"/>
      <c r="J30" s="35"/>
      <c r="K30" s="38"/>
      <c r="L30" s="28"/>
      <c r="M30" s="33" t="str">
        <f t="shared" si="5"/>
        <v/>
      </c>
      <c r="N30" s="28" t="str">
        <f t="shared" si="2"/>
        <v/>
      </c>
      <c r="O30" s="28"/>
      <c r="P30"/>
    </row>
    <row r="31" spans="1:16">
      <c r="A31" s="112"/>
      <c r="B31" s="29" t="str">
        <f>IFERROR(IF($A31="","",VLOOKUP($A31,'Liste licences'!$A:$N,2,FALSE)),"Numéro licence inconnu")</f>
        <v/>
      </c>
      <c r="C31" s="29" t="str">
        <f>IFERROR(IF($A31="","",VLOOKUP($A31,'Liste licences'!$A:$N,3,FALSE)),"Numéro licence inconnu")</f>
        <v/>
      </c>
      <c r="D31" s="29" t="str">
        <f>IFERROR(IF($A31="","",VLOOKUP($A31,'Liste licences'!$A:$N,5,FALSE)),"CA")</f>
        <v/>
      </c>
      <c r="E31" s="29" t="str">
        <f>IFERROR(IF($A31="","",VLOOKUP($A31,'Liste licences'!$A:$N,6,FALSE)),"T")</f>
        <v/>
      </c>
      <c r="F31" s="29" t="str">
        <f t="shared" si="4"/>
        <v/>
      </c>
      <c r="G31" s="29" t="str">
        <f>IFERROR(IF($A31="","",VLOOKUP($A31,'Liste licences'!$A:$N,14,FALSE)),"???")</f>
        <v/>
      </c>
      <c r="H31" s="29" t="str">
        <f>IFERROR(IF($A31="","",VLOOKUP($A31,'Liste licences'!$A:$N,10,FALSE)),"???")</f>
        <v/>
      </c>
      <c r="I31" s="35"/>
      <c r="J31" s="35"/>
      <c r="K31" s="38"/>
      <c r="L31" s="28"/>
      <c r="M31" s="33" t="str">
        <f t="shared" si="5"/>
        <v/>
      </c>
      <c r="N31" s="28" t="str">
        <f t="shared" si="2"/>
        <v/>
      </c>
      <c r="O31" s="28"/>
      <c r="P31"/>
    </row>
    <row r="32" spans="1:16">
      <c r="A32" s="112"/>
      <c r="B32" s="29" t="str">
        <f>IFERROR(IF($A32="","",VLOOKUP($A32,'Liste licences'!$A:$N,2,FALSE)),"Numéro licence inconnu")</f>
        <v/>
      </c>
      <c r="C32" s="29" t="str">
        <f>IFERROR(IF($A32="","",VLOOKUP($A32,'Liste licences'!$A:$N,3,FALSE)),"Numéro licence inconnu")</f>
        <v/>
      </c>
      <c r="D32" s="29" t="str">
        <f>IFERROR(IF($A32="","",VLOOKUP($A32,'Liste licences'!$A:$N,5,FALSE)),"CA")</f>
        <v/>
      </c>
      <c r="E32" s="29" t="str">
        <f>IFERROR(IF($A32="","",VLOOKUP($A32,'Liste licences'!$A:$N,6,FALSE)),"T")</f>
        <v/>
      </c>
      <c r="F32" s="29" t="str">
        <f t="shared" si="4"/>
        <v/>
      </c>
      <c r="G32" s="29" t="str">
        <f>IFERROR(IF($A32="","",VLOOKUP($A32,'Liste licences'!$A:$N,14,FALSE)),"???")</f>
        <v/>
      </c>
      <c r="H32" s="29" t="str">
        <f>IFERROR(IF($A32="","",VLOOKUP($A32,'Liste licences'!$A:$N,10,FALSE)),"???")</f>
        <v/>
      </c>
      <c r="I32" s="35"/>
      <c r="J32" s="35"/>
      <c r="K32" s="38"/>
      <c r="L32" s="28"/>
      <c r="M32" s="33" t="str">
        <f t="shared" si="5"/>
        <v/>
      </c>
      <c r="N32" s="28" t="str">
        <f t="shared" si="2"/>
        <v/>
      </c>
      <c r="O32" s="28"/>
      <c r="P32"/>
    </row>
    <row r="33" spans="1:16">
      <c r="A33" s="112"/>
      <c r="B33" s="29" t="str">
        <f>IFERROR(IF($A33="","",VLOOKUP($A33,'Liste licences'!$A:$N,2,FALSE)),"Numéro licence inconnu")</f>
        <v/>
      </c>
      <c r="C33" s="29" t="str">
        <f>IFERROR(IF($A33="","",VLOOKUP($A33,'Liste licences'!$A:$N,3,FALSE)),"Numéro licence inconnu")</f>
        <v/>
      </c>
      <c r="D33" s="29" t="str">
        <f>IFERROR(IF($A33="","",VLOOKUP($A33,'Liste licences'!$A:$N,5,FALSE)),"CA")</f>
        <v/>
      </c>
      <c r="E33" s="29" t="str">
        <f>IFERROR(IF($A33="","",VLOOKUP($A33,'Liste licences'!$A:$N,6,FALSE)),"T")</f>
        <v/>
      </c>
      <c r="F33" s="29" t="str">
        <f t="shared" si="4"/>
        <v/>
      </c>
      <c r="G33" s="29" t="str">
        <f>IFERROR(IF($A33="","",VLOOKUP($A33,'Liste licences'!$A:$N,14,FALSE)),"???")</f>
        <v/>
      </c>
      <c r="H33" s="29" t="str">
        <f>IFERROR(IF($A33="","",VLOOKUP($A33,'Liste licences'!$A:$N,10,FALSE)),"???")</f>
        <v/>
      </c>
      <c r="I33" s="35"/>
      <c r="J33" s="35"/>
      <c r="K33" s="38"/>
      <c r="L33" s="28"/>
      <c r="M33" s="33" t="str">
        <f t="shared" si="5"/>
        <v/>
      </c>
      <c r="N33" s="28" t="str">
        <f t="shared" si="2"/>
        <v/>
      </c>
      <c r="O33" s="28"/>
      <c r="P33"/>
    </row>
    <row r="34" spans="1:16">
      <c r="A34" s="112"/>
      <c r="B34" s="29" t="str">
        <f>IFERROR(IF($A34="","",VLOOKUP($A34,'Liste licences'!$A:$N,2,FALSE)),"Numéro licence inconnu")</f>
        <v/>
      </c>
      <c r="C34" s="29" t="str">
        <f>IFERROR(IF($A34="","",VLOOKUP($A34,'Liste licences'!$A:$N,3,FALSE)),"Numéro licence inconnu")</f>
        <v/>
      </c>
      <c r="D34" s="29" t="str">
        <f>IFERROR(IF($A34="","",VLOOKUP($A34,'Liste licences'!$A:$N,5,FALSE)),"CA")</f>
        <v/>
      </c>
      <c r="E34" s="29" t="str">
        <f>IFERROR(IF($A34="","",VLOOKUP($A34,'Liste licences'!$A:$N,6,FALSE)),"T")</f>
        <v/>
      </c>
      <c r="F34" s="29" t="str">
        <f t="shared" si="4"/>
        <v/>
      </c>
      <c r="G34" s="29" t="str">
        <f>IFERROR(IF($A34="","",VLOOKUP($A34,'Liste licences'!$A:$N,14,FALSE)),"???")</f>
        <v/>
      </c>
      <c r="H34" s="29" t="str">
        <f>IFERROR(IF($A34="","",VLOOKUP($A34,'Liste licences'!$A:$N,10,FALSE)),"???")</f>
        <v/>
      </c>
      <c r="I34" s="35"/>
      <c r="J34" s="35"/>
      <c r="K34" s="38"/>
      <c r="L34" s="28"/>
      <c r="M34" s="33" t="str">
        <f t="shared" si="5"/>
        <v/>
      </c>
      <c r="N34" s="28" t="str">
        <f t="shared" si="2"/>
        <v/>
      </c>
      <c r="O34" s="28"/>
      <c r="P34"/>
    </row>
    <row r="35" spans="1:16">
      <c r="A35" s="112"/>
      <c r="B35" s="29" t="str">
        <f>IFERROR(IF($A35="","",VLOOKUP($A35,'Liste licences'!$A:$N,2,FALSE)),"Numéro licence inconnu")</f>
        <v/>
      </c>
      <c r="C35" s="29" t="str">
        <f>IFERROR(IF($A35="","",VLOOKUP($A35,'Liste licences'!$A:$N,3,FALSE)),"Numéro licence inconnu")</f>
        <v/>
      </c>
      <c r="D35" s="29" t="str">
        <f>IFERROR(IF($A35="","",VLOOKUP($A35,'Liste licences'!$A:$N,5,FALSE)),"CA")</f>
        <v/>
      </c>
      <c r="E35" s="29" t="str">
        <f>IFERROR(IF($A35="","",VLOOKUP($A35,'Liste licences'!$A:$N,6,FALSE)),"T")</f>
        <v/>
      </c>
      <c r="F35" s="29" t="str">
        <f t="shared" si="4"/>
        <v/>
      </c>
      <c r="G35" s="29" t="str">
        <f>IFERROR(IF($A35="","",VLOOKUP($A35,'Liste licences'!$A:$N,14,FALSE)),"???")</f>
        <v/>
      </c>
      <c r="H35" s="29" t="str">
        <f>IFERROR(IF($A35="","",VLOOKUP($A35,'Liste licences'!$A:$N,10,FALSE)),"???")</f>
        <v/>
      </c>
      <c r="I35" s="35"/>
      <c r="J35" s="35"/>
      <c r="K35" s="38"/>
      <c r="L35" s="28"/>
      <c r="M35" s="33" t="str">
        <f t="shared" si="5"/>
        <v/>
      </c>
      <c r="N35" s="28" t="str">
        <f t="shared" si="2"/>
        <v/>
      </c>
      <c r="O35" s="28"/>
      <c r="P35"/>
    </row>
    <row r="36" spans="1:16">
      <c r="A36" s="112"/>
      <c r="B36" s="29" t="str">
        <f>IFERROR(IF($A36="","",VLOOKUP($A36,'Liste licences'!$A:$N,2,FALSE)),"Numéro licence inconnu")</f>
        <v/>
      </c>
      <c r="C36" s="29" t="str">
        <f>IFERROR(IF($A36="","",VLOOKUP($A36,'Liste licences'!$A:$N,3,FALSE)),"Numéro licence inconnu")</f>
        <v/>
      </c>
      <c r="D36" s="29" t="str">
        <f>IFERROR(IF($A36="","",VLOOKUP($A36,'Liste licences'!$A:$N,5,FALSE)),"CA")</f>
        <v/>
      </c>
      <c r="E36" s="29" t="str">
        <f>IFERROR(IF($A36="","",VLOOKUP($A36,'Liste licences'!$A:$N,6,FALSE)),"T")</f>
        <v/>
      </c>
      <c r="F36" s="29" t="str">
        <f t="shared" si="4"/>
        <v/>
      </c>
      <c r="G36" s="29" t="str">
        <f>IFERROR(IF($A36="","",VLOOKUP($A36,'Liste licences'!$A:$N,14,FALSE)),"???")</f>
        <v/>
      </c>
      <c r="H36" s="29" t="str">
        <f>IFERROR(IF($A36="","",VLOOKUP($A36,'Liste licences'!$A:$N,10,FALSE)),"???")</f>
        <v/>
      </c>
      <c r="I36" s="35"/>
      <c r="J36" s="35"/>
      <c r="K36" s="38"/>
      <c r="L36" s="28"/>
      <c r="M36" s="33" t="str">
        <f t="shared" si="5"/>
        <v/>
      </c>
      <c r="N36" s="28" t="str">
        <f t="shared" si="2"/>
        <v/>
      </c>
      <c r="O36" s="28"/>
      <c r="P36"/>
    </row>
    <row r="37" spans="1:16">
      <c r="A37" s="112"/>
      <c r="B37" s="29" t="str">
        <f>IFERROR(IF($A37="","",VLOOKUP($A37,'Liste licences'!$A:$N,2,FALSE)),"Numéro licence inconnu")</f>
        <v/>
      </c>
      <c r="C37" s="29" t="str">
        <f>IFERROR(IF($A37="","",VLOOKUP($A37,'Liste licences'!$A:$N,3,FALSE)),"Numéro licence inconnu")</f>
        <v/>
      </c>
      <c r="D37" s="29" t="str">
        <f>IFERROR(IF($A37="","",VLOOKUP($A37,'Liste licences'!$A:$N,5,FALSE)),"CA")</f>
        <v/>
      </c>
      <c r="E37" s="29" t="str">
        <f>IFERROR(IF($A37="","",VLOOKUP($A37,'Liste licences'!$A:$N,6,FALSE)),"T")</f>
        <v/>
      </c>
      <c r="F37" s="29" t="str">
        <f t="shared" si="4"/>
        <v/>
      </c>
      <c r="G37" s="29" t="str">
        <f>IFERROR(IF($A37="","",VLOOKUP($A37,'Liste licences'!$A:$N,14,FALSE)),"???")</f>
        <v/>
      </c>
      <c r="H37" s="29" t="str">
        <f>IFERROR(IF($A37="","",VLOOKUP($A37,'Liste licences'!$A:$N,10,FALSE)),"???")</f>
        <v/>
      </c>
      <c r="I37" s="35"/>
      <c r="J37" s="35"/>
      <c r="K37" s="38"/>
      <c r="L37" s="28"/>
      <c r="M37" s="33" t="str">
        <f t="shared" si="5"/>
        <v/>
      </c>
      <c r="N37" s="28" t="str">
        <f t="shared" si="2"/>
        <v/>
      </c>
      <c r="O37" s="28"/>
      <c r="P37"/>
    </row>
    <row r="38" spans="1:16">
      <c r="A38" s="112"/>
      <c r="B38" s="29" t="str">
        <f>IFERROR(IF($A38="","",VLOOKUP($A38,'Liste licences'!$A:$N,2,FALSE)),"Numéro licence inconnu")</f>
        <v/>
      </c>
      <c r="C38" s="29" t="str">
        <f>IFERROR(IF($A38="","",VLOOKUP($A38,'Liste licences'!$A:$N,3,FALSE)),"Numéro licence inconnu")</f>
        <v/>
      </c>
      <c r="D38" s="29" t="str">
        <f>IFERROR(IF($A38="","",VLOOKUP($A38,'Liste licences'!$A:$N,5,FALSE)),"CA")</f>
        <v/>
      </c>
      <c r="E38" s="29" t="str">
        <f>IFERROR(IF($A38="","",VLOOKUP($A38,'Liste licences'!$A:$N,6,FALSE)),"T")</f>
        <v/>
      </c>
      <c r="F38" s="29" t="str">
        <f t="shared" si="4"/>
        <v/>
      </c>
      <c r="G38" s="29" t="str">
        <f>IFERROR(IF($A38="","",VLOOKUP($A38,'Liste licences'!$A:$N,14,FALSE)),"???")</f>
        <v/>
      </c>
      <c r="H38" s="29" t="str">
        <f>IFERROR(IF($A38="","",VLOOKUP($A38,'Liste licences'!$A:$N,10,FALSE)),"???")</f>
        <v/>
      </c>
      <c r="I38" s="35"/>
      <c r="J38" s="35"/>
      <c r="K38" s="38"/>
      <c r="L38" s="28"/>
      <c r="M38" s="33" t="str">
        <f t="shared" si="5"/>
        <v/>
      </c>
      <c r="N38" s="28" t="str">
        <f t="shared" si="2"/>
        <v/>
      </c>
      <c r="O38" s="28"/>
      <c r="P38"/>
    </row>
    <row r="39" spans="1:16">
      <c r="A39" s="112"/>
      <c r="B39" s="29" t="str">
        <f>IFERROR(IF($A39="","",VLOOKUP($A39,'Liste licences'!$A:$N,2,FALSE)),"Numéro licence inconnu")</f>
        <v/>
      </c>
      <c r="C39" s="29" t="str">
        <f>IFERROR(IF($A39="","",VLOOKUP($A39,'Liste licences'!$A:$N,3,FALSE)),"Numéro licence inconnu")</f>
        <v/>
      </c>
      <c r="D39" s="29" t="str">
        <f>IFERROR(IF($A39="","",VLOOKUP($A39,'Liste licences'!$A:$N,5,FALSE)),"CA")</f>
        <v/>
      </c>
      <c r="E39" s="29" t="str">
        <f>IFERROR(IF($A39="","",VLOOKUP($A39,'Liste licences'!$A:$N,6,FALSE)),"T")</f>
        <v/>
      </c>
      <c r="F39" s="29" t="str">
        <f t="shared" si="4"/>
        <v/>
      </c>
      <c r="G39" s="29" t="str">
        <f>IFERROR(IF($A39="","",VLOOKUP($A39,'Liste licences'!$A:$N,14,FALSE)),"???")</f>
        <v/>
      </c>
      <c r="H39" s="29" t="str">
        <f>IFERROR(IF($A39="","",VLOOKUP($A39,'Liste licences'!$A:$N,10,FALSE)),"???")</f>
        <v/>
      </c>
      <c r="I39" s="35"/>
      <c r="J39" s="35"/>
      <c r="K39" s="38"/>
      <c r="L39" s="28"/>
      <c r="M39" s="33" t="str">
        <f t="shared" si="5"/>
        <v/>
      </c>
      <c r="N39" s="28" t="str">
        <f t="shared" si="2"/>
        <v/>
      </c>
      <c r="O39" s="28"/>
      <c r="P39"/>
    </row>
    <row r="40" spans="1:16">
      <c r="A40" s="112"/>
      <c r="B40" s="29" t="str">
        <f>IFERROR(IF($A40="","",VLOOKUP($A40,'Liste licences'!$A:$N,2,FALSE)),"Numéro licence inconnu")</f>
        <v/>
      </c>
      <c r="C40" s="29" t="str">
        <f>IFERROR(IF($A40="","",VLOOKUP($A40,'Liste licences'!$A:$N,3,FALSE)),"Numéro licence inconnu")</f>
        <v/>
      </c>
      <c r="D40" s="29" t="str">
        <f>IFERROR(IF($A40="","",VLOOKUP($A40,'Liste licences'!$A:$N,5,FALSE)),"CA")</f>
        <v/>
      </c>
      <c r="E40" s="29" t="str">
        <f>IFERROR(IF($A40="","",VLOOKUP($A40,'Liste licences'!$A:$N,6,FALSE)),"T")</f>
        <v/>
      </c>
      <c r="F40" s="29" t="str">
        <f t="shared" si="4"/>
        <v/>
      </c>
      <c r="G40" s="29" t="str">
        <f>IFERROR(IF($A40="","",VLOOKUP($A40,'Liste licences'!$A:$N,14,FALSE)),"???")</f>
        <v/>
      </c>
      <c r="H40" s="29" t="str">
        <f>IFERROR(IF($A40="","",VLOOKUP($A40,'Liste licences'!$A:$N,10,FALSE)),"???")</f>
        <v/>
      </c>
      <c r="I40" s="35"/>
      <c r="J40" s="35"/>
      <c r="K40" s="38"/>
      <c r="L40" s="28"/>
      <c r="M40" s="33" t="str">
        <f t="shared" si="5"/>
        <v/>
      </c>
      <c r="N40" s="28" t="str">
        <f t="shared" si="2"/>
        <v/>
      </c>
      <c r="O40" s="28"/>
      <c r="P40"/>
    </row>
    <row r="41" spans="1:16">
      <c r="A41" s="112"/>
      <c r="B41" s="29" t="str">
        <f>IFERROR(IF($A41="","",VLOOKUP($A41,'Liste licences'!$A:$N,2,FALSE)),"Numéro licence inconnu")</f>
        <v/>
      </c>
      <c r="C41" s="29" t="str">
        <f>IFERROR(IF($A41="","",VLOOKUP($A41,'Liste licences'!$A:$N,3,FALSE)),"Numéro licence inconnu")</f>
        <v/>
      </c>
      <c r="D41" s="29" t="str">
        <f>IFERROR(IF($A41="","",VLOOKUP($A41,'Liste licences'!$A:$N,5,FALSE)),"CA")</f>
        <v/>
      </c>
      <c r="E41" s="29" t="str">
        <f>IFERROR(IF($A41="","",VLOOKUP($A41,'Liste licences'!$A:$N,6,FALSE)),"T")</f>
        <v/>
      </c>
      <c r="F41" s="29" t="str">
        <f t="shared" si="4"/>
        <v/>
      </c>
      <c r="G41" s="29" t="str">
        <f>IFERROR(IF($A41="","",VLOOKUP($A41,'Liste licences'!$A:$N,14,FALSE)),"???")</f>
        <v/>
      </c>
      <c r="H41" s="29" t="str">
        <f>IFERROR(IF($A41="","",VLOOKUP($A41,'Liste licences'!$A:$N,10,FALSE)),"???")</f>
        <v/>
      </c>
      <c r="I41" s="35"/>
      <c r="J41" s="35"/>
      <c r="K41" s="38"/>
      <c r="L41" s="28"/>
      <c r="M41" s="33" t="str">
        <f t="shared" si="5"/>
        <v/>
      </c>
      <c r="N41" s="28" t="str">
        <f t="shared" si="2"/>
        <v/>
      </c>
      <c r="O41" s="28"/>
      <c r="P41"/>
    </row>
    <row r="42" spans="1:16">
      <c r="A42" s="112"/>
      <c r="B42" s="29" t="str">
        <f>IFERROR(IF($A42="","",VLOOKUP($A42,'Liste licences'!$A:$N,2,FALSE)),"Numéro licence inconnu")</f>
        <v/>
      </c>
      <c r="C42" s="29" t="str">
        <f>IFERROR(IF($A42="","",VLOOKUP($A42,'Liste licences'!$A:$N,3,FALSE)),"Numéro licence inconnu")</f>
        <v/>
      </c>
      <c r="D42" s="29" t="str">
        <f>IFERROR(IF($A42="","",VLOOKUP($A42,'Liste licences'!$A:$N,5,FALSE)),"CA")</f>
        <v/>
      </c>
      <c r="E42" s="29" t="str">
        <f>IFERROR(IF($A42="","",VLOOKUP($A42,'Liste licences'!$A:$N,6,FALSE)),"T")</f>
        <v/>
      </c>
      <c r="F42" s="29" t="str">
        <f t="shared" si="4"/>
        <v/>
      </c>
      <c r="G42" s="29" t="str">
        <f>IFERROR(IF($A42="","",VLOOKUP($A42,'Liste licences'!$A:$N,14,FALSE)),"???")</f>
        <v/>
      </c>
      <c r="H42" s="29" t="str">
        <f>IFERROR(IF($A42="","",VLOOKUP($A42,'Liste licences'!$A:$N,10,FALSE)),"???")</f>
        <v/>
      </c>
      <c r="I42" s="35"/>
      <c r="J42" s="35"/>
      <c r="K42" s="38"/>
      <c r="L42" s="28"/>
      <c r="M42" s="33" t="str">
        <f t="shared" si="5"/>
        <v/>
      </c>
      <c r="N42" s="28" t="str">
        <f t="shared" si="2"/>
        <v/>
      </c>
      <c r="O42" s="28"/>
      <c r="P42"/>
    </row>
    <row r="43" spans="1:16">
      <c r="A43" s="112"/>
      <c r="B43" s="29" t="str">
        <f>IFERROR(IF($A43="","",VLOOKUP($A43,'Liste licences'!$A:$N,2,FALSE)),"Numéro licence inconnu")</f>
        <v/>
      </c>
      <c r="C43" s="29" t="str">
        <f>IFERROR(IF($A43="","",VLOOKUP($A43,'Liste licences'!$A:$N,3,FALSE)),"Numéro licence inconnu")</f>
        <v/>
      </c>
      <c r="D43" s="29" t="str">
        <f>IFERROR(IF($A43="","",VLOOKUP($A43,'Liste licences'!$A:$N,5,FALSE)),"CA")</f>
        <v/>
      </c>
      <c r="E43" s="29" t="str">
        <f>IFERROR(IF($A43="","",VLOOKUP($A43,'Liste licences'!$A:$N,6,FALSE)),"T")</f>
        <v/>
      </c>
      <c r="F43" s="29" t="str">
        <f t="shared" si="4"/>
        <v/>
      </c>
      <c r="G43" s="29" t="str">
        <f>IFERROR(IF($A43="","",VLOOKUP($A43,'Liste licences'!$A:$N,14,FALSE)),"???")</f>
        <v/>
      </c>
      <c r="H43" s="29" t="str">
        <f>IFERROR(IF($A43="","",VLOOKUP($A43,'Liste licences'!$A:$N,10,FALSE)),"???")</f>
        <v/>
      </c>
      <c r="I43" s="35"/>
      <c r="J43" s="35"/>
      <c r="K43" s="38"/>
      <c r="L43" s="28"/>
      <c r="M43" s="33" t="str">
        <f t="shared" si="5"/>
        <v/>
      </c>
      <c r="N43" s="28" t="str">
        <f t="shared" si="2"/>
        <v/>
      </c>
      <c r="O43" s="28"/>
      <c r="P43"/>
    </row>
    <row r="44" spans="1:16">
      <c r="A44" s="112"/>
      <c r="B44" s="29" t="str">
        <f>IFERROR(IF($A44="","",VLOOKUP($A44,'Liste licences'!$A:$N,2,FALSE)),"Numéro licence inconnu")</f>
        <v/>
      </c>
      <c r="C44" s="29" t="str">
        <f>IFERROR(IF($A44="","",VLOOKUP($A44,'Liste licences'!$A:$N,3,FALSE)),"Numéro licence inconnu")</f>
        <v/>
      </c>
      <c r="D44" s="29" t="str">
        <f>IFERROR(IF($A44="","",VLOOKUP($A44,'Liste licences'!$A:$N,5,FALSE)),"CA")</f>
        <v/>
      </c>
      <c r="E44" s="29" t="str">
        <f>IFERROR(IF($A44="","",VLOOKUP($A44,'Liste licences'!$A:$N,6,FALSE)),"T")</f>
        <v/>
      </c>
      <c r="F44" s="29" t="str">
        <f t="shared" si="4"/>
        <v/>
      </c>
      <c r="G44" s="29" t="str">
        <f>IFERROR(IF($A44="","",VLOOKUP($A44,'Liste licences'!$A:$N,14,FALSE)),"???")</f>
        <v/>
      </c>
      <c r="H44" s="29" t="str">
        <f>IFERROR(IF($A44="","",VLOOKUP($A44,'Liste licences'!$A:$N,10,FALSE)),"???")</f>
        <v/>
      </c>
      <c r="I44" s="35"/>
      <c r="J44" s="35"/>
      <c r="K44" s="38"/>
      <c r="L44" s="28"/>
      <c r="M44" s="33" t="str">
        <f t="shared" si="5"/>
        <v/>
      </c>
      <c r="N44" s="28" t="str">
        <f t="shared" si="2"/>
        <v/>
      </c>
      <c r="O44" s="28"/>
      <c r="P44"/>
    </row>
    <row r="45" spans="1:16">
      <c r="A45" s="112"/>
      <c r="B45" s="29" t="str">
        <f>IFERROR(IF($A45="","",VLOOKUP($A45,'Liste licences'!$A:$N,2,FALSE)),"Numéro licence inconnu")</f>
        <v/>
      </c>
      <c r="C45" s="29" t="str">
        <f>IFERROR(IF($A45="","",VLOOKUP($A45,'Liste licences'!$A:$N,3,FALSE)),"Numéro licence inconnu")</f>
        <v/>
      </c>
      <c r="D45" s="29" t="str">
        <f>IFERROR(IF($A45="","",VLOOKUP($A45,'Liste licences'!$A:$N,5,FALSE)),"CA")</f>
        <v/>
      </c>
      <c r="E45" s="29" t="str">
        <f>IFERROR(IF($A45="","",VLOOKUP($A45,'Liste licences'!$A:$N,6,FALSE)),"T")</f>
        <v/>
      </c>
      <c r="F45" s="29" t="str">
        <f t="shared" si="4"/>
        <v/>
      </c>
      <c r="G45" s="29" t="str">
        <f>IFERROR(IF($A45="","",VLOOKUP($A45,'Liste licences'!$A:$N,14,FALSE)),"???")</f>
        <v/>
      </c>
      <c r="H45" s="29" t="str">
        <f>IFERROR(IF($A45="","",VLOOKUP($A45,'Liste licences'!$A:$N,10,FALSE)),"???")</f>
        <v/>
      </c>
      <c r="I45" s="35"/>
      <c r="J45" s="35"/>
      <c r="K45" s="38"/>
      <c r="L45" s="28"/>
      <c r="M45" s="33" t="str">
        <f t="shared" si="5"/>
        <v/>
      </c>
      <c r="N45" s="28" t="str">
        <f t="shared" si="2"/>
        <v/>
      </c>
      <c r="O45" s="28"/>
      <c r="P45"/>
    </row>
    <row r="46" spans="1:16">
      <c r="A46" s="112"/>
      <c r="B46" s="29" t="str">
        <f>IFERROR(IF($A46="","",VLOOKUP($A46,'Liste licences'!$A:$N,2,FALSE)),"Numéro licence inconnu")</f>
        <v/>
      </c>
      <c r="C46" s="29" t="str">
        <f>IFERROR(IF($A46="","",VLOOKUP($A46,'Liste licences'!$A:$N,3,FALSE)),"Numéro licence inconnu")</f>
        <v/>
      </c>
      <c r="D46" s="29" t="str">
        <f>IFERROR(IF($A46="","",VLOOKUP($A46,'Liste licences'!$A:$N,5,FALSE)),"CA")</f>
        <v/>
      </c>
      <c r="E46" s="29" t="str">
        <f>IFERROR(IF($A46="","",VLOOKUP($A46,'Liste licences'!$A:$N,6,FALSE)),"T")</f>
        <v/>
      </c>
      <c r="F46" s="29" t="str">
        <f t="shared" si="4"/>
        <v/>
      </c>
      <c r="G46" s="29" t="str">
        <f>IFERROR(IF($A46="","",VLOOKUP($A46,'Liste licences'!$A:$N,14,FALSE)),"???")</f>
        <v/>
      </c>
      <c r="H46" s="29" t="str">
        <f>IFERROR(IF($A46="","",VLOOKUP($A46,'Liste licences'!$A:$N,10,FALSE)),"???")</f>
        <v/>
      </c>
      <c r="I46" s="35"/>
      <c r="J46" s="35"/>
      <c r="K46" s="38"/>
      <c r="L46" s="28"/>
      <c r="M46" s="33" t="str">
        <f t="shared" si="5"/>
        <v/>
      </c>
      <c r="N46" s="28" t="str">
        <f t="shared" si="2"/>
        <v/>
      </c>
      <c r="O46" s="28"/>
      <c r="P46"/>
    </row>
    <row r="47" spans="1:16">
      <c r="A47" s="112"/>
      <c r="B47" s="29" t="str">
        <f>IFERROR(IF($A47="","",VLOOKUP($A47,'Liste licences'!$A:$N,2,FALSE)),"Numéro licence inconnu")</f>
        <v/>
      </c>
      <c r="C47" s="29" t="str">
        <f>IFERROR(IF($A47="","",VLOOKUP($A47,'Liste licences'!$A:$N,3,FALSE)),"Numéro licence inconnu")</f>
        <v/>
      </c>
      <c r="D47" s="29" t="str">
        <f>IFERROR(IF($A47="","",VLOOKUP($A47,'Liste licences'!$A:$N,5,FALSE)),"CA")</f>
        <v/>
      </c>
      <c r="E47" s="29" t="str">
        <f>IFERROR(IF($A47="","",VLOOKUP($A47,'Liste licences'!$A:$N,6,FALSE)),"T")</f>
        <v/>
      </c>
      <c r="F47" s="29" t="str">
        <f t="shared" si="4"/>
        <v/>
      </c>
      <c r="G47" s="29" t="str">
        <f>IFERROR(IF($A47="","",VLOOKUP($A47,'Liste licences'!$A:$N,14,FALSE)),"???")</f>
        <v/>
      </c>
      <c r="H47" s="29" t="str">
        <f>IFERROR(IF($A47="","",VLOOKUP($A47,'Liste licences'!$A:$N,10,FALSE)),"???")</f>
        <v/>
      </c>
      <c r="I47" s="35"/>
      <c r="J47" s="35"/>
      <c r="K47" s="38"/>
      <c r="L47" s="28"/>
      <c r="M47" s="33" t="str">
        <f t="shared" si="5"/>
        <v/>
      </c>
      <c r="N47" s="28" t="str">
        <f t="shared" si="2"/>
        <v/>
      </c>
      <c r="O47" s="28"/>
      <c r="P47"/>
    </row>
    <row r="48" spans="1:16">
      <c r="A48" s="112"/>
      <c r="B48" s="29" t="str">
        <f>IFERROR(IF($A48="","",VLOOKUP($A48,'Liste licences'!$A:$N,2,FALSE)),"Numéro licence inconnu")</f>
        <v/>
      </c>
      <c r="C48" s="29" t="str">
        <f>IFERROR(IF($A48="","",VLOOKUP($A48,'Liste licences'!$A:$N,3,FALSE)),"Numéro licence inconnu")</f>
        <v/>
      </c>
      <c r="D48" s="29" t="str">
        <f>IFERROR(IF($A48="","",VLOOKUP($A48,'Liste licences'!$A:$N,5,FALSE)),"CA")</f>
        <v/>
      </c>
      <c r="E48" s="29" t="str">
        <f>IFERROR(IF($A48="","",VLOOKUP($A48,'Liste licences'!$A:$N,6,FALSE)),"T")</f>
        <v/>
      </c>
      <c r="F48" s="29" t="str">
        <f t="shared" si="4"/>
        <v/>
      </c>
      <c r="G48" s="29" t="str">
        <f>IFERROR(IF($A48="","",VLOOKUP($A48,'Liste licences'!$A:$N,14,FALSE)),"???")</f>
        <v/>
      </c>
      <c r="H48" s="29" t="str">
        <f>IFERROR(IF($A48="","",VLOOKUP($A48,'Liste licences'!$A:$N,10,FALSE)),"???")</f>
        <v/>
      </c>
      <c r="I48" s="35"/>
      <c r="J48" s="35"/>
      <c r="K48" s="38"/>
      <c r="L48" s="28"/>
      <c r="M48" s="33" t="str">
        <f t="shared" si="5"/>
        <v/>
      </c>
      <c r="N48" s="28" t="str">
        <f t="shared" si="2"/>
        <v/>
      </c>
      <c r="O48" s="28"/>
      <c r="P48"/>
    </row>
    <row r="49" spans="1:16">
      <c r="A49" s="112"/>
      <c r="B49" s="29" t="str">
        <f>IFERROR(IF($A49="","",VLOOKUP($A49,'Liste licences'!$A:$N,2,FALSE)),"Numéro licence inconnu")</f>
        <v/>
      </c>
      <c r="C49" s="29" t="str">
        <f>IFERROR(IF($A49="","",VLOOKUP($A49,'Liste licences'!$A:$N,3,FALSE)),"Numéro licence inconnu")</f>
        <v/>
      </c>
      <c r="D49" s="29" t="str">
        <f>IFERROR(IF($A49="","",VLOOKUP($A49,'Liste licences'!$A:$N,5,FALSE)),"CA")</f>
        <v/>
      </c>
      <c r="E49" s="29" t="str">
        <f>IFERROR(IF($A49="","",VLOOKUP($A49,'Liste licences'!$A:$N,6,FALSE)),"T")</f>
        <v/>
      </c>
      <c r="F49" s="29" t="str">
        <f t="shared" si="4"/>
        <v/>
      </c>
      <c r="G49" s="29" t="str">
        <f>IFERROR(IF($A49="","",VLOOKUP($A49,'Liste licences'!$A:$N,14,FALSE)),"???")</f>
        <v/>
      </c>
      <c r="H49" s="29" t="str">
        <f>IFERROR(IF($A49="","",VLOOKUP($A49,'Liste licences'!$A:$N,10,FALSE)),"???")</f>
        <v/>
      </c>
      <c r="I49" s="35"/>
      <c r="J49" s="35"/>
      <c r="K49" s="38"/>
      <c r="L49" s="28"/>
      <c r="M49" s="33" t="str">
        <f t="shared" si="5"/>
        <v/>
      </c>
      <c r="N49" s="28" t="str">
        <f t="shared" si="2"/>
        <v/>
      </c>
      <c r="O49" s="28"/>
      <c r="P49"/>
    </row>
    <row r="50" spans="1:16">
      <c r="A50" s="112"/>
      <c r="B50" s="29" t="str">
        <f>IFERROR(IF($A50="","",VLOOKUP($A50,'Liste licences'!$A:$N,2,FALSE)),"Numéro licence inconnu")</f>
        <v/>
      </c>
      <c r="C50" s="29" t="str">
        <f>IFERROR(IF($A50="","",VLOOKUP($A50,'Liste licences'!$A:$N,3,FALSE)),"Numéro licence inconnu")</f>
        <v/>
      </c>
      <c r="D50" s="29" t="str">
        <f>IFERROR(IF($A50="","",VLOOKUP($A50,'Liste licences'!$A:$N,5,FALSE)),"CA")</f>
        <v/>
      </c>
      <c r="E50" s="29" t="str">
        <f>IFERROR(IF($A50="","",VLOOKUP($A50,'Liste licences'!$A:$N,6,FALSE)),"T")</f>
        <v/>
      </c>
      <c r="F50" s="29" t="str">
        <f t="shared" si="4"/>
        <v/>
      </c>
      <c r="G50" s="29" t="str">
        <f>IFERROR(IF($A50="","",VLOOKUP($A50,'Liste licences'!$A:$N,14,FALSE)),"???")</f>
        <v/>
      </c>
      <c r="H50" s="29" t="str">
        <f>IFERROR(IF($A50="","",VLOOKUP($A50,'Liste licences'!$A:$N,10,FALSE)),"???")</f>
        <v/>
      </c>
      <c r="I50" s="35"/>
      <c r="J50" s="35"/>
      <c r="K50" s="38"/>
      <c r="L50" s="28"/>
      <c r="M50" s="33" t="str">
        <f t="shared" si="5"/>
        <v/>
      </c>
      <c r="N50" s="28" t="str">
        <f t="shared" si="2"/>
        <v/>
      </c>
      <c r="O50" s="28"/>
      <c r="P50"/>
    </row>
    <row r="51" spans="1:16">
      <c r="A51" s="112"/>
      <c r="B51" s="29" t="str">
        <f>IFERROR(IF($A51="","",VLOOKUP($A51,'Liste licences'!$A:$N,2,FALSE)),"Numéro licence inconnu")</f>
        <v/>
      </c>
      <c r="C51" s="29" t="str">
        <f>IFERROR(IF($A51="","",VLOOKUP($A51,'Liste licences'!$A:$N,3,FALSE)),"Numéro licence inconnu")</f>
        <v/>
      </c>
      <c r="D51" s="29" t="str">
        <f>IFERROR(IF($A51="","",VLOOKUP($A51,'Liste licences'!$A:$N,5,FALSE)),"CA")</f>
        <v/>
      </c>
      <c r="E51" s="29" t="str">
        <f>IFERROR(IF($A51="","",VLOOKUP($A51,'Liste licences'!$A:$N,6,FALSE)),"T")</f>
        <v/>
      </c>
      <c r="F51" s="29" t="str">
        <f t="shared" si="4"/>
        <v/>
      </c>
      <c r="G51" s="29" t="str">
        <f>IFERROR(IF($A51="","",VLOOKUP($A51,'Liste licences'!$A:$N,14,FALSE)),"???")</f>
        <v/>
      </c>
      <c r="H51" s="29" t="str">
        <f>IFERROR(IF($A51="","",VLOOKUP($A51,'Liste licences'!$A:$N,10,FALSE)),"???")</f>
        <v/>
      </c>
      <c r="I51" s="35"/>
      <c r="J51" s="35"/>
      <c r="K51" s="38"/>
      <c r="L51" s="28"/>
      <c r="M51" s="33" t="str">
        <f t="shared" si="5"/>
        <v/>
      </c>
      <c r="N51" s="28" t="str">
        <f t="shared" si="2"/>
        <v/>
      </c>
      <c r="O51" s="28"/>
      <c r="P51"/>
    </row>
    <row r="52" spans="1:16">
      <c r="A52" s="112"/>
      <c r="B52" s="29" t="str">
        <f>IFERROR(IF($A52="","",VLOOKUP($A52,'Liste licences'!$A:$N,2,FALSE)),"Numéro licence inconnu")</f>
        <v/>
      </c>
      <c r="C52" s="29" t="str">
        <f>IFERROR(IF($A52="","",VLOOKUP($A52,'Liste licences'!$A:$N,3,FALSE)),"Numéro licence inconnu")</f>
        <v/>
      </c>
      <c r="D52" s="29" t="str">
        <f>IFERROR(IF($A52="","",VLOOKUP($A52,'Liste licences'!$A:$N,5,FALSE)),"CA")</f>
        <v/>
      </c>
      <c r="E52" s="29" t="str">
        <f>IFERROR(IF($A52="","",VLOOKUP($A52,'Liste licences'!$A:$N,6,FALSE)),"T")</f>
        <v/>
      </c>
      <c r="F52" s="29" t="str">
        <f t="shared" si="4"/>
        <v/>
      </c>
      <c r="G52" s="29" t="str">
        <f>IFERROR(IF($A52="","",VLOOKUP($A52,'Liste licences'!$A:$N,14,FALSE)),"???")</f>
        <v/>
      </c>
      <c r="H52" s="29" t="str">
        <f>IFERROR(IF($A52="","",VLOOKUP($A52,'Liste licences'!$A:$N,10,FALSE)),"???")</f>
        <v/>
      </c>
      <c r="I52" s="35"/>
      <c r="J52" s="35"/>
      <c r="K52" s="38"/>
      <c r="L52" s="28"/>
      <c r="M52" s="33" t="str">
        <f t="shared" si="5"/>
        <v/>
      </c>
      <c r="N52" s="28" t="str">
        <f t="shared" si="2"/>
        <v/>
      </c>
      <c r="O52" s="28"/>
      <c r="P52"/>
    </row>
    <row r="53" spans="1:16">
      <c r="A53" s="112"/>
      <c r="B53" s="29" t="str">
        <f>IFERROR(IF($A53="","",VLOOKUP($A53,'Liste licences'!$A:$N,2,FALSE)),"Numéro licence inconnu")</f>
        <v/>
      </c>
      <c r="C53" s="29" t="str">
        <f>IFERROR(IF($A53="","",VLOOKUP($A53,'Liste licences'!$A:$N,3,FALSE)),"Numéro licence inconnu")</f>
        <v/>
      </c>
      <c r="D53" s="29" t="str">
        <f>IFERROR(IF($A53="","",VLOOKUP($A53,'Liste licences'!$A:$N,5,FALSE)),"CA")</f>
        <v/>
      </c>
      <c r="E53" s="29" t="str">
        <f>IFERROR(IF($A53="","",VLOOKUP($A53,'Liste licences'!$A:$N,6,FALSE)),"T")</f>
        <v/>
      </c>
      <c r="F53" s="29" t="str">
        <f t="shared" si="4"/>
        <v/>
      </c>
      <c r="G53" s="29" t="str">
        <f>IFERROR(IF($A53="","",VLOOKUP($A53,'Liste licences'!$A:$N,14,FALSE)),"???")</f>
        <v/>
      </c>
      <c r="H53" s="29" t="str">
        <f>IFERROR(IF($A53="","",VLOOKUP($A53,'Liste licences'!$A:$N,10,FALSE)),"???")</f>
        <v/>
      </c>
      <c r="I53" s="35"/>
      <c r="J53" s="35"/>
      <c r="K53" s="38"/>
      <c r="L53" s="28"/>
      <c r="M53" s="33" t="str">
        <f t="shared" si="5"/>
        <v/>
      </c>
      <c r="N53" s="28" t="str">
        <f t="shared" si="2"/>
        <v/>
      </c>
      <c r="O53" s="28"/>
      <c r="P53"/>
    </row>
    <row r="54" spans="1:16">
      <c r="A54" s="112"/>
      <c r="B54" s="29" t="str">
        <f>IFERROR(IF($A54="","",VLOOKUP($A54,'Liste licences'!$A:$N,2,FALSE)),"Numéro licence inconnu")</f>
        <v/>
      </c>
      <c r="C54" s="29" t="str">
        <f>IFERROR(IF($A54="","",VLOOKUP($A54,'Liste licences'!$A:$N,3,FALSE)),"Numéro licence inconnu")</f>
        <v/>
      </c>
      <c r="D54" s="29" t="str">
        <f>IFERROR(IF($A54="","",VLOOKUP($A54,'Liste licences'!$A:$N,5,FALSE)),"CA")</f>
        <v/>
      </c>
      <c r="E54" s="29" t="str">
        <f>IFERROR(IF($A54="","",VLOOKUP($A54,'Liste licences'!$A:$N,6,FALSE)),"T")</f>
        <v/>
      </c>
      <c r="F54" s="29" t="str">
        <f t="shared" si="4"/>
        <v/>
      </c>
      <c r="G54" s="29" t="str">
        <f>IFERROR(IF($A54="","",VLOOKUP($A54,'Liste licences'!$A:$N,14,FALSE)),"???")</f>
        <v/>
      </c>
      <c r="H54" s="29" t="str">
        <f>IFERROR(IF($A54="","",VLOOKUP($A54,'Liste licences'!$A:$N,10,FALSE)),"???")</f>
        <v/>
      </c>
      <c r="I54" s="35"/>
      <c r="J54" s="35"/>
      <c r="K54" s="38"/>
      <c r="L54" s="28"/>
      <c r="M54" s="33" t="str">
        <f t="shared" si="5"/>
        <v/>
      </c>
      <c r="N54" s="28" t="str">
        <f t="shared" si="2"/>
        <v/>
      </c>
      <c r="O54" s="28"/>
      <c r="P54"/>
    </row>
    <row r="55" spans="1:16">
      <c r="A55" s="112"/>
      <c r="B55" s="29" t="str">
        <f>IFERROR(IF($A55="","",VLOOKUP($A55,'Liste licences'!$A:$N,2,FALSE)),"Numéro licence inconnu")</f>
        <v/>
      </c>
      <c r="C55" s="29" t="str">
        <f>IFERROR(IF($A55="","",VLOOKUP($A55,'Liste licences'!$A:$N,3,FALSE)),"Numéro licence inconnu")</f>
        <v/>
      </c>
      <c r="D55" s="29" t="str">
        <f>IFERROR(IF($A55="","",VLOOKUP($A55,'Liste licences'!$A:$N,5,FALSE)),"CA")</f>
        <v/>
      </c>
      <c r="E55" s="29" t="str">
        <f>IFERROR(IF($A55="","",VLOOKUP($A55,'Liste licences'!$A:$N,6,FALSE)),"T")</f>
        <v/>
      </c>
      <c r="F55" s="29" t="str">
        <f t="shared" si="4"/>
        <v/>
      </c>
      <c r="G55" s="29" t="str">
        <f>IFERROR(IF($A55="","",VLOOKUP($A55,'Liste licences'!$A:$N,14,FALSE)),"???")</f>
        <v/>
      </c>
      <c r="H55" s="29" t="str">
        <f>IFERROR(IF($A55="","",VLOOKUP($A55,'Liste licences'!$A:$N,10,FALSE)),"???")</f>
        <v/>
      </c>
      <c r="I55" s="35"/>
      <c r="J55" s="35"/>
      <c r="K55" s="38"/>
      <c r="L55" s="28"/>
      <c r="M55" s="33" t="str">
        <f t="shared" si="5"/>
        <v/>
      </c>
      <c r="N55" s="28" t="str">
        <f t="shared" si="2"/>
        <v/>
      </c>
      <c r="O55" s="28"/>
      <c r="P55"/>
    </row>
    <row r="56" spans="1:16">
      <c r="A56" s="112"/>
      <c r="B56" s="29" t="str">
        <f>IFERROR(IF($A56="","",VLOOKUP($A56,'Liste licences'!$A:$N,2,FALSE)),"Numéro licence inconnu")</f>
        <v/>
      </c>
      <c r="C56" s="29" t="str">
        <f>IFERROR(IF($A56="","",VLOOKUP($A56,'Liste licences'!$A:$N,3,FALSE)),"Numéro licence inconnu")</f>
        <v/>
      </c>
      <c r="D56" s="29" t="str">
        <f>IFERROR(IF($A56="","",VLOOKUP($A56,'Liste licences'!$A:$N,5,FALSE)),"CA")</f>
        <v/>
      </c>
      <c r="E56" s="29" t="str">
        <f>IFERROR(IF($A56="","",VLOOKUP($A56,'Liste licences'!$A:$N,6,FALSE)),"T")</f>
        <v/>
      </c>
      <c r="F56" s="29" t="str">
        <f t="shared" si="4"/>
        <v/>
      </c>
      <c r="G56" s="29" t="str">
        <f>IFERROR(IF($A56="","",VLOOKUP($A56,'Liste licences'!$A:$N,14,FALSE)),"???")</f>
        <v/>
      </c>
      <c r="H56" s="29" t="str">
        <f>IFERROR(IF($A56="","",VLOOKUP($A56,'Liste licences'!$A:$N,10,FALSE)),"???")</f>
        <v/>
      </c>
      <c r="I56" s="35"/>
      <c r="J56" s="35"/>
      <c r="K56" s="38"/>
      <c r="L56" s="28"/>
      <c r="M56" s="33" t="str">
        <f t="shared" si="5"/>
        <v/>
      </c>
      <c r="N56" s="28" t="str">
        <f t="shared" si="2"/>
        <v/>
      </c>
      <c r="O56" s="28"/>
      <c r="P56"/>
    </row>
    <row r="57" spans="1:16">
      <c r="A57" s="112"/>
      <c r="B57" s="29" t="str">
        <f>IFERROR(IF($A57="","",VLOOKUP($A57,'Liste licences'!$A:$N,2,FALSE)),"Numéro licence inconnu")</f>
        <v/>
      </c>
      <c r="C57" s="29" t="str">
        <f>IFERROR(IF($A57="","",VLOOKUP($A57,'Liste licences'!$A:$N,3,FALSE)),"Numéro licence inconnu")</f>
        <v/>
      </c>
      <c r="D57" s="29" t="str">
        <f>IFERROR(IF($A57="","",VLOOKUP($A57,'Liste licences'!$A:$N,5,FALSE)),"CA")</f>
        <v/>
      </c>
      <c r="E57" s="29" t="str">
        <f>IFERROR(IF($A57="","",VLOOKUP($A57,'Liste licences'!$A:$N,6,FALSE)),"T")</f>
        <v/>
      </c>
      <c r="F57" s="29" t="str">
        <f t="shared" si="4"/>
        <v/>
      </c>
      <c r="G57" s="29" t="str">
        <f>IFERROR(IF($A57="","",VLOOKUP($A57,'Liste licences'!$A:$N,14,FALSE)),"???")</f>
        <v/>
      </c>
      <c r="H57" s="29" t="str">
        <f>IFERROR(IF($A57="","",VLOOKUP($A57,'Liste licences'!$A:$N,10,FALSE)),"???")</f>
        <v/>
      </c>
      <c r="I57" s="35"/>
      <c r="J57" s="35"/>
      <c r="K57" s="38"/>
      <c r="L57" s="28"/>
      <c r="M57" s="33" t="str">
        <f t="shared" si="5"/>
        <v/>
      </c>
      <c r="N57" s="28" t="str">
        <f t="shared" si="2"/>
        <v/>
      </c>
      <c r="O57" s="28"/>
      <c r="P57"/>
    </row>
    <row r="58" spans="1:16">
      <c r="A58" s="112"/>
      <c r="B58" s="29" t="str">
        <f>IFERROR(IF($A58="","",VLOOKUP($A58,'Liste licences'!$A:$N,2,FALSE)),"Numéro licence inconnu")</f>
        <v/>
      </c>
      <c r="C58" s="29" t="str">
        <f>IFERROR(IF($A58="","",VLOOKUP($A58,'Liste licences'!$A:$N,3,FALSE)),"Numéro licence inconnu")</f>
        <v/>
      </c>
      <c r="D58" s="29" t="str">
        <f>IFERROR(IF($A58="","",VLOOKUP($A58,'Liste licences'!$A:$N,5,FALSE)),"CA")</f>
        <v/>
      </c>
      <c r="E58" s="29" t="str">
        <f>IFERROR(IF($A58="","",VLOOKUP($A58,'Liste licences'!$A:$N,6,FALSE)),"T")</f>
        <v/>
      </c>
      <c r="F58" s="29" t="str">
        <f t="shared" si="4"/>
        <v/>
      </c>
      <c r="G58" s="29" t="str">
        <f>IFERROR(IF($A58="","",VLOOKUP($A58,'Liste licences'!$A:$N,14,FALSE)),"???")</f>
        <v/>
      </c>
      <c r="H58" s="29" t="str">
        <f>IFERROR(IF($A58="","",VLOOKUP($A58,'Liste licences'!$A:$N,10,FALSE)),"???")</f>
        <v/>
      </c>
      <c r="I58" s="35"/>
      <c r="J58" s="35"/>
      <c r="K58" s="38"/>
      <c r="L58" s="28"/>
      <c r="M58" s="33" t="str">
        <f t="shared" si="5"/>
        <v/>
      </c>
      <c r="N58" s="28" t="str">
        <f t="shared" si="2"/>
        <v/>
      </c>
      <c r="O58" s="28"/>
      <c r="P58"/>
    </row>
    <row r="59" spans="1:16">
      <c r="A59" s="112"/>
      <c r="B59" s="29" t="str">
        <f>IFERROR(IF($A59="","",VLOOKUP($A59,'Liste licences'!$A:$N,2,FALSE)),"Numéro licence inconnu")</f>
        <v/>
      </c>
      <c r="C59" s="29" t="str">
        <f>IFERROR(IF($A59="","",VLOOKUP($A59,'Liste licences'!$A:$N,3,FALSE)),"Numéro licence inconnu")</f>
        <v/>
      </c>
      <c r="D59" s="29" t="str">
        <f>IFERROR(IF($A59="","",VLOOKUP($A59,'Liste licences'!$A:$N,5,FALSE)),"CA")</f>
        <v/>
      </c>
      <c r="E59" s="29" t="str">
        <f>IFERROR(IF($A59="","",VLOOKUP($A59,'Liste licences'!$A:$N,6,FALSE)),"T")</f>
        <v/>
      </c>
      <c r="F59" s="29" t="str">
        <f t="shared" si="4"/>
        <v/>
      </c>
      <c r="G59" s="29" t="str">
        <f>IFERROR(IF($A59="","",VLOOKUP($A59,'Liste licences'!$A:$N,14,FALSE)),"???")</f>
        <v/>
      </c>
      <c r="H59" s="29" t="str">
        <f>IFERROR(IF($A59="","",VLOOKUP($A59,'Liste licences'!$A:$N,10,FALSE)),"???")</f>
        <v/>
      </c>
      <c r="I59" s="35"/>
      <c r="J59" s="35"/>
      <c r="K59" s="38"/>
      <c r="L59" s="28"/>
      <c r="M59" s="33" t="str">
        <f t="shared" si="5"/>
        <v/>
      </c>
      <c r="N59" s="28" t="str">
        <f t="shared" si="2"/>
        <v/>
      </c>
      <c r="O59" s="28"/>
      <c r="P59"/>
    </row>
    <row r="60" spans="1:16">
      <c r="A60" s="112"/>
      <c r="B60" s="29" t="str">
        <f>IFERROR(IF($A60="","",VLOOKUP($A60,'Liste licences'!$A:$N,2,FALSE)),"Numéro licence inconnu")</f>
        <v/>
      </c>
      <c r="C60" s="29" t="str">
        <f>IFERROR(IF($A60="","",VLOOKUP($A60,'Liste licences'!$A:$N,3,FALSE)),"Numéro licence inconnu")</f>
        <v/>
      </c>
      <c r="D60" s="29" t="str">
        <f>IFERROR(IF($A60="","",VLOOKUP($A60,'Liste licences'!$A:$N,5,FALSE)),"CA")</f>
        <v/>
      </c>
      <c r="E60" s="29" t="str">
        <f>IFERROR(IF($A60="","",VLOOKUP($A60,'Liste licences'!$A:$N,6,FALSE)),"T")</f>
        <v/>
      </c>
      <c r="F60" s="29" t="str">
        <f t="shared" si="4"/>
        <v/>
      </c>
      <c r="G60" s="29" t="str">
        <f>IFERROR(IF($A60="","",VLOOKUP($A60,'Liste licences'!$A:$N,14,FALSE)),"???")</f>
        <v/>
      </c>
      <c r="H60" s="29" t="str">
        <f>IFERROR(IF($A60="","",VLOOKUP($A60,'Liste licences'!$A:$N,10,FALSE)),"???")</f>
        <v/>
      </c>
      <c r="I60" s="35"/>
      <c r="J60" s="35"/>
      <c r="K60" s="38"/>
      <c r="L60" s="28"/>
      <c r="M60" s="33" t="str">
        <f t="shared" si="5"/>
        <v/>
      </c>
      <c r="N60" s="28" t="str">
        <f t="shared" si="2"/>
        <v/>
      </c>
      <c r="O60" s="28"/>
      <c r="P60"/>
    </row>
    <row r="61" spans="1:16">
      <c r="A61" s="112"/>
      <c r="B61" s="29" t="str">
        <f>IFERROR(IF($A61="","",VLOOKUP($A61,'Liste licences'!$A:$N,2,FALSE)),"Numéro licence inconnu")</f>
        <v/>
      </c>
      <c r="C61" s="29" t="str">
        <f>IFERROR(IF($A61="","",VLOOKUP($A61,'Liste licences'!$A:$N,3,FALSE)),"Numéro licence inconnu")</f>
        <v/>
      </c>
      <c r="D61" s="29" t="str">
        <f>IFERROR(IF($A61="","",VLOOKUP($A61,'Liste licences'!$A:$N,5,FALSE)),"CA")</f>
        <v/>
      </c>
      <c r="E61" s="29" t="str">
        <f>IFERROR(IF($A61="","",VLOOKUP($A61,'Liste licences'!$A:$N,6,FALSE)),"T")</f>
        <v/>
      </c>
      <c r="F61" s="29" t="str">
        <f t="shared" si="4"/>
        <v/>
      </c>
      <c r="G61" s="29" t="str">
        <f>IFERROR(IF($A61="","",VLOOKUP($A61,'Liste licences'!$A:$N,14,FALSE)),"???")</f>
        <v/>
      </c>
      <c r="H61" s="29" t="str">
        <f>IFERROR(IF($A61="","",VLOOKUP($A61,'Liste licences'!$A:$N,10,FALSE)),"???")</f>
        <v/>
      </c>
      <c r="I61" s="35"/>
      <c r="J61" s="35"/>
      <c r="K61" s="38"/>
      <c r="L61" s="28"/>
      <c r="M61" s="33" t="str">
        <f t="shared" si="5"/>
        <v/>
      </c>
      <c r="N61" s="28" t="str">
        <f t="shared" si="2"/>
        <v/>
      </c>
      <c r="O61" s="28"/>
      <c r="P61"/>
    </row>
    <row r="62" spans="1:16">
      <c r="A62" s="112"/>
      <c r="B62" s="29" t="str">
        <f>IFERROR(IF($A62="","",VLOOKUP($A62,'Liste licences'!$A:$N,2,FALSE)),"Numéro licence inconnu")</f>
        <v/>
      </c>
      <c r="C62" s="29" t="str">
        <f>IFERROR(IF($A62="","",VLOOKUP($A62,'Liste licences'!$A:$N,3,FALSE)),"Numéro licence inconnu")</f>
        <v/>
      </c>
      <c r="D62" s="29" t="str">
        <f>IFERROR(IF($A62="","",VLOOKUP($A62,'Liste licences'!$A:$N,5,FALSE)),"CA")</f>
        <v/>
      </c>
      <c r="E62" s="29" t="str">
        <f>IFERROR(IF($A62="","",VLOOKUP($A62,'Liste licences'!$A:$N,6,FALSE)),"T")</f>
        <v/>
      </c>
      <c r="F62" s="29" t="str">
        <f t="shared" si="4"/>
        <v/>
      </c>
      <c r="G62" s="29" t="str">
        <f>IFERROR(IF($A62="","",VLOOKUP($A62,'Liste licences'!$A:$N,14,FALSE)),"???")</f>
        <v/>
      </c>
      <c r="H62" s="29" t="str">
        <f>IFERROR(IF($A62="","",VLOOKUP($A62,'Liste licences'!$A:$N,10,FALSE)),"???")</f>
        <v/>
      </c>
      <c r="I62" s="35"/>
      <c r="J62" s="35"/>
      <c r="K62" s="38"/>
      <c r="L62" s="28"/>
      <c r="M62" s="33" t="str">
        <f t="shared" si="5"/>
        <v/>
      </c>
      <c r="N62" s="28" t="str">
        <f t="shared" si="2"/>
        <v/>
      </c>
      <c r="O62" s="28"/>
      <c r="P62"/>
    </row>
    <row r="63" spans="1:16">
      <c r="A63" s="112"/>
      <c r="B63" s="29" t="str">
        <f>IFERROR(IF($A63="","",VLOOKUP($A63,'Liste licences'!$A:$N,2,FALSE)),"Numéro licence inconnu")</f>
        <v/>
      </c>
      <c r="C63" s="29" t="str">
        <f>IFERROR(IF($A63="","",VLOOKUP($A63,'Liste licences'!$A:$N,3,FALSE)),"Numéro licence inconnu")</f>
        <v/>
      </c>
      <c r="D63" s="29" t="str">
        <f>IFERROR(IF($A63="","",VLOOKUP($A63,'Liste licences'!$A:$N,5,FALSE)),"CA")</f>
        <v/>
      </c>
      <c r="E63" s="29" t="str">
        <f>IFERROR(IF($A63="","",VLOOKUP($A63,'Liste licences'!$A:$N,6,FALSE)),"T")</f>
        <v/>
      </c>
      <c r="F63" s="29" t="str">
        <f t="shared" si="4"/>
        <v/>
      </c>
      <c r="G63" s="29" t="str">
        <f>IFERROR(IF($A63="","",VLOOKUP($A63,'Liste licences'!$A:$N,14,FALSE)),"???")</f>
        <v/>
      </c>
      <c r="H63" s="29" t="str">
        <f>IFERROR(IF($A63="","",VLOOKUP($A63,'Liste licences'!$A:$N,10,FALSE)),"???")</f>
        <v/>
      </c>
      <c r="I63" s="35"/>
      <c r="J63" s="35"/>
      <c r="K63" s="38"/>
      <c r="L63" s="28"/>
      <c r="M63" s="33" t="str">
        <f t="shared" si="5"/>
        <v/>
      </c>
      <c r="N63" s="28" t="str">
        <f t="shared" si="2"/>
        <v/>
      </c>
      <c r="O63" s="28"/>
      <c r="P63"/>
    </row>
    <row r="64" spans="1:16">
      <c r="A64" s="112"/>
      <c r="B64" s="29" t="str">
        <f>IFERROR(IF($A64="","",VLOOKUP($A64,'Liste licences'!$A:$N,2,FALSE)),"Numéro licence inconnu")</f>
        <v/>
      </c>
      <c r="C64" s="29" t="str">
        <f>IFERROR(IF($A64="","",VLOOKUP($A64,'Liste licences'!$A:$N,3,FALSE)),"Numéro licence inconnu")</f>
        <v/>
      </c>
      <c r="D64" s="29" t="str">
        <f>IFERROR(IF($A64="","",VLOOKUP($A64,'Liste licences'!$A:$N,5,FALSE)),"CA")</f>
        <v/>
      </c>
      <c r="E64" s="29" t="str">
        <f>IFERROR(IF($A64="","",VLOOKUP($A64,'Liste licences'!$A:$N,6,FALSE)),"T")</f>
        <v/>
      </c>
      <c r="F64" s="29" t="str">
        <f t="shared" si="4"/>
        <v/>
      </c>
      <c r="G64" s="29" t="str">
        <f>IFERROR(IF($A64="","",VLOOKUP($A64,'Liste licences'!$A:$N,14,FALSE)),"???")</f>
        <v/>
      </c>
      <c r="H64" s="29" t="str">
        <f>IFERROR(IF($A64="","",VLOOKUP($A64,'Liste licences'!$A:$N,10,FALSE)),"???")</f>
        <v/>
      </c>
      <c r="I64" s="35"/>
      <c r="J64" s="35"/>
      <c r="K64" s="38"/>
      <c r="L64" s="28"/>
      <c r="M64" s="33" t="str">
        <f t="shared" si="5"/>
        <v/>
      </c>
      <c r="N64" s="28" t="str">
        <f t="shared" si="2"/>
        <v/>
      </c>
      <c r="O64" s="28"/>
      <c r="P64"/>
    </row>
    <row r="65" spans="1:16">
      <c r="A65" s="112"/>
      <c r="B65" s="29" t="str">
        <f>IFERROR(IF($A65="","",VLOOKUP($A65,'Liste licences'!$A:$N,2,FALSE)),"Numéro licence inconnu")</f>
        <v/>
      </c>
      <c r="C65" s="29" t="str">
        <f>IFERROR(IF($A65="","",VLOOKUP($A65,'Liste licences'!$A:$N,3,FALSE)),"Numéro licence inconnu")</f>
        <v/>
      </c>
      <c r="D65" s="29" t="str">
        <f>IFERROR(IF($A65="","",VLOOKUP($A65,'Liste licences'!$A:$N,5,FALSE)),"CA")</f>
        <v/>
      </c>
      <c r="E65" s="29" t="str">
        <f>IFERROR(IF($A65="","",VLOOKUP($A65,'Liste licences'!$A:$N,6,FALSE)),"T")</f>
        <v/>
      </c>
      <c r="F65" s="29" t="str">
        <f t="shared" si="4"/>
        <v/>
      </c>
      <c r="G65" s="29" t="str">
        <f>IFERROR(IF($A65="","",VLOOKUP($A65,'Liste licences'!$A:$N,14,FALSE)),"???")</f>
        <v/>
      </c>
      <c r="H65" s="29" t="str">
        <f>IFERROR(IF($A65="","",VLOOKUP($A65,'Liste licences'!$A:$N,10,FALSE)),"???")</f>
        <v/>
      </c>
      <c r="I65" s="35"/>
      <c r="J65" s="35"/>
      <c r="K65" s="38"/>
      <c r="L65" s="28"/>
      <c r="M65" s="33" t="str">
        <f t="shared" si="5"/>
        <v/>
      </c>
      <c r="N65" s="28" t="str">
        <f t="shared" si="2"/>
        <v/>
      </c>
      <c r="O65" s="28"/>
      <c r="P65"/>
    </row>
    <row r="66" spans="1:16">
      <c r="A66" s="112"/>
      <c r="B66" s="29" t="str">
        <f>IFERROR(IF($A66="","",VLOOKUP($A66,'Liste licences'!$A:$N,2,FALSE)),"Numéro licence inconnu")</f>
        <v/>
      </c>
      <c r="C66" s="29" t="str">
        <f>IFERROR(IF($A66="","",VLOOKUP($A66,'Liste licences'!$A:$N,3,FALSE)),"Numéro licence inconnu")</f>
        <v/>
      </c>
      <c r="D66" s="29" t="str">
        <f>IFERROR(IF($A66="","",VLOOKUP($A66,'Liste licences'!$A:$N,5,FALSE)),"CA")</f>
        <v/>
      </c>
      <c r="E66" s="29" t="str">
        <f>IFERROR(IF($A66="","",VLOOKUP($A66,'Liste licences'!$A:$N,6,FALSE)),"T")</f>
        <v/>
      </c>
      <c r="F66" s="29" t="str">
        <f t="shared" si="4"/>
        <v/>
      </c>
      <c r="G66" s="29" t="str">
        <f>IFERROR(IF($A66="","",VLOOKUP($A66,'Liste licences'!$A:$N,14,FALSE)),"???")</f>
        <v/>
      </c>
      <c r="H66" s="29" t="str">
        <f>IFERROR(IF($A66="","",VLOOKUP($A66,'Liste licences'!$A:$N,10,FALSE)),"???")</f>
        <v/>
      </c>
      <c r="I66" s="35"/>
      <c r="J66" s="35"/>
      <c r="K66" s="38"/>
      <c r="L66" s="28"/>
      <c r="M66" s="33" t="str">
        <f t="shared" si="5"/>
        <v/>
      </c>
      <c r="N66" s="28" t="str">
        <f t="shared" si="2"/>
        <v/>
      </c>
      <c r="O66" s="28"/>
      <c r="P66"/>
    </row>
    <row r="67" spans="1:16">
      <c r="A67" s="112"/>
      <c r="B67" s="29" t="str">
        <f>IFERROR(IF($A67="","",VLOOKUP($A67,'Liste licences'!$A:$N,2,FALSE)),"Numéro licence inconnu")</f>
        <v/>
      </c>
      <c r="C67" s="29" t="str">
        <f>IFERROR(IF($A67="","",VLOOKUP($A67,'Liste licences'!$A:$N,3,FALSE)),"Numéro licence inconnu")</f>
        <v/>
      </c>
      <c r="D67" s="29" t="str">
        <f>IFERROR(IF($A67="","",VLOOKUP($A67,'Liste licences'!$A:$N,5,FALSE)),"CA")</f>
        <v/>
      </c>
      <c r="E67" s="29" t="str">
        <f>IFERROR(IF($A67="","",VLOOKUP($A67,'Liste licences'!$A:$N,6,FALSE)),"T")</f>
        <v/>
      </c>
      <c r="F67" s="29" t="str">
        <f t="shared" si="4"/>
        <v/>
      </c>
      <c r="G67" s="29" t="str">
        <f>IFERROR(IF($A67="","",VLOOKUP($A67,'Liste licences'!$A:$N,14,FALSE)),"???")</f>
        <v/>
      </c>
      <c r="H67" s="29" t="str">
        <f>IFERROR(IF($A67="","",VLOOKUP($A67,'Liste licences'!$A:$N,10,FALSE)),"???")</f>
        <v/>
      </c>
      <c r="I67" s="35"/>
      <c r="J67" s="35"/>
      <c r="K67" s="38"/>
      <c r="L67" s="28"/>
      <c r="M67" s="33" t="str">
        <f t="shared" si="5"/>
        <v/>
      </c>
      <c r="N67" s="28" t="str">
        <f t="shared" si="2"/>
        <v/>
      </c>
      <c r="O67" s="28"/>
      <c r="P67"/>
    </row>
    <row r="68" spans="1:16">
      <c r="A68" s="112"/>
      <c r="B68" s="29" t="str">
        <f>IFERROR(IF($A68="","",VLOOKUP($A68,'Liste licences'!$A:$N,2,FALSE)),"Numéro licence inconnu")</f>
        <v/>
      </c>
      <c r="C68" s="29" t="str">
        <f>IFERROR(IF($A68="","",VLOOKUP($A68,'Liste licences'!$A:$N,3,FALSE)),"Numéro licence inconnu")</f>
        <v/>
      </c>
      <c r="D68" s="29" t="str">
        <f>IFERROR(IF($A68="","",VLOOKUP($A68,'Liste licences'!$A:$N,5,FALSE)),"CA")</f>
        <v/>
      </c>
      <c r="E68" s="29" t="str">
        <f>IFERROR(IF($A68="","",VLOOKUP($A68,'Liste licences'!$A:$N,6,FALSE)),"T")</f>
        <v/>
      </c>
      <c r="F68" s="29" t="str">
        <f t="shared" si="4"/>
        <v/>
      </c>
      <c r="G68" s="29" t="str">
        <f>IFERROR(IF($A68="","",VLOOKUP($A68,'Liste licences'!$A:$N,14,FALSE)),"???")</f>
        <v/>
      </c>
      <c r="H68" s="29" t="str">
        <f>IFERROR(IF($A68="","",VLOOKUP($A68,'Liste licences'!$A:$N,10,FALSE)),"???")</f>
        <v/>
      </c>
      <c r="I68" s="35"/>
      <c r="J68" s="35"/>
      <c r="K68" s="38"/>
      <c r="L68" s="28"/>
      <c r="M68" s="33" t="str">
        <f t="shared" si="5"/>
        <v/>
      </c>
      <c r="N68" s="28" t="str">
        <f t="shared" si="2"/>
        <v/>
      </c>
      <c r="O68" s="28"/>
      <c r="P68"/>
    </row>
    <row r="69" spans="1:16">
      <c r="A69" s="112"/>
      <c r="B69" s="29" t="str">
        <f>IFERROR(IF($A69="","",VLOOKUP($A69,'Liste licences'!$A:$N,2,FALSE)),"Numéro licence inconnu")</f>
        <v/>
      </c>
      <c r="C69" s="29" t="str">
        <f>IFERROR(IF($A69="","",VLOOKUP($A69,'Liste licences'!$A:$N,3,FALSE)),"Numéro licence inconnu")</f>
        <v/>
      </c>
      <c r="D69" s="29" t="str">
        <f>IFERROR(IF($A69="","",VLOOKUP($A69,'Liste licences'!$A:$N,5,FALSE)),"CA")</f>
        <v/>
      </c>
      <c r="E69" s="29" t="str">
        <f>IFERROR(IF($A69="","",VLOOKUP($A69,'Liste licences'!$A:$N,6,FALSE)),"T")</f>
        <v/>
      </c>
      <c r="F69" s="29" t="str">
        <f t="shared" si="4"/>
        <v/>
      </c>
      <c r="G69" s="29" t="str">
        <f>IFERROR(IF($A69="","",VLOOKUP($A69,'Liste licences'!$A:$N,14,FALSE)),"???")</f>
        <v/>
      </c>
      <c r="H69" s="29" t="str">
        <f>IFERROR(IF($A69="","",VLOOKUP($A69,'Liste licences'!$A:$N,10,FALSE)),"???")</f>
        <v/>
      </c>
      <c r="I69" s="35"/>
      <c r="J69" s="35"/>
      <c r="K69" s="38"/>
      <c r="L69" s="28"/>
      <c r="M69" s="33" t="str">
        <f t="shared" si="5"/>
        <v/>
      </c>
      <c r="N69" s="28" t="str">
        <f t="shared" si="2"/>
        <v/>
      </c>
      <c r="O69" s="28"/>
      <c r="P69"/>
    </row>
    <row r="70" spans="1:16">
      <c r="A70" s="112"/>
      <c r="B70" s="29" t="str">
        <f>IFERROR(IF($A70="","",VLOOKUP($A70,'Liste licences'!$A:$N,2,FALSE)),"Numéro licence inconnu")</f>
        <v/>
      </c>
      <c r="C70" s="29" t="str">
        <f>IFERROR(IF($A70="","",VLOOKUP($A70,'Liste licences'!$A:$N,3,FALSE)),"Numéro licence inconnu")</f>
        <v/>
      </c>
      <c r="D70" s="29" t="str">
        <f>IFERROR(IF($A70="","",VLOOKUP($A70,'Liste licences'!$A:$N,5,FALSE)),"CA")</f>
        <v/>
      </c>
      <c r="E70" s="29" t="str">
        <f>IFERROR(IF($A70="","",VLOOKUP($A70,'Liste licences'!$A:$N,6,FALSE)),"T")</f>
        <v/>
      </c>
      <c r="F70" s="29" t="str">
        <f t="shared" si="4"/>
        <v/>
      </c>
      <c r="G70" s="29" t="str">
        <f>IFERROR(IF($A70="","",VLOOKUP($A70,'Liste licences'!$A:$N,14,FALSE)),"???")</f>
        <v/>
      </c>
      <c r="H70" s="29" t="str">
        <f>IFERROR(IF($A70="","",VLOOKUP($A70,'Liste licences'!$A:$N,10,FALSE)),"???")</f>
        <v/>
      </c>
      <c r="I70" s="35"/>
      <c r="J70" s="35"/>
      <c r="K70" s="38"/>
      <c r="L70" s="28"/>
      <c r="M70" s="33" t="str">
        <f t="shared" si="5"/>
        <v/>
      </c>
      <c r="N70" s="28" t="str">
        <f t="shared" si="2"/>
        <v/>
      </c>
      <c r="O70" s="28"/>
      <c r="P70"/>
    </row>
    <row r="71" spans="1:16">
      <c r="A71" s="112"/>
      <c r="B71" s="29" t="str">
        <f>IFERROR(IF($A71="","",VLOOKUP($A71,'Liste licences'!$A:$N,2,FALSE)),"Numéro licence inconnu")</f>
        <v/>
      </c>
      <c r="C71" s="29" t="str">
        <f>IFERROR(IF($A71="","",VLOOKUP($A71,'Liste licences'!$A:$N,3,FALSE)),"Numéro licence inconnu")</f>
        <v/>
      </c>
      <c r="D71" s="29" t="str">
        <f>IFERROR(IF($A71="","",VLOOKUP($A71,'Liste licences'!$A:$N,5,FALSE)),"CA")</f>
        <v/>
      </c>
      <c r="E71" s="29" t="str">
        <f>IFERROR(IF($A71="","",VLOOKUP($A71,'Liste licences'!$A:$N,6,FALSE)),"T")</f>
        <v/>
      </c>
      <c r="F71" s="29" t="str">
        <f t="shared" si="4"/>
        <v/>
      </c>
      <c r="G71" s="29" t="str">
        <f>IFERROR(IF($A71="","",VLOOKUP($A71,'Liste licences'!$A:$N,14,FALSE)),"???")</f>
        <v/>
      </c>
      <c r="H71" s="29" t="str">
        <f>IFERROR(IF($A71="","",VLOOKUP($A71,'Liste licences'!$A:$N,10,FALSE)),"???")</f>
        <v/>
      </c>
      <c r="I71" s="35"/>
      <c r="J71" s="35"/>
      <c r="K71" s="38"/>
      <c r="L71" s="28"/>
      <c r="M71" s="33" t="str">
        <f t="shared" si="5"/>
        <v/>
      </c>
      <c r="N71" s="28" t="str">
        <f t="shared" si="2"/>
        <v/>
      </c>
      <c r="O71" s="28"/>
      <c r="P71"/>
    </row>
    <row r="72" spans="1:16">
      <c r="A72" s="112"/>
      <c r="B72" s="29" t="str">
        <f>IFERROR(IF($A72="","",VLOOKUP($A72,'Liste licences'!$A:$N,2,FALSE)),"Numéro licence inconnu")</f>
        <v/>
      </c>
      <c r="C72" s="29" t="str">
        <f>IFERROR(IF($A72="","",VLOOKUP($A72,'Liste licences'!$A:$N,3,FALSE)),"Numéro licence inconnu")</f>
        <v/>
      </c>
      <c r="D72" s="29" t="str">
        <f>IFERROR(IF($A72="","",VLOOKUP($A72,'Liste licences'!$A:$N,5,FALSE)),"CA")</f>
        <v/>
      </c>
      <c r="E72" s="29" t="str">
        <f>IFERROR(IF($A72="","",VLOOKUP($A72,'Liste licences'!$A:$N,6,FALSE)),"T")</f>
        <v/>
      </c>
      <c r="F72" s="29" t="str">
        <f t="shared" si="4"/>
        <v/>
      </c>
      <c r="G72" s="29" t="str">
        <f>IFERROR(IF($A72="","",VLOOKUP($A72,'Liste licences'!$A:$N,14,FALSE)),"???")</f>
        <v/>
      </c>
      <c r="H72" s="29" t="str">
        <f>IFERROR(IF($A72="","",VLOOKUP($A72,'Liste licences'!$A:$N,10,FALSE)),"???")</f>
        <v/>
      </c>
      <c r="I72" s="35"/>
      <c r="J72" s="35"/>
      <c r="K72" s="38"/>
      <c r="L72" s="28"/>
      <c r="M72" s="33" t="str">
        <f t="shared" si="5"/>
        <v/>
      </c>
      <c r="N72" s="28" t="str">
        <f t="shared" si="2"/>
        <v/>
      </c>
      <c r="O72" s="28"/>
      <c r="P72"/>
    </row>
    <row r="73" spans="1:16">
      <c r="A73" s="112"/>
      <c r="B73" s="29" t="str">
        <f>IFERROR(IF($A73="","",VLOOKUP($A73,'Liste licences'!$A:$N,2,FALSE)),"Numéro licence inconnu")</f>
        <v/>
      </c>
      <c r="C73" s="29" t="str">
        <f>IFERROR(IF($A73="","",VLOOKUP($A73,'Liste licences'!$A:$N,3,FALSE)),"Numéro licence inconnu")</f>
        <v/>
      </c>
      <c r="D73" s="29" t="str">
        <f>IFERROR(IF($A73="","",VLOOKUP($A73,'Liste licences'!$A:$N,5,FALSE)),"CA")</f>
        <v/>
      </c>
      <c r="E73" s="29" t="str">
        <f>IFERROR(IF($A73="","",VLOOKUP($A73,'Liste licences'!$A:$N,6,FALSE)),"T")</f>
        <v/>
      </c>
      <c r="F73" s="29" t="str">
        <f t="shared" si="4"/>
        <v/>
      </c>
      <c r="G73" s="29" t="str">
        <f>IFERROR(IF($A73="","",VLOOKUP($A73,'Liste licences'!$A:$N,14,FALSE)),"???")</f>
        <v/>
      </c>
      <c r="H73" s="29" t="str">
        <f>IFERROR(IF($A73="","",VLOOKUP($A73,'Liste licences'!$A:$N,10,FALSE)),"???")</f>
        <v/>
      </c>
      <c r="I73" s="35"/>
      <c r="J73" s="35"/>
      <c r="K73" s="38"/>
      <c r="L73" s="28"/>
      <c r="M73" s="33" t="str">
        <f t="shared" si="5"/>
        <v/>
      </c>
      <c r="N73" s="28" t="str">
        <f t="shared" si="2"/>
        <v/>
      </c>
      <c r="O73" s="28"/>
      <c r="P73"/>
    </row>
    <row r="74" spans="1:16">
      <c r="A74" s="112"/>
      <c r="B74" s="29" t="str">
        <f>IFERROR(IF($A74="","",VLOOKUP($A74,'Liste licences'!$A:$N,2,FALSE)),"Numéro licence inconnu")</f>
        <v/>
      </c>
      <c r="C74" s="29" t="str">
        <f>IFERROR(IF($A74="","",VLOOKUP($A74,'Liste licences'!$A:$N,3,FALSE)),"Numéro licence inconnu")</f>
        <v/>
      </c>
      <c r="D74" s="29" t="str">
        <f>IFERROR(IF($A74="","",VLOOKUP($A74,'Liste licences'!$A:$N,5,FALSE)),"CA")</f>
        <v/>
      </c>
      <c r="E74" s="29" t="str">
        <f>IFERROR(IF($A74="","",VLOOKUP($A74,'Liste licences'!$A:$N,6,FALSE)),"T")</f>
        <v/>
      </c>
      <c r="F74" s="29" t="str">
        <f t="shared" si="4"/>
        <v/>
      </c>
      <c r="G74" s="29" t="str">
        <f>IFERROR(IF($A74="","",VLOOKUP($A74,'Liste licences'!$A:$N,14,FALSE)),"???")</f>
        <v/>
      </c>
      <c r="H74" s="29" t="str">
        <f>IFERROR(IF($A74="","",VLOOKUP($A74,'Liste licences'!$A:$N,10,FALSE)),"???")</f>
        <v/>
      </c>
      <c r="I74" s="35"/>
      <c r="J74" s="35"/>
      <c r="K74" s="38"/>
      <c r="L74" s="28"/>
      <c r="M74" s="33" t="str">
        <f t="shared" si="5"/>
        <v/>
      </c>
      <c r="N74" s="28" t="str">
        <f t="shared" si="2"/>
        <v/>
      </c>
      <c r="O74" s="28"/>
      <c r="P74"/>
    </row>
    <row r="75" spans="1:16">
      <c r="A75" s="112"/>
      <c r="B75" s="29" t="str">
        <f>IFERROR(IF($A75="","",VLOOKUP($A75,'Liste licences'!$A:$N,2,FALSE)),"Numéro licence inconnu")</f>
        <v/>
      </c>
      <c r="C75" s="29" t="str">
        <f>IFERROR(IF($A75="","",VLOOKUP($A75,'Liste licences'!$A:$N,3,FALSE)),"Numéro licence inconnu")</f>
        <v/>
      </c>
      <c r="D75" s="29" t="str">
        <f>IFERROR(IF($A75="","",VLOOKUP($A75,'Liste licences'!$A:$N,5,FALSE)),"CA")</f>
        <v/>
      </c>
      <c r="E75" s="29" t="str">
        <f>IFERROR(IF($A75="","",VLOOKUP($A75,'Liste licences'!$A:$N,6,FALSE)),"T")</f>
        <v/>
      </c>
      <c r="F75" s="29" t="str">
        <f t="shared" si="4"/>
        <v/>
      </c>
      <c r="G75" s="29" t="str">
        <f>IFERROR(IF($A75="","",VLOOKUP($A75,'Liste licences'!$A:$N,14,FALSE)),"???")</f>
        <v/>
      </c>
      <c r="H75" s="29" t="str">
        <f>IFERROR(IF($A75="","",VLOOKUP($A75,'Liste licences'!$A:$N,10,FALSE)),"???")</f>
        <v/>
      </c>
      <c r="I75" s="35"/>
      <c r="J75" s="35"/>
      <c r="K75" s="38"/>
      <c r="L75" s="28"/>
      <c r="M75" s="33" t="str">
        <f t="shared" si="5"/>
        <v/>
      </c>
      <c r="N75" s="28" t="str">
        <f t="shared" si="2"/>
        <v/>
      </c>
      <c r="O75" s="28"/>
      <c r="P75"/>
    </row>
    <row r="76" spans="1:16">
      <c r="A76" s="112"/>
      <c r="B76" s="29" t="str">
        <f>IFERROR(IF($A76="","",VLOOKUP($A76,'Liste licences'!$A:$N,2,FALSE)),"Numéro licence inconnu")</f>
        <v/>
      </c>
      <c r="C76" s="29" t="str">
        <f>IFERROR(IF($A76="","",VLOOKUP($A76,'Liste licences'!$A:$N,3,FALSE)),"Numéro licence inconnu")</f>
        <v/>
      </c>
      <c r="D76" s="29" t="str">
        <f>IFERROR(IF($A76="","",VLOOKUP($A76,'Liste licences'!$A:$N,5,FALSE)),"CA")</f>
        <v/>
      </c>
      <c r="E76" s="29" t="str">
        <f>IFERROR(IF($A76="","",VLOOKUP($A76,'Liste licences'!$A:$N,6,FALSE)),"T")</f>
        <v/>
      </c>
      <c r="F76" s="29" t="str">
        <f t="shared" si="4"/>
        <v/>
      </c>
      <c r="G76" s="29" t="str">
        <f>IFERROR(IF($A76="","",VLOOKUP($A76,'Liste licences'!$A:$N,14,FALSE)),"???")</f>
        <v/>
      </c>
      <c r="H76" s="29" t="str">
        <f>IFERROR(IF($A76="","",VLOOKUP($A76,'Liste licences'!$A:$N,10,FALSE)),"???")</f>
        <v/>
      </c>
      <c r="I76" s="35"/>
      <c r="J76" s="35"/>
      <c r="K76" s="38"/>
      <c r="L76" s="28"/>
      <c r="M76" s="33" t="str">
        <f t="shared" si="5"/>
        <v/>
      </c>
      <c r="N76" s="28" t="str">
        <f t="shared" si="2"/>
        <v/>
      </c>
      <c r="O76" s="28"/>
      <c r="P76"/>
    </row>
    <row r="77" spans="1:16">
      <c r="A77" s="112"/>
      <c r="B77" s="29" t="str">
        <f>IFERROR(IF($A77="","",VLOOKUP($A77,'Liste licences'!$A:$N,2,FALSE)),"Numéro licence inconnu")</f>
        <v/>
      </c>
      <c r="C77" s="29" t="str">
        <f>IFERROR(IF($A77="","",VLOOKUP($A77,'Liste licences'!$A:$N,3,FALSE)),"Numéro licence inconnu")</f>
        <v/>
      </c>
      <c r="D77" s="29" t="str">
        <f>IFERROR(IF($A77="","",VLOOKUP($A77,'Liste licences'!$A:$N,5,FALSE)),"CA")</f>
        <v/>
      </c>
      <c r="E77" s="29" t="str">
        <f>IFERROR(IF($A77="","",VLOOKUP($A77,'Liste licences'!$A:$N,6,FALSE)),"T")</f>
        <v/>
      </c>
      <c r="F77" s="29" t="str">
        <f t="shared" si="4"/>
        <v/>
      </c>
      <c r="G77" s="29" t="str">
        <f>IFERROR(IF($A77="","",VLOOKUP($A77,'Liste licences'!$A:$N,14,FALSE)),"???")</f>
        <v/>
      </c>
      <c r="H77" s="29" t="str">
        <f>IFERROR(IF($A77="","",VLOOKUP($A77,'Liste licences'!$A:$N,10,FALSE)),"???")</f>
        <v/>
      </c>
      <c r="I77" s="35"/>
      <c r="J77" s="35"/>
      <c r="K77" s="38"/>
      <c r="L77" s="28"/>
      <c r="M77" s="33" t="str">
        <f t="shared" si="5"/>
        <v/>
      </c>
      <c r="N77" s="28" t="str">
        <f t="shared" si="2"/>
        <v/>
      </c>
      <c r="O77" s="28"/>
      <c r="P77"/>
    </row>
    <row r="78" spans="1:16">
      <c r="A78" s="112"/>
      <c r="B78" s="29" t="str">
        <f>IFERROR(IF($A78="","",VLOOKUP($A78,'Liste licences'!$A:$N,2,FALSE)),"Numéro licence inconnu")</f>
        <v/>
      </c>
      <c r="C78" s="29" t="str">
        <f>IFERROR(IF($A78="","",VLOOKUP($A78,'Liste licences'!$A:$N,3,FALSE)),"Numéro licence inconnu")</f>
        <v/>
      </c>
      <c r="D78" s="29" t="str">
        <f>IFERROR(IF($A78="","",VLOOKUP($A78,'Liste licences'!$A:$N,5,FALSE)),"CA")</f>
        <v/>
      </c>
      <c r="E78" s="29" t="str">
        <f>IFERROR(IF($A78="","",VLOOKUP($A78,'Liste licences'!$A:$N,6,FALSE)),"T")</f>
        <v/>
      </c>
      <c r="F78" s="29" t="str">
        <f t="shared" si="4"/>
        <v/>
      </c>
      <c r="G78" s="29" t="str">
        <f>IFERROR(IF($A78="","",VLOOKUP($A78,'Liste licences'!$A:$N,14,FALSE)),"???")</f>
        <v/>
      </c>
      <c r="H78" s="29" t="str">
        <f>IFERROR(IF($A78="","",VLOOKUP($A78,'Liste licences'!$A:$N,10,FALSE)),"???")</f>
        <v/>
      </c>
      <c r="I78" s="35"/>
      <c r="J78" s="35"/>
      <c r="K78" s="38"/>
      <c r="L78" s="28"/>
      <c r="M78" s="33" t="str">
        <f t="shared" si="5"/>
        <v/>
      </c>
      <c r="N78" s="28" t="str">
        <f t="shared" si="2"/>
        <v/>
      </c>
      <c r="O78" s="28"/>
      <c r="P78"/>
    </row>
    <row r="79" spans="1:16">
      <c r="A79" s="112"/>
      <c r="B79" s="29" t="str">
        <f>IFERROR(IF($A79="","",VLOOKUP($A79,'Liste licences'!$A:$N,2,FALSE)),"Numéro licence inconnu")</f>
        <v/>
      </c>
      <c r="C79" s="29" t="str">
        <f>IFERROR(IF($A79="","",VLOOKUP($A79,'Liste licences'!$A:$N,3,FALSE)),"Numéro licence inconnu")</f>
        <v/>
      </c>
      <c r="D79" s="29" t="str">
        <f>IFERROR(IF($A79="","",VLOOKUP($A79,'Liste licences'!$A:$N,5,FALSE)),"CA")</f>
        <v/>
      </c>
      <c r="E79" s="29" t="str">
        <f>IFERROR(IF($A79="","",VLOOKUP($A79,'Liste licences'!$A:$N,6,FALSE)),"T")</f>
        <v/>
      </c>
      <c r="F79" s="29" t="str">
        <f t="shared" si="4"/>
        <v/>
      </c>
      <c r="G79" s="29" t="str">
        <f>IFERROR(IF($A79="","",VLOOKUP($A79,'Liste licences'!$A:$N,14,FALSE)),"???")</f>
        <v/>
      </c>
      <c r="H79" s="29" t="str">
        <f>IFERROR(IF($A79="","",VLOOKUP($A79,'Liste licences'!$A:$N,10,FALSE)),"???")</f>
        <v/>
      </c>
      <c r="I79" s="35"/>
      <c r="J79" s="35"/>
      <c r="K79" s="38"/>
      <c r="L79" s="28"/>
      <c r="M79" s="33" t="str">
        <f t="shared" si="5"/>
        <v/>
      </c>
      <c r="N79" s="28" t="str">
        <f t="shared" si="2"/>
        <v/>
      </c>
      <c r="O79" s="28"/>
      <c r="P79"/>
    </row>
    <row r="80" spans="1:16">
      <c r="A80" s="112"/>
      <c r="B80" s="29" t="str">
        <f>IFERROR(IF($A80="","",VLOOKUP($A80,'Liste licences'!$A:$N,2,FALSE)),"Numéro licence inconnu")</f>
        <v/>
      </c>
      <c r="C80" s="29" t="str">
        <f>IFERROR(IF($A80="","",VLOOKUP($A80,'Liste licences'!$A:$N,3,FALSE)),"Numéro licence inconnu")</f>
        <v/>
      </c>
      <c r="D80" s="29" t="str">
        <f>IFERROR(IF($A80="","",VLOOKUP($A80,'Liste licences'!$A:$N,5,FALSE)),"CA")</f>
        <v/>
      </c>
      <c r="E80" s="29" t="str">
        <f>IFERROR(IF($A80="","",VLOOKUP($A80,'Liste licences'!$A:$N,6,FALSE)),"T")</f>
        <v/>
      </c>
      <c r="F80" s="29" t="str">
        <f t="shared" si="4"/>
        <v/>
      </c>
      <c r="G80" s="29" t="str">
        <f>IFERROR(IF($A80="","",VLOOKUP($A80,'Liste licences'!$A:$N,14,FALSE)),"???")</f>
        <v/>
      </c>
      <c r="H80" s="29" t="str">
        <f>IFERROR(IF($A80="","",VLOOKUP($A80,'Liste licences'!$A:$N,10,FALSE)),"???")</f>
        <v/>
      </c>
      <c r="I80" s="35"/>
      <c r="J80" s="35"/>
      <c r="K80" s="38"/>
      <c r="L80" s="28"/>
      <c r="M80" s="33" t="str">
        <f t="shared" si="5"/>
        <v/>
      </c>
      <c r="N80" s="28" t="str">
        <f t="shared" si="2"/>
        <v/>
      </c>
      <c r="O80" s="28"/>
      <c r="P80"/>
    </row>
    <row r="81" spans="1:16">
      <c r="A81" s="112"/>
      <c r="B81" s="29" t="str">
        <f>IFERROR(IF($A81="","",VLOOKUP($A81,'Liste licences'!$A:$N,2,FALSE)),"Numéro licence inconnu")</f>
        <v/>
      </c>
      <c r="C81" s="29" t="str">
        <f>IFERROR(IF($A81="","",VLOOKUP($A81,'Liste licences'!$A:$N,3,FALSE)),"Numéro licence inconnu")</f>
        <v/>
      </c>
      <c r="D81" s="29" t="str">
        <f>IFERROR(IF($A81="","",VLOOKUP($A81,'Liste licences'!$A:$N,5,FALSE)),"CA")</f>
        <v/>
      </c>
      <c r="E81" s="29" t="str">
        <f>IFERROR(IF($A81="","",VLOOKUP($A81,'Liste licences'!$A:$N,6,FALSE)),"T")</f>
        <v/>
      </c>
      <c r="F81" s="29" t="str">
        <f t="shared" si="4"/>
        <v/>
      </c>
      <c r="G81" s="29" t="str">
        <f>IFERROR(IF($A81="","",VLOOKUP($A81,'Liste licences'!$A:$N,14,FALSE)),"???")</f>
        <v/>
      </c>
      <c r="H81" s="29" t="str">
        <f>IFERROR(IF($A81="","",VLOOKUP($A81,'Liste licences'!$A:$N,10,FALSE)),"???")</f>
        <v/>
      </c>
      <c r="I81" s="35"/>
      <c r="J81" s="35"/>
      <c r="K81" s="38"/>
      <c r="L81" s="28"/>
      <c r="M81" s="33" t="str">
        <f t="shared" si="5"/>
        <v/>
      </c>
      <c r="N81" s="28" t="str">
        <f t="shared" si="2"/>
        <v/>
      </c>
      <c r="O81" s="28"/>
      <c r="P81"/>
    </row>
    <row r="82" spans="1:16">
      <c r="A82" s="112"/>
      <c r="B82" s="29" t="str">
        <f>IFERROR(IF($A82="","",VLOOKUP($A82,'Liste licences'!$A:$N,2,FALSE)),"Numéro licence inconnu")</f>
        <v/>
      </c>
      <c r="C82" s="29" t="str">
        <f>IFERROR(IF($A82="","",VLOOKUP($A82,'Liste licences'!$A:$N,3,FALSE)),"Numéro licence inconnu")</f>
        <v/>
      </c>
      <c r="D82" s="29" t="str">
        <f>IFERROR(IF($A82="","",VLOOKUP($A82,'Liste licences'!$A:$N,5,FALSE)),"CA")</f>
        <v/>
      </c>
      <c r="E82" s="29" t="str">
        <f>IFERROR(IF($A82="","",VLOOKUP($A82,'Liste licences'!$A:$N,6,FALSE)),"T")</f>
        <v/>
      </c>
      <c r="F82" s="29" t="str">
        <f t="shared" si="4"/>
        <v/>
      </c>
      <c r="G82" s="29" t="str">
        <f>IFERROR(IF($A82="","",VLOOKUP($A82,'Liste licences'!$A:$N,14,FALSE)),"???")</f>
        <v/>
      </c>
      <c r="H82" s="29" t="str">
        <f>IFERROR(IF($A82="","",VLOOKUP($A82,'Liste licences'!$A:$N,10,FALSE)),"???")</f>
        <v/>
      </c>
      <c r="I82" s="35"/>
      <c r="J82" s="35"/>
      <c r="K82" s="38"/>
      <c r="L82" s="28"/>
      <c r="M82" s="33" t="str">
        <f t="shared" si="5"/>
        <v/>
      </c>
      <c r="N82" s="28" t="str">
        <f t="shared" si="2"/>
        <v/>
      </c>
      <c r="O82" s="28"/>
      <c r="P82"/>
    </row>
    <row r="83" spans="1:16">
      <c r="A83" s="112"/>
      <c r="B83" s="29" t="str">
        <f>IFERROR(IF($A83="","",VLOOKUP($A83,'Liste licences'!$A:$N,2,FALSE)),"Numéro licence inconnu")</f>
        <v/>
      </c>
      <c r="C83" s="29" t="str">
        <f>IFERROR(IF($A83="","",VLOOKUP($A83,'Liste licences'!$A:$N,3,FALSE)),"Numéro licence inconnu")</f>
        <v/>
      </c>
      <c r="D83" s="29" t="str">
        <f>IFERROR(IF($A83="","",VLOOKUP($A83,'Liste licences'!$A:$N,5,FALSE)),"CA")</f>
        <v/>
      </c>
      <c r="E83" s="29" t="str">
        <f>IFERROR(IF($A83="","",VLOOKUP($A83,'Liste licences'!$A:$N,6,FALSE)),"T")</f>
        <v/>
      </c>
      <c r="F83" s="29" t="str">
        <f t="shared" ref="F83:F146" si="6">IF(A83&lt;&gt;"",IF(A83="Relais","Relais",CONCATENATE($D83,$E83)),"")</f>
        <v/>
      </c>
      <c r="G83" s="29" t="str">
        <f>IFERROR(IF($A83="","",VLOOKUP($A83,'Liste licences'!$A:$N,14,FALSE)),"???")</f>
        <v/>
      </c>
      <c r="H83" s="29" t="str">
        <f>IFERROR(IF($A83="","",VLOOKUP($A83,'Liste licences'!$A:$N,10,FALSE)),"???")</f>
        <v/>
      </c>
      <c r="I83" s="35"/>
      <c r="J83" s="35"/>
      <c r="K83" s="38"/>
      <c r="L83" s="28"/>
      <c r="M83" s="33" t="str">
        <f t="shared" ref="M83:M146" si="7">IF(AND(I83&lt;&gt;"",J83&lt;&gt;""),IF(AND(I83="Oui",J83="Oui"),IF($F83="CAT","Licence","Pas de vérification"),IF($F83="CAT","Licence + Repéchage","Repéchage")),"")</f>
        <v/>
      </c>
      <c r="N83" s="28" t="str">
        <f t="shared" ref="N83:N146" si="8">IF(M83="Pas de vérification","Oui","")</f>
        <v/>
      </c>
      <c r="O83" s="28"/>
      <c r="P83"/>
    </row>
    <row r="84" spans="1:16">
      <c r="A84" s="112"/>
      <c r="B84" s="29" t="str">
        <f>IFERROR(IF($A84="","",VLOOKUP($A84,'Liste licences'!$A:$N,2,FALSE)),"Numéro licence inconnu")</f>
        <v/>
      </c>
      <c r="C84" s="29" t="str">
        <f>IFERROR(IF($A84="","",VLOOKUP($A84,'Liste licences'!$A:$N,3,FALSE)),"Numéro licence inconnu")</f>
        <v/>
      </c>
      <c r="D84" s="29" t="str">
        <f>IFERROR(IF($A84="","",VLOOKUP($A84,'Liste licences'!$A:$N,5,FALSE)),"CA")</f>
        <v/>
      </c>
      <c r="E84" s="29" t="str">
        <f>IFERROR(IF($A84="","",VLOOKUP($A84,'Liste licences'!$A:$N,6,FALSE)),"T")</f>
        <v/>
      </c>
      <c r="F84" s="29" t="str">
        <f t="shared" si="6"/>
        <v/>
      </c>
      <c r="G84" s="29" t="str">
        <f>IFERROR(IF($A84="","",VLOOKUP($A84,'Liste licences'!$A:$N,14,FALSE)),"???")</f>
        <v/>
      </c>
      <c r="H84" s="29" t="str">
        <f>IFERROR(IF($A84="","",VLOOKUP($A84,'Liste licences'!$A:$N,10,FALSE)),"???")</f>
        <v/>
      </c>
      <c r="I84" s="35"/>
      <c r="J84" s="35"/>
      <c r="K84" s="38"/>
      <c r="L84" s="28"/>
      <c r="M84" s="33" t="str">
        <f t="shared" si="7"/>
        <v/>
      </c>
      <c r="N84" s="28" t="str">
        <f t="shared" si="8"/>
        <v/>
      </c>
      <c r="O84" s="28"/>
      <c r="P84"/>
    </row>
    <row r="85" spans="1:16">
      <c r="A85" s="112"/>
      <c r="B85" s="29" t="str">
        <f>IFERROR(IF($A85="","",VLOOKUP($A85,'Liste licences'!$A:$N,2,FALSE)),"Numéro licence inconnu")</f>
        <v/>
      </c>
      <c r="C85" s="29" t="str">
        <f>IFERROR(IF($A85="","",VLOOKUP($A85,'Liste licences'!$A:$N,3,FALSE)),"Numéro licence inconnu")</f>
        <v/>
      </c>
      <c r="D85" s="29" t="str">
        <f>IFERROR(IF($A85="","",VLOOKUP($A85,'Liste licences'!$A:$N,5,FALSE)),"CA")</f>
        <v/>
      </c>
      <c r="E85" s="29" t="str">
        <f>IFERROR(IF($A85="","",VLOOKUP($A85,'Liste licences'!$A:$N,6,FALSE)),"T")</f>
        <v/>
      </c>
      <c r="F85" s="29" t="str">
        <f t="shared" si="6"/>
        <v/>
      </c>
      <c r="G85" s="29" t="str">
        <f>IFERROR(IF($A85="","",VLOOKUP($A85,'Liste licences'!$A:$N,14,FALSE)),"???")</f>
        <v/>
      </c>
      <c r="H85" s="29" t="str">
        <f>IFERROR(IF($A85="","",VLOOKUP($A85,'Liste licences'!$A:$N,10,FALSE)),"???")</f>
        <v/>
      </c>
      <c r="I85" s="35"/>
      <c r="J85" s="35"/>
      <c r="K85" s="38"/>
      <c r="L85" s="28"/>
      <c r="M85" s="33" t="str">
        <f t="shared" si="7"/>
        <v/>
      </c>
      <c r="N85" s="28" t="str">
        <f t="shared" si="8"/>
        <v/>
      </c>
      <c r="O85" s="28"/>
      <c r="P85"/>
    </row>
    <row r="86" spans="1:16">
      <c r="A86" s="112"/>
      <c r="B86" s="29" t="str">
        <f>IFERROR(IF($A86="","",VLOOKUP($A86,'Liste licences'!$A:$N,2,FALSE)),"Numéro licence inconnu")</f>
        <v/>
      </c>
      <c r="C86" s="29" t="str">
        <f>IFERROR(IF($A86="","",VLOOKUP($A86,'Liste licences'!$A:$N,3,FALSE)),"Numéro licence inconnu")</f>
        <v/>
      </c>
      <c r="D86" s="29" t="str">
        <f>IFERROR(IF($A86="","",VLOOKUP($A86,'Liste licences'!$A:$N,5,FALSE)),"CA")</f>
        <v/>
      </c>
      <c r="E86" s="29" t="str">
        <f>IFERROR(IF($A86="","",VLOOKUP($A86,'Liste licences'!$A:$N,6,FALSE)),"T")</f>
        <v/>
      </c>
      <c r="F86" s="29" t="str">
        <f t="shared" si="6"/>
        <v/>
      </c>
      <c r="G86" s="29" t="str">
        <f>IFERROR(IF($A86="","",VLOOKUP($A86,'Liste licences'!$A:$N,14,FALSE)),"???")</f>
        <v/>
      </c>
      <c r="H86" s="29" t="str">
        <f>IFERROR(IF($A86="","",VLOOKUP($A86,'Liste licences'!$A:$N,10,FALSE)),"???")</f>
        <v/>
      </c>
      <c r="I86" s="35"/>
      <c r="J86" s="35"/>
      <c r="K86" s="38"/>
      <c r="L86" s="28"/>
      <c r="M86" s="33" t="str">
        <f t="shared" si="7"/>
        <v/>
      </c>
      <c r="N86" s="28" t="str">
        <f t="shared" si="8"/>
        <v/>
      </c>
      <c r="O86" s="28"/>
      <c r="P86"/>
    </row>
    <row r="87" spans="1:16">
      <c r="A87" s="112"/>
      <c r="B87" s="29" t="str">
        <f>IFERROR(IF($A87="","",VLOOKUP($A87,'Liste licences'!$A:$N,2,FALSE)),"Numéro licence inconnu")</f>
        <v/>
      </c>
      <c r="C87" s="29" t="str">
        <f>IFERROR(IF($A87="","",VLOOKUP($A87,'Liste licences'!$A:$N,3,FALSE)),"Numéro licence inconnu")</f>
        <v/>
      </c>
      <c r="D87" s="29" t="str">
        <f>IFERROR(IF($A87="","",VLOOKUP($A87,'Liste licences'!$A:$N,5,FALSE)),"CA")</f>
        <v/>
      </c>
      <c r="E87" s="29" t="str">
        <f>IFERROR(IF($A87="","",VLOOKUP($A87,'Liste licences'!$A:$N,6,FALSE)),"T")</f>
        <v/>
      </c>
      <c r="F87" s="29" t="str">
        <f t="shared" si="6"/>
        <v/>
      </c>
      <c r="G87" s="29" t="str">
        <f>IFERROR(IF($A87="","",VLOOKUP($A87,'Liste licences'!$A:$N,14,FALSE)),"???")</f>
        <v/>
      </c>
      <c r="H87" s="29" t="str">
        <f>IFERROR(IF($A87="","",VLOOKUP($A87,'Liste licences'!$A:$N,10,FALSE)),"???")</f>
        <v/>
      </c>
      <c r="I87" s="35"/>
      <c r="J87" s="35"/>
      <c r="K87" s="38"/>
      <c r="L87" s="28"/>
      <c r="M87" s="33" t="str">
        <f t="shared" si="7"/>
        <v/>
      </c>
      <c r="N87" s="28" t="str">
        <f t="shared" si="8"/>
        <v/>
      </c>
      <c r="O87" s="28"/>
      <c r="P87"/>
    </row>
    <row r="88" spans="1:16">
      <c r="A88" s="112"/>
      <c r="B88" s="29" t="str">
        <f>IFERROR(IF($A88="","",VLOOKUP($A88,'Liste licences'!$A:$N,2,FALSE)),"Numéro licence inconnu")</f>
        <v/>
      </c>
      <c r="C88" s="29" t="str">
        <f>IFERROR(IF($A88="","",VLOOKUP($A88,'Liste licences'!$A:$N,3,FALSE)),"Numéro licence inconnu")</f>
        <v/>
      </c>
      <c r="D88" s="29" t="str">
        <f>IFERROR(IF($A88="","",VLOOKUP($A88,'Liste licences'!$A:$N,5,FALSE)),"CA")</f>
        <v/>
      </c>
      <c r="E88" s="29" t="str">
        <f>IFERROR(IF($A88="","",VLOOKUP($A88,'Liste licences'!$A:$N,6,FALSE)),"T")</f>
        <v/>
      </c>
      <c r="F88" s="29" t="str">
        <f t="shared" si="6"/>
        <v/>
      </c>
      <c r="G88" s="29" t="str">
        <f>IFERROR(IF($A88="","",VLOOKUP($A88,'Liste licences'!$A:$N,14,FALSE)),"???")</f>
        <v/>
      </c>
      <c r="H88" s="29" t="str">
        <f>IFERROR(IF($A88="","",VLOOKUP($A88,'Liste licences'!$A:$N,10,FALSE)),"???")</f>
        <v/>
      </c>
      <c r="I88" s="35"/>
      <c r="J88" s="35"/>
      <c r="K88" s="38"/>
      <c r="L88" s="28"/>
      <c r="M88" s="33" t="str">
        <f t="shared" si="7"/>
        <v/>
      </c>
      <c r="N88" s="28" t="str">
        <f t="shared" si="8"/>
        <v/>
      </c>
      <c r="O88" s="28"/>
      <c r="P88"/>
    </row>
    <row r="89" spans="1:16">
      <c r="A89" s="112"/>
      <c r="B89" s="29" t="str">
        <f>IFERROR(IF($A89="","",VLOOKUP($A89,'Liste licences'!$A:$N,2,FALSE)),"Numéro licence inconnu")</f>
        <v/>
      </c>
      <c r="C89" s="29" t="str">
        <f>IFERROR(IF($A89="","",VLOOKUP($A89,'Liste licences'!$A:$N,3,FALSE)),"Numéro licence inconnu")</f>
        <v/>
      </c>
      <c r="D89" s="29" t="str">
        <f>IFERROR(IF($A89="","",VLOOKUP($A89,'Liste licences'!$A:$N,5,FALSE)),"CA")</f>
        <v/>
      </c>
      <c r="E89" s="29" t="str">
        <f>IFERROR(IF($A89="","",VLOOKUP($A89,'Liste licences'!$A:$N,6,FALSE)),"T")</f>
        <v/>
      </c>
      <c r="F89" s="29" t="str">
        <f t="shared" si="6"/>
        <v/>
      </c>
      <c r="G89" s="29" t="str">
        <f>IFERROR(IF($A89="","",VLOOKUP($A89,'Liste licences'!$A:$N,14,FALSE)),"???")</f>
        <v/>
      </c>
      <c r="H89" s="29" t="str">
        <f>IFERROR(IF($A89="","",VLOOKUP($A89,'Liste licences'!$A:$N,10,FALSE)),"???")</f>
        <v/>
      </c>
      <c r="I89" s="35"/>
      <c r="J89" s="35"/>
      <c r="K89" s="38"/>
      <c r="L89" s="28"/>
      <c r="M89" s="33" t="str">
        <f t="shared" si="7"/>
        <v/>
      </c>
      <c r="N89" s="28" t="str">
        <f t="shared" si="8"/>
        <v/>
      </c>
      <c r="O89" s="28"/>
      <c r="P89"/>
    </row>
    <row r="90" spans="1:16">
      <c r="A90" s="112"/>
      <c r="B90" s="29" t="str">
        <f>IFERROR(IF($A90="","",VLOOKUP($A90,'Liste licences'!$A:$N,2,FALSE)),"Numéro licence inconnu")</f>
        <v/>
      </c>
      <c r="C90" s="29" t="str">
        <f>IFERROR(IF($A90="","",VLOOKUP($A90,'Liste licences'!$A:$N,3,FALSE)),"Numéro licence inconnu")</f>
        <v/>
      </c>
      <c r="D90" s="29" t="str">
        <f>IFERROR(IF($A90="","",VLOOKUP($A90,'Liste licences'!$A:$N,5,FALSE)),"CA")</f>
        <v/>
      </c>
      <c r="E90" s="29" t="str">
        <f>IFERROR(IF($A90="","",VLOOKUP($A90,'Liste licences'!$A:$N,6,FALSE)),"T")</f>
        <v/>
      </c>
      <c r="F90" s="29" t="str">
        <f t="shared" si="6"/>
        <v/>
      </c>
      <c r="G90" s="29" t="str">
        <f>IFERROR(IF($A90="","",VLOOKUP($A90,'Liste licences'!$A:$N,14,FALSE)),"???")</f>
        <v/>
      </c>
      <c r="H90" s="29" t="str">
        <f>IFERROR(IF($A90="","",VLOOKUP($A90,'Liste licences'!$A:$N,10,FALSE)),"???")</f>
        <v/>
      </c>
      <c r="I90" s="35"/>
      <c r="J90" s="35"/>
      <c r="K90" s="38"/>
      <c r="L90" s="28"/>
      <c r="M90" s="33" t="str">
        <f t="shared" si="7"/>
        <v/>
      </c>
      <c r="N90" s="28" t="str">
        <f t="shared" si="8"/>
        <v/>
      </c>
      <c r="O90" s="28"/>
      <c r="P90"/>
    </row>
    <row r="91" spans="1:16">
      <c r="A91" s="112"/>
      <c r="B91" s="29" t="str">
        <f>IFERROR(IF($A91="","",VLOOKUP($A91,'Liste licences'!$A:$N,2,FALSE)),"Numéro licence inconnu")</f>
        <v/>
      </c>
      <c r="C91" s="29" t="str">
        <f>IFERROR(IF($A91="","",VLOOKUP($A91,'Liste licences'!$A:$N,3,FALSE)),"Numéro licence inconnu")</f>
        <v/>
      </c>
      <c r="D91" s="29" t="str">
        <f>IFERROR(IF($A91="","",VLOOKUP($A91,'Liste licences'!$A:$N,5,FALSE)),"CA")</f>
        <v/>
      </c>
      <c r="E91" s="29" t="str">
        <f>IFERROR(IF($A91="","",VLOOKUP($A91,'Liste licences'!$A:$N,6,FALSE)),"T")</f>
        <v/>
      </c>
      <c r="F91" s="29" t="str">
        <f t="shared" si="6"/>
        <v/>
      </c>
      <c r="G91" s="29" t="str">
        <f>IFERROR(IF($A91="","",VLOOKUP($A91,'Liste licences'!$A:$N,14,FALSE)),"???")</f>
        <v/>
      </c>
      <c r="H91" s="29" t="str">
        <f>IFERROR(IF($A91="","",VLOOKUP($A91,'Liste licences'!$A:$N,10,FALSE)),"???")</f>
        <v/>
      </c>
      <c r="I91" s="35"/>
      <c r="J91" s="35"/>
      <c r="K91" s="38"/>
      <c r="L91" s="28"/>
      <c r="M91" s="33" t="str">
        <f t="shared" si="7"/>
        <v/>
      </c>
      <c r="N91" s="28" t="str">
        <f t="shared" si="8"/>
        <v/>
      </c>
      <c r="O91" s="28"/>
      <c r="P91"/>
    </row>
    <row r="92" spans="1:16">
      <c r="A92" s="112"/>
      <c r="B92" s="29" t="str">
        <f>IFERROR(IF($A92="","",VLOOKUP($A92,'Liste licences'!$A:$N,2,FALSE)),"Numéro licence inconnu")</f>
        <v/>
      </c>
      <c r="C92" s="29" t="str">
        <f>IFERROR(IF($A92="","",VLOOKUP($A92,'Liste licences'!$A:$N,3,FALSE)),"Numéro licence inconnu")</f>
        <v/>
      </c>
      <c r="D92" s="29" t="str">
        <f>IFERROR(IF($A92="","",VLOOKUP($A92,'Liste licences'!$A:$N,5,FALSE)),"CA")</f>
        <v/>
      </c>
      <c r="E92" s="29" t="str">
        <f>IFERROR(IF($A92="","",VLOOKUP($A92,'Liste licences'!$A:$N,6,FALSE)),"T")</f>
        <v/>
      </c>
      <c r="F92" s="29" t="str">
        <f t="shared" si="6"/>
        <v/>
      </c>
      <c r="G92" s="29" t="str">
        <f>IFERROR(IF($A92="","",VLOOKUP($A92,'Liste licences'!$A:$N,14,FALSE)),"???")</f>
        <v/>
      </c>
      <c r="H92" s="29" t="str">
        <f>IFERROR(IF($A92="","",VLOOKUP($A92,'Liste licences'!$A:$N,10,FALSE)),"???")</f>
        <v/>
      </c>
      <c r="I92" s="35"/>
      <c r="J92" s="35"/>
      <c r="K92" s="38"/>
      <c r="L92" s="28"/>
      <c r="M92" s="33" t="str">
        <f t="shared" si="7"/>
        <v/>
      </c>
      <c r="N92" s="28" t="str">
        <f t="shared" si="8"/>
        <v/>
      </c>
      <c r="O92" s="28"/>
      <c r="P92"/>
    </row>
    <row r="93" spans="1:16">
      <c r="A93" s="112"/>
      <c r="B93" s="29" t="str">
        <f>IFERROR(IF($A93="","",VLOOKUP($A93,'Liste licences'!$A:$N,2,FALSE)),"Numéro licence inconnu")</f>
        <v/>
      </c>
      <c r="C93" s="29" t="str">
        <f>IFERROR(IF($A93="","",VLOOKUP($A93,'Liste licences'!$A:$N,3,FALSE)),"Numéro licence inconnu")</f>
        <v/>
      </c>
      <c r="D93" s="29" t="str">
        <f>IFERROR(IF($A93="","",VLOOKUP($A93,'Liste licences'!$A:$N,5,FALSE)),"CA")</f>
        <v/>
      </c>
      <c r="E93" s="29" t="str">
        <f>IFERROR(IF($A93="","",VLOOKUP($A93,'Liste licences'!$A:$N,6,FALSE)),"T")</f>
        <v/>
      </c>
      <c r="F93" s="29" t="str">
        <f t="shared" si="6"/>
        <v/>
      </c>
      <c r="G93" s="29" t="str">
        <f>IFERROR(IF($A93="","",VLOOKUP($A93,'Liste licences'!$A:$N,14,FALSE)),"???")</f>
        <v/>
      </c>
      <c r="H93" s="29" t="str">
        <f>IFERROR(IF($A93="","",VLOOKUP($A93,'Liste licences'!$A:$N,10,FALSE)),"???")</f>
        <v/>
      </c>
      <c r="I93" s="35"/>
      <c r="J93" s="35"/>
      <c r="K93" s="38"/>
      <c r="L93" s="28"/>
      <c r="M93" s="33" t="str">
        <f t="shared" si="7"/>
        <v/>
      </c>
      <c r="N93" s="28" t="str">
        <f t="shared" si="8"/>
        <v/>
      </c>
      <c r="O93" s="28"/>
      <c r="P93"/>
    </row>
    <row r="94" spans="1:16">
      <c r="A94" s="112"/>
      <c r="B94" s="29" t="str">
        <f>IFERROR(IF($A94="","",VLOOKUP($A94,'Liste licences'!$A:$N,2,FALSE)),"Numéro licence inconnu")</f>
        <v/>
      </c>
      <c r="C94" s="29" t="str">
        <f>IFERROR(IF($A94="","",VLOOKUP($A94,'Liste licences'!$A:$N,3,FALSE)),"Numéro licence inconnu")</f>
        <v/>
      </c>
      <c r="D94" s="29" t="str">
        <f>IFERROR(IF($A94="","",VLOOKUP($A94,'Liste licences'!$A:$N,5,FALSE)),"CA")</f>
        <v/>
      </c>
      <c r="E94" s="29" t="str">
        <f>IFERROR(IF($A94="","",VLOOKUP($A94,'Liste licences'!$A:$N,6,FALSE)),"T")</f>
        <v/>
      </c>
      <c r="F94" s="29" t="str">
        <f t="shared" si="6"/>
        <v/>
      </c>
      <c r="G94" s="29" t="str">
        <f>IFERROR(IF($A94="","",VLOOKUP($A94,'Liste licences'!$A:$N,14,FALSE)),"???")</f>
        <v/>
      </c>
      <c r="H94" s="29" t="str">
        <f>IFERROR(IF($A94="","",VLOOKUP($A94,'Liste licences'!$A:$N,10,FALSE)),"???")</f>
        <v/>
      </c>
      <c r="I94" s="35"/>
      <c r="J94" s="35"/>
      <c r="K94" s="38"/>
      <c r="L94" s="28"/>
      <c r="M94" s="33" t="str">
        <f t="shared" si="7"/>
        <v/>
      </c>
      <c r="N94" s="28" t="str">
        <f t="shared" si="8"/>
        <v/>
      </c>
      <c r="O94" s="28"/>
      <c r="P94"/>
    </row>
    <row r="95" spans="1:16">
      <c r="A95" s="112"/>
      <c r="B95" s="29" t="str">
        <f>IFERROR(IF($A95="","",VLOOKUP($A95,'Liste licences'!$A:$N,2,FALSE)),"Numéro licence inconnu")</f>
        <v/>
      </c>
      <c r="C95" s="29" t="str">
        <f>IFERROR(IF($A95="","",VLOOKUP($A95,'Liste licences'!$A:$N,3,FALSE)),"Numéro licence inconnu")</f>
        <v/>
      </c>
      <c r="D95" s="29" t="str">
        <f>IFERROR(IF($A95="","",VLOOKUP($A95,'Liste licences'!$A:$N,5,FALSE)),"CA")</f>
        <v/>
      </c>
      <c r="E95" s="29" t="str">
        <f>IFERROR(IF($A95="","",VLOOKUP($A95,'Liste licences'!$A:$N,6,FALSE)),"T")</f>
        <v/>
      </c>
      <c r="F95" s="29" t="str">
        <f t="shared" si="6"/>
        <v/>
      </c>
      <c r="G95" s="29" t="str">
        <f>IFERROR(IF($A95="","",VLOOKUP($A95,'Liste licences'!$A:$N,14,FALSE)),"???")</f>
        <v/>
      </c>
      <c r="H95" s="29" t="str">
        <f>IFERROR(IF($A95="","",VLOOKUP($A95,'Liste licences'!$A:$N,10,FALSE)),"???")</f>
        <v/>
      </c>
      <c r="I95" s="35"/>
      <c r="J95" s="35"/>
      <c r="K95" s="38"/>
      <c r="L95" s="28"/>
      <c r="M95" s="33" t="str">
        <f t="shared" si="7"/>
        <v/>
      </c>
      <c r="N95" s="28" t="str">
        <f t="shared" si="8"/>
        <v/>
      </c>
      <c r="O95" s="28"/>
      <c r="P95"/>
    </row>
    <row r="96" spans="1:16">
      <c r="A96" s="112"/>
      <c r="B96" s="29" t="str">
        <f>IFERROR(IF($A96="","",VLOOKUP($A96,'Liste licences'!$A:$N,2,FALSE)),"Numéro licence inconnu")</f>
        <v/>
      </c>
      <c r="C96" s="29" t="str">
        <f>IFERROR(IF($A96="","",VLOOKUP($A96,'Liste licences'!$A:$N,3,FALSE)),"Numéro licence inconnu")</f>
        <v/>
      </c>
      <c r="D96" s="29" t="str">
        <f>IFERROR(IF($A96="","",VLOOKUP($A96,'Liste licences'!$A:$N,5,FALSE)),"CA")</f>
        <v/>
      </c>
      <c r="E96" s="29" t="str">
        <f>IFERROR(IF($A96="","",VLOOKUP($A96,'Liste licences'!$A:$N,6,FALSE)),"T")</f>
        <v/>
      </c>
      <c r="F96" s="29" t="str">
        <f t="shared" si="6"/>
        <v/>
      </c>
      <c r="G96" s="29" t="str">
        <f>IFERROR(IF($A96="","",VLOOKUP($A96,'Liste licences'!$A:$N,14,FALSE)),"???")</f>
        <v/>
      </c>
      <c r="H96" s="29" t="str">
        <f>IFERROR(IF($A96="","",VLOOKUP($A96,'Liste licences'!$A:$N,10,FALSE)),"???")</f>
        <v/>
      </c>
      <c r="I96" s="35"/>
      <c r="J96" s="35"/>
      <c r="K96" s="38"/>
      <c r="L96" s="28"/>
      <c r="M96" s="33" t="str">
        <f t="shared" si="7"/>
        <v/>
      </c>
      <c r="N96" s="28" t="str">
        <f t="shared" si="8"/>
        <v/>
      </c>
      <c r="O96" s="28"/>
      <c r="P96"/>
    </row>
    <row r="97" spans="1:16">
      <c r="A97" s="112"/>
      <c r="B97" s="29" t="str">
        <f>IFERROR(IF($A97="","",VLOOKUP($A97,'Liste licences'!$A:$N,2,FALSE)),"Numéro licence inconnu")</f>
        <v/>
      </c>
      <c r="C97" s="29" t="str">
        <f>IFERROR(IF($A97="","",VLOOKUP($A97,'Liste licences'!$A:$N,3,FALSE)),"Numéro licence inconnu")</f>
        <v/>
      </c>
      <c r="D97" s="29" t="str">
        <f>IFERROR(IF($A97="","",VLOOKUP($A97,'Liste licences'!$A:$N,5,FALSE)),"CA")</f>
        <v/>
      </c>
      <c r="E97" s="29" t="str">
        <f>IFERROR(IF($A97="","",VLOOKUP($A97,'Liste licences'!$A:$N,6,FALSE)),"T")</f>
        <v/>
      </c>
      <c r="F97" s="29" t="str">
        <f t="shared" si="6"/>
        <v/>
      </c>
      <c r="G97" s="29" t="str">
        <f>IFERROR(IF($A97="","",VLOOKUP($A97,'Liste licences'!$A:$N,14,FALSE)),"???")</f>
        <v/>
      </c>
      <c r="H97" s="29" t="str">
        <f>IFERROR(IF($A97="","",VLOOKUP($A97,'Liste licences'!$A:$N,10,FALSE)),"???")</f>
        <v/>
      </c>
      <c r="I97" s="35"/>
      <c r="J97" s="35"/>
      <c r="K97" s="38"/>
      <c r="L97" s="28"/>
      <c r="M97" s="33" t="str">
        <f t="shared" si="7"/>
        <v/>
      </c>
      <c r="N97" s="28" t="str">
        <f t="shared" si="8"/>
        <v/>
      </c>
      <c r="O97" s="28"/>
      <c r="P97"/>
    </row>
    <row r="98" spans="1:16">
      <c r="A98" s="112"/>
      <c r="B98" s="29" t="str">
        <f>IFERROR(IF($A98="","",VLOOKUP($A98,'Liste licences'!$A:$N,2,FALSE)),"Numéro licence inconnu")</f>
        <v/>
      </c>
      <c r="C98" s="29" t="str">
        <f>IFERROR(IF($A98="","",VLOOKUP($A98,'Liste licences'!$A:$N,3,FALSE)),"Numéro licence inconnu")</f>
        <v/>
      </c>
      <c r="D98" s="29" t="str">
        <f>IFERROR(IF($A98="","",VLOOKUP($A98,'Liste licences'!$A:$N,5,FALSE)),"CA")</f>
        <v/>
      </c>
      <c r="E98" s="29" t="str">
        <f>IFERROR(IF($A98="","",VLOOKUP($A98,'Liste licences'!$A:$N,6,FALSE)),"T")</f>
        <v/>
      </c>
      <c r="F98" s="29" t="str">
        <f t="shared" si="6"/>
        <v/>
      </c>
      <c r="G98" s="29" t="str">
        <f>IFERROR(IF($A98="","",VLOOKUP($A98,'Liste licences'!$A:$N,14,FALSE)),"???")</f>
        <v/>
      </c>
      <c r="H98" s="29" t="str">
        <f>IFERROR(IF($A98="","",VLOOKUP($A98,'Liste licences'!$A:$N,10,FALSE)),"???")</f>
        <v/>
      </c>
      <c r="I98" s="35"/>
      <c r="J98" s="35"/>
      <c r="K98" s="38"/>
      <c r="L98" s="28"/>
      <c r="M98" s="33" t="str">
        <f t="shared" si="7"/>
        <v/>
      </c>
      <c r="N98" s="28" t="str">
        <f t="shared" si="8"/>
        <v/>
      </c>
      <c r="O98" s="28"/>
      <c r="P98"/>
    </row>
    <row r="99" spans="1:16">
      <c r="A99" s="112"/>
      <c r="B99" s="29" t="str">
        <f>IFERROR(IF($A99="","",VLOOKUP($A99,'Liste licences'!$A:$N,2,FALSE)),"Numéro licence inconnu")</f>
        <v/>
      </c>
      <c r="C99" s="29" t="str">
        <f>IFERROR(IF($A99="","",VLOOKUP($A99,'Liste licences'!$A:$N,3,FALSE)),"Numéro licence inconnu")</f>
        <v/>
      </c>
      <c r="D99" s="29" t="str">
        <f>IFERROR(IF($A99="","",VLOOKUP($A99,'Liste licences'!$A:$N,5,FALSE)),"CA")</f>
        <v/>
      </c>
      <c r="E99" s="29" t="str">
        <f>IFERROR(IF($A99="","",VLOOKUP($A99,'Liste licences'!$A:$N,6,FALSE)),"T")</f>
        <v/>
      </c>
      <c r="F99" s="29" t="str">
        <f t="shared" si="6"/>
        <v/>
      </c>
      <c r="G99" s="29" t="str">
        <f>IFERROR(IF($A99="","",VLOOKUP($A99,'Liste licences'!$A:$N,14,FALSE)),"???")</f>
        <v/>
      </c>
      <c r="H99" s="29" t="str">
        <f>IFERROR(IF($A99="","",VLOOKUP($A99,'Liste licences'!$A:$N,10,FALSE)),"???")</f>
        <v/>
      </c>
      <c r="I99" s="35"/>
      <c r="J99" s="35"/>
      <c r="K99" s="38"/>
      <c r="L99" s="28"/>
      <c r="M99" s="33" t="str">
        <f t="shared" si="7"/>
        <v/>
      </c>
      <c r="N99" s="28" t="str">
        <f t="shared" si="8"/>
        <v/>
      </c>
      <c r="O99" s="28"/>
      <c r="P99"/>
    </row>
    <row r="100" spans="1:16">
      <c r="A100" s="112"/>
      <c r="B100" s="29" t="str">
        <f>IFERROR(IF($A100="","",VLOOKUP($A100,'Liste licences'!$A:$N,2,FALSE)),"Numéro licence inconnu")</f>
        <v/>
      </c>
      <c r="C100" s="29" t="str">
        <f>IFERROR(IF($A100="","",VLOOKUP($A100,'Liste licences'!$A:$N,3,FALSE)),"Numéro licence inconnu")</f>
        <v/>
      </c>
      <c r="D100" s="29" t="str">
        <f>IFERROR(IF($A100="","",VLOOKUP($A100,'Liste licences'!$A:$N,5,FALSE)),"CA")</f>
        <v/>
      </c>
      <c r="E100" s="29" t="str">
        <f>IFERROR(IF($A100="","",VLOOKUP($A100,'Liste licences'!$A:$N,6,FALSE)),"T")</f>
        <v/>
      </c>
      <c r="F100" s="29" t="str">
        <f t="shared" si="6"/>
        <v/>
      </c>
      <c r="G100" s="29" t="str">
        <f>IFERROR(IF($A100="","",VLOOKUP($A100,'Liste licences'!$A:$N,14,FALSE)),"???")</f>
        <v/>
      </c>
      <c r="H100" s="29" t="str">
        <f>IFERROR(IF($A100="","",VLOOKUP($A100,'Liste licences'!$A:$N,10,FALSE)),"???")</f>
        <v/>
      </c>
      <c r="I100" s="35"/>
      <c r="J100" s="35"/>
      <c r="K100" s="38"/>
      <c r="L100" s="28"/>
      <c r="M100" s="33" t="str">
        <f t="shared" si="7"/>
        <v/>
      </c>
      <c r="N100" s="28" t="str">
        <f t="shared" si="8"/>
        <v/>
      </c>
      <c r="O100" s="28"/>
      <c r="P100"/>
    </row>
    <row r="101" spans="1:16">
      <c r="A101" s="112"/>
      <c r="B101" s="29" t="str">
        <f>IFERROR(IF($A101="","",VLOOKUP($A101,'Liste licences'!$A:$N,2,FALSE)),"Numéro licence inconnu")</f>
        <v/>
      </c>
      <c r="C101" s="29" t="str">
        <f>IFERROR(IF($A101="","",VLOOKUP($A101,'Liste licences'!$A:$N,3,FALSE)),"Numéro licence inconnu")</f>
        <v/>
      </c>
      <c r="D101" s="29" t="str">
        <f>IFERROR(IF($A101="","",VLOOKUP($A101,'Liste licences'!$A:$N,5,FALSE)),"CA")</f>
        <v/>
      </c>
      <c r="E101" s="29" t="str">
        <f>IFERROR(IF($A101="","",VLOOKUP($A101,'Liste licences'!$A:$N,6,FALSE)),"T")</f>
        <v/>
      </c>
      <c r="F101" s="29" t="str">
        <f t="shared" si="6"/>
        <v/>
      </c>
      <c r="G101" s="29" t="str">
        <f>IFERROR(IF($A101="","",VLOOKUP($A101,'Liste licences'!$A:$N,14,FALSE)),"???")</f>
        <v/>
      </c>
      <c r="H101" s="29" t="str">
        <f>IFERROR(IF($A101="","",VLOOKUP($A101,'Liste licences'!$A:$N,10,FALSE)),"???")</f>
        <v/>
      </c>
      <c r="I101" s="35"/>
      <c r="J101" s="35"/>
      <c r="K101" s="38"/>
      <c r="L101" s="28"/>
      <c r="M101" s="33" t="str">
        <f t="shared" si="7"/>
        <v/>
      </c>
      <c r="N101" s="28" t="str">
        <f t="shared" si="8"/>
        <v/>
      </c>
      <c r="O101" s="28"/>
      <c r="P101"/>
    </row>
    <row r="102" spans="1:16">
      <c r="A102" s="112"/>
      <c r="B102" s="29" t="str">
        <f>IFERROR(IF($A102="","",VLOOKUP($A102,'Liste licences'!$A:$N,2,FALSE)),"Numéro licence inconnu")</f>
        <v/>
      </c>
      <c r="C102" s="29" t="str">
        <f>IFERROR(IF($A102="","",VLOOKUP($A102,'Liste licences'!$A:$N,3,FALSE)),"Numéro licence inconnu")</f>
        <v/>
      </c>
      <c r="D102" s="29" t="str">
        <f>IFERROR(IF($A102="","",VLOOKUP($A102,'Liste licences'!$A:$N,5,FALSE)),"CA")</f>
        <v/>
      </c>
      <c r="E102" s="29" t="str">
        <f>IFERROR(IF($A102="","",VLOOKUP($A102,'Liste licences'!$A:$N,6,FALSE)),"T")</f>
        <v/>
      </c>
      <c r="F102" s="29" t="str">
        <f t="shared" si="6"/>
        <v/>
      </c>
      <c r="G102" s="29" t="str">
        <f>IFERROR(IF($A102="","",VLOOKUP($A102,'Liste licences'!$A:$N,14,FALSE)),"???")</f>
        <v/>
      </c>
      <c r="H102" s="29" t="str">
        <f>IFERROR(IF($A102="","",VLOOKUP($A102,'Liste licences'!$A:$N,10,FALSE)),"???")</f>
        <v/>
      </c>
      <c r="I102" s="35"/>
      <c r="J102" s="35"/>
      <c r="K102" s="38"/>
      <c r="L102" s="28"/>
      <c r="M102" s="33" t="str">
        <f t="shared" si="7"/>
        <v/>
      </c>
      <c r="N102" s="28" t="str">
        <f t="shared" si="8"/>
        <v/>
      </c>
      <c r="O102" s="28"/>
      <c r="P102"/>
    </row>
    <row r="103" spans="1:16">
      <c r="A103" s="112"/>
      <c r="B103" s="29" t="str">
        <f>IFERROR(IF($A103="","",VLOOKUP($A103,'Liste licences'!$A:$N,2,FALSE)),"Numéro licence inconnu")</f>
        <v/>
      </c>
      <c r="C103" s="29" t="str">
        <f>IFERROR(IF($A103="","",VLOOKUP($A103,'Liste licences'!$A:$N,3,FALSE)),"Numéro licence inconnu")</f>
        <v/>
      </c>
      <c r="D103" s="29" t="str">
        <f>IFERROR(IF($A103="","",VLOOKUP($A103,'Liste licences'!$A:$N,5,FALSE)),"CA")</f>
        <v/>
      </c>
      <c r="E103" s="29" t="str">
        <f>IFERROR(IF($A103="","",VLOOKUP($A103,'Liste licences'!$A:$N,6,FALSE)),"T")</f>
        <v/>
      </c>
      <c r="F103" s="29" t="str">
        <f t="shared" si="6"/>
        <v/>
      </c>
      <c r="G103" s="29" t="str">
        <f>IFERROR(IF($A103="","",VLOOKUP($A103,'Liste licences'!$A:$N,14,FALSE)),"???")</f>
        <v/>
      </c>
      <c r="H103" s="29" t="str">
        <f>IFERROR(IF($A103="","",VLOOKUP($A103,'Liste licences'!$A:$N,10,FALSE)),"???")</f>
        <v/>
      </c>
      <c r="I103" s="35"/>
      <c r="J103" s="35"/>
      <c r="K103" s="38"/>
      <c r="L103" s="28"/>
      <c r="M103" s="33" t="str">
        <f t="shared" si="7"/>
        <v/>
      </c>
      <c r="N103" s="28" t="str">
        <f t="shared" si="8"/>
        <v/>
      </c>
      <c r="O103" s="28"/>
      <c r="P103"/>
    </row>
    <row r="104" spans="1:16">
      <c r="A104" s="112"/>
      <c r="B104" s="29" t="str">
        <f>IFERROR(IF($A104="","",VLOOKUP($A104,'Liste licences'!$A:$N,2,FALSE)),"Numéro licence inconnu")</f>
        <v/>
      </c>
      <c r="C104" s="29" t="str">
        <f>IFERROR(IF($A104="","",VLOOKUP($A104,'Liste licences'!$A:$N,3,FALSE)),"Numéro licence inconnu")</f>
        <v/>
      </c>
      <c r="D104" s="29" t="str">
        <f>IFERROR(IF($A104="","",VLOOKUP($A104,'Liste licences'!$A:$N,5,FALSE)),"CA")</f>
        <v/>
      </c>
      <c r="E104" s="29" t="str">
        <f>IFERROR(IF($A104="","",VLOOKUP($A104,'Liste licences'!$A:$N,6,FALSE)),"T")</f>
        <v/>
      </c>
      <c r="F104" s="29" t="str">
        <f t="shared" si="6"/>
        <v/>
      </c>
      <c r="G104" s="29" t="str">
        <f>IFERROR(IF($A104="","",VLOOKUP($A104,'Liste licences'!$A:$N,14,FALSE)),"???")</f>
        <v/>
      </c>
      <c r="H104" s="29" t="str">
        <f>IFERROR(IF($A104="","",VLOOKUP($A104,'Liste licences'!$A:$N,10,FALSE)),"???")</f>
        <v/>
      </c>
      <c r="I104" s="35"/>
      <c r="J104" s="35"/>
      <c r="K104" s="38"/>
      <c r="L104" s="28"/>
      <c r="M104" s="33" t="str">
        <f t="shared" si="7"/>
        <v/>
      </c>
      <c r="N104" s="28" t="str">
        <f t="shared" si="8"/>
        <v/>
      </c>
      <c r="O104" s="28"/>
      <c r="P104"/>
    </row>
    <row r="105" spans="1:16">
      <c r="A105" s="112"/>
      <c r="B105" s="29" t="str">
        <f>IFERROR(IF($A105="","",VLOOKUP($A105,'Liste licences'!$A:$N,2,FALSE)),"Numéro licence inconnu")</f>
        <v/>
      </c>
      <c r="C105" s="29" t="str">
        <f>IFERROR(IF($A105="","",VLOOKUP($A105,'Liste licences'!$A:$N,3,FALSE)),"Numéro licence inconnu")</f>
        <v/>
      </c>
      <c r="D105" s="29" t="str">
        <f>IFERROR(IF($A105="","",VLOOKUP($A105,'Liste licences'!$A:$N,5,FALSE)),"CA")</f>
        <v/>
      </c>
      <c r="E105" s="29" t="str">
        <f>IFERROR(IF($A105="","",VLOOKUP($A105,'Liste licences'!$A:$N,6,FALSE)),"T")</f>
        <v/>
      </c>
      <c r="F105" s="29" t="str">
        <f t="shared" si="6"/>
        <v/>
      </c>
      <c r="G105" s="29" t="str">
        <f>IFERROR(IF($A105="","",VLOOKUP($A105,'Liste licences'!$A:$N,14,FALSE)),"???")</f>
        <v/>
      </c>
      <c r="H105" s="29" t="str">
        <f>IFERROR(IF($A105="","",VLOOKUP($A105,'Liste licences'!$A:$N,10,FALSE)),"???")</f>
        <v/>
      </c>
      <c r="I105" s="35"/>
      <c r="J105" s="35"/>
      <c r="K105" s="38"/>
      <c r="L105" s="28"/>
      <c r="M105" s="33" t="str">
        <f t="shared" si="7"/>
        <v/>
      </c>
      <c r="N105" s="28" t="str">
        <f t="shared" si="8"/>
        <v/>
      </c>
      <c r="O105" s="28"/>
      <c r="P105"/>
    </row>
    <row r="106" spans="1:16">
      <c r="A106" s="112"/>
      <c r="B106" s="29" t="str">
        <f>IFERROR(IF($A106="","",VLOOKUP($A106,'Liste licences'!$A:$N,2,FALSE)),"Numéro licence inconnu")</f>
        <v/>
      </c>
      <c r="C106" s="29" t="str">
        <f>IFERROR(IF($A106="","",VLOOKUP($A106,'Liste licences'!$A:$N,3,FALSE)),"Numéro licence inconnu")</f>
        <v/>
      </c>
      <c r="D106" s="29" t="str">
        <f>IFERROR(IF($A106="","",VLOOKUP($A106,'Liste licences'!$A:$N,5,FALSE)),"CA")</f>
        <v/>
      </c>
      <c r="E106" s="29" t="str">
        <f>IFERROR(IF($A106="","",VLOOKUP($A106,'Liste licences'!$A:$N,6,FALSE)),"T")</f>
        <v/>
      </c>
      <c r="F106" s="29" t="str">
        <f t="shared" si="6"/>
        <v/>
      </c>
      <c r="G106" s="29" t="str">
        <f>IFERROR(IF($A106="","",VLOOKUP($A106,'Liste licences'!$A:$N,14,FALSE)),"???")</f>
        <v/>
      </c>
      <c r="H106" s="29" t="str">
        <f>IFERROR(IF($A106="","",VLOOKUP($A106,'Liste licences'!$A:$N,10,FALSE)),"???")</f>
        <v/>
      </c>
      <c r="I106" s="35"/>
      <c r="J106" s="35"/>
      <c r="K106" s="38"/>
      <c r="L106" s="28"/>
      <c r="M106" s="33" t="str">
        <f t="shared" si="7"/>
        <v/>
      </c>
      <c r="N106" s="28" t="str">
        <f t="shared" si="8"/>
        <v/>
      </c>
      <c r="O106" s="28"/>
      <c r="P106"/>
    </row>
    <row r="107" spans="1:16">
      <c r="A107" s="112"/>
      <c r="B107" s="29" t="str">
        <f>IFERROR(IF($A107="","",VLOOKUP($A107,'Liste licences'!$A:$N,2,FALSE)),"Numéro licence inconnu")</f>
        <v/>
      </c>
      <c r="C107" s="29" t="str">
        <f>IFERROR(IF($A107="","",VLOOKUP($A107,'Liste licences'!$A:$N,3,FALSE)),"Numéro licence inconnu")</f>
        <v/>
      </c>
      <c r="D107" s="29" t="str">
        <f>IFERROR(IF($A107="","",VLOOKUP($A107,'Liste licences'!$A:$N,5,FALSE)),"CA")</f>
        <v/>
      </c>
      <c r="E107" s="29" t="str">
        <f>IFERROR(IF($A107="","",VLOOKUP($A107,'Liste licences'!$A:$N,6,FALSE)),"T")</f>
        <v/>
      </c>
      <c r="F107" s="29" t="str">
        <f t="shared" si="6"/>
        <v/>
      </c>
      <c r="G107" s="29" t="str">
        <f>IFERROR(IF($A107="","",VLOOKUP($A107,'Liste licences'!$A:$N,14,FALSE)),"???")</f>
        <v/>
      </c>
      <c r="H107" s="29" t="str">
        <f>IFERROR(IF($A107="","",VLOOKUP($A107,'Liste licences'!$A:$N,10,FALSE)),"???")</f>
        <v/>
      </c>
      <c r="I107" s="35"/>
      <c r="J107" s="35"/>
      <c r="K107" s="38"/>
      <c r="L107" s="28"/>
      <c r="M107" s="33" t="str">
        <f t="shared" si="7"/>
        <v/>
      </c>
      <c r="N107" s="28" t="str">
        <f t="shared" si="8"/>
        <v/>
      </c>
      <c r="O107" s="28"/>
      <c r="P107"/>
    </row>
    <row r="108" spans="1:16">
      <c r="A108" s="112"/>
      <c r="B108" s="29" t="str">
        <f>IFERROR(IF($A108="","",VLOOKUP($A108,'Liste licences'!$A:$N,2,FALSE)),"Numéro licence inconnu")</f>
        <v/>
      </c>
      <c r="C108" s="29" t="str">
        <f>IFERROR(IF($A108="","",VLOOKUP($A108,'Liste licences'!$A:$N,3,FALSE)),"Numéro licence inconnu")</f>
        <v/>
      </c>
      <c r="D108" s="29" t="str">
        <f>IFERROR(IF($A108="","",VLOOKUP($A108,'Liste licences'!$A:$N,5,FALSE)),"CA")</f>
        <v/>
      </c>
      <c r="E108" s="29" t="str">
        <f>IFERROR(IF($A108="","",VLOOKUP($A108,'Liste licences'!$A:$N,6,FALSE)),"T")</f>
        <v/>
      </c>
      <c r="F108" s="29" t="str">
        <f t="shared" si="6"/>
        <v/>
      </c>
      <c r="G108" s="29" t="str">
        <f>IFERROR(IF($A108="","",VLOOKUP($A108,'Liste licences'!$A:$N,14,FALSE)),"???")</f>
        <v/>
      </c>
      <c r="H108" s="29" t="str">
        <f>IFERROR(IF($A108="","",VLOOKUP($A108,'Liste licences'!$A:$N,10,FALSE)),"???")</f>
        <v/>
      </c>
      <c r="I108" s="35"/>
      <c r="J108" s="35"/>
      <c r="K108" s="38"/>
      <c r="L108" s="28"/>
      <c r="M108" s="33" t="str">
        <f t="shared" si="7"/>
        <v/>
      </c>
      <c r="N108" s="28" t="str">
        <f t="shared" si="8"/>
        <v/>
      </c>
      <c r="O108" s="28"/>
      <c r="P108"/>
    </row>
    <row r="109" spans="1:16">
      <c r="A109" s="112"/>
      <c r="B109" s="29" t="str">
        <f>IFERROR(IF($A109="","",VLOOKUP($A109,'Liste licences'!$A:$N,2,FALSE)),"Numéro licence inconnu")</f>
        <v/>
      </c>
      <c r="C109" s="29" t="str">
        <f>IFERROR(IF($A109="","",VLOOKUP($A109,'Liste licences'!$A:$N,3,FALSE)),"Numéro licence inconnu")</f>
        <v/>
      </c>
      <c r="D109" s="29" t="str">
        <f>IFERROR(IF($A109="","",VLOOKUP($A109,'Liste licences'!$A:$N,5,FALSE)),"CA")</f>
        <v/>
      </c>
      <c r="E109" s="29" t="str">
        <f>IFERROR(IF($A109="","",VLOOKUP($A109,'Liste licences'!$A:$N,6,FALSE)),"T")</f>
        <v/>
      </c>
      <c r="F109" s="29" t="str">
        <f t="shared" si="6"/>
        <v/>
      </c>
      <c r="G109" s="29" t="str">
        <f>IFERROR(IF($A109="","",VLOOKUP($A109,'Liste licences'!$A:$N,14,FALSE)),"???")</f>
        <v/>
      </c>
      <c r="H109" s="29" t="str">
        <f>IFERROR(IF($A109="","",VLOOKUP($A109,'Liste licences'!$A:$N,10,FALSE)),"???")</f>
        <v/>
      </c>
      <c r="I109" s="35"/>
      <c r="J109" s="35"/>
      <c r="K109" s="38"/>
      <c r="L109" s="28"/>
      <c r="M109" s="33" t="str">
        <f t="shared" si="7"/>
        <v/>
      </c>
      <c r="N109" s="28" t="str">
        <f t="shared" si="8"/>
        <v/>
      </c>
      <c r="O109" s="28"/>
      <c r="P109"/>
    </row>
    <row r="110" spans="1:16">
      <c r="A110" s="112"/>
      <c r="B110" s="29" t="str">
        <f>IFERROR(IF($A110="","",VLOOKUP($A110,'Liste licences'!$A:$N,2,FALSE)),"Numéro licence inconnu")</f>
        <v/>
      </c>
      <c r="C110" s="29" t="str">
        <f>IFERROR(IF($A110="","",VLOOKUP($A110,'Liste licences'!$A:$N,3,FALSE)),"Numéro licence inconnu")</f>
        <v/>
      </c>
      <c r="D110" s="29" t="str">
        <f>IFERROR(IF($A110="","",VLOOKUP($A110,'Liste licences'!$A:$N,5,FALSE)),"CA")</f>
        <v/>
      </c>
      <c r="E110" s="29" t="str">
        <f>IFERROR(IF($A110="","",VLOOKUP($A110,'Liste licences'!$A:$N,6,FALSE)),"T")</f>
        <v/>
      </c>
      <c r="F110" s="29" t="str">
        <f t="shared" si="6"/>
        <v/>
      </c>
      <c r="G110" s="29" t="str">
        <f>IFERROR(IF($A110="","",VLOOKUP($A110,'Liste licences'!$A:$N,14,FALSE)),"???")</f>
        <v/>
      </c>
      <c r="H110" s="29" t="str">
        <f>IFERROR(IF($A110="","",VLOOKUP($A110,'Liste licences'!$A:$N,10,FALSE)),"???")</f>
        <v/>
      </c>
      <c r="I110" s="35"/>
      <c r="J110" s="35"/>
      <c r="K110" s="38"/>
      <c r="L110" s="28"/>
      <c r="M110" s="33" t="str">
        <f t="shared" si="7"/>
        <v/>
      </c>
      <c r="N110" s="28" t="str">
        <f t="shared" si="8"/>
        <v/>
      </c>
      <c r="O110" s="28"/>
      <c r="P110"/>
    </row>
    <row r="111" spans="1:16">
      <c r="A111" s="112"/>
      <c r="B111" s="29" t="str">
        <f>IFERROR(IF($A111="","",VLOOKUP($A111,'Liste licences'!$A:$N,2,FALSE)),"Numéro licence inconnu")</f>
        <v/>
      </c>
      <c r="C111" s="29" t="str">
        <f>IFERROR(IF($A111="","",VLOOKUP($A111,'Liste licences'!$A:$N,3,FALSE)),"Numéro licence inconnu")</f>
        <v/>
      </c>
      <c r="D111" s="29" t="str">
        <f>IFERROR(IF($A111="","",VLOOKUP($A111,'Liste licences'!$A:$N,5,FALSE)),"CA")</f>
        <v/>
      </c>
      <c r="E111" s="29" t="str">
        <f>IFERROR(IF($A111="","",VLOOKUP($A111,'Liste licences'!$A:$N,6,FALSE)),"T")</f>
        <v/>
      </c>
      <c r="F111" s="29" t="str">
        <f t="shared" si="6"/>
        <v/>
      </c>
      <c r="G111" s="29" t="str">
        <f>IFERROR(IF($A111="","",VLOOKUP($A111,'Liste licences'!$A:$N,14,FALSE)),"???")</f>
        <v/>
      </c>
      <c r="H111" s="29" t="str">
        <f>IFERROR(IF($A111="","",VLOOKUP($A111,'Liste licences'!$A:$N,10,FALSE)),"???")</f>
        <v/>
      </c>
      <c r="I111" s="35"/>
      <c r="J111" s="35"/>
      <c r="K111" s="38"/>
      <c r="L111" s="28"/>
      <c r="M111" s="33" t="str">
        <f t="shared" si="7"/>
        <v/>
      </c>
      <c r="N111" s="28" t="str">
        <f t="shared" si="8"/>
        <v/>
      </c>
      <c r="O111" s="28"/>
      <c r="P111"/>
    </row>
    <row r="112" spans="1:16">
      <c r="A112" s="112"/>
      <c r="B112" s="29" t="str">
        <f>IFERROR(IF($A112="","",VLOOKUP($A112,'Liste licences'!$A:$N,2,FALSE)),"Numéro licence inconnu")</f>
        <v/>
      </c>
      <c r="C112" s="29" t="str">
        <f>IFERROR(IF($A112="","",VLOOKUP($A112,'Liste licences'!$A:$N,3,FALSE)),"Numéro licence inconnu")</f>
        <v/>
      </c>
      <c r="D112" s="29" t="str">
        <f>IFERROR(IF($A112="","",VLOOKUP($A112,'Liste licences'!$A:$N,5,FALSE)),"CA")</f>
        <v/>
      </c>
      <c r="E112" s="29" t="str">
        <f>IFERROR(IF($A112="","",VLOOKUP($A112,'Liste licences'!$A:$N,6,FALSE)),"T")</f>
        <v/>
      </c>
      <c r="F112" s="29" t="str">
        <f t="shared" si="6"/>
        <v/>
      </c>
      <c r="G112" s="29" t="str">
        <f>IFERROR(IF($A112="","",VLOOKUP($A112,'Liste licences'!$A:$N,14,FALSE)),"???")</f>
        <v/>
      </c>
      <c r="H112" s="29" t="str">
        <f>IFERROR(IF($A112="","",VLOOKUP($A112,'Liste licences'!$A:$N,10,FALSE)),"???")</f>
        <v/>
      </c>
      <c r="I112" s="35"/>
      <c r="J112" s="35"/>
      <c r="K112" s="38"/>
      <c r="L112" s="28"/>
      <c r="M112" s="33" t="str">
        <f t="shared" si="7"/>
        <v/>
      </c>
      <c r="N112" s="28" t="str">
        <f t="shared" si="8"/>
        <v/>
      </c>
      <c r="O112" s="28"/>
      <c r="P112"/>
    </row>
    <row r="113" spans="1:16">
      <c r="A113" s="112"/>
      <c r="B113" s="29" t="str">
        <f>IFERROR(IF($A113="","",VLOOKUP($A113,'Liste licences'!$A:$N,2,FALSE)),"Numéro licence inconnu")</f>
        <v/>
      </c>
      <c r="C113" s="29" t="str">
        <f>IFERROR(IF($A113="","",VLOOKUP($A113,'Liste licences'!$A:$N,3,FALSE)),"Numéro licence inconnu")</f>
        <v/>
      </c>
      <c r="D113" s="29" t="str">
        <f>IFERROR(IF($A113="","",VLOOKUP($A113,'Liste licences'!$A:$N,5,FALSE)),"CA")</f>
        <v/>
      </c>
      <c r="E113" s="29" t="str">
        <f>IFERROR(IF($A113="","",VLOOKUP($A113,'Liste licences'!$A:$N,6,FALSE)),"T")</f>
        <v/>
      </c>
      <c r="F113" s="29" t="str">
        <f t="shared" si="6"/>
        <v/>
      </c>
      <c r="G113" s="29" t="str">
        <f>IFERROR(IF($A113="","",VLOOKUP($A113,'Liste licences'!$A:$N,14,FALSE)),"???")</f>
        <v/>
      </c>
      <c r="H113" s="29" t="str">
        <f>IFERROR(IF($A113="","",VLOOKUP($A113,'Liste licences'!$A:$N,10,FALSE)),"???")</f>
        <v/>
      </c>
      <c r="I113" s="35"/>
      <c r="J113" s="35"/>
      <c r="K113" s="38"/>
      <c r="L113" s="28"/>
      <c r="M113" s="33" t="str">
        <f t="shared" si="7"/>
        <v/>
      </c>
      <c r="N113" s="28" t="str">
        <f t="shared" si="8"/>
        <v/>
      </c>
      <c r="O113" s="28"/>
      <c r="P113"/>
    </row>
    <row r="114" spans="1:16">
      <c r="A114" s="112"/>
      <c r="B114" s="29" t="str">
        <f>IFERROR(IF($A114="","",VLOOKUP($A114,'Liste licences'!$A:$N,2,FALSE)),"Numéro licence inconnu")</f>
        <v/>
      </c>
      <c r="C114" s="29" t="str">
        <f>IFERROR(IF($A114="","",VLOOKUP($A114,'Liste licences'!$A:$N,3,FALSE)),"Numéro licence inconnu")</f>
        <v/>
      </c>
      <c r="D114" s="29" t="str">
        <f>IFERROR(IF($A114="","",VLOOKUP($A114,'Liste licences'!$A:$N,5,FALSE)),"CA")</f>
        <v/>
      </c>
      <c r="E114" s="29" t="str">
        <f>IFERROR(IF($A114="","",VLOOKUP($A114,'Liste licences'!$A:$N,6,FALSE)),"T")</f>
        <v/>
      </c>
      <c r="F114" s="29" t="str">
        <f t="shared" si="6"/>
        <v/>
      </c>
      <c r="G114" s="29" t="str">
        <f>IFERROR(IF($A114="","",VLOOKUP($A114,'Liste licences'!$A:$N,14,FALSE)),"???")</f>
        <v/>
      </c>
      <c r="H114" s="29" t="str">
        <f>IFERROR(IF($A114="","",VLOOKUP($A114,'Liste licences'!$A:$N,10,FALSE)),"???")</f>
        <v/>
      </c>
      <c r="I114" s="35"/>
      <c r="J114" s="35"/>
      <c r="K114" s="38"/>
      <c r="L114" s="28"/>
      <c r="M114" s="33" t="str">
        <f t="shared" si="7"/>
        <v/>
      </c>
      <c r="N114" s="28" t="str">
        <f t="shared" si="8"/>
        <v/>
      </c>
      <c r="O114" s="28"/>
      <c r="P114"/>
    </row>
    <row r="115" spans="1:16">
      <c r="A115" s="112"/>
      <c r="B115" s="29" t="str">
        <f>IFERROR(IF($A115="","",VLOOKUP($A115,'Liste licences'!$A:$N,2,FALSE)),"Numéro licence inconnu")</f>
        <v/>
      </c>
      <c r="C115" s="29" t="str">
        <f>IFERROR(IF($A115="","",VLOOKUP($A115,'Liste licences'!$A:$N,3,FALSE)),"Numéro licence inconnu")</f>
        <v/>
      </c>
      <c r="D115" s="29" t="str">
        <f>IFERROR(IF($A115="","",VLOOKUP($A115,'Liste licences'!$A:$N,5,FALSE)),"CA")</f>
        <v/>
      </c>
      <c r="E115" s="29" t="str">
        <f>IFERROR(IF($A115="","",VLOOKUP($A115,'Liste licences'!$A:$N,6,FALSE)),"T")</f>
        <v/>
      </c>
      <c r="F115" s="29" t="str">
        <f t="shared" si="6"/>
        <v/>
      </c>
      <c r="G115" s="29" t="str">
        <f>IFERROR(IF($A115="","",VLOOKUP($A115,'Liste licences'!$A:$N,14,FALSE)),"???")</f>
        <v/>
      </c>
      <c r="H115" s="29" t="str">
        <f>IFERROR(IF($A115="","",VLOOKUP($A115,'Liste licences'!$A:$N,10,FALSE)),"???")</f>
        <v/>
      </c>
      <c r="I115" s="35"/>
      <c r="J115" s="35"/>
      <c r="K115" s="38"/>
      <c r="L115" s="28"/>
      <c r="M115" s="33" t="str">
        <f t="shared" si="7"/>
        <v/>
      </c>
      <c r="N115" s="28" t="str">
        <f t="shared" si="8"/>
        <v/>
      </c>
      <c r="O115" s="28"/>
      <c r="P115"/>
    </row>
    <row r="116" spans="1:16">
      <c r="A116" s="112"/>
      <c r="B116" s="29" t="str">
        <f>IFERROR(IF($A116="","",VLOOKUP($A116,'Liste licences'!$A:$N,2,FALSE)),"Numéro licence inconnu")</f>
        <v/>
      </c>
      <c r="C116" s="29" t="str">
        <f>IFERROR(IF($A116="","",VLOOKUP($A116,'Liste licences'!$A:$N,3,FALSE)),"Numéro licence inconnu")</f>
        <v/>
      </c>
      <c r="D116" s="29" t="str">
        <f>IFERROR(IF($A116="","",VLOOKUP($A116,'Liste licences'!$A:$N,5,FALSE)),"CA")</f>
        <v/>
      </c>
      <c r="E116" s="29" t="str">
        <f>IFERROR(IF($A116="","",VLOOKUP($A116,'Liste licences'!$A:$N,6,FALSE)),"T")</f>
        <v/>
      </c>
      <c r="F116" s="29" t="str">
        <f t="shared" si="6"/>
        <v/>
      </c>
      <c r="G116" s="29" t="str">
        <f>IFERROR(IF($A116="","",VLOOKUP($A116,'Liste licences'!$A:$N,14,FALSE)),"???")</f>
        <v/>
      </c>
      <c r="H116" s="29" t="str">
        <f>IFERROR(IF($A116="","",VLOOKUP($A116,'Liste licences'!$A:$N,10,FALSE)),"???")</f>
        <v/>
      </c>
      <c r="I116" s="35"/>
      <c r="J116" s="35"/>
      <c r="K116" s="38"/>
      <c r="L116" s="28"/>
      <c r="M116" s="33" t="str">
        <f t="shared" si="7"/>
        <v/>
      </c>
      <c r="N116" s="28" t="str">
        <f t="shared" si="8"/>
        <v/>
      </c>
      <c r="O116" s="28"/>
      <c r="P116"/>
    </row>
    <row r="117" spans="1:16">
      <c r="A117" s="112"/>
      <c r="B117" s="29" t="str">
        <f>IFERROR(IF($A117="","",VLOOKUP($A117,'Liste licences'!$A:$N,2,FALSE)),"Numéro licence inconnu")</f>
        <v/>
      </c>
      <c r="C117" s="29" t="str">
        <f>IFERROR(IF($A117="","",VLOOKUP($A117,'Liste licences'!$A:$N,3,FALSE)),"Numéro licence inconnu")</f>
        <v/>
      </c>
      <c r="D117" s="29" t="str">
        <f>IFERROR(IF($A117="","",VLOOKUP($A117,'Liste licences'!$A:$N,5,FALSE)),"CA")</f>
        <v/>
      </c>
      <c r="E117" s="29" t="str">
        <f>IFERROR(IF($A117="","",VLOOKUP($A117,'Liste licences'!$A:$N,6,FALSE)),"T")</f>
        <v/>
      </c>
      <c r="F117" s="29" t="str">
        <f t="shared" si="6"/>
        <v/>
      </c>
      <c r="G117" s="29" t="str">
        <f>IFERROR(IF($A117="","",VLOOKUP($A117,'Liste licences'!$A:$N,14,FALSE)),"???")</f>
        <v/>
      </c>
      <c r="H117" s="29" t="str">
        <f>IFERROR(IF($A117="","",VLOOKUP($A117,'Liste licences'!$A:$N,10,FALSE)),"???")</f>
        <v/>
      </c>
      <c r="I117" s="35"/>
      <c r="J117" s="35"/>
      <c r="K117" s="38"/>
      <c r="L117" s="28"/>
      <c r="M117" s="33" t="str">
        <f t="shared" si="7"/>
        <v/>
      </c>
      <c r="N117" s="28" t="str">
        <f t="shared" si="8"/>
        <v/>
      </c>
      <c r="O117" s="28"/>
      <c r="P117"/>
    </row>
    <row r="118" spans="1:16">
      <c r="A118" s="112"/>
      <c r="B118" s="29" t="str">
        <f>IFERROR(IF($A118="","",VLOOKUP($A118,'Liste licences'!$A:$N,2,FALSE)),"Numéro licence inconnu")</f>
        <v/>
      </c>
      <c r="C118" s="29" t="str">
        <f>IFERROR(IF($A118="","",VLOOKUP($A118,'Liste licences'!$A:$N,3,FALSE)),"Numéro licence inconnu")</f>
        <v/>
      </c>
      <c r="D118" s="29" t="str">
        <f>IFERROR(IF($A118="","",VLOOKUP($A118,'Liste licences'!$A:$N,5,FALSE)),"CA")</f>
        <v/>
      </c>
      <c r="E118" s="29" t="str">
        <f>IFERROR(IF($A118="","",VLOOKUP($A118,'Liste licences'!$A:$N,6,FALSE)),"T")</f>
        <v/>
      </c>
      <c r="F118" s="29" t="str">
        <f t="shared" si="6"/>
        <v/>
      </c>
      <c r="G118" s="29" t="str">
        <f>IFERROR(IF($A118="","",VLOOKUP($A118,'Liste licences'!$A:$N,14,FALSE)),"???")</f>
        <v/>
      </c>
      <c r="H118" s="29" t="str">
        <f>IFERROR(IF($A118="","",VLOOKUP($A118,'Liste licences'!$A:$N,10,FALSE)),"???")</f>
        <v/>
      </c>
      <c r="I118" s="35"/>
      <c r="J118" s="35"/>
      <c r="K118" s="38"/>
      <c r="L118" s="28"/>
      <c r="M118" s="33" t="str">
        <f t="shared" si="7"/>
        <v/>
      </c>
      <c r="N118" s="28" t="str">
        <f t="shared" si="8"/>
        <v/>
      </c>
      <c r="O118" s="28"/>
      <c r="P118"/>
    </row>
    <row r="119" spans="1:16">
      <c r="A119" s="112"/>
      <c r="B119" s="29" t="str">
        <f>IFERROR(IF($A119="","",VLOOKUP($A119,'Liste licences'!$A:$N,2,FALSE)),"Numéro licence inconnu")</f>
        <v/>
      </c>
      <c r="C119" s="29" t="str">
        <f>IFERROR(IF($A119="","",VLOOKUP($A119,'Liste licences'!$A:$N,3,FALSE)),"Numéro licence inconnu")</f>
        <v/>
      </c>
      <c r="D119" s="29" t="str">
        <f>IFERROR(IF($A119="","",VLOOKUP($A119,'Liste licences'!$A:$N,5,FALSE)),"CA")</f>
        <v/>
      </c>
      <c r="E119" s="29" t="str">
        <f>IFERROR(IF($A119="","",VLOOKUP($A119,'Liste licences'!$A:$N,6,FALSE)),"T")</f>
        <v/>
      </c>
      <c r="F119" s="29" t="str">
        <f t="shared" si="6"/>
        <v/>
      </c>
      <c r="G119" s="29" t="str">
        <f>IFERROR(IF($A119="","",VLOOKUP($A119,'Liste licences'!$A:$N,14,FALSE)),"???")</f>
        <v/>
      </c>
      <c r="H119" s="29" t="str">
        <f>IFERROR(IF($A119="","",VLOOKUP($A119,'Liste licences'!$A:$N,10,FALSE)),"???")</f>
        <v/>
      </c>
      <c r="I119" s="35"/>
      <c r="J119" s="35"/>
      <c r="K119" s="38"/>
      <c r="L119" s="28"/>
      <c r="M119" s="33" t="str">
        <f t="shared" si="7"/>
        <v/>
      </c>
      <c r="N119" s="28" t="str">
        <f t="shared" si="8"/>
        <v/>
      </c>
      <c r="O119" s="28"/>
      <c r="P119"/>
    </row>
    <row r="120" spans="1:16">
      <c r="A120" s="112"/>
      <c r="B120" s="29" t="str">
        <f>IFERROR(IF($A120="","",VLOOKUP($A120,'Liste licences'!$A:$N,2,FALSE)),"Numéro licence inconnu")</f>
        <v/>
      </c>
      <c r="C120" s="29" t="str">
        <f>IFERROR(IF($A120="","",VLOOKUP($A120,'Liste licences'!$A:$N,3,FALSE)),"Numéro licence inconnu")</f>
        <v/>
      </c>
      <c r="D120" s="29" t="str">
        <f>IFERROR(IF($A120="","",VLOOKUP($A120,'Liste licences'!$A:$N,5,FALSE)),"CA")</f>
        <v/>
      </c>
      <c r="E120" s="29" t="str">
        <f>IFERROR(IF($A120="","",VLOOKUP($A120,'Liste licences'!$A:$N,6,FALSE)),"T")</f>
        <v/>
      </c>
      <c r="F120" s="29" t="str">
        <f t="shared" si="6"/>
        <v/>
      </c>
      <c r="G120" s="29" t="str">
        <f>IFERROR(IF($A120="","",VLOOKUP($A120,'Liste licences'!$A:$N,14,FALSE)),"???")</f>
        <v/>
      </c>
      <c r="H120" s="29" t="str">
        <f>IFERROR(IF($A120="","",VLOOKUP($A120,'Liste licences'!$A:$N,10,FALSE)),"???")</f>
        <v/>
      </c>
      <c r="I120" s="35"/>
      <c r="J120" s="35"/>
      <c r="K120" s="38"/>
      <c r="L120" s="28"/>
      <c r="M120" s="33" t="str">
        <f t="shared" si="7"/>
        <v/>
      </c>
      <c r="N120" s="28" t="str">
        <f t="shared" si="8"/>
        <v/>
      </c>
      <c r="O120" s="28"/>
      <c r="P120"/>
    </row>
    <row r="121" spans="1:16">
      <c r="A121" s="112"/>
      <c r="B121" s="29" t="str">
        <f>IFERROR(IF($A121="","",VLOOKUP($A121,'Liste licences'!$A:$N,2,FALSE)),"Numéro licence inconnu")</f>
        <v/>
      </c>
      <c r="C121" s="29" t="str">
        <f>IFERROR(IF($A121="","",VLOOKUP($A121,'Liste licences'!$A:$N,3,FALSE)),"Numéro licence inconnu")</f>
        <v/>
      </c>
      <c r="D121" s="29" t="str">
        <f>IFERROR(IF($A121="","",VLOOKUP($A121,'Liste licences'!$A:$N,5,FALSE)),"CA")</f>
        <v/>
      </c>
      <c r="E121" s="29" t="str">
        <f>IFERROR(IF($A121="","",VLOOKUP($A121,'Liste licences'!$A:$N,6,FALSE)),"T")</f>
        <v/>
      </c>
      <c r="F121" s="29" t="str">
        <f t="shared" si="6"/>
        <v/>
      </c>
      <c r="G121" s="29" t="str">
        <f>IFERROR(IF($A121="","",VLOOKUP($A121,'Liste licences'!$A:$N,14,FALSE)),"???")</f>
        <v/>
      </c>
      <c r="H121" s="29" t="str">
        <f>IFERROR(IF($A121="","",VLOOKUP($A121,'Liste licences'!$A:$N,10,FALSE)),"???")</f>
        <v/>
      </c>
      <c r="I121" s="35"/>
      <c r="J121" s="35"/>
      <c r="K121" s="38"/>
      <c r="L121" s="28"/>
      <c r="M121" s="33" t="str">
        <f t="shared" si="7"/>
        <v/>
      </c>
      <c r="N121" s="28" t="str">
        <f t="shared" si="8"/>
        <v/>
      </c>
      <c r="O121" s="28"/>
      <c r="P121"/>
    </row>
    <row r="122" spans="1:16">
      <c r="A122" s="112"/>
      <c r="B122" s="29" t="str">
        <f>IFERROR(IF($A122="","",VLOOKUP($A122,'Liste licences'!$A:$N,2,FALSE)),"Numéro licence inconnu")</f>
        <v/>
      </c>
      <c r="C122" s="29" t="str">
        <f>IFERROR(IF($A122="","",VLOOKUP($A122,'Liste licences'!$A:$N,3,FALSE)),"Numéro licence inconnu")</f>
        <v/>
      </c>
      <c r="D122" s="29" t="str">
        <f>IFERROR(IF($A122="","",VLOOKUP($A122,'Liste licences'!$A:$N,5,FALSE)),"CA")</f>
        <v/>
      </c>
      <c r="E122" s="29" t="str">
        <f>IFERROR(IF($A122="","",VLOOKUP($A122,'Liste licences'!$A:$N,6,FALSE)),"T")</f>
        <v/>
      </c>
      <c r="F122" s="29" t="str">
        <f t="shared" si="6"/>
        <v/>
      </c>
      <c r="G122" s="29" t="str">
        <f>IFERROR(IF($A122="","",VLOOKUP($A122,'Liste licences'!$A:$N,14,FALSE)),"???")</f>
        <v/>
      </c>
      <c r="H122" s="29" t="str">
        <f>IFERROR(IF($A122="","",VLOOKUP($A122,'Liste licences'!$A:$N,10,FALSE)),"???")</f>
        <v/>
      </c>
      <c r="I122" s="35"/>
      <c r="J122" s="35"/>
      <c r="K122" s="38"/>
      <c r="L122" s="28"/>
      <c r="M122" s="33" t="str">
        <f t="shared" si="7"/>
        <v/>
      </c>
      <c r="N122" s="28" t="str">
        <f t="shared" si="8"/>
        <v/>
      </c>
      <c r="O122" s="28"/>
      <c r="P122"/>
    </row>
    <row r="123" spans="1:16">
      <c r="A123" s="112"/>
      <c r="B123" s="29" t="str">
        <f>IFERROR(IF($A123="","",VLOOKUP($A123,'Liste licences'!$A:$N,2,FALSE)),"Numéro licence inconnu")</f>
        <v/>
      </c>
      <c r="C123" s="29" t="str">
        <f>IFERROR(IF($A123="","",VLOOKUP($A123,'Liste licences'!$A:$N,3,FALSE)),"Numéro licence inconnu")</f>
        <v/>
      </c>
      <c r="D123" s="29" t="str">
        <f>IFERROR(IF($A123="","",VLOOKUP($A123,'Liste licences'!$A:$N,5,FALSE)),"CA")</f>
        <v/>
      </c>
      <c r="E123" s="29" t="str">
        <f>IFERROR(IF($A123="","",VLOOKUP($A123,'Liste licences'!$A:$N,6,FALSE)),"T")</f>
        <v/>
      </c>
      <c r="F123" s="29" t="str">
        <f t="shared" si="6"/>
        <v/>
      </c>
      <c r="G123" s="29" t="str">
        <f>IFERROR(IF($A123="","",VLOOKUP($A123,'Liste licences'!$A:$N,14,FALSE)),"???")</f>
        <v/>
      </c>
      <c r="H123" s="29" t="str">
        <f>IFERROR(IF($A123="","",VLOOKUP($A123,'Liste licences'!$A:$N,10,FALSE)),"???")</f>
        <v/>
      </c>
      <c r="I123" s="35"/>
      <c r="J123" s="35"/>
      <c r="K123" s="38"/>
      <c r="L123" s="28"/>
      <c r="M123" s="33" t="str">
        <f t="shared" si="7"/>
        <v/>
      </c>
      <c r="N123" s="28" t="str">
        <f t="shared" si="8"/>
        <v/>
      </c>
      <c r="O123" s="28"/>
      <c r="P123"/>
    </row>
    <row r="124" spans="1:16">
      <c r="A124" s="112"/>
      <c r="B124" s="29" t="str">
        <f>IFERROR(IF($A124="","",VLOOKUP($A124,'Liste licences'!$A:$N,2,FALSE)),"Numéro licence inconnu")</f>
        <v/>
      </c>
      <c r="C124" s="29" t="str">
        <f>IFERROR(IF($A124="","",VLOOKUP($A124,'Liste licences'!$A:$N,3,FALSE)),"Numéro licence inconnu")</f>
        <v/>
      </c>
      <c r="D124" s="29" t="str">
        <f>IFERROR(IF($A124="","",VLOOKUP($A124,'Liste licences'!$A:$N,5,FALSE)),"CA")</f>
        <v/>
      </c>
      <c r="E124" s="29" t="str">
        <f>IFERROR(IF($A124="","",VLOOKUP($A124,'Liste licences'!$A:$N,6,FALSE)),"T")</f>
        <v/>
      </c>
      <c r="F124" s="29" t="str">
        <f t="shared" si="6"/>
        <v/>
      </c>
      <c r="G124" s="29" t="str">
        <f>IFERROR(IF($A124="","",VLOOKUP($A124,'Liste licences'!$A:$N,14,FALSE)),"???")</f>
        <v/>
      </c>
      <c r="H124" s="29" t="str">
        <f>IFERROR(IF($A124="","",VLOOKUP($A124,'Liste licences'!$A:$N,10,FALSE)),"???")</f>
        <v/>
      </c>
      <c r="I124" s="35"/>
      <c r="J124" s="35"/>
      <c r="K124" s="38"/>
      <c r="L124" s="28"/>
      <c r="M124" s="33" t="str">
        <f t="shared" si="7"/>
        <v/>
      </c>
      <c r="N124" s="28" t="str">
        <f t="shared" si="8"/>
        <v/>
      </c>
      <c r="O124" s="28"/>
      <c r="P124"/>
    </row>
    <row r="125" spans="1:16">
      <c r="A125" s="112"/>
      <c r="B125" s="29" t="str">
        <f>IFERROR(IF($A125="","",VLOOKUP($A125,'Liste licences'!$A:$N,2,FALSE)),"Numéro licence inconnu")</f>
        <v/>
      </c>
      <c r="C125" s="29" t="str">
        <f>IFERROR(IF($A125="","",VLOOKUP($A125,'Liste licences'!$A:$N,3,FALSE)),"Numéro licence inconnu")</f>
        <v/>
      </c>
      <c r="D125" s="29" t="str">
        <f>IFERROR(IF($A125="","",VLOOKUP($A125,'Liste licences'!$A:$N,5,FALSE)),"CA")</f>
        <v/>
      </c>
      <c r="E125" s="29" t="str">
        <f>IFERROR(IF($A125="","",VLOOKUP($A125,'Liste licences'!$A:$N,6,FALSE)),"T")</f>
        <v/>
      </c>
      <c r="F125" s="29" t="str">
        <f t="shared" si="6"/>
        <v/>
      </c>
      <c r="G125" s="29" t="str">
        <f>IFERROR(IF($A125="","",VLOOKUP($A125,'Liste licences'!$A:$N,14,FALSE)),"???")</f>
        <v/>
      </c>
      <c r="H125" s="29" t="str">
        <f>IFERROR(IF($A125="","",VLOOKUP($A125,'Liste licences'!$A:$N,10,FALSE)),"???")</f>
        <v/>
      </c>
      <c r="I125" s="35"/>
      <c r="J125" s="35"/>
      <c r="K125" s="38"/>
      <c r="L125" s="28"/>
      <c r="M125" s="33" t="str">
        <f t="shared" si="7"/>
        <v/>
      </c>
      <c r="N125" s="28" t="str">
        <f t="shared" si="8"/>
        <v/>
      </c>
      <c r="O125" s="28"/>
      <c r="P125"/>
    </row>
    <row r="126" spans="1:16">
      <c r="A126" s="112"/>
      <c r="B126" s="29" t="str">
        <f>IFERROR(IF($A126="","",VLOOKUP($A126,'Liste licences'!$A:$N,2,FALSE)),"Numéro licence inconnu")</f>
        <v/>
      </c>
      <c r="C126" s="29" t="str">
        <f>IFERROR(IF($A126="","",VLOOKUP($A126,'Liste licences'!$A:$N,3,FALSE)),"Numéro licence inconnu")</f>
        <v/>
      </c>
      <c r="D126" s="29" t="str">
        <f>IFERROR(IF($A126="","",VLOOKUP($A126,'Liste licences'!$A:$N,5,FALSE)),"CA")</f>
        <v/>
      </c>
      <c r="E126" s="29" t="str">
        <f>IFERROR(IF($A126="","",VLOOKUP($A126,'Liste licences'!$A:$N,6,FALSE)),"T")</f>
        <v/>
      </c>
      <c r="F126" s="29" t="str">
        <f t="shared" si="6"/>
        <v/>
      </c>
      <c r="G126" s="29" t="str">
        <f>IFERROR(IF($A126="","",VLOOKUP($A126,'Liste licences'!$A:$N,14,FALSE)),"???")</f>
        <v/>
      </c>
      <c r="H126" s="29" t="str">
        <f>IFERROR(IF($A126="","",VLOOKUP($A126,'Liste licences'!$A:$N,10,FALSE)),"???")</f>
        <v/>
      </c>
      <c r="I126" s="35"/>
      <c r="J126" s="35"/>
      <c r="K126" s="38"/>
      <c r="L126" s="28"/>
      <c r="M126" s="33" t="str">
        <f t="shared" si="7"/>
        <v/>
      </c>
      <c r="N126" s="28" t="str">
        <f t="shared" si="8"/>
        <v/>
      </c>
      <c r="O126" s="28"/>
      <c r="P126"/>
    </row>
    <row r="127" spans="1:16">
      <c r="A127" s="112"/>
      <c r="B127" s="29" t="str">
        <f>IFERROR(IF($A127="","",VLOOKUP($A127,'Liste licences'!$A:$N,2,FALSE)),"Numéro licence inconnu")</f>
        <v/>
      </c>
      <c r="C127" s="29" t="str">
        <f>IFERROR(IF($A127="","",VLOOKUP($A127,'Liste licences'!$A:$N,3,FALSE)),"Numéro licence inconnu")</f>
        <v/>
      </c>
      <c r="D127" s="29" t="str">
        <f>IFERROR(IF($A127="","",VLOOKUP($A127,'Liste licences'!$A:$N,5,FALSE)),"CA")</f>
        <v/>
      </c>
      <c r="E127" s="29" t="str">
        <f>IFERROR(IF($A127="","",VLOOKUP($A127,'Liste licences'!$A:$N,6,FALSE)),"T")</f>
        <v/>
      </c>
      <c r="F127" s="29" t="str">
        <f t="shared" si="6"/>
        <v/>
      </c>
      <c r="G127" s="29" t="str">
        <f>IFERROR(IF($A127="","",VLOOKUP($A127,'Liste licences'!$A:$N,14,FALSE)),"???")</f>
        <v/>
      </c>
      <c r="H127" s="29" t="str">
        <f>IFERROR(IF($A127="","",VLOOKUP($A127,'Liste licences'!$A:$N,10,FALSE)),"???")</f>
        <v/>
      </c>
      <c r="I127" s="35"/>
      <c r="J127" s="35"/>
      <c r="K127" s="38"/>
      <c r="L127" s="28"/>
      <c r="M127" s="33" t="str">
        <f t="shared" si="7"/>
        <v/>
      </c>
      <c r="N127" s="28" t="str">
        <f t="shared" si="8"/>
        <v/>
      </c>
      <c r="O127" s="28"/>
      <c r="P127"/>
    </row>
    <row r="128" spans="1:16">
      <c r="A128" s="112"/>
      <c r="B128" s="29" t="str">
        <f>IFERROR(IF($A128="","",VLOOKUP($A128,'Liste licences'!$A:$N,2,FALSE)),"Numéro licence inconnu")</f>
        <v/>
      </c>
      <c r="C128" s="29" t="str">
        <f>IFERROR(IF($A128="","",VLOOKUP($A128,'Liste licences'!$A:$N,3,FALSE)),"Numéro licence inconnu")</f>
        <v/>
      </c>
      <c r="D128" s="29" t="str">
        <f>IFERROR(IF($A128="","",VLOOKUP($A128,'Liste licences'!$A:$N,5,FALSE)),"CA")</f>
        <v/>
      </c>
      <c r="E128" s="29" t="str">
        <f>IFERROR(IF($A128="","",VLOOKUP($A128,'Liste licences'!$A:$N,6,FALSE)),"T")</f>
        <v/>
      </c>
      <c r="F128" s="29" t="str">
        <f t="shared" si="6"/>
        <v/>
      </c>
      <c r="G128" s="29" t="str">
        <f>IFERROR(IF($A128="","",VLOOKUP($A128,'Liste licences'!$A:$N,14,FALSE)),"???")</f>
        <v/>
      </c>
      <c r="H128" s="29" t="str">
        <f>IFERROR(IF($A128="","",VLOOKUP($A128,'Liste licences'!$A:$N,10,FALSE)),"???")</f>
        <v/>
      </c>
      <c r="I128" s="35"/>
      <c r="J128" s="35"/>
      <c r="K128" s="38"/>
      <c r="L128" s="28"/>
      <c r="M128" s="33" t="str">
        <f t="shared" si="7"/>
        <v/>
      </c>
      <c r="N128" s="28" t="str">
        <f t="shared" si="8"/>
        <v/>
      </c>
      <c r="O128" s="28"/>
      <c r="P128"/>
    </row>
    <row r="129" spans="1:16">
      <c r="A129" s="112"/>
      <c r="B129" s="29" t="str">
        <f>IFERROR(IF($A129="","",VLOOKUP($A129,'Liste licences'!$A:$N,2,FALSE)),"Numéro licence inconnu")</f>
        <v/>
      </c>
      <c r="C129" s="29" t="str">
        <f>IFERROR(IF($A129="","",VLOOKUP($A129,'Liste licences'!$A:$N,3,FALSE)),"Numéro licence inconnu")</f>
        <v/>
      </c>
      <c r="D129" s="29" t="str">
        <f>IFERROR(IF($A129="","",VLOOKUP($A129,'Liste licences'!$A:$N,5,FALSE)),"CA")</f>
        <v/>
      </c>
      <c r="E129" s="29" t="str">
        <f>IFERROR(IF($A129="","",VLOOKUP($A129,'Liste licences'!$A:$N,6,FALSE)),"T")</f>
        <v/>
      </c>
      <c r="F129" s="29" t="str">
        <f t="shared" si="6"/>
        <v/>
      </c>
      <c r="G129" s="29" t="str">
        <f>IFERROR(IF($A129="","",VLOOKUP($A129,'Liste licences'!$A:$N,14,FALSE)),"???")</f>
        <v/>
      </c>
      <c r="H129" s="29" t="str">
        <f>IFERROR(IF($A129="","",VLOOKUP($A129,'Liste licences'!$A:$N,10,FALSE)),"???")</f>
        <v/>
      </c>
      <c r="I129" s="35"/>
      <c r="J129" s="35"/>
      <c r="K129" s="38"/>
      <c r="L129" s="28"/>
      <c r="M129" s="33" t="str">
        <f t="shared" si="7"/>
        <v/>
      </c>
      <c r="N129" s="28" t="str">
        <f t="shared" si="8"/>
        <v/>
      </c>
      <c r="O129" s="28"/>
      <c r="P129"/>
    </row>
    <row r="130" spans="1:16">
      <c r="A130" s="112"/>
      <c r="B130" s="29" t="str">
        <f>IFERROR(IF($A130="","",VLOOKUP($A130,'Liste licences'!$A:$N,2,FALSE)),"Numéro licence inconnu")</f>
        <v/>
      </c>
      <c r="C130" s="29" t="str">
        <f>IFERROR(IF($A130="","",VLOOKUP($A130,'Liste licences'!$A:$N,3,FALSE)),"Numéro licence inconnu")</f>
        <v/>
      </c>
      <c r="D130" s="29" t="str">
        <f>IFERROR(IF($A130="","",VLOOKUP($A130,'Liste licences'!$A:$N,5,FALSE)),"CA")</f>
        <v/>
      </c>
      <c r="E130" s="29" t="str">
        <f>IFERROR(IF($A130="","",VLOOKUP($A130,'Liste licences'!$A:$N,6,FALSE)),"T")</f>
        <v/>
      </c>
      <c r="F130" s="29" t="str">
        <f t="shared" si="6"/>
        <v/>
      </c>
      <c r="G130" s="29" t="str">
        <f>IFERROR(IF($A130="","",VLOOKUP($A130,'Liste licences'!$A:$N,14,FALSE)),"???")</f>
        <v/>
      </c>
      <c r="H130" s="29" t="str">
        <f>IFERROR(IF($A130="","",VLOOKUP($A130,'Liste licences'!$A:$N,10,FALSE)),"???")</f>
        <v/>
      </c>
      <c r="I130" s="35"/>
      <c r="J130" s="35"/>
      <c r="K130" s="38"/>
      <c r="L130" s="28"/>
      <c r="M130" s="33" t="str">
        <f t="shared" si="7"/>
        <v/>
      </c>
      <c r="N130" s="28" t="str">
        <f t="shared" si="8"/>
        <v/>
      </c>
      <c r="O130" s="28"/>
      <c r="P130"/>
    </row>
    <row r="131" spans="1:16">
      <c r="A131" s="112"/>
      <c r="B131" s="29" t="str">
        <f>IFERROR(IF($A131="","",VLOOKUP($A131,'Liste licences'!$A:$N,2,FALSE)),"Numéro licence inconnu")</f>
        <v/>
      </c>
      <c r="C131" s="29" t="str">
        <f>IFERROR(IF($A131="","",VLOOKUP($A131,'Liste licences'!$A:$N,3,FALSE)),"Numéro licence inconnu")</f>
        <v/>
      </c>
      <c r="D131" s="29" t="str">
        <f>IFERROR(IF($A131="","",VLOOKUP($A131,'Liste licences'!$A:$N,5,FALSE)),"CA")</f>
        <v/>
      </c>
      <c r="E131" s="29" t="str">
        <f>IFERROR(IF($A131="","",VLOOKUP($A131,'Liste licences'!$A:$N,6,FALSE)),"T")</f>
        <v/>
      </c>
      <c r="F131" s="29" t="str">
        <f t="shared" si="6"/>
        <v/>
      </c>
      <c r="G131" s="29" t="str">
        <f>IFERROR(IF($A131="","",VLOOKUP($A131,'Liste licences'!$A:$N,14,FALSE)),"???")</f>
        <v/>
      </c>
      <c r="H131" s="29" t="str">
        <f>IFERROR(IF($A131="","",VLOOKUP($A131,'Liste licences'!$A:$N,10,FALSE)),"???")</f>
        <v/>
      </c>
      <c r="I131" s="35"/>
      <c r="J131" s="35"/>
      <c r="K131" s="38"/>
      <c r="L131" s="28"/>
      <c r="M131" s="33" t="str">
        <f t="shared" si="7"/>
        <v/>
      </c>
      <c r="N131" s="28" t="str">
        <f t="shared" si="8"/>
        <v/>
      </c>
      <c r="O131" s="28"/>
      <c r="P131"/>
    </row>
    <row r="132" spans="1:16">
      <c r="A132" s="112"/>
      <c r="B132" s="29" t="str">
        <f>IFERROR(IF($A132="","",VLOOKUP($A132,'Liste licences'!$A:$N,2,FALSE)),"Numéro licence inconnu")</f>
        <v/>
      </c>
      <c r="C132" s="29" t="str">
        <f>IFERROR(IF($A132="","",VLOOKUP($A132,'Liste licences'!$A:$N,3,FALSE)),"Numéro licence inconnu")</f>
        <v/>
      </c>
      <c r="D132" s="29" t="str">
        <f>IFERROR(IF($A132="","",VLOOKUP($A132,'Liste licences'!$A:$N,5,FALSE)),"CA")</f>
        <v/>
      </c>
      <c r="E132" s="29" t="str">
        <f>IFERROR(IF($A132="","",VLOOKUP($A132,'Liste licences'!$A:$N,6,FALSE)),"T")</f>
        <v/>
      </c>
      <c r="F132" s="29" t="str">
        <f t="shared" si="6"/>
        <v/>
      </c>
      <c r="G132" s="29" t="str">
        <f>IFERROR(IF($A132="","",VLOOKUP($A132,'Liste licences'!$A:$N,14,FALSE)),"???")</f>
        <v/>
      </c>
      <c r="H132" s="29" t="str">
        <f>IFERROR(IF($A132="","",VLOOKUP($A132,'Liste licences'!$A:$N,10,FALSE)),"???")</f>
        <v/>
      </c>
      <c r="I132" s="35"/>
      <c r="J132" s="35"/>
      <c r="K132" s="38"/>
      <c r="L132" s="28"/>
      <c r="M132" s="33" t="str">
        <f t="shared" si="7"/>
        <v/>
      </c>
      <c r="N132" s="28" t="str">
        <f t="shared" si="8"/>
        <v/>
      </c>
      <c r="O132" s="28"/>
      <c r="P132"/>
    </row>
    <row r="133" spans="1:16">
      <c r="A133" s="112"/>
      <c r="B133" s="29" t="str">
        <f>IFERROR(IF($A133="","",VLOOKUP($A133,'Liste licences'!$A:$N,2,FALSE)),"Numéro licence inconnu")</f>
        <v/>
      </c>
      <c r="C133" s="29" t="str">
        <f>IFERROR(IF($A133="","",VLOOKUP($A133,'Liste licences'!$A:$N,3,FALSE)),"Numéro licence inconnu")</f>
        <v/>
      </c>
      <c r="D133" s="29" t="str">
        <f>IFERROR(IF($A133="","",VLOOKUP($A133,'Liste licences'!$A:$N,5,FALSE)),"CA")</f>
        <v/>
      </c>
      <c r="E133" s="29" t="str">
        <f>IFERROR(IF($A133="","",VLOOKUP($A133,'Liste licences'!$A:$N,6,FALSE)),"T")</f>
        <v/>
      </c>
      <c r="F133" s="29" t="str">
        <f t="shared" si="6"/>
        <v/>
      </c>
      <c r="G133" s="29" t="str">
        <f>IFERROR(IF($A133="","",VLOOKUP($A133,'Liste licences'!$A:$N,14,FALSE)),"???")</f>
        <v/>
      </c>
      <c r="H133" s="29" t="str">
        <f>IFERROR(IF($A133="","",VLOOKUP($A133,'Liste licences'!$A:$N,10,FALSE)),"???")</f>
        <v/>
      </c>
      <c r="I133" s="35"/>
      <c r="J133" s="35"/>
      <c r="K133" s="38"/>
      <c r="L133" s="28"/>
      <c r="M133" s="33" t="str">
        <f t="shared" si="7"/>
        <v/>
      </c>
      <c r="N133" s="28" t="str">
        <f t="shared" si="8"/>
        <v/>
      </c>
      <c r="O133" s="28"/>
      <c r="P133"/>
    </row>
    <row r="134" spans="1:16">
      <c r="A134" s="112"/>
      <c r="B134" s="29" t="str">
        <f>IFERROR(IF($A134="","",VLOOKUP($A134,'Liste licences'!$A:$N,2,FALSE)),"Numéro licence inconnu")</f>
        <v/>
      </c>
      <c r="C134" s="29" t="str">
        <f>IFERROR(IF($A134="","",VLOOKUP($A134,'Liste licences'!$A:$N,3,FALSE)),"Numéro licence inconnu")</f>
        <v/>
      </c>
      <c r="D134" s="29" t="str">
        <f>IFERROR(IF($A134="","",VLOOKUP($A134,'Liste licences'!$A:$N,5,FALSE)),"CA")</f>
        <v/>
      </c>
      <c r="E134" s="29" t="str">
        <f>IFERROR(IF($A134="","",VLOOKUP($A134,'Liste licences'!$A:$N,6,FALSE)),"T")</f>
        <v/>
      </c>
      <c r="F134" s="29" t="str">
        <f t="shared" si="6"/>
        <v/>
      </c>
      <c r="G134" s="29" t="str">
        <f>IFERROR(IF($A134="","",VLOOKUP($A134,'Liste licences'!$A:$N,14,FALSE)),"???")</f>
        <v/>
      </c>
      <c r="H134" s="29" t="str">
        <f>IFERROR(IF($A134="","",VLOOKUP($A134,'Liste licences'!$A:$N,10,FALSE)),"???")</f>
        <v/>
      </c>
      <c r="I134" s="35"/>
      <c r="J134" s="35"/>
      <c r="K134" s="38"/>
      <c r="L134" s="28"/>
      <c r="M134" s="33" t="str">
        <f t="shared" si="7"/>
        <v/>
      </c>
      <c r="N134" s="28" t="str">
        <f t="shared" si="8"/>
        <v/>
      </c>
      <c r="O134" s="28"/>
      <c r="P134"/>
    </row>
    <row r="135" spans="1:16">
      <c r="A135" s="112"/>
      <c r="B135" s="29" t="str">
        <f>IFERROR(IF($A135="","",VLOOKUP($A135,'Liste licences'!$A:$N,2,FALSE)),"Numéro licence inconnu")</f>
        <v/>
      </c>
      <c r="C135" s="29" t="str">
        <f>IFERROR(IF($A135="","",VLOOKUP($A135,'Liste licences'!$A:$N,3,FALSE)),"Numéro licence inconnu")</f>
        <v/>
      </c>
      <c r="D135" s="29" t="str">
        <f>IFERROR(IF($A135="","",VLOOKUP($A135,'Liste licences'!$A:$N,5,FALSE)),"CA")</f>
        <v/>
      </c>
      <c r="E135" s="29" t="str">
        <f>IFERROR(IF($A135="","",VLOOKUP($A135,'Liste licences'!$A:$N,6,FALSE)),"T")</f>
        <v/>
      </c>
      <c r="F135" s="29" t="str">
        <f t="shared" si="6"/>
        <v/>
      </c>
      <c r="G135" s="29" t="str">
        <f>IFERROR(IF($A135="","",VLOOKUP($A135,'Liste licences'!$A:$N,14,FALSE)),"???")</f>
        <v/>
      </c>
      <c r="H135" s="29" t="str">
        <f>IFERROR(IF($A135="","",VLOOKUP($A135,'Liste licences'!$A:$N,10,FALSE)),"???")</f>
        <v/>
      </c>
      <c r="I135" s="35"/>
      <c r="J135" s="35"/>
      <c r="K135" s="38"/>
      <c r="L135" s="28"/>
      <c r="M135" s="33" t="str">
        <f t="shared" si="7"/>
        <v/>
      </c>
      <c r="N135" s="28" t="str">
        <f t="shared" si="8"/>
        <v/>
      </c>
      <c r="O135" s="28"/>
      <c r="P135"/>
    </row>
    <row r="136" spans="1:16">
      <c r="A136" s="112"/>
      <c r="B136" s="29" t="str">
        <f>IFERROR(IF($A136="","",VLOOKUP($A136,'Liste licences'!$A:$N,2,FALSE)),"Numéro licence inconnu")</f>
        <v/>
      </c>
      <c r="C136" s="29" t="str">
        <f>IFERROR(IF($A136="","",VLOOKUP($A136,'Liste licences'!$A:$N,3,FALSE)),"Numéro licence inconnu")</f>
        <v/>
      </c>
      <c r="D136" s="29" t="str">
        <f>IFERROR(IF($A136="","",VLOOKUP($A136,'Liste licences'!$A:$N,5,FALSE)),"CA")</f>
        <v/>
      </c>
      <c r="E136" s="29" t="str">
        <f>IFERROR(IF($A136="","",VLOOKUP($A136,'Liste licences'!$A:$N,6,FALSE)),"T")</f>
        <v/>
      </c>
      <c r="F136" s="29" t="str">
        <f t="shared" si="6"/>
        <v/>
      </c>
      <c r="G136" s="29" t="str">
        <f>IFERROR(IF($A136="","",VLOOKUP($A136,'Liste licences'!$A:$N,14,FALSE)),"???")</f>
        <v/>
      </c>
      <c r="H136" s="29" t="str">
        <f>IFERROR(IF($A136="","",VLOOKUP($A136,'Liste licences'!$A:$N,10,FALSE)),"???")</f>
        <v/>
      </c>
      <c r="I136" s="35"/>
      <c r="J136" s="35"/>
      <c r="K136" s="38"/>
      <c r="L136" s="28"/>
      <c r="M136" s="33" t="str">
        <f t="shared" si="7"/>
        <v/>
      </c>
      <c r="N136" s="28" t="str">
        <f t="shared" si="8"/>
        <v/>
      </c>
      <c r="O136" s="28"/>
      <c r="P136"/>
    </row>
    <row r="137" spans="1:16">
      <c r="A137" s="112"/>
      <c r="B137" s="29" t="str">
        <f>IFERROR(IF($A137="","",VLOOKUP($A137,'Liste licences'!$A:$N,2,FALSE)),"Numéro licence inconnu")</f>
        <v/>
      </c>
      <c r="C137" s="29" t="str">
        <f>IFERROR(IF($A137="","",VLOOKUP($A137,'Liste licences'!$A:$N,3,FALSE)),"Numéro licence inconnu")</f>
        <v/>
      </c>
      <c r="D137" s="29" t="str">
        <f>IFERROR(IF($A137="","",VLOOKUP($A137,'Liste licences'!$A:$N,5,FALSE)),"CA")</f>
        <v/>
      </c>
      <c r="E137" s="29" t="str">
        <f>IFERROR(IF($A137="","",VLOOKUP($A137,'Liste licences'!$A:$N,6,FALSE)),"T")</f>
        <v/>
      </c>
      <c r="F137" s="29" t="str">
        <f t="shared" si="6"/>
        <v/>
      </c>
      <c r="G137" s="29" t="str">
        <f>IFERROR(IF($A137="","",VLOOKUP($A137,'Liste licences'!$A:$N,14,FALSE)),"???")</f>
        <v/>
      </c>
      <c r="H137" s="29" t="str">
        <f>IFERROR(IF($A137="","",VLOOKUP($A137,'Liste licences'!$A:$N,10,FALSE)),"???")</f>
        <v/>
      </c>
      <c r="I137" s="35"/>
      <c r="J137" s="35"/>
      <c r="K137" s="38"/>
      <c r="L137" s="28"/>
      <c r="M137" s="33" t="str">
        <f t="shared" si="7"/>
        <v/>
      </c>
      <c r="N137" s="28" t="str">
        <f t="shared" si="8"/>
        <v/>
      </c>
      <c r="O137" s="28"/>
      <c r="P137"/>
    </row>
    <row r="138" spans="1:16">
      <c r="A138" s="112"/>
      <c r="B138" s="29" t="str">
        <f>IFERROR(IF($A138="","",VLOOKUP($A138,'Liste licences'!$A:$N,2,FALSE)),"Numéro licence inconnu")</f>
        <v/>
      </c>
      <c r="C138" s="29" t="str">
        <f>IFERROR(IF($A138="","",VLOOKUP($A138,'Liste licences'!$A:$N,3,FALSE)),"Numéro licence inconnu")</f>
        <v/>
      </c>
      <c r="D138" s="29" t="str">
        <f>IFERROR(IF($A138="","",VLOOKUP($A138,'Liste licences'!$A:$N,5,FALSE)),"CA")</f>
        <v/>
      </c>
      <c r="E138" s="29" t="str">
        <f>IFERROR(IF($A138="","",VLOOKUP($A138,'Liste licences'!$A:$N,6,FALSE)),"T")</f>
        <v/>
      </c>
      <c r="F138" s="29" t="str">
        <f t="shared" si="6"/>
        <v/>
      </c>
      <c r="G138" s="29" t="str">
        <f>IFERROR(IF($A138="","",VLOOKUP($A138,'Liste licences'!$A:$N,14,FALSE)),"???")</f>
        <v/>
      </c>
      <c r="H138" s="29" t="str">
        <f>IFERROR(IF($A138="","",VLOOKUP($A138,'Liste licences'!$A:$N,10,FALSE)),"???")</f>
        <v/>
      </c>
      <c r="I138" s="35"/>
      <c r="J138" s="35"/>
      <c r="K138" s="38"/>
      <c r="L138" s="28"/>
      <c r="M138" s="33" t="str">
        <f t="shared" si="7"/>
        <v/>
      </c>
      <c r="N138" s="28" t="str">
        <f t="shared" si="8"/>
        <v/>
      </c>
      <c r="O138" s="28"/>
      <c r="P138"/>
    </row>
    <row r="139" spans="1:16">
      <c r="A139" s="112"/>
      <c r="B139" s="29" t="str">
        <f>IFERROR(IF($A139="","",VLOOKUP($A139,'Liste licences'!$A:$N,2,FALSE)),"Numéro licence inconnu")</f>
        <v/>
      </c>
      <c r="C139" s="29" t="str">
        <f>IFERROR(IF($A139="","",VLOOKUP($A139,'Liste licences'!$A:$N,3,FALSE)),"Numéro licence inconnu")</f>
        <v/>
      </c>
      <c r="D139" s="29" t="str">
        <f>IFERROR(IF($A139="","",VLOOKUP($A139,'Liste licences'!$A:$N,5,FALSE)),"CA")</f>
        <v/>
      </c>
      <c r="E139" s="29" t="str">
        <f>IFERROR(IF($A139="","",VLOOKUP($A139,'Liste licences'!$A:$N,6,FALSE)),"T")</f>
        <v/>
      </c>
      <c r="F139" s="29" t="str">
        <f t="shared" si="6"/>
        <v/>
      </c>
      <c r="G139" s="29" t="str">
        <f>IFERROR(IF($A139="","",VLOOKUP($A139,'Liste licences'!$A:$N,14,FALSE)),"???")</f>
        <v/>
      </c>
      <c r="H139" s="29" t="str">
        <f>IFERROR(IF($A139="","",VLOOKUP($A139,'Liste licences'!$A:$N,10,FALSE)),"???")</f>
        <v/>
      </c>
      <c r="I139" s="35"/>
      <c r="J139" s="35"/>
      <c r="K139" s="38"/>
      <c r="L139" s="28"/>
      <c r="M139" s="33" t="str">
        <f t="shared" si="7"/>
        <v/>
      </c>
      <c r="N139" s="28" t="str">
        <f t="shared" si="8"/>
        <v/>
      </c>
      <c r="O139" s="28"/>
      <c r="P139"/>
    </row>
    <row r="140" spans="1:16">
      <c r="A140" s="112"/>
      <c r="B140" s="29" t="str">
        <f>IFERROR(IF($A140="","",VLOOKUP($A140,'Liste licences'!$A:$N,2,FALSE)),"Numéro licence inconnu")</f>
        <v/>
      </c>
      <c r="C140" s="29" t="str">
        <f>IFERROR(IF($A140="","",VLOOKUP($A140,'Liste licences'!$A:$N,3,FALSE)),"Numéro licence inconnu")</f>
        <v/>
      </c>
      <c r="D140" s="29" t="str">
        <f>IFERROR(IF($A140="","",VLOOKUP($A140,'Liste licences'!$A:$N,5,FALSE)),"CA")</f>
        <v/>
      </c>
      <c r="E140" s="29" t="str">
        <f>IFERROR(IF($A140="","",VLOOKUP($A140,'Liste licences'!$A:$N,6,FALSE)),"T")</f>
        <v/>
      </c>
      <c r="F140" s="29" t="str">
        <f t="shared" si="6"/>
        <v/>
      </c>
      <c r="G140" s="29" t="str">
        <f>IFERROR(IF($A140="","",VLOOKUP($A140,'Liste licences'!$A:$N,14,FALSE)),"???")</f>
        <v/>
      </c>
      <c r="H140" s="29" t="str">
        <f>IFERROR(IF($A140="","",VLOOKUP($A140,'Liste licences'!$A:$N,10,FALSE)),"???")</f>
        <v/>
      </c>
      <c r="I140" s="35"/>
      <c r="J140" s="35"/>
      <c r="K140" s="38"/>
      <c r="L140" s="28"/>
      <c r="M140" s="33" t="str">
        <f t="shared" si="7"/>
        <v/>
      </c>
      <c r="N140" s="28" t="str">
        <f t="shared" si="8"/>
        <v/>
      </c>
      <c r="O140" s="28"/>
      <c r="P140"/>
    </row>
    <row r="141" spans="1:16">
      <c r="A141" s="112"/>
      <c r="B141" s="29" t="str">
        <f>IFERROR(IF($A141="","",VLOOKUP($A141,'Liste licences'!$A:$N,2,FALSE)),"Numéro licence inconnu")</f>
        <v/>
      </c>
      <c r="C141" s="29" t="str">
        <f>IFERROR(IF($A141="","",VLOOKUP($A141,'Liste licences'!$A:$N,3,FALSE)),"Numéro licence inconnu")</f>
        <v/>
      </c>
      <c r="D141" s="29" t="str">
        <f>IFERROR(IF($A141="","",VLOOKUP($A141,'Liste licences'!$A:$N,5,FALSE)),"CA")</f>
        <v/>
      </c>
      <c r="E141" s="29" t="str">
        <f>IFERROR(IF($A141="","",VLOOKUP($A141,'Liste licences'!$A:$N,6,FALSE)),"T")</f>
        <v/>
      </c>
      <c r="F141" s="29" t="str">
        <f t="shared" si="6"/>
        <v/>
      </c>
      <c r="G141" s="29" t="str">
        <f>IFERROR(IF($A141="","",VLOOKUP($A141,'Liste licences'!$A:$N,14,FALSE)),"???")</f>
        <v/>
      </c>
      <c r="H141" s="29" t="str">
        <f>IFERROR(IF($A141="","",VLOOKUP($A141,'Liste licences'!$A:$N,10,FALSE)),"???")</f>
        <v/>
      </c>
      <c r="I141" s="35"/>
      <c r="J141" s="35"/>
      <c r="K141" s="38"/>
      <c r="L141" s="28"/>
      <c r="M141" s="33" t="str">
        <f t="shared" si="7"/>
        <v/>
      </c>
      <c r="N141" s="28" t="str">
        <f t="shared" si="8"/>
        <v/>
      </c>
      <c r="O141" s="28"/>
      <c r="P141"/>
    </row>
    <row r="142" spans="1:16">
      <c r="A142" s="112"/>
      <c r="B142" s="29" t="str">
        <f>IFERROR(IF($A142="","",VLOOKUP($A142,'Liste licences'!$A:$N,2,FALSE)),"Numéro licence inconnu")</f>
        <v/>
      </c>
      <c r="C142" s="29" t="str">
        <f>IFERROR(IF($A142="","",VLOOKUP($A142,'Liste licences'!$A:$N,3,FALSE)),"Numéro licence inconnu")</f>
        <v/>
      </c>
      <c r="D142" s="29" t="str">
        <f>IFERROR(IF($A142="","",VLOOKUP($A142,'Liste licences'!$A:$N,5,FALSE)),"CA")</f>
        <v/>
      </c>
      <c r="E142" s="29" t="str">
        <f>IFERROR(IF($A142="","",VLOOKUP($A142,'Liste licences'!$A:$N,6,FALSE)),"T")</f>
        <v/>
      </c>
      <c r="F142" s="29" t="str">
        <f t="shared" si="6"/>
        <v/>
      </c>
      <c r="G142" s="29" t="str">
        <f>IFERROR(IF($A142="","",VLOOKUP($A142,'Liste licences'!$A:$N,14,FALSE)),"???")</f>
        <v/>
      </c>
      <c r="H142" s="29" t="str">
        <f>IFERROR(IF($A142="","",VLOOKUP($A142,'Liste licences'!$A:$N,10,FALSE)),"???")</f>
        <v/>
      </c>
      <c r="I142" s="35"/>
      <c r="J142" s="35"/>
      <c r="K142" s="38"/>
      <c r="L142" s="28"/>
      <c r="M142" s="33" t="str">
        <f t="shared" si="7"/>
        <v/>
      </c>
      <c r="N142" s="28" t="str">
        <f t="shared" si="8"/>
        <v/>
      </c>
      <c r="O142" s="28"/>
      <c r="P142"/>
    </row>
    <row r="143" spans="1:16">
      <c r="A143" s="112"/>
      <c r="B143" s="29" t="str">
        <f>IFERROR(IF($A143="","",VLOOKUP($A143,'Liste licences'!$A:$N,2,FALSE)),"Numéro licence inconnu")</f>
        <v/>
      </c>
      <c r="C143" s="29" t="str">
        <f>IFERROR(IF($A143="","",VLOOKUP($A143,'Liste licences'!$A:$N,3,FALSE)),"Numéro licence inconnu")</f>
        <v/>
      </c>
      <c r="D143" s="29" t="str">
        <f>IFERROR(IF($A143="","",VLOOKUP($A143,'Liste licences'!$A:$N,5,FALSE)),"CA")</f>
        <v/>
      </c>
      <c r="E143" s="29" t="str">
        <f>IFERROR(IF($A143="","",VLOOKUP($A143,'Liste licences'!$A:$N,6,FALSE)),"T")</f>
        <v/>
      </c>
      <c r="F143" s="29" t="str">
        <f t="shared" si="6"/>
        <v/>
      </c>
      <c r="G143" s="29" t="str">
        <f>IFERROR(IF($A143="","",VLOOKUP($A143,'Liste licences'!$A:$N,14,FALSE)),"???")</f>
        <v/>
      </c>
      <c r="H143" s="29" t="str">
        <f>IFERROR(IF($A143="","",VLOOKUP($A143,'Liste licences'!$A:$N,10,FALSE)),"???")</f>
        <v/>
      </c>
      <c r="I143" s="35"/>
      <c r="J143" s="35"/>
      <c r="K143" s="38"/>
      <c r="L143" s="28"/>
      <c r="M143" s="33" t="str">
        <f t="shared" si="7"/>
        <v/>
      </c>
      <c r="N143" s="28" t="str">
        <f t="shared" si="8"/>
        <v/>
      </c>
      <c r="O143" s="28"/>
      <c r="P143"/>
    </row>
    <row r="144" spans="1:16">
      <c r="A144" s="112"/>
      <c r="B144" s="29" t="str">
        <f>IFERROR(IF($A144="","",VLOOKUP($A144,'Liste licences'!$A:$N,2,FALSE)),"Numéro licence inconnu")</f>
        <v/>
      </c>
      <c r="C144" s="29" t="str">
        <f>IFERROR(IF($A144="","",VLOOKUP($A144,'Liste licences'!$A:$N,3,FALSE)),"Numéro licence inconnu")</f>
        <v/>
      </c>
      <c r="D144" s="29" t="str">
        <f>IFERROR(IF($A144="","",VLOOKUP($A144,'Liste licences'!$A:$N,5,FALSE)),"CA")</f>
        <v/>
      </c>
      <c r="E144" s="29" t="str">
        <f>IFERROR(IF($A144="","",VLOOKUP($A144,'Liste licences'!$A:$N,6,FALSE)),"T")</f>
        <v/>
      </c>
      <c r="F144" s="29" t="str">
        <f t="shared" si="6"/>
        <v/>
      </c>
      <c r="G144" s="29" t="str">
        <f>IFERROR(IF($A144="","",VLOOKUP($A144,'Liste licences'!$A:$N,14,FALSE)),"???")</f>
        <v/>
      </c>
      <c r="H144" s="29" t="str">
        <f>IFERROR(IF($A144="","",VLOOKUP($A144,'Liste licences'!$A:$N,10,FALSE)),"???")</f>
        <v/>
      </c>
      <c r="I144" s="35"/>
      <c r="J144" s="35"/>
      <c r="K144" s="38"/>
      <c r="L144" s="28"/>
      <c r="M144" s="33" t="str">
        <f t="shared" si="7"/>
        <v/>
      </c>
      <c r="N144" s="28" t="str">
        <f t="shared" si="8"/>
        <v/>
      </c>
      <c r="O144" s="28"/>
      <c r="P144"/>
    </row>
    <row r="145" spans="1:16">
      <c r="A145" s="112"/>
      <c r="B145" s="29" t="str">
        <f>IFERROR(IF($A145="","",VLOOKUP($A145,'Liste licences'!$A:$N,2,FALSE)),"Numéro licence inconnu")</f>
        <v/>
      </c>
      <c r="C145" s="29" t="str">
        <f>IFERROR(IF($A145="","",VLOOKUP($A145,'Liste licences'!$A:$N,3,FALSE)),"Numéro licence inconnu")</f>
        <v/>
      </c>
      <c r="D145" s="29" t="str">
        <f>IFERROR(IF($A145="","",VLOOKUP($A145,'Liste licences'!$A:$N,5,FALSE)),"CA")</f>
        <v/>
      </c>
      <c r="E145" s="29" t="str">
        <f>IFERROR(IF($A145="","",VLOOKUP($A145,'Liste licences'!$A:$N,6,FALSE)),"T")</f>
        <v/>
      </c>
      <c r="F145" s="29" t="str">
        <f t="shared" si="6"/>
        <v/>
      </c>
      <c r="G145" s="29" t="str">
        <f>IFERROR(IF($A145="","",VLOOKUP($A145,'Liste licences'!$A:$N,14,FALSE)),"???")</f>
        <v/>
      </c>
      <c r="H145" s="29" t="str">
        <f>IFERROR(IF($A145="","",VLOOKUP($A145,'Liste licences'!$A:$N,10,FALSE)),"???")</f>
        <v/>
      </c>
      <c r="I145" s="35"/>
      <c r="J145" s="35"/>
      <c r="K145" s="38"/>
      <c r="L145" s="28"/>
      <c r="M145" s="33" t="str">
        <f t="shared" si="7"/>
        <v/>
      </c>
      <c r="N145" s="28" t="str">
        <f t="shared" si="8"/>
        <v/>
      </c>
      <c r="O145" s="28"/>
      <c r="P145"/>
    </row>
    <row r="146" spans="1:16">
      <c r="A146" s="112"/>
      <c r="B146" s="29" t="str">
        <f>IFERROR(IF($A146="","",VLOOKUP($A146,'Liste licences'!$A:$N,2,FALSE)),"Numéro licence inconnu")</f>
        <v/>
      </c>
      <c r="C146" s="29" t="str">
        <f>IFERROR(IF($A146="","",VLOOKUP($A146,'Liste licences'!$A:$N,3,FALSE)),"Numéro licence inconnu")</f>
        <v/>
      </c>
      <c r="D146" s="29" t="str">
        <f>IFERROR(IF($A146="","",VLOOKUP($A146,'Liste licences'!$A:$N,5,FALSE)),"CA")</f>
        <v/>
      </c>
      <c r="E146" s="29" t="str">
        <f>IFERROR(IF($A146="","",VLOOKUP($A146,'Liste licences'!$A:$N,6,FALSE)),"T")</f>
        <v/>
      </c>
      <c r="F146" s="29" t="str">
        <f t="shared" si="6"/>
        <v/>
      </c>
      <c r="G146" s="29" t="str">
        <f>IFERROR(IF($A146="","",VLOOKUP($A146,'Liste licences'!$A:$N,14,FALSE)),"???")</f>
        <v/>
      </c>
      <c r="H146" s="29" t="str">
        <f>IFERROR(IF($A146="","",VLOOKUP($A146,'Liste licences'!$A:$N,10,FALSE)),"???")</f>
        <v/>
      </c>
      <c r="I146" s="35"/>
      <c r="J146" s="35"/>
      <c r="K146" s="38"/>
      <c r="L146" s="28"/>
      <c r="M146" s="33" t="str">
        <f t="shared" si="7"/>
        <v/>
      </c>
      <c r="N146" s="28" t="str">
        <f t="shared" si="8"/>
        <v/>
      </c>
      <c r="O146" s="28"/>
      <c r="P146"/>
    </row>
    <row r="147" spans="1:16">
      <c r="A147" s="112"/>
      <c r="B147" s="29" t="str">
        <f>IFERROR(IF($A147="","",VLOOKUP($A147,'Liste licences'!$A:$N,2,FALSE)),"Numéro licence inconnu")</f>
        <v/>
      </c>
      <c r="C147" s="29" t="str">
        <f>IFERROR(IF($A147="","",VLOOKUP($A147,'Liste licences'!$A:$N,3,FALSE)),"Numéro licence inconnu")</f>
        <v/>
      </c>
      <c r="D147" s="29" t="str">
        <f>IFERROR(IF($A147="","",VLOOKUP($A147,'Liste licences'!$A:$N,5,FALSE)),"CA")</f>
        <v/>
      </c>
      <c r="E147" s="29" t="str">
        <f>IFERROR(IF($A147="","",VLOOKUP($A147,'Liste licences'!$A:$N,6,FALSE)),"T")</f>
        <v/>
      </c>
      <c r="F147" s="29" t="str">
        <f t="shared" ref="F147:F210" si="9">IF(A147&lt;&gt;"",IF(A147="Relais","Relais",CONCATENATE($D147,$E147)),"")</f>
        <v/>
      </c>
      <c r="G147" s="29" t="str">
        <f>IFERROR(IF($A147="","",VLOOKUP($A147,'Liste licences'!$A:$N,14,FALSE)),"???")</f>
        <v/>
      </c>
      <c r="H147" s="29" t="str">
        <f>IFERROR(IF($A147="","",VLOOKUP($A147,'Liste licences'!$A:$N,10,FALSE)),"???")</f>
        <v/>
      </c>
      <c r="I147" s="35"/>
      <c r="J147" s="35"/>
      <c r="K147" s="38"/>
      <c r="L147" s="28"/>
      <c r="M147" s="33" t="str">
        <f t="shared" ref="M147:M210" si="10">IF(AND(I147&lt;&gt;"",J147&lt;&gt;""),IF(AND(I147="Oui",J147="Oui"),IF($F147="CAT","Licence","Pas de vérification"),IF($F147="CAT","Licence + Repéchage","Repéchage")),"")</f>
        <v/>
      </c>
      <c r="N147" s="28" t="str">
        <f t="shared" ref="N147:N210" si="11">IF(M147="Pas de vérification","Oui","")</f>
        <v/>
      </c>
      <c r="O147" s="28"/>
      <c r="P147"/>
    </row>
    <row r="148" spans="1:16">
      <c r="A148" s="112"/>
      <c r="B148" s="29" t="str">
        <f>IFERROR(IF($A148="","",VLOOKUP($A148,'Liste licences'!$A:$N,2,FALSE)),"Numéro licence inconnu")</f>
        <v/>
      </c>
      <c r="C148" s="29" t="str">
        <f>IFERROR(IF($A148="","",VLOOKUP($A148,'Liste licences'!$A:$N,3,FALSE)),"Numéro licence inconnu")</f>
        <v/>
      </c>
      <c r="D148" s="29" t="str">
        <f>IFERROR(IF($A148="","",VLOOKUP($A148,'Liste licences'!$A:$N,5,FALSE)),"CA")</f>
        <v/>
      </c>
      <c r="E148" s="29" t="str">
        <f>IFERROR(IF($A148="","",VLOOKUP($A148,'Liste licences'!$A:$N,6,FALSE)),"T")</f>
        <v/>
      </c>
      <c r="F148" s="29" t="str">
        <f t="shared" si="9"/>
        <v/>
      </c>
      <c r="G148" s="29" t="str">
        <f>IFERROR(IF($A148="","",VLOOKUP($A148,'Liste licences'!$A:$N,14,FALSE)),"???")</f>
        <v/>
      </c>
      <c r="H148" s="29" t="str">
        <f>IFERROR(IF($A148="","",VLOOKUP($A148,'Liste licences'!$A:$N,10,FALSE)),"???")</f>
        <v/>
      </c>
      <c r="I148" s="35"/>
      <c r="J148" s="35"/>
      <c r="K148" s="38"/>
      <c r="L148" s="28"/>
      <c r="M148" s="33" t="str">
        <f t="shared" si="10"/>
        <v/>
      </c>
      <c r="N148" s="28" t="str">
        <f t="shared" si="11"/>
        <v/>
      </c>
      <c r="O148" s="28"/>
      <c r="P148"/>
    </row>
    <row r="149" spans="1:16">
      <c r="A149" s="112"/>
      <c r="B149" s="29" t="str">
        <f>IFERROR(IF($A149="","",VLOOKUP($A149,'Liste licences'!$A:$N,2,FALSE)),"Numéro licence inconnu")</f>
        <v/>
      </c>
      <c r="C149" s="29" t="str">
        <f>IFERROR(IF($A149="","",VLOOKUP($A149,'Liste licences'!$A:$N,3,FALSE)),"Numéro licence inconnu")</f>
        <v/>
      </c>
      <c r="D149" s="29" t="str">
        <f>IFERROR(IF($A149="","",VLOOKUP($A149,'Liste licences'!$A:$N,5,FALSE)),"CA")</f>
        <v/>
      </c>
      <c r="E149" s="29" t="str">
        <f>IFERROR(IF($A149="","",VLOOKUP($A149,'Liste licences'!$A:$N,6,FALSE)),"T")</f>
        <v/>
      </c>
      <c r="F149" s="29" t="str">
        <f t="shared" si="9"/>
        <v/>
      </c>
      <c r="G149" s="29" t="str">
        <f>IFERROR(IF($A149="","",VLOOKUP($A149,'Liste licences'!$A:$N,14,FALSE)),"???")</f>
        <v/>
      </c>
      <c r="H149" s="29" t="str">
        <f>IFERROR(IF($A149="","",VLOOKUP($A149,'Liste licences'!$A:$N,10,FALSE)),"???")</f>
        <v/>
      </c>
      <c r="I149" s="35"/>
      <c r="J149" s="35"/>
      <c r="K149" s="38"/>
      <c r="L149" s="28"/>
      <c r="M149" s="33" t="str">
        <f t="shared" si="10"/>
        <v/>
      </c>
      <c r="N149" s="28" t="str">
        <f t="shared" si="11"/>
        <v/>
      </c>
      <c r="O149" s="28"/>
      <c r="P149"/>
    </row>
    <row r="150" spans="1:16">
      <c r="A150" s="112"/>
      <c r="B150" s="29" t="str">
        <f>IFERROR(IF($A150="","",VLOOKUP($A150,'Liste licences'!$A:$N,2,FALSE)),"Numéro licence inconnu")</f>
        <v/>
      </c>
      <c r="C150" s="29" t="str">
        <f>IFERROR(IF($A150="","",VLOOKUP($A150,'Liste licences'!$A:$N,3,FALSE)),"Numéro licence inconnu")</f>
        <v/>
      </c>
      <c r="D150" s="29" t="str">
        <f>IFERROR(IF($A150="","",VLOOKUP($A150,'Liste licences'!$A:$N,5,FALSE)),"CA")</f>
        <v/>
      </c>
      <c r="E150" s="29" t="str">
        <f>IFERROR(IF($A150="","",VLOOKUP($A150,'Liste licences'!$A:$N,6,FALSE)),"T")</f>
        <v/>
      </c>
      <c r="F150" s="29" t="str">
        <f t="shared" si="9"/>
        <v/>
      </c>
      <c r="G150" s="29" t="str">
        <f>IFERROR(IF($A150="","",VLOOKUP($A150,'Liste licences'!$A:$N,14,FALSE)),"???")</f>
        <v/>
      </c>
      <c r="H150" s="29" t="str">
        <f>IFERROR(IF($A150="","",VLOOKUP($A150,'Liste licences'!$A:$N,10,FALSE)),"???")</f>
        <v/>
      </c>
      <c r="I150" s="35"/>
      <c r="J150" s="35"/>
      <c r="K150" s="38"/>
      <c r="L150" s="28"/>
      <c r="M150" s="33" t="str">
        <f t="shared" si="10"/>
        <v/>
      </c>
      <c r="N150" s="28" t="str">
        <f t="shared" si="11"/>
        <v/>
      </c>
      <c r="O150" s="28"/>
      <c r="P150"/>
    </row>
    <row r="151" spans="1:16">
      <c r="A151" s="112"/>
      <c r="B151" s="29" t="str">
        <f>IFERROR(IF($A151="","",VLOOKUP($A151,'Liste licences'!$A:$N,2,FALSE)),"Numéro licence inconnu")</f>
        <v/>
      </c>
      <c r="C151" s="29" t="str">
        <f>IFERROR(IF($A151="","",VLOOKUP($A151,'Liste licences'!$A:$N,3,FALSE)),"Numéro licence inconnu")</f>
        <v/>
      </c>
      <c r="D151" s="29" t="str">
        <f>IFERROR(IF($A151="","",VLOOKUP($A151,'Liste licences'!$A:$N,5,FALSE)),"CA")</f>
        <v/>
      </c>
      <c r="E151" s="29" t="str">
        <f>IFERROR(IF($A151="","",VLOOKUP($A151,'Liste licences'!$A:$N,6,FALSE)),"T")</f>
        <v/>
      </c>
      <c r="F151" s="29" t="str">
        <f t="shared" si="9"/>
        <v/>
      </c>
      <c r="G151" s="29" t="str">
        <f>IFERROR(IF($A151="","",VLOOKUP($A151,'Liste licences'!$A:$N,14,FALSE)),"???")</f>
        <v/>
      </c>
      <c r="H151" s="29" t="str">
        <f>IFERROR(IF($A151="","",VLOOKUP($A151,'Liste licences'!$A:$N,10,FALSE)),"???")</f>
        <v/>
      </c>
      <c r="I151" s="35"/>
      <c r="J151" s="35"/>
      <c r="K151" s="38"/>
      <c r="L151" s="28"/>
      <c r="M151" s="33" t="str">
        <f t="shared" si="10"/>
        <v/>
      </c>
      <c r="N151" s="28" t="str">
        <f t="shared" si="11"/>
        <v/>
      </c>
      <c r="O151" s="28"/>
      <c r="P151"/>
    </row>
    <row r="152" spans="1:16">
      <c r="A152" s="112"/>
      <c r="B152" s="29" t="str">
        <f>IFERROR(IF($A152="","",VLOOKUP($A152,'Liste licences'!$A:$N,2,FALSE)),"Numéro licence inconnu")</f>
        <v/>
      </c>
      <c r="C152" s="29" t="str">
        <f>IFERROR(IF($A152="","",VLOOKUP($A152,'Liste licences'!$A:$N,3,FALSE)),"Numéro licence inconnu")</f>
        <v/>
      </c>
      <c r="D152" s="29" t="str">
        <f>IFERROR(IF($A152="","",VLOOKUP($A152,'Liste licences'!$A:$N,5,FALSE)),"CA")</f>
        <v/>
      </c>
      <c r="E152" s="29" t="str">
        <f>IFERROR(IF($A152="","",VLOOKUP($A152,'Liste licences'!$A:$N,6,FALSE)),"T")</f>
        <v/>
      </c>
      <c r="F152" s="29" t="str">
        <f t="shared" si="9"/>
        <v/>
      </c>
      <c r="G152" s="29" t="str">
        <f>IFERROR(IF($A152="","",VLOOKUP($A152,'Liste licences'!$A:$N,14,FALSE)),"???")</f>
        <v/>
      </c>
      <c r="H152" s="29" t="str">
        <f>IFERROR(IF($A152="","",VLOOKUP($A152,'Liste licences'!$A:$N,10,FALSE)),"???")</f>
        <v/>
      </c>
      <c r="I152" s="35"/>
      <c r="J152" s="35"/>
      <c r="K152" s="38"/>
      <c r="L152" s="28"/>
      <c r="M152" s="33" t="str">
        <f t="shared" si="10"/>
        <v/>
      </c>
      <c r="N152" s="28" t="str">
        <f t="shared" si="11"/>
        <v/>
      </c>
      <c r="O152" s="28"/>
      <c r="P152"/>
    </row>
    <row r="153" spans="1:16">
      <c r="A153" s="112"/>
      <c r="B153" s="29" t="str">
        <f>IFERROR(IF($A153="","",VLOOKUP($A153,'Liste licences'!$A:$N,2,FALSE)),"Numéro licence inconnu")</f>
        <v/>
      </c>
      <c r="C153" s="29" t="str">
        <f>IFERROR(IF($A153="","",VLOOKUP($A153,'Liste licences'!$A:$N,3,FALSE)),"Numéro licence inconnu")</f>
        <v/>
      </c>
      <c r="D153" s="29" t="str">
        <f>IFERROR(IF($A153="","",VLOOKUP($A153,'Liste licences'!$A:$N,5,FALSE)),"CA")</f>
        <v/>
      </c>
      <c r="E153" s="29" t="str">
        <f>IFERROR(IF($A153="","",VLOOKUP($A153,'Liste licences'!$A:$N,6,FALSE)),"T")</f>
        <v/>
      </c>
      <c r="F153" s="29" t="str">
        <f t="shared" si="9"/>
        <v/>
      </c>
      <c r="G153" s="29" t="str">
        <f>IFERROR(IF($A153="","",VLOOKUP($A153,'Liste licences'!$A:$N,14,FALSE)),"???")</f>
        <v/>
      </c>
      <c r="H153" s="29" t="str">
        <f>IFERROR(IF($A153="","",VLOOKUP($A153,'Liste licences'!$A:$N,10,FALSE)),"???")</f>
        <v/>
      </c>
      <c r="I153" s="35"/>
      <c r="J153" s="35"/>
      <c r="K153" s="38"/>
      <c r="L153" s="28"/>
      <c r="M153" s="33" t="str">
        <f t="shared" si="10"/>
        <v/>
      </c>
      <c r="N153" s="28" t="str">
        <f t="shared" si="11"/>
        <v/>
      </c>
      <c r="O153" s="28"/>
      <c r="P153"/>
    </row>
    <row r="154" spans="1:16">
      <c r="A154" s="112"/>
      <c r="B154" s="29" t="str">
        <f>IFERROR(IF($A154="","",VLOOKUP($A154,'Liste licences'!$A:$N,2,FALSE)),"Numéro licence inconnu")</f>
        <v/>
      </c>
      <c r="C154" s="29" t="str">
        <f>IFERROR(IF($A154="","",VLOOKUP($A154,'Liste licences'!$A:$N,3,FALSE)),"Numéro licence inconnu")</f>
        <v/>
      </c>
      <c r="D154" s="29" t="str">
        <f>IFERROR(IF($A154="","",VLOOKUP($A154,'Liste licences'!$A:$N,5,FALSE)),"CA")</f>
        <v/>
      </c>
      <c r="E154" s="29" t="str">
        <f>IFERROR(IF($A154="","",VLOOKUP($A154,'Liste licences'!$A:$N,6,FALSE)),"T")</f>
        <v/>
      </c>
      <c r="F154" s="29" t="str">
        <f t="shared" si="9"/>
        <v/>
      </c>
      <c r="G154" s="29" t="str">
        <f>IFERROR(IF($A154="","",VLOOKUP($A154,'Liste licences'!$A:$N,14,FALSE)),"???")</f>
        <v/>
      </c>
      <c r="H154" s="29" t="str">
        <f>IFERROR(IF($A154="","",VLOOKUP($A154,'Liste licences'!$A:$N,10,FALSE)),"???")</f>
        <v/>
      </c>
      <c r="I154" s="35"/>
      <c r="J154" s="35"/>
      <c r="K154" s="38"/>
      <c r="L154" s="28"/>
      <c r="M154" s="33" t="str">
        <f t="shared" si="10"/>
        <v/>
      </c>
      <c r="N154" s="28" t="str">
        <f t="shared" si="11"/>
        <v/>
      </c>
      <c r="O154" s="28"/>
      <c r="P154"/>
    </row>
    <row r="155" spans="1:16">
      <c r="A155" s="112"/>
      <c r="B155" s="29" t="str">
        <f>IFERROR(IF($A155="","",VLOOKUP($A155,'Liste licences'!$A:$N,2,FALSE)),"Numéro licence inconnu")</f>
        <v/>
      </c>
      <c r="C155" s="29" t="str">
        <f>IFERROR(IF($A155="","",VLOOKUP($A155,'Liste licences'!$A:$N,3,FALSE)),"Numéro licence inconnu")</f>
        <v/>
      </c>
      <c r="D155" s="29" t="str">
        <f>IFERROR(IF($A155="","",VLOOKUP($A155,'Liste licences'!$A:$N,5,FALSE)),"CA")</f>
        <v/>
      </c>
      <c r="E155" s="29" t="str">
        <f>IFERROR(IF($A155="","",VLOOKUP($A155,'Liste licences'!$A:$N,6,FALSE)),"T")</f>
        <v/>
      </c>
      <c r="F155" s="29" t="str">
        <f t="shared" si="9"/>
        <v/>
      </c>
      <c r="G155" s="29" t="str">
        <f>IFERROR(IF($A155="","",VLOOKUP($A155,'Liste licences'!$A:$N,14,FALSE)),"???")</f>
        <v/>
      </c>
      <c r="H155" s="29" t="str">
        <f>IFERROR(IF($A155="","",VLOOKUP($A155,'Liste licences'!$A:$N,10,FALSE)),"???")</f>
        <v/>
      </c>
      <c r="I155" s="35"/>
      <c r="J155" s="35"/>
      <c r="K155" s="38"/>
      <c r="L155" s="28"/>
      <c r="M155" s="33" t="str">
        <f t="shared" si="10"/>
        <v/>
      </c>
      <c r="N155" s="28" t="str">
        <f t="shared" si="11"/>
        <v/>
      </c>
      <c r="O155" s="28"/>
      <c r="P155"/>
    </row>
    <row r="156" spans="1:16">
      <c r="A156" s="112"/>
      <c r="B156" s="29" t="str">
        <f>IFERROR(IF($A156="","",VLOOKUP($A156,'Liste licences'!$A:$N,2,FALSE)),"Numéro licence inconnu")</f>
        <v/>
      </c>
      <c r="C156" s="29" t="str">
        <f>IFERROR(IF($A156="","",VLOOKUP($A156,'Liste licences'!$A:$N,3,FALSE)),"Numéro licence inconnu")</f>
        <v/>
      </c>
      <c r="D156" s="29" t="str">
        <f>IFERROR(IF($A156="","",VLOOKUP($A156,'Liste licences'!$A:$N,5,FALSE)),"CA")</f>
        <v/>
      </c>
      <c r="E156" s="29" t="str">
        <f>IFERROR(IF($A156="","",VLOOKUP($A156,'Liste licences'!$A:$N,6,FALSE)),"T")</f>
        <v/>
      </c>
      <c r="F156" s="29" t="str">
        <f t="shared" si="9"/>
        <v/>
      </c>
      <c r="G156" s="29" t="str">
        <f>IFERROR(IF($A156="","",VLOOKUP($A156,'Liste licences'!$A:$N,14,FALSE)),"???")</f>
        <v/>
      </c>
      <c r="H156" s="29" t="str">
        <f>IFERROR(IF($A156="","",VLOOKUP($A156,'Liste licences'!$A:$N,10,FALSE)),"???")</f>
        <v/>
      </c>
      <c r="I156" s="35"/>
      <c r="J156" s="35"/>
      <c r="K156" s="38"/>
      <c r="L156" s="28"/>
      <c r="M156" s="33" t="str">
        <f t="shared" si="10"/>
        <v/>
      </c>
      <c r="N156" s="28" t="str">
        <f t="shared" si="11"/>
        <v/>
      </c>
      <c r="O156" s="28"/>
      <c r="P156"/>
    </row>
    <row r="157" spans="1:16">
      <c r="A157" s="112"/>
      <c r="B157" s="29" t="str">
        <f>IFERROR(IF($A157="","",VLOOKUP($A157,'Liste licences'!$A:$N,2,FALSE)),"Numéro licence inconnu")</f>
        <v/>
      </c>
      <c r="C157" s="29" t="str">
        <f>IFERROR(IF($A157="","",VLOOKUP($A157,'Liste licences'!$A:$N,3,FALSE)),"Numéro licence inconnu")</f>
        <v/>
      </c>
      <c r="D157" s="29" t="str">
        <f>IFERROR(IF($A157="","",VLOOKUP($A157,'Liste licences'!$A:$N,5,FALSE)),"CA")</f>
        <v/>
      </c>
      <c r="E157" s="29" t="str">
        <f>IFERROR(IF($A157="","",VLOOKUP($A157,'Liste licences'!$A:$N,6,FALSE)),"T")</f>
        <v/>
      </c>
      <c r="F157" s="29" t="str">
        <f t="shared" si="9"/>
        <v/>
      </c>
      <c r="G157" s="29" t="str">
        <f>IFERROR(IF($A157="","",VLOOKUP($A157,'Liste licences'!$A:$N,14,FALSE)),"???")</f>
        <v/>
      </c>
      <c r="H157" s="29" t="str">
        <f>IFERROR(IF($A157="","",VLOOKUP($A157,'Liste licences'!$A:$N,10,FALSE)),"???")</f>
        <v/>
      </c>
      <c r="I157" s="35"/>
      <c r="J157" s="35"/>
      <c r="K157" s="38"/>
      <c r="L157" s="28"/>
      <c r="M157" s="33" t="str">
        <f t="shared" si="10"/>
        <v/>
      </c>
      <c r="N157" s="28" t="str">
        <f t="shared" si="11"/>
        <v/>
      </c>
      <c r="O157" s="28"/>
      <c r="P157"/>
    </row>
    <row r="158" spans="1:16">
      <c r="A158" s="112"/>
      <c r="B158" s="29" t="str">
        <f>IFERROR(IF($A158="","",VLOOKUP($A158,'Liste licences'!$A:$N,2,FALSE)),"Numéro licence inconnu")</f>
        <v/>
      </c>
      <c r="C158" s="29" t="str">
        <f>IFERROR(IF($A158="","",VLOOKUP($A158,'Liste licences'!$A:$N,3,FALSE)),"Numéro licence inconnu")</f>
        <v/>
      </c>
      <c r="D158" s="29" t="str">
        <f>IFERROR(IF($A158="","",VLOOKUP($A158,'Liste licences'!$A:$N,5,FALSE)),"CA")</f>
        <v/>
      </c>
      <c r="E158" s="29" t="str">
        <f>IFERROR(IF($A158="","",VLOOKUP($A158,'Liste licences'!$A:$N,6,FALSE)),"T")</f>
        <v/>
      </c>
      <c r="F158" s="29" t="str">
        <f t="shared" si="9"/>
        <v/>
      </c>
      <c r="G158" s="29" t="str">
        <f>IFERROR(IF($A158="","",VLOOKUP($A158,'Liste licences'!$A:$N,14,FALSE)),"???")</f>
        <v/>
      </c>
      <c r="H158" s="29" t="str">
        <f>IFERROR(IF($A158="","",VLOOKUP($A158,'Liste licences'!$A:$N,10,FALSE)),"???")</f>
        <v/>
      </c>
      <c r="I158" s="35"/>
      <c r="J158" s="35"/>
      <c r="K158" s="38"/>
      <c r="L158" s="28"/>
      <c r="M158" s="33" t="str">
        <f t="shared" si="10"/>
        <v/>
      </c>
      <c r="N158" s="28" t="str">
        <f t="shared" si="11"/>
        <v/>
      </c>
      <c r="O158" s="28"/>
      <c r="P158"/>
    </row>
    <row r="159" spans="1:16">
      <c r="A159" s="112"/>
      <c r="B159" s="29" t="str">
        <f>IFERROR(IF($A159="","",VLOOKUP($A159,'Liste licences'!$A:$N,2,FALSE)),"Numéro licence inconnu")</f>
        <v/>
      </c>
      <c r="C159" s="29" t="str">
        <f>IFERROR(IF($A159="","",VLOOKUP($A159,'Liste licences'!$A:$N,3,FALSE)),"Numéro licence inconnu")</f>
        <v/>
      </c>
      <c r="D159" s="29" t="str">
        <f>IFERROR(IF($A159="","",VLOOKUP($A159,'Liste licences'!$A:$N,5,FALSE)),"CA")</f>
        <v/>
      </c>
      <c r="E159" s="29" t="str">
        <f>IFERROR(IF($A159="","",VLOOKUP($A159,'Liste licences'!$A:$N,6,FALSE)),"T")</f>
        <v/>
      </c>
      <c r="F159" s="29" t="str">
        <f t="shared" si="9"/>
        <v/>
      </c>
      <c r="G159" s="29" t="str">
        <f>IFERROR(IF($A159="","",VLOOKUP($A159,'Liste licences'!$A:$N,14,FALSE)),"???")</f>
        <v/>
      </c>
      <c r="H159" s="29" t="str">
        <f>IFERROR(IF($A159="","",VLOOKUP($A159,'Liste licences'!$A:$N,10,FALSE)),"???")</f>
        <v/>
      </c>
      <c r="I159" s="35"/>
      <c r="J159" s="35"/>
      <c r="K159" s="38"/>
      <c r="L159" s="28"/>
      <c r="M159" s="33" t="str">
        <f t="shared" si="10"/>
        <v/>
      </c>
      <c r="N159" s="28" t="str">
        <f t="shared" si="11"/>
        <v/>
      </c>
      <c r="O159" s="28"/>
      <c r="P159"/>
    </row>
    <row r="160" spans="1:16">
      <c r="A160" s="112"/>
      <c r="B160" s="29" t="str">
        <f>IFERROR(IF($A160="","",VLOOKUP($A160,'Liste licences'!$A:$N,2,FALSE)),"Numéro licence inconnu")</f>
        <v/>
      </c>
      <c r="C160" s="29" t="str">
        <f>IFERROR(IF($A160="","",VLOOKUP($A160,'Liste licences'!$A:$N,3,FALSE)),"Numéro licence inconnu")</f>
        <v/>
      </c>
      <c r="D160" s="29" t="str">
        <f>IFERROR(IF($A160="","",VLOOKUP($A160,'Liste licences'!$A:$N,5,FALSE)),"CA")</f>
        <v/>
      </c>
      <c r="E160" s="29" t="str">
        <f>IFERROR(IF($A160="","",VLOOKUP($A160,'Liste licences'!$A:$N,6,FALSE)),"T")</f>
        <v/>
      </c>
      <c r="F160" s="29" t="str">
        <f t="shared" si="9"/>
        <v/>
      </c>
      <c r="G160" s="29" t="str">
        <f>IFERROR(IF($A160="","",VLOOKUP($A160,'Liste licences'!$A:$N,14,FALSE)),"???")</f>
        <v/>
      </c>
      <c r="H160" s="29" t="str">
        <f>IFERROR(IF($A160="","",VLOOKUP($A160,'Liste licences'!$A:$N,10,FALSE)),"???")</f>
        <v/>
      </c>
      <c r="I160" s="35"/>
      <c r="J160" s="35"/>
      <c r="K160" s="38"/>
      <c r="L160" s="28"/>
      <c r="M160" s="33" t="str">
        <f t="shared" si="10"/>
        <v/>
      </c>
      <c r="N160" s="28" t="str">
        <f t="shared" si="11"/>
        <v/>
      </c>
      <c r="O160" s="28"/>
      <c r="P160"/>
    </row>
    <row r="161" spans="1:16">
      <c r="A161" s="112"/>
      <c r="B161" s="29" t="str">
        <f>IFERROR(IF($A161="","",VLOOKUP($A161,'Liste licences'!$A:$N,2,FALSE)),"Numéro licence inconnu")</f>
        <v/>
      </c>
      <c r="C161" s="29" t="str">
        <f>IFERROR(IF($A161="","",VLOOKUP($A161,'Liste licences'!$A:$N,3,FALSE)),"Numéro licence inconnu")</f>
        <v/>
      </c>
      <c r="D161" s="29" t="str">
        <f>IFERROR(IF($A161="","",VLOOKUP($A161,'Liste licences'!$A:$N,5,FALSE)),"CA")</f>
        <v/>
      </c>
      <c r="E161" s="29" t="str">
        <f>IFERROR(IF($A161="","",VLOOKUP($A161,'Liste licences'!$A:$N,6,FALSE)),"T")</f>
        <v/>
      </c>
      <c r="F161" s="29" t="str">
        <f t="shared" si="9"/>
        <v/>
      </c>
      <c r="G161" s="29" t="str">
        <f>IFERROR(IF($A161="","",VLOOKUP($A161,'Liste licences'!$A:$N,14,FALSE)),"???")</f>
        <v/>
      </c>
      <c r="H161" s="29" t="str">
        <f>IFERROR(IF($A161="","",VLOOKUP($A161,'Liste licences'!$A:$N,10,FALSE)),"???")</f>
        <v/>
      </c>
      <c r="I161" s="35"/>
      <c r="J161" s="35"/>
      <c r="K161" s="38"/>
      <c r="L161" s="28"/>
      <c r="M161" s="33" t="str">
        <f t="shared" si="10"/>
        <v/>
      </c>
      <c r="N161" s="28" t="str">
        <f t="shared" si="11"/>
        <v/>
      </c>
      <c r="O161" s="28"/>
      <c r="P161"/>
    </row>
    <row r="162" spans="1:16">
      <c r="A162" s="112"/>
      <c r="B162" s="29" t="str">
        <f>IFERROR(IF($A162="","",VLOOKUP($A162,'Liste licences'!$A:$N,2,FALSE)),"Numéro licence inconnu")</f>
        <v/>
      </c>
      <c r="C162" s="29" t="str">
        <f>IFERROR(IF($A162="","",VLOOKUP($A162,'Liste licences'!$A:$N,3,FALSE)),"Numéro licence inconnu")</f>
        <v/>
      </c>
      <c r="D162" s="29" t="str">
        <f>IFERROR(IF($A162="","",VLOOKUP($A162,'Liste licences'!$A:$N,5,FALSE)),"CA")</f>
        <v/>
      </c>
      <c r="E162" s="29" t="str">
        <f>IFERROR(IF($A162="","",VLOOKUP($A162,'Liste licences'!$A:$N,6,FALSE)),"T")</f>
        <v/>
      </c>
      <c r="F162" s="29" t="str">
        <f t="shared" si="9"/>
        <v/>
      </c>
      <c r="G162" s="29" t="str">
        <f>IFERROR(IF($A162="","",VLOOKUP($A162,'Liste licences'!$A:$N,14,FALSE)),"???")</f>
        <v/>
      </c>
      <c r="H162" s="29" t="str">
        <f>IFERROR(IF($A162="","",VLOOKUP($A162,'Liste licences'!$A:$N,10,FALSE)),"???")</f>
        <v/>
      </c>
      <c r="I162" s="35"/>
      <c r="J162" s="35"/>
      <c r="K162" s="38"/>
      <c r="L162" s="28"/>
      <c r="M162" s="33" t="str">
        <f t="shared" si="10"/>
        <v/>
      </c>
      <c r="N162" s="28" t="str">
        <f t="shared" si="11"/>
        <v/>
      </c>
      <c r="O162" s="28"/>
      <c r="P162"/>
    </row>
    <row r="163" spans="1:16">
      <c r="A163" s="112"/>
      <c r="B163" s="29" t="str">
        <f>IFERROR(IF($A163="","",VLOOKUP($A163,'Liste licences'!$A:$N,2,FALSE)),"Numéro licence inconnu")</f>
        <v/>
      </c>
      <c r="C163" s="29" t="str">
        <f>IFERROR(IF($A163="","",VLOOKUP($A163,'Liste licences'!$A:$N,3,FALSE)),"Numéro licence inconnu")</f>
        <v/>
      </c>
      <c r="D163" s="29" t="str">
        <f>IFERROR(IF($A163="","",VLOOKUP($A163,'Liste licences'!$A:$N,5,FALSE)),"CA")</f>
        <v/>
      </c>
      <c r="E163" s="29" t="str">
        <f>IFERROR(IF($A163="","",VLOOKUP($A163,'Liste licences'!$A:$N,6,FALSE)),"T")</f>
        <v/>
      </c>
      <c r="F163" s="29" t="str">
        <f t="shared" si="9"/>
        <v/>
      </c>
      <c r="G163" s="29" t="str">
        <f>IFERROR(IF($A163="","",VLOOKUP($A163,'Liste licences'!$A:$N,14,FALSE)),"???")</f>
        <v/>
      </c>
      <c r="H163" s="29" t="str">
        <f>IFERROR(IF($A163="","",VLOOKUP($A163,'Liste licences'!$A:$N,10,FALSE)),"???")</f>
        <v/>
      </c>
      <c r="I163" s="35"/>
      <c r="J163" s="35"/>
      <c r="K163" s="38"/>
      <c r="L163" s="28"/>
      <c r="M163" s="33" t="str">
        <f t="shared" si="10"/>
        <v/>
      </c>
      <c r="N163" s="28" t="str">
        <f t="shared" si="11"/>
        <v/>
      </c>
      <c r="O163" s="28"/>
      <c r="P163"/>
    </row>
    <row r="164" spans="1:16">
      <c r="A164" s="112"/>
      <c r="B164" s="29" t="str">
        <f>IFERROR(IF($A164="","",VLOOKUP($A164,'Liste licences'!$A:$N,2,FALSE)),"Numéro licence inconnu")</f>
        <v/>
      </c>
      <c r="C164" s="29" t="str">
        <f>IFERROR(IF($A164="","",VLOOKUP($A164,'Liste licences'!$A:$N,3,FALSE)),"Numéro licence inconnu")</f>
        <v/>
      </c>
      <c r="D164" s="29" t="str">
        <f>IFERROR(IF($A164="","",VLOOKUP($A164,'Liste licences'!$A:$N,5,FALSE)),"CA")</f>
        <v/>
      </c>
      <c r="E164" s="29" t="str">
        <f>IFERROR(IF($A164="","",VLOOKUP($A164,'Liste licences'!$A:$N,6,FALSE)),"T")</f>
        <v/>
      </c>
      <c r="F164" s="29" t="str">
        <f t="shared" si="9"/>
        <v/>
      </c>
      <c r="G164" s="29" t="str">
        <f>IFERROR(IF($A164="","",VLOOKUP($A164,'Liste licences'!$A:$N,14,FALSE)),"???")</f>
        <v/>
      </c>
      <c r="H164" s="29" t="str">
        <f>IFERROR(IF($A164="","",VLOOKUP($A164,'Liste licences'!$A:$N,10,FALSE)),"???")</f>
        <v/>
      </c>
      <c r="I164" s="35"/>
      <c r="J164" s="35"/>
      <c r="K164" s="38"/>
      <c r="L164" s="28"/>
      <c r="M164" s="33" t="str">
        <f t="shared" si="10"/>
        <v/>
      </c>
      <c r="N164" s="28" t="str">
        <f t="shared" si="11"/>
        <v/>
      </c>
      <c r="O164" s="28"/>
      <c r="P164"/>
    </row>
    <row r="165" spans="1:16">
      <c r="A165" s="112"/>
      <c r="B165" s="29" t="str">
        <f>IFERROR(IF($A165="","",VLOOKUP($A165,'Liste licences'!$A:$N,2,FALSE)),"Numéro licence inconnu")</f>
        <v/>
      </c>
      <c r="C165" s="29" t="str">
        <f>IFERROR(IF($A165="","",VLOOKUP($A165,'Liste licences'!$A:$N,3,FALSE)),"Numéro licence inconnu")</f>
        <v/>
      </c>
      <c r="D165" s="29" t="str">
        <f>IFERROR(IF($A165="","",VLOOKUP($A165,'Liste licences'!$A:$N,5,FALSE)),"CA")</f>
        <v/>
      </c>
      <c r="E165" s="29" t="str">
        <f>IFERROR(IF($A165="","",VLOOKUP($A165,'Liste licences'!$A:$N,6,FALSE)),"T")</f>
        <v/>
      </c>
      <c r="F165" s="29" t="str">
        <f t="shared" si="9"/>
        <v/>
      </c>
      <c r="G165" s="29" t="str">
        <f>IFERROR(IF($A165="","",VLOOKUP($A165,'Liste licences'!$A:$N,14,FALSE)),"???")</f>
        <v/>
      </c>
      <c r="H165" s="29" t="str">
        <f>IFERROR(IF($A165="","",VLOOKUP($A165,'Liste licences'!$A:$N,10,FALSE)),"???")</f>
        <v/>
      </c>
      <c r="I165" s="35"/>
      <c r="J165" s="35"/>
      <c r="K165" s="38"/>
      <c r="L165" s="28"/>
      <c r="M165" s="33" t="str">
        <f t="shared" si="10"/>
        <v/>
      </c>
      <c r="N165" s="28" t="str">
        <f t="shared" si="11"/>
        <v/>
      </c>
      <c r="O165" s="28"/>
      <c r="P165"/>
    </row>
    <row r="166" spans="1:16">
      <c r="A166" s="112"/>
      <c r="B166" s="29" t="str">
        <f>IFERROR(IF($A166="","",VLOOKUP($A166,'Liste licences'!$A:$N,2,FALSE)),"Numéro licence inconnu")</f>
        <v/>
      </c>
      <c r="C166" s="29" t="str">
        <f>IFERROR(IF($A166="","",VLOOKUP($A166,'Liste licences'!$A:$N,3,FALSE)),"Numéro licence inconnu")</f>
        <v/>
      </c>
      <c r="D166" s="29" t="str">
        <f>IFERROR(IF($A166="","",VLOOKUP($A166,'Liste licences'!$A:$N,5,FALSE)),"CA")</f>
        <v/>
      </c>
      <c r="E166" s="29" t="str">
        <f>IFERROR(IF($A166="","",VLOOKUP($A166,'Liste licences'!$A:$N,6,FALSE)),"T")</f>
        <v/>
      </c>
      <c r="F166" s="29" t="str">
        <f t="shared" si="9"/>
        <v/>
      </c>
      <c r="G166" s="29" t="str">
        <f>IFERROR(IF($A166="","",VLOOKUP($A166,'Liste licences'!$A:$N,14,FALSE)),"???")</f>
        <v/>
      </c>
      <c r="H166" s="29" t="str">
        <f>IFERROR(IF($A166="","",VLOOKUP($A166,'Liste licences'!$A:$N,10,FALSE)),"???")</f>
        <v/>
      </c>
      <c r="I166" s="35"/>
      <c r="J166" s="35"/>
      <c r="K166" s="38"/>
      <c r="L166" s="28"/>
      <c r="M166" s="33" t="str">
        <f t="shared" si="10"/>
        <v/>
      </c>
      <c r="N166" s="28" t="str">
        <f t="shared" si="11"/>
        <v/>
      </c>
      <c r="O166" s="28"/>
      <c r="P166"/>
    </row>
    <row r="167" spans="1:16">
      <c r="A167" s="112"/>
      <c r="B167" s="29" t="str">
        <f>IFERROR(IF($A167="","",VLOOKUP($A167,'Liste licences'!$A:$N,2,FALSE)),"Numéro licence inconnu")</f>
        <v/>
      </c>
      <c r="C167" s="29" t="str">
        <f>IFERROR(IF($A167="","",VLOOKUP($A167,'Liste licences'!$A:$N,3,FALSE)),"Numéro licence inconnu")</f>
        <v/>
      </c>
      <c r="D167" s="29" t="str">
        <f>IFERROR(IF($A167="","",VLOOKUP($A167,'Liste licences'!$A:$N,5,FALSE)),"CA")</f>
        <v/>
      </c>
      <c r="E167" s="29" t="str">
        <f>IFERROR(IF($A167="","",VLOOKUP($A167,'Liste licences'!$A:$N,6,FALSE)),"T")</f>
        <v/>
      </c>
      <c r="F167" s="29" t="str">
        <f t="shared" si="9"/>
        <v/>
      </c>
      <c r="G167" s="29" t="str">
        <f>IFERROR(IF($A167="","",VLOOKUP($A167,'Liste licences'!$A:$N,14,FALSE)),"???")</f>
        <v/>
      </c>
      <c r="H167" s="29" t="str">
        <f>IFERROR(IF($A167="","",VLOOKUP($A167,'Liste licences'!$A:$N,10,FALSE)),"???")</f>
        <v/>
      </c>
      <c r="I167" s="35"/>
      <c r="J167" s="35"/>
      <c r="K167" s="38"/>
      <c r="L167" s="28"/>
      <c r="M167" s="33" t="str">
        <f t="shared" si="10"/>
        <v/>
      </c>
      <c r="N167" s="28" t="str">
        <f t="shared" si="11"/>
        <v/>
      </c>
      <c r="O167" s="28"/>
      <c r="P167"/>
    </row>
    <row r="168" spans="1:16">
      <c r="A168" s="112"/>
      <c r="B168" s="29" t="str">
        <f>IFERROR(IF($A168="","",VLOOKUP($A168,'Liste licences'!$A:$N,2,FALSE)),"Numéro licence inconnu")</f>
        <v/>
      </c>
      <c r="C168" s="29" t="str">
        <f>IFERROR(IF($A168="","",VLOOKUP($A168,'Liste licences'!$A:$N,3,FALSE)),"Numéro licence inconnu")</f>
        <v/>
      </c>
      <c r="D168" s="29" t="str">
        <f>IFERROR(IF($A168="","",VLOOKUP($A168,'Liste licences'!$A:$N,5,FALSE)),"CA")</f>
        <v/>
      </c>
      <c r="E168" s="29" t="str">
        <f>IFERROR(IF($A168="","",VLOOKUP($A168,'Liste licences'!$A:$N,6,FALSE)),"T")</f>
        <v/>
      </c>
      <c r="F168" s="29" t="str">
        <f t="shared" si="9"/>
        <v/>
      </c>
      <c r="G168" s="29" t="str">
        <f>IFERROR(IF($A168="","",VLOOKUP($A168,'Liste licences'!$A:$N,14,FALSE)),"???")</f>
        <v/>
      </c>
      <c r="H168" s="29" t="str">
        <f>IFERROR(IF($A168="","",VLOOKUP($A168,'Liste licences'!$A:$N,10,FALSE)),"???")</f>
        <v/>
      </c>
      <c r="I168" s="35"/>
      <c r="J168" s="35"/>
      <c r="K168" s="38"/>
      <c r="L168" s="28"/>
      <c r="M168" s="33" t="str">
        <f t="shared" si="10"/>
        <v/>
      </c>
      <c r="N168" s="28" t="str">
        <f t="shared" si="11"/>
        <v/>
      </c>
      <c r="O168" s="28"/>
      <c r="P168"/>
    </row>
    <row r="169" spans="1:16">
      <c r="A169" s="112"/>
      <c r="B169" s="29" t="str">
        <f>IFERROR(IF($A169="","",VLOOKUP($A169,'Liste licences'!$A:$N,2,FALSE)),"Numéro licence inconnu")</f>
        <v/>
      </c>
      <c r="C169" s="29" t="str">
        <f>IFERROR(IF($A169="","",VLOOKUP($A169,'Liste licences'!$A:$N,3,FALSE)),"Numéro licence inconnu")</f>
        <v/>
      </c>
      <c r="D169" s="29" t="str">
        <f>IFERROR(IF($A169="","",VLOOKUP($A169,'Liste licences'!$A:$N,5,FALSE)),"CA")</f>
        <v/>
      </c>
      <c r="E169" s="29" t="str">
        <f>IFERROR(IF($A169="","",VLOOKUP($A169,'Liste licences'!$A:$N,6,FALSE)),"T")</f>
        <v/>
      </c>
      <c r="F169" s="29" t="str">
        <f t="shared" si="9"/>
        <v/>
      </c>
      <c r="G169" s="29" t="str">
        <f>IFERROR(IF($A169="","",VLOOKUP($A169,'Liste licences'!$A:$N,14,FALSE)),"???")</f>
        <v/>
      </c>
      <c r="H169" s="29" t="str">
        <f>IFERROR(IF($A169="","",VLOOKUP($A169,'Liste licences'!$A:$N,10,FALSE)),"???")</f>
        <v/>
      </c>
      <c r="I169" s="35"/>
      <c r="J169" s="35"/>
      <c r="K169" s="38"/>
      <c r="L169" s="28"/>
      <c r="M169" s="33" t="str">
        <f t="shared" si="10"/>
        <v/>
      </c>
      <c r="N169" s="28" t="str">
        <f t="shared" si="11"/>
        <v/>
      </c>
      <c r="O169" s="28"/>
      <c r="P169"/>
    </row>
    <row r="170" spans="1:16">
      <c r="A170" s="112"/>
      <c r="B170" s="29" t="str">
        <f>IFERROR(IF($A170="","",VLOOKUP($A170,'Liste licences'!$A:$N,2,FALSE)),"Numéro licence inconnu")</f>
        <v/>
      </c>
      <c r="C170" s="29" t="str">
        <f>IFERROR(IF($A170="","",VLOOKUP($A170,'Liste licences'!$A:$N,3,FALSE)),"Numéro licence inconnu")</f>
        <v/>
      </c>
      <c r="D170" s="29" t="str">
        <f>IFERROR(IF($A170="","",VLOOKUP($A170,'Liste licences'!$A:$N,5,FALSE)),"CA")</f>
        <v/>
      </c>
      <c r="E170" s="29" t="str">
        <f>IFERROR(IF($A170="","",VLOOKUP($A170,'Liste licences'!$A:$N,6,FALSE)),"T")</f>
        <v/>
      </c>
      <c r="F170" s="29" t="str">
        <f t="shared" si="9"/>
        <v/>
      </c>
      <c r="G170" s="29" t="str">
        <f>IFERROR(IF($A170="","",VLOOKUP($A170,'Liste licences'!$A:$N,14,FALSE)),"???")</f>
        <v/>
      </c>
      <c r="H170" s="29" t="str">
        <f>IFERROR(IF($A170="","",VLOOKUP($A170,'Liste licences'!$A:$N,10,FALSE)),"???")</f>
        <v/>
      </c>
      <c r="I170" s="35"/>
      <c r="J170" s="35"/>
      <c r="K170" s="38"/>
      <c r="L170" s="28"/>
      <c r="M170" s="33" t="str">
        <f t="shared" si="10"/>
        <v/>
      </c>
      <c r="N170" s="28" t="str">
        <f t="shared" si="11"/>
        <v/>
      </c>
      <c r="O170" s="28"/>
      <c r="P170"/>
    </row>
    <row r="171" spans="1:16">
      <c r="A171" s="112"/>
      <c r="B171" s="29" t="str">
        <f>IFERROR(IF($A171="","",VLOOKUP($A171,'Liste licences'!$A:$N,2,FALSE)),"Numéro licence inconnu")</f>
        <v/>
      </c>
      <c r="C171" s="29" t="str">
        <f>IFERROR(IF($A171="","",VLOOKUP($A171,'Liste licences'!$A:$N,3,FALSE)),"Numéro licence inconnu")</f>
        <v/>
      </c>
      <c r="D171" s="29" t="str">
        <f>IFERROR(IF($A171="","",VLOOKUP($A171,'Liste licences'!$A:$N,5,FALSE)),"CA")</f>
        <v/>
      </c>
      <c r="E171" s="29" t="str">
        <f>IFERROR(IF($A171="","",VLOOKUP($A171,'Liste licences'!$A:$N,6,FALSE)),"T")</f>
        <v/>
      </c>
      <c r="F171" s="29" t="str">
        <f t="shared" si="9"/>
        <v/>
      </c>
      <c r="G171" s="29" t="str">
        <f>IFERROR(IF($A171="","",VLOOKUP($A171,'Liste licences'!$A:$N,14,FALSE)),"???")</f>
        <v/>
      </c>
      <c r="H171" s="29" t="str">
        <f>IFERROR(IF($A171="","",VLOOKUP($A171,'Liste licences'!$A:$N,10,FALSE)),"???")</f>
        <v/>
      </c>
      <c r="I171" s="35"/>
      <c r="J171" s="35"/>
      <c r="K171" s="38"/>
      <c r="L171" s="28"/>
      <c r="M171" s="33" t="str">
        <f t="shared" si="10"/>
        <v/>
      </c>
      <c r="N171" s="28" t="str">
        <f t="shared" si="11"/>
        <v/>
      </c>
      <c r="O171" s="28"/>
      <c r="P171"/>
    </row>
    <row r="172" spans="1:16">
      <c r="A172" s="112"/>
      <c r="B172" s="29" t="str">
        <f>IFERROR(IF($A172="","",VLOOKUP($A172,'Liste licences'!$A:$N,2,FALSE)),"Numéro licence inconnu")</f>
        <v/>
      </c>
      <c r="C172" s="29" t="str">
        <f>IFERROR(IF($A172="","",VLOOKUP($A172,'Liste licences'!$A:$N,3,FALSE)),"Numéro licence inconnu")</f>
        <v/>
      </c>
      <c r="D172" s="29" t="str">
        <f>IFERROR(IF($A172="","",VLOOKUP($A172,'Liste licences'!$A:$N,5,FALSE)),"CA")</f>
        <v/>
      </c>
      <c r="E172" s="29" t="str">
        <f>IFERROR(IF($A172="","",VLOOKUP($A172,'Liste licences'!$A:$N,6,FALSE)),"T")</f>
        <v/>
      </c>
      <c r="F172" s="29" t="str">
        <f t="shared" si="9"/>
        <v/>
      </c>
      <c r="G172" s="29" t="str">
        <f>IFERROR(IF($A172="","",VLOOKUP($A172,'Liste licences'!$A:$N,14,FALSE)),"???")</f>
        <v/>
      </c>
      <c r="H172" s="29" t="str">
        <f>IFERROR(IF($A172="","",VLOOKUP($A172,'Liste licences'!$A:$N,10,FALSE)),"???")</f>
        <v/>
      </c>
      <c r="I172" s="35"/>
      <c r="J172" s="35"/>
      <c r="K172" s="38"/>
      <c r="L172" s="28"/>
      <c r="M172" s="33" t="str">
        <f t="shared" si="10"/>
        <v/>
      </c>
      <c r="N172" s="28" t="str">
        <f t="shared" si="11"/>
        <v/>
      </c>
      <c r="O172" s="28"/>
      <c r="P172"/>
    </row>
    <row r="173" spans="1:16">
      <c r="A173" s="112"/>
      <c r="B173" s="29" t="str">
        <f>IFERROR(IF($A173="","",VLOOKUP($A173,'Liste licences'!$A:$N,2,FALSE)),"Numéro licence inconnu")</f>
        <v/>
      </c>
      <c r="C173" s="29" t="str">
        <f>IFERROR(IF($A173="","",VLOOKUP($A173,'Liste licences'!$A:$N,3,FALSE)),"Numéro licence inconnu")</f>
        <v/>
      </c>
      <c r="D173" s="29" t="str">
        <f>IFERROR(IF($A173="","",VLOOKUP($A173,'Liste licences'!$A:$N,5,FALSE)),"CA")</f>
        <v/>
      </c>
      <c r="E173" s="29" t="str">
        <f>IFERROR(IF($A173="","",VLOOKUP($A173,'Liste licences'!$A:$N,6,FALSE)),"T")</f>
        <v/>
      </c>
      <c r="F173" s="29" t="str">
        <f t="shared" si="9"/>
        <v/>
      </c>
      <c r="G173" s="29" t="str">
        <f>IFERROR(IF($A173="","",VLOOKUP($A173,'Liste licences'!$A:$N,14,FALSE)),"???")</f>
        <v/>
      </c>
      <c r="H173" s="29" t="str">
        <f>IFERROR(IF($A173="","",VLOOKUP($A173,'Liste licences'!$A:$N,10,FALSE)),"???")</f>
        <v/>
      </c>
      <c r="I173" s="35"/>
      <c r="J173" s="35"/>
      <c r="K173" s="38"/>
      <c r="L173" s="28"/>
      <c r="M173" s="33" t="str">
        <f t="shared" si="10"/>
        <v/>
      </c>
      <c r="N173" s="28" t="str">
        <f t="shared" si="11"/>
        <v/>
      </c>
      <c r="O173" s="28"/>
      <c r="P173"/>
    </row>
    <row r="174" spans="1:16">
      <c r="A174" s="112"/>
      <c r="B174" s="29" t="str">
        <f>IFERROR(IF($A174="","",VLOOKUP($A174,'Liste licences'!$A:$N,2,FALSE)),"Numéro licence inconnu")</f>
        <v/>
      </c>
      <c r="C174" s="29" t="str">
        <f>IFERROR(IF($A174="","",VLOOKUP($A174,'Liste licences'!$A:$N,3,FALSE)),"Numéro licence inconnu")</f>
        <v/>
      </c>
      <c r="D174" s="29" t="str">
        <f>IFERROR(IF($A174="","",VLOOKUP($A174,'Liste licences'!$A:$N,5,FALSE)),"CA")</f>
        <v/>
      </c>
      <c r="E174" s="29" t="str">
        <f>IFERROR(IF($A174="","",VLOOKUP($A174,'Liste licences'!$A:$N,6,FALSE)),"T")</f>
        <v/>
      </c>
      <c r="F174" s="29" t="str">
        <f t="shared" si="9"/>
        <v/>
      </c>
      <c r="G174" s="29" t="str">
        <f>IFERROR(IF($A174="","",VLOOKUP($A174,'Liste licences'!$A:$N,14,FALSE)),"???")</f>
        <v/>
      </c>
      <c r="H174" s="29" t="str">
        <f>IFERROR(IF($A174="","",VLOOKUP($A174,'Liste licences'!$A:$N,10,FALSE)),"???")</f>
        <v/>
      </c>
      <c r="I174" s="35"/>
      <c r="J174" s="35"/>
      <c r="K174" s="38"/>
      <c r="L174" s="28"/>
      <c r="M174" s="33" t="str">
        <f t="shared" si="10"/>
        <v/>
      </c>
      <c r="N174" s="28" t="str">
        <f t="shared" si="11"/>
        <v/>
      </c>
      <c r="O174" s="28"/>
      <c r="P174"/>
    </row>
    <row r="175" spans="1:16">
      <c r="A175" s="112"/>
      <c r="B175" s="29" t="str">
        <f>IFERROR(IF($A175="","",VLOOKUP($A175,'Liste licences'!$A:$N,2,FALSE)),"Numéro licence inconnu")</f>
        <v/>
      </c>
      <c r="C175" s="29" t="str">
        <f>IFERROR(IF($A175="","",VLOOKUP($A175,'Liste licences'!$A:$N,3,FALSE)),"Numéro licence inconnu")</f>
        <v/>
      </c>
      <c r="D175" s="29" t="str">
        <f>IFERROR(IF($A175="","",VLOOKUP($A175,'Liste licences'!$A:$N,5,FALSE)),"CA")</f>
        <v/>
      </c>
      <c r="E175" s="29" t="str">
        <f>IFERROR(IF($A175="","",VLOOKUP($A175,'Liste licences'!$A:$N,6,FALSE)),"T")</f>
        <v/>
      </c>
      <c r="F175" s="29" t="str">
        <f t="shared" si="9"/>
        <v/>
      </c>
      <c r="G175" s="29" t="str">
        <f>IFERROR(IF($A175="","",VLOOKUP($A175,'Liste licences'!$A:$N,14,FALSE)),"???")</f>
        <v/>
      </c>
      <c r="H175" s="29" t="str">
        <f>IFERROR(IF($A175="","",VLOOKUP($A175,'Liste licences'!$A:$N,10,FALSE)),"???")</f>
        <v/>
      </c>
      <c r="I175" s="35"/>
      <c r="J175" s="35"/>
      <c r="K175" s="38"/>
      <c r="L175" s="28"/>
      <c r="M175" s="33" t="str">
        <f t="shared" si="10"/>
        <v/>
      </c>
      <c r="N175" s="28" t="str">
        <f t="shared" si="11"/>
        <v/>
      </c>
      <c r="O175" s="28"/>
      <c r="P175"/>
    </row>
    <row r="176" spans="1:16">
      <c r="A176" s="112"/>
      <c r="B176" s="29" t="str">
        <f>IFERROR(IF($A176="","",VLOOKUP($A176,'Liste licences'!$A:$N,2,FALSE)),"Numéro licence inconnu")</f>
        <v/>
      </c>
      <c r="C176" s="29" t="str">
        <f>IFERROR(IF($A176="","",VLOOKUP($A176,'Liste licences'!$A:$N,3,FALSE)),"Numéro licence inconnu")</f>
        <v/>
      </c>
      <c r="D176" s="29" t="str">
        <f>IFERROR(IF($A176="","",VLOOKUP($A176,'Liste licences'!$A:$N,5,FALSE)),"CA")</f>
        <v/>
      </c>
      <c r="E176" s="29" t="str">
        <f>IFERROR(IF($A176="","",VLOOKUP($A176,'Liste licences'!$A:$N,6,FALSE)),"T")</f>
        <v/>
      </c>
      <c r="F176" s="29" t="str">
        <f t="shared" si="9"/>
        <v/>
      </c>
      <c r="G176" s="29" t="str">
        <f>IFERROR(IF($A176="","",VLOOKUP($A176,'Liste licences'!$A:$N,14,FALSE)),"???")</f>
        <v/>
      </c>
      <c r="H176" s="29" t="str">
        <f>IFERROR(IF($A176="","",VLOOKUP($A176,'Liste licences'!$A:$N,10,FALSE)),"???")</f>
        <v/>
      </c>
      <c r="I176" s="35"/>
      <c r="J176" s="35"/>
      <c r="K176" s="38"/>
      <c r="L176" s="28"/>
      <c r="M176" s="33" t="str">
        <f t="shared" si="10"/>
        <v/>
      </c>
      <c r="N176" s="28" t="str">
        <f t="shared" si="11"/>
        <v/>
      </c>
      <c r="O176" s="28"/>
      <c r="P176"/>
    </row>
    <row r="177" spans="1:16">
      <c r="A177" s="112"/>
      <c r="B177" s="29" t="str">
        <f>IFERROR(IF($A177="","",VLOOKUP($A177,'Liste licences'!$A:$N,2,FALSE)),"Numéro licence inconnu")</f>
        <v/>
      </c>
      <c r="C177" s="29" t="str">
        <f>IFERROR(IF($A177="","",VLOOKUP($A177,'Liste licences'!$A:$N,3,FALSE)),"Numéro licence inconnu")</f>
        <v/>
      </c>
      <c r="D177" s="29" t="str">
        <f>IFERROR(IF($A177="","",VLOOKUP($A177,'Liste licences'!$A:$N,5,FALSE)),"CA")</f>
        <v/>
      </c>
      <c r="E177" s="29" t="str">
        <f>IFERROR(IF($A177="","",VLOOKUP($A177,'Liste licences'!$A:$N,6,FALSE)),"T")</f>
        <v/>
      </c>
      <c r="F177" s="29" t="str">
        <f t="shared" si="9"/>
        <v/>
      </c>
      <c r="G177" s="29" t="str">
        <f>IFERROR(IF($A177="","",VLOOKUP($A177,'Liste licences'!$A:$N,14,FALSE)),"???")</f>
        <v/>
      </c>
      <c r="H177" s="29" t="str">
        <f>IFERROR(IF($A177="","",VLOOKUP($A177,'Liste licences'!$A:$N,10,FALSE)),"???")</f>
        <v/>
      </c>
      <c r="I177" s="35"/>
      <c r="J177" s="35"/>
      <c r="K177" s="38"/>
      <c r="L177" s="28"/>
      <c r="M177" s="33" t="str">
        <f t="shared" si="10"/>
        <v/>
      </c>
      <c r="N177" s="28" t="str">
        <f t="shared" si="11"/>
        <v/>
      </c>
      <c r="O177" s="28"/>
      <c r="P177"/>
    </row>
    <row r="178" spans="1:16">
      <c r="A178" s="112"/>
      <c r="B178" s="29" t="str">
        <f>IFERROR(IF($A178="","",VLOOKUP($A178,'Liste licences'!$A:$N,2,FALSE)),"Numéro licence inconnu")</f>
        <v/>
      </c>
      <c r="C178" s="29" t="str">
        <f>IFERROR(IF($A178="","",VLOOKUP($A178,'Liste licences'!$A:$N,3,FALSE)),"Numéro licence inconnu")</f>
        <v/>
      </c>
      <c r="D178" s="29" t="str">
        <f>IFERROR(IF($A178="","",VLOOKUP($A178,'Liste licences'!$A:$N,5,FALSE)),"CA")</f>
        <v/>
      </c>
      <c r="E178" s="29" t="str">
        <f>IFERROR(IF($A178="","",VLOOKUP($A178,'Liste licences'!$A:$N,6,FALSE)),"T")</f>
        <v/>
      </c>
      <c r="F178" s="29" t="str">
        <f t="shared" si="9"/>
        <v/>
      </c>
      <c r="G178" s="29" t="str">
        <f>IFERROR(IF($A178="","",VLOOKUP($A178,'Liste licences'!$A:$N,14,FALSE)),"???")</f>
        <v/>
      </c>
      <c r="H178" s="29" t="str">
        <f>IFERROR(IF($A178="","",VLOOKUP($A178,'Liste licences'!$A:$N,10,FALSE)),"???")</f>
        <v/>
      </c>
      <c r="I178" s="35"/>
      <c r="J178" s="35"/>
      <c r="K178" s="38"/>
      <c r="L178" s="28"/>
      <c r="M178" s="33" t="str">
        <f t="shared" si="10"/>
        <v/>
      </c>
      <c r="N178" s="28" t="str">
        <f t="shared" si="11"/>
        <v/>
      </c>
      <c r="O178" s="28"/>
      <c r="P178"/>
    </row>
    <row r="179" spans="1:16">
      <c r="A179" s="112"/>
      <c r="B179" s="29" t="str">
        <f>IFERROR(IF($A179="","",VLOOKUP($A179,'Liste licences'!$A:$N,2,FALSE)),"Numéro licence inconnu")</f>
        <v/>
      </c>
      <c r="C179" s="29" t="str">
        <f>IFERROR(IF($A179="","",VLOOKUP($A179,'Liste licences'!$A:$N,3,FALSE)),"Numéro licence inconnu")</f>
        <v/>
      </c>
      <c r="D179" s="29" t="str">
        <f>IFERROR(IF($A179="","",VLOOKUP($A179,'Liste licences'!$A:$N,5,FALSE)),"CA")</f>
        <v/>
      </c>
      <c r="E179" s="29" t="str">
        <f>IFERROR(IF($A179="","",VLOOKUP($A179,'Liste licences'!$A:$N,6,FALSE)),"T")</f>
        <v/>
      </c>
      <c r="F179" s="29" t="str">
        <f t="shared" si="9"/>
        <v/>
      </c>
      <c r="G179" s="29" t="str">
        <f>IFERROR(IF($A179="","",VLOOKUP($A179,'Liste licences'!$A:$N,14,FALSE)),"???")</f>
        <v/>
      </c>
      <c r="H179" s="29" t="str">
        <f>IFERROR(IF($A179="","",VLOOKUP($A179,'Liste licences'!$A:$N,10,FALSE)),"???")</f>
        <v/>
      </c>
      <c r="I179" s="35"/>
      <c r="J179" s="35"/>
      <c r="K179" s="38"/>
      <c r="L179" s="28"/>
      <c r="M179" s="33" t="str">
        <f t="shared" si="10"/>
        <v/>
      </c>
      <c r="N179" s="28" t="str">
        <f t="shared" si="11"/>
        <v/>
      </c>
      <c r="O179" s="28"/>
      <c r="P179"/>
    </row>
    <row r="180" spans="1:16">
      <c r="A180" s="112"/>
      <c r="B180" s="29" t="str">
        <f>IFERROR(IF($A180="","",VLOOKUP($A180,'Liste licences'!$A:$N,2,FALSE)),"Numéro licence inconnu")</f>
        <v/>
      </c>
      <c r="C180" s="29" t="str">
        <f>IFERROR(IF($A180="","",VLOOKUP($A180,'Liste licences'!$A:$N,3,FALSE)),"Numéro licence inconnu")</f>
        <v/>
      </c>
      <c r="D180" s="29" t="str">
        <f>IFERROR(IF($A180="","",VLOOKUP($A180,'Liste licences'!$A:$N,5,FALSE)),"CA")</f>
        <v/>
      </c>
      <c r="E180" s="29" t="str">
        <f>IFERROR(IF($A180="","",VLOOKUP($A180,'Liste licences'!$A:$N,6,FALSE)),"T")</f>
        <v/>
      </c>
      <c r="F180" s="29" t="str">
        <f t="shared" si="9"/>
        <v/>
      </c>
      <c r="G180" s="29" t="str">
        <f>IFERROR(IF($A180="","",VLOOKUP($A180,'Liste licences'!$A:$N,14,FALSE)),"???")</f>
        <v/>
      </c>
      <c r="H180" s="29" t="str">
        <f>IFERROR(IF($A180="","",VLOOKUP($A180,'Liste licences'!$A:$N,10,FALSE)),"???")</f>
        <v/>
      </c>
      <c r="I180" s="35"/>
      <c r="J180" s="35"/>
      <c r="K180" s="38"/>
      <c r="L180" s="28"/>
      <c r="M180" s="33" t="str">
        <f t="shared" si="10"/>
        <v/>
      </c>
      <c r="N180" s="28" t="str">
        <f t="shared" si="11"/>
        <v/>
      </c>
      <c r="O180" s="28"/>
      <c r="P180"/>
    </row>
    <row r="181" spans="1:16">
      <c r="A181" s="112"/>
      <c r="B181" s="29" t="str">
        <f>IFERROR(IF($A181="","",VLOOKUP($A181,'Liste licences'!$A:$N,2,FALSE)),"Numéro licence inconnu")</f>
        <v/>
      </c>
      <c r="C181" s="29" t="str">
        <f>IFERROR(IF($A181="","",VLOOKUP($A181,'Liste licences'!$A:$N,3,FALSE)),"Numéro licence inconnu")</f>
        <v/>
      </c>
      <c r="D181" s="29" t="str">
        <f>IFERROR(IF($A181="","",VLOOKUP($A181,'Liste licences'!$A:$N,5,FALSE)),"CA")</f>
        <v/>
      </c>
      <c r="E181" s="29" t="str">
        <f>IFERROR(IF($A181="","",VLOOKUP($A181,'Liste licences'!$A:$N,6,FALSE)),"T")</f>
        <v/>
      </c>
      <c r="F181" s="29" t="str">
        <f t="shared" si="9"/>
        <v/>
      </c>
      <c r="G181" s="29" t="str">
        <f>IFERROR(IF($A181="","",VLOOKUP($A181,'Liste licences'!$A:$N,14,FALSE)),"???")</f>
        <v/>
      </c>
      <c r="H181" s="29" t="str">
        <f>IFERROR(IF($A181="","",VLOOKUP($A181,'Liste licences'!$A:$N,10,FALSE)),"???")</f>
        <v/>
      </c>
      <c r="I181" s="35"/>
      <c r="J181" s="35"/>
      <c r="K181" s="38"/>
      <c r="L181" s="28"/>
      <c r="M181" s="33" t="str">
        <f t="shared" si="10"/>
        <v/>
      </c>
      <c r="N181" s="28" t="str">
        <f t="shared" si="11"/>
        <v/>
      </c>
      <c r="O181" s="28"/>
      <c r="P181"/>
    </row>
    <row r="182" spans="1:16">
      <c r="A182" s="112"/>
      <c r="B182" s="29" t="str">
        <f>IFERROR(IF($A182="","",VLOOKUP($A182,'Liste licences'!$A:$N,2,FALSE)),"Numéro licence inconnu")</f>
        <v/>
      </c>
      <c r="C182" s="29" t="str">
        <f>IFERROR(IF($A182="","",VLOOKUP($A182,'Liste licences'!$A:$N,3,FALSE)),"Numéro licence inconnu")</f>
        <v/>
      </c>
      <c r="D182" s="29" t="str">
        <f>IFERROR(IF($A182="","",VLOOKUP($A182,'Liste licences'!$A:$N,5,FALSE)),"CA")</f>
        <v/>
      </c>
      <c r="E182" s="29" t="str">
        <f>IFERROR(IF($A182="","",VLOOKUP($A182,'Liste licences'!$A:$N,6,FALSE)),"T")</f>
        <v/>
      </c>
      <c r="F182" s="29" t="str">
        <f t="shared" si="9"/>
        <v/>
      </c>
      <c r="G182" s="29" t="str">
        <f>IFERROR(IF($A182="","",VLOOKUP($A182,'Liste licences'!$A:$N,14,FALSE)),"???")</f>
        <v/>
      </c>
      <c r="H182" s="29" t="str">
        <f>IFERROR(IF($A182="","",VLOOKUP($A182,'Liste licences'!$A:$N,10,FALSE)),"???")</f>
        <v/>
      </c>
      <c r="I182" s="35"/>
      <c r="J182" s="35"/>
      <c r="K182" s="38"/>
      <c r="L182" s="28"/>
      <c r="M182" s="33" t="str">
        <f t="shared" si="10"/>
        <v/>
      </c>
      <c r="N182" s="28" t="str">
        <f t="shared" si="11"/>
        <v/>
      </c>
      <c r="O182" s="28"/>
      <c r="P182"/>
    </row>
    <row r="183" spans="1:16">
      <c r="A183" s="112"/>
      <c r="B183" s="29" t="str">
        <f>IFERROR(IF($A183="","",VLOOKUP($A183,'Liste licences'!$A:$N,2,FALSE)),"Numéro licence inconnu")</f>
        <v/>
      </c>
      <c r="C183" s="29" t="str">
        <f>IFERROR(IF($A183="","",VLOOKUP($A183,'Liste licences'!$A:$N,3,FALSE)),"Numéro licence inconnu")</f>
        <v/>
      </c>
      <c r="D183" s="29" t="str">
        <f>IFERROR(IF($A183="","",VLOOKUP($A183,'Liste licences'!$A:$N,5,FALSE)),"CA")</f>
        <v/>
      </c>
      <c r="E183" s="29" t="str">
        <f>IFERROR(IF($A183="","",VLOOKUP($A183,'Liste licences'!$A:$N,6,FALSE)),"T")</f>
        <v/>
      </c>
      <c r="F183" s="29" t="str">
        <f t="shared" si="9"/>
        <v/>
      </c>
      <c r="G183" s="29" t="str">
        <f>IFERROR(IF($A183="","",VLOOKUP($A183,'Liste licences'!$A:$N,14,FALSE)),"???")</f>
        <v/>
      </c>
      <c r="H183" s="29" t="str">
        <f>IFERROR(IF($A183="","",VLOOKUP($A183,'Liste licences'!$A:$N,10,FALSE)),"???")</f>
        <v/>
      </c>
      <c r="I183" s="35"/>
      <c r="J183" s="35"/>
      <c r="K183" s="38"/>
      <c r="L183" s="28"/>
      <c r="M183" s="33" t="str">
        <f t="shared" si="10"/>
        <v/>
      </c>
      <c r="N183" s="28" t="str">
        <f t="shared" si="11"/>
        <v/>
      </c>
      <c r="O183" s="28"/>
      <c r="P183"/>
    </row>
    <row r="184" spans="1:16">
      <c r="A184" s="112"/>
      <c r="B184" s="29" t="str">
        <f>IFERROR(IF($A184="","",VLOOKUP($A184,'Liste licences'!$A:$N,2,FALSE)),"Numéro licence inconnu")</f>
        <v/>
      </c>
      <c r="C184" s="29" t="str">
        <f>IFERROR(IF($A184="","",VLOOKUP($A184,'Liste licences'!$A:$N,3,FALSE)),"Numéro licence inconnu")</f>
        <v/>
      </c>
      <c r="D184" s="29" t="str">
        <f>IFERROR(IF($A184="","",VLOOKUP($A184,'Liste licences'!$A:$N,5,FALSE)),"CA")</f>
        <v/>
      </c>
      <c r="E184" s="29" t="str">
        <f>IFERROR(IF($A184="","",VLOOKUP($A184,'Liste licences'!$A:$N,6,FALSE)),"T")</f>
        <v/>
      </c>
      <c r="F184" s="29" t="str">
        <f t="shared" si="9"/>
        <v/>
      </c>
      <c r="G184" s="29" t="str">
        <f>IFERROR(IF($A184="","",VLOOKUP($A184,'Liste licences'!$A:$N,14,FALSE)),"???")</f>
        <v/>
      </c>
      <c r="H184" s="29" t="str">
        <f>IFERROR(IF($A184="","",VLOOKUP($A184,'Liste licences'!$A:$N,10,FALSE)),"???")</f>
        <v/>
      </c>
      <c r="I184" s="35"/>
      <c r="J184" s="35"/>
      <c r="K184" s="38"/>
      <c r="L184" s="28"/>
      <c r="M184" s="33" t="str">
        <f t="shared" si="10"/>
        <v/>
      </c>
      <c r="N184" s="28" t="str">
        <f t="shared" si="11"/>
        <v/>
      </c>
      <c r="O184" s="28"/>
      <c r="P184"/>
    </row>
    <row r="185" spans="1:16">
      <c r="A185" s="112"/>
      <c r="B185" s="29" t="str">
        <f>IFERROR(IF($A185="","",VLOOKUP($A185,'Liste licences'!$A:$N,2,FALSE)),"Numéro licence inconnu")</f>
        <v/>
      </c>
      <c r="C185" s="29" t="str">
        <f>IFERROR(IF($A185="","",VLOOKUP($A185,'Liste licences'!$A:$N,3,FALSE)),"Numéro licence inconnu")</f>
        <v/>
      </c>
      <c r="D185" s="29" t="str">
        <f>IFERROR(IF($A185="","",VLOOKUP($A185,'Liste licences'!$A:$N,5,FALSE)),"CA")</f>
        <v/>
      </c>
      <c r="E185" s="29" t="str">
        <f>IFERROR(IF($A185="","",VLOOKUP($A185,'Liste licences'!$A:$N,6,FALSE)),"T")</f>
        <v/>
      </c>
      <c r="F185" s="29" t="str">
        <f t="shared" si="9"/>
        <v/>
      </c>
      <c r="G185" s="29" t="str">
        <f>IFERROR(IF($A185="","",VLOOKUP($A185,'Liste licences'!$A:$N,14,FALSE)),"???")</f>
        <v/>
      </c>
      <c r="H185" s="29" t="str">
        <f>IFERROR(IF($A185="","",VLOOKUP($A185,'Liste licences'!$A:$N,10,FALSE)),"???")</f>
        <v/>
      </c>
      <c r="I185" s="35"/>
      <c r="J185" s="35"/>
      <c r="K185" s="38"/>
      <c r="L185" s="28"/>
      <c r="M185" s="33" t="str">
        <f t="shared" si="10"/>
        <v/>
      </c>
      <c r="N185" s="28" t="str">
        <f t="shared" si="11"/>
        <v/>
      </c>
      <c r="O185" s="28"/>
      <c r="P185"/>
    </row>
    <row r="186" spans="1:16">
      <c r="A186" s="112"/>
      <c r="B186" s="29" t="str">
        <f>IFERROR(IF($A186="","",VLOOKUP($A186,'Liste licences'!$A:$N,2,FALSE)),"Numéro licence inconnu")</f>
        <v/>
      </c>
      <c r="C186" s="29" t="str">
        <f>IFERROR(IF($A186="","",VLOOKUP($A186,'Liste licences'!$A:$N,3,FALSE)),"Numéro licence inconnu")</f>
        <v/>
      </c>
      <c r="D186" s="29" t="str">
        <f>IFERROR(IF($A186="","",VLOOKUP($A186,'Liste licences'!$A:$N,5,FALSE)),"CA")</f>
        <v/>
      </c>
      <c r="E186" s="29" t="str">
        <f>IFERROR(IF($A186="","",VLOOKUP($A186,'Liste licences'!$A:$N,6,FALSE)),"T")</f>
        <v/>
      </c>
      <c r="F186" s="29" t="str">
        <f t="shared" si="9"/>
        <v/>
      </c>
      <c r="G186" s="29" t="str">
        <f>IFERROR(IF($A186="","",VLOOKUP($A186,'Liste licences'!$A:$N,14,FALSE)),"???")</f>
        <v/>
      </c>
      <c r="H186" s="29" t="str">
        <f>IFERROR(IF($A186="","",VLOOKUP($A186,'Liste licences'!$A:$N,10,FALSE)),"???")</f>
        <v/>
      </c>
      <c r="I186" s="35"/>
      <c r="J186" s="35"/>
      <c r="K186" s="38"/>
      <c r="L186" s="28"/>
      <c r="M186" s="33" t="str">
        <f t="shared" si="10"/>
        <v/>
      </c>
      <c r="N186" s="28" t="str">
        <f t="shared" si="11"/>
        <v/>
      </c>
      <c r="O186" s="28"/>
      <c r="P186"/>
    </row>
    <row r="187" spans="1:16">
      <c r="A187" s="112"/>
      <c r="B187" s="29" t="str">
        <f>IFERROR(IF($A187="","",VLOOKUP($A187,'Liste licences'!$A:$N,2,FALSE)),"Numéro licence inconnu")</f>
        <v/>
      </c>
      <c r="C187" s="29" t="str">
        <f>IFERROR(IF($A187="","",VLOOKUP($A187,'Liste licences'!$A:$N,3,FALSE)),"Numéro licence inconnu")</f>
        <v/>
      </c>
      <c r="D187" s="29" t="str">
        <f>IFERROR(IF($A187="","",VLOOKUP($A187,'Liste licences'!$A:$N,5,FALSE)),"CA")</f>
        <v/>
      </c>
      <c r="E187" s="29" t="str">
        <f>IFERROR(IF($A187="","",VLOOKUP($A187,'Liste licences'!$A:$N,6,FALSE)),"T")</f>
        <v/>
      </c>
      <c r="F187" s="29" t="str">
        <f t="shared" si="9"/>
        <v/>
      </c>
      <c r="G187" s="29" t="str">
        <f>IFERROR(IF($A187="","",VLOOKUP($A187,'Liste licences'!$A:$N,14,FALSE)),"???")</f>
        <v/>
      </c>
      <c r="H187" s="29" t="str">
        <f>IFERROR(IF($A187="","",VLOOKUP($A187,'Liste licences'!$A:$N,10,FALSE)),"???")</f>
        <v/>
      </c>
      <c r="I187" s="35"/>
      <c r="J187" s="35"/>
      <c r="K187" s="38"/>
      <c r="L187" s="28"/>
      <c r="M187" s="33" t="str">
        <f t="shared" si="10"/>
        <v/>
      </c>
      <c r="N187" s="28" t="str">
        <f t="shared" si="11"/>
        <v/>
      </c>
      <c r="O187" s="28"/>
      <c r="P187"/>
    </row>
    <row r="188" spans="1:16">
      <c r="A188" s="112"/>
      <c r="B188" s="29" t="str">
        <f>IFERROR(IF($A188="","",VLOOKUP($A188,'Liste licences'!$A:$N,2,FALSE)),"Numéro licence inconnu")</f>
        <v/>
      </c>
      <c r="C188" s="29" t="str">
        <f>IFERROR(IF($A188="","",VLOOKUP($A188,'Liste licences'!$A:$N,3,FALSE)),"Numéro licence inconnu")</f>
        <v/>
      </c>
      <c r="D188" s="29" t="str">
        <f>IFERROR(IF($A188="","",VLOOKUP($A188,'Liste licences'!$A:$N,5,FALSE)),"CA")</f>
        <v/>
      </c>
      <c r="E188" s="29" t="str">
        <f>IFERROR(IF($A188="","",VLOOKUP($A188,'Liste licences'!$A:$N,6,FALSE)),"T")</f>
        <v/>
      </c>
      <c r="F188" s="29" t="str">
        <f t="shared" si="9"/>
        <v/>
      </c>
      <c r="G188" s="29" t="str">
        <f>IFERROR(IF($A188="","",VLOOKUP($A188,'Liste licences'!$A:$N,14,FALSE)),"???")</f>
        <v/>
      </c>
      <c r="H188" s="29" t="str">
        <f>IFERROR(IF($A188="","",VLOOKUP($A188,'Liste licences'!$A:$N,10,FALSE)),"???")</f>
        <v/>
      </c>
      <c r="I188" s="35"/>
      <c r="J188" s="35"/>
      <c r="K188" s="38"/>
      <c r="L188" s="28"/>
      <c r="M188" s="33" t="str">
        <f t="shared" si="10"/>
        <v/>
      </c>
      <c r="N188" s="28" t="str">
        <f t="shared" si="11"/>
        <v/>
      </c>
      <c r="O188" s="28"/>
      <c r="P188"/>
    </row>
    <row r="189" spans="1:16">
      <c r="A189" s="112"/>
      <c r="B189" s="29" t="str">
        <f>IFERROR(IF($A189="","",VLOOKUP($A189,'Liste licences'!$A:$N,2,FALSE)),"Numéro licence inconnu")</f>
        <v/>
      </c>
      <c r="C189" s="29" t="str">
        <f>IFERROR(IF($A189="","",VLOOKUP($A189,'Liste licences'!$A:$N,3,FALSE)),"Numéro licence inconnu")</f>
        <v/>
      </c>
      <c r="D189" s="29" t="str">
        <f>IFERROR(IF($A189="","",VLOOKUP($A189,'Liste licences'!$A:$N,5,FALSE)),"CA")</f>
        <v/>
      </c>
      <c r="E189" s="29" t="str">
        <f>IFERROR(IF($A189="","",VLOOKUP($A189,'Liste licences'!$A:$N,6,FALSE)),"T")</f>
        <v/>
      </c>
      <c r="F189" s="29" t="str">
        <f t="shared" si="9"/>
        <v/>
      </c>
      <c r="G189" s="29" t="str">
        <f>IFERROR(IF($A189="","",VLOOKUP($A189,'Liste licences'!$A:$N,14,FALSE)),"???")</f>
        <v/>
      </c>
      <c r="H189" s="29" t="str">
        <f>IFERROR(IF($A189="","",VLOOKUP($A189,'Liste licences'!$A:$N,10,FALSE)),"???")</f>
        <v/>
      </c>
      <c r="I189" s="35"/>
      <c r="J189" s="35"/>
      <c r="K189" s="38"/>
      <c r="L189" s="28"/>
      <c r="M189" s="33" t="str">
        <f t="shared" si="10"/>
        <v/>
      </c>
      <c r="N189" s="28" t="str">
        <f t="shared" si="11"/>
        <v/>
      </c>
      <c r="O189" s="28"/>
      <c r="P189"/>
    </row>
    <row r="190" spans="1:16">
      <c r="A190" s="112"/>
      <c r="B190" s="29" t="str">
        <f>IFERROR(IF($A190="","",VLOOKUP($A190,'Liste licences'!$A:$N,2,FALSE)),"Numéro licence inconnu")</f>
        <v/>
      </c>
      <c r="C190" s="29" t="str">
        <f>IFERROR(IF($A190="","",VLOOKUP($A190,'Liste licences'!$A:$N,3,FALSE)),"Numéro licence inconnu")</f>
        <v/>
      </c>
      <c r="D190" s="29" t="str">
        <f>IFERROR(IF($A190="","",VLOOKUP($A190,'Liste licences'!$A:$N,5,FALSE)),"CA")</f>
        <v/>
      </c>
      <c r="E190" s="29" t="str">
        <f>IFERROR(IF($A190="","",VLOOKUP($A190,'Liste licences'!$A:$N,6,FALSE)),"T")</f>
        <v/>
      </c>
      <c r="F190" s="29" t="str">
        <f t="shared" si="9"/>
        <v/>
      </c>
      <c r="G190" s="29" t="str">
        <f>IFERROR(IF($A190="","",VLOOKUP($A190,'Liste licences'!$A:$N,14,FALSE)),"???")</f>
        <v/>
      </c>
      <c r="H190" s="29" t="str">
        <f>IFERROR(IF($A190="","",VLOOKUP($A190,'Liste licences'!$A:$N,10,FALSE)),"???")</f>
        <v/>
      </c>
      <c r="I190" s="35"/>
      <c r="J190" s="35"/>
      <c r="K190" s="38"/>
      <c r="L190" s="28"/>
      <c r="M190" s="33" t="str">
        <f t="shared" si="10"/>
        <v/>
      </c>
      <c r="N190" s="28" t="str">
        <f t="shared" si="11"/>
        <v/>
      </c>
      <c r="O190" s="28"/>
      <c r="P190"/>
    </row>
    <row r="191" spans="1:16">
      <c r="A191" s="112"/>
      <c r="B191" s="29" t="str">
        <f>IFERROR(IF($A191="","",VLOOKUP($A191,'Liste licences'!$A:$N,2,FALSE)),"Numéro licence inconnu")</f>
        <v/>
      </c>
      <c r="C191" s="29" t="str">
        <f>IFERROR(IF($A191="","",VLOOKUP($A191,'Liste licences'!$A:$N,3,FALSE)),"Numéro licence inconnu")</f>
        <v/>
      </c>
      <c r="D191" s="29" t="str">
        <f>IFERROR(IF($A191="","",VLOOKUP($A191,'Liste licences'!$A:$N,5,FALSE)),"CA")</f>
        <v/>
      </c>
      <c r="E191" s="29" t="str">
        <f>IFERROR(IF($A191="","",VLOOKUP($A191,'Liste licences'!$A:$N,6,FALSE)),"T")</f>
        <v/>
      </c>
      <c r="F191" s="29" t="str">
        <f t="shared" si="9"/>
        <v/>
      </c>
      <c r="G191" s="29" t="str">
        <f>IFERROR(IF($A191="","",VLOOKUP($A191,'Liste licences'!$A:$N,14,FALSE)),"???")</f>
        <v/>
      </c>
      <c r="H191" s="29" t="str">
        <f>IFERROR(IF($A191="","",VLOOKUP($A191,'Liste licences'!$A:$N,10,FALSE)),"???")</f>
        <v/>
      </c>
      <c r="I191" s="35"/>
      <c r="J191" s="35"/>
      <c r="K191" s="38"/>
      <c r="L191" s="28"/>
      <c r="M191" s="33" t="str">
        <f t="shared" si="10"/>
        <v/>
      </c>
      <c r="N191" s="28" t="str">
        <f t="shared" si="11"/>
        <v/>
      </c>
      <c r="O191" s="28"/>
      <c r="P191"/>
    </row>
    <row r="192" spans="1:16">
      <c r="A192" s="112"/>
      <c r="B192" s="29" t="str">
        <f>IFERROR(IF($A192="","",VLOOKUP($A192,'Liste licences'!$A:$N,2,FALSE)),"Numéro licence inconnu")</f>
        <v/>
      </c>
      <c r="C192" s="29" t="str">
        <f>IFERROR(IF($A192="","",VLOOKUP($A192,'Liste licences'!$A:$N,3,FALSE)),"Numéro licence inconnu")</f>
        <v/>
      </c>
      <c r="D192" s="29" t="str">
        <f>IFERROR(IF($A192="","",VLOOKUP($A192,'Liste licences'!$A:$N,5,FALSE)),"CA")</f>
        <v/>
      </c>
      <c r="E192" s="29" t="str">
        <f>IFERROR(IF($A192="","",VLOOKUP($A192,'Liste licences'!$A:$N,6,FALSE)),"T")</f>
        <v/>
      </c>
      <c r="F192" s="29" t="str">
        <f t="shared" si="9"/>
        <v/>
      </c>
      <c r="G192" s="29" t="str">
        <f>IFERROR(IF($A192="","",VLOOKUP($A192,'Liste licences'!$A:$N,14,FALSE)),"???")</f>
        <v/>
      </c>
      <c r="H192" s="29" t="str">
        <f>IFERROR(IF($A192="","",VLOOKUP($A192,'Liste licences'!$A:$N,10,FALSE)),"???")</f>
        <v/>
      </c>
      <c r="I192" s="35"/>
      <c r="J192" s="35"/>
      <c r="K192" s="38"/>
      <c r="L192" s="28"/>
      <c r="M192" s="33" t="str">
        <f t="shared" si="10"/>
        <v/>
      </c>
      <c r="N192" s="28" t="str">
        <f t="shared" si="11"/>
        <v/>
      </c>
      <c r="O192" s="28"/>
      <c r="P192"/>
    </row>
    <row r="193" spans="1:16">
      <c r="A193" s="112"/>
      <c r="B193" s="29" t="str">
        <f>IFERROR(IF($A193="","",VLOOKUP($A193,'Liste licences'!$A:$N,2,FALSE)),"Numéro licence inconnu")</f>
        <v/>
      </c>
      <c r="C193" s="29" t="str">
        <f>IFERROR(IF($A193="","",VLOOKUP($A193,'Liste licences'!$A:$N,3,FALSE)),"Numéro licence inconnu")</f>
        <v/>
      </c>
      <c r="D193" s="29" t="str">
        <f>IFERROR(IF($A193="","",VLOOKUP($A193,'Liste licences'!$A:$N,5,FALSE)),"CA")</f>
        <v/>
      </c>
      <c r="E193" s="29" t="str">
        <f>IFERROR(IF($A193="","",VLOOKUP($A193,'Liste licences'!$A:$N,6,FALSE)),"T")</f>
        <v/>
      </c>
      <c r="F193" s="29" t="str">
        <f t="shared" si="9"/>
        <v/>
      </c>
      <c r="G193" s="29" t="str">
        <f>IFERROR(IF($A193="","",VLOOKUP($A193,'Liste licences'!$A:$N,14,FALSE)),"???")</f>
        <v/>
      </c>
      <c r="H193" s="29" t="str">
        <f>IFERROR(IF($A193="","",VLOOKUP($A193,'Liste licences'!$A:$N,10,FALSE)),"???")</f>
        <v/>
      </c>
      <c r="I193" s="35"/>
      <c r="J193" s="35"/>
      <c r="K193" s="38"/>
      <c r="L193" s="28"/>
      <c r="M193" s="33" t="str">
        <f t="shared" si="10"/>
        <v/>
      </c>
      <c r="N193" s="28" t="str">
        <f t="shared" si="11"/>
        <v/>
      </c>
      <c r="O193" s="28"/>
      <c r="P193"/>
    </row>
    <row r="194" spans="1:16">
      <c r="A194" s="112"/>
      <c r="B194" s="29" t="str">
        <f>IFERROR(IF($A194="","",VLOOKUP($A194,'Liste licences'!$A:$N,2,FALSE)),"Numéro licence inconnu")</f>
        <v/>
      </c>
      <c r="C194" s="29" t="str">
        <f>IFERROR(IF($A194="","",VLOOKUP($A194,'Liste licences'!$A:$N,3,FALSE)),"Numéro licence inconnu")</f>
        <v/>
      </c>
      <c r="D194" s="29" t="str">
        <f>IFERROR(IF($A194="","",VLOOKUP($A194,'Liste licences'!$A:$N,5,FALSE)),"CA")</f>
        <v/>
      </c>
      <c r="E194" s="29" t="str">
        <f>IFERROR(IF($A194="","",VLOOKUP($A194,'Liste licences'!$A:$N,6,FALSE)),"T")</f>
        <v/>
      </c>
      <c r="F194" s="29" t="str">
        <f t="shared" si="9"/>
        <v/>
      </c>
      <c r="G194" s="29" t="str">
        <f>IFERROR(IF($A194="","",VLOOKUP($A194,'Liste licences'!$A:$N,14,FALSE)),"???")</f>
        <v/>
      </c>
      <c r="H194" s="29" t="str">
        <f>IFERROR(IF($A194="","",VLOOKUP($A194,'Liste licences'!$A:$N,10,FALSE)),"???")</f>
        <v/>
      </c>
      <c r="I194" s="35"/>
      <c r="J194" s="35"/>
      <c r="K194" s="38"/>
      <c r="L194" s="28"/>
      <c r="M194" s="33" t="str">
        <f t="shared" si="10"/>
        <v/>
      </c>
      <c r="N194" s="28" t="str">
        <f t="shared" si="11"/>
        <v/>
      </c>
      <c r="O194" s="28"/>
      <c r="P194"/>
    </row>
    <row r="195" spans="1:16">
      <c r="A195" s="112"/>
      <c r="B195" s="29" t="str">
        <f>IFERROR(IF($A195="","",VLOOKUP($A195,'Liste licences'!$A:$N,2,FALSE)),"Numéro licence inconnu")</f>
        <v/>
      </c>
      <c r="C195" s="29" t="str">
        <f>IFERROR(IF($A195="","",VLOOKUP($A195,'Liste licences'!$A:$N,3,FALSE)),"Numéro licence inconnu")</f>
        <v/>
      </c>
      <c r="D195" s="29" t="str">
        <f>IFERROR(IF($A195="","",VLOOKUP($A195,'Liste licences'!$A:$N,5,FALSE)),"CA")</f>
        <v/>
      </c>
      <c r="E195" s="29" t="str">
        <f>IFERROR(IF($A195="","",VLOOKUP($A195,'Liste licences'!$A:$N,6,FALSE)),"T")</f>
        <v/>
      </c>
      <c r="F195" s="29" t="str">
        <f t="shared" si="9"/>
        <v/>
      </c>
      <c r="G195" s="29" t="str">
        <f>IFERROR(IF($A195="","",VLOOKUP($A195,'Liste licences'!$A:$N,14,FALSE)),"???")</f>
        <v/>
      </c>
      <c r="H195" s="29" t="str">
        <f>IFERROR(IF($A195="","",VLOOKUP($A195,'Liste licences'!$A:$N,10,FALSE)),"???")</f>
        <v/>
      </c>
      <c r="I195" s="35"/>
      <c r="J195" s="35"/>
      <c r="K195" s="38"/>
      <c r="L195" s="28"/>
      <c r="M195" s="33" t="str">
        <f t="shared" si="10"/>
        <v/>
      </c>
      <c r="N195" s="28" t="str">
        <f t="shared" si="11"/>
        <v/>
      </c>
      <c r="O195" s="28"/>
      <c r="P195"/>
    </row>
    <row r="196" spans="1:16">
      <c r="A196" s="112"/>
      <c r="B196" s="29" t="str">
        <f>IFERROR(IF($A196="","",VLOOKUP($A196,'Liste licences'!$A:$N,2,FALSE)),"Numéro licence inconnu")</f>
        <v/>
      </c>
      <c r="C196" s="29" t="str">
        <f>IFERROR(IF($A196="","",VLOOKUP($A196,'Liste licences'!$A:$N,3,FALSE)),"Numéro licence inconnu")</f>
        <v/>
      </c>
      <c r="D196" s="29" t="str">
        <f>IFERROR(IF($A196="","",VLOOKUP($A196,'Liste licences'!$A:$N,5,FALSE)),"CA")</f>
        <v/>
      </c>
      <c r="E196" s="29" t="str">
        <f>IFERROR(IF($A196="","",VLOOKUP($A196,'Liste licences'!$A:$N,6,FALSE)),"T")</f>
        <v/>
      </c>
      <c r="F196" s="29" t="str">
        <f t="shared" si="9"/>
        <v/>
      </c>
      <c r="G196" s="29" t="str">
        <f>IFERROR(IF($A196="","",VLOOKUP($A196,'Liste licences'!$A:$N,14,FALSE)),"???")</f>
        <v/>
      </c>
      <c r="H196" s="29" t="str">
        <f>IFERROR(IF($A196="","",VLOOKUP($A196,'Liste licences'!$A:$N,10,FALSE)),"???")</f>
        <v/>
      </c>
      <c r="I196" s="35"/>
      <c r="J196" s="35"/>
      <c r="K196" s="38"/>
      <c r="L196" s="28"/>
      <c r="M196" s="33" t="str">
        <f t="shared" si="10"/>
        <v/>
      </c>
      <c r="N196" s="28" t="str">
        <f t="shared" si="11"/>
        <v/>
      </c>
      <c r="O196" s="28"/>
      <c r="P196"/>
    </row>
    <row r="197" spans="1:16">
      <c r="A197" s="112"/>
      <c r="B197" s="29" t="str">
        <f>IFERROR(IF($A197="","",VLOOKUP($A197,'Liste licences'!$A:$N,2,FALSE)),"Numéro licence inconnu")</f>
        <v/>
      </c>
      <c r="C197" s="29" t="str">
        <f>IFERROR(IF($A197="","",VLOOKUP($A197,'Liste licences'!$A:$N,3,FALSE)),"Numéro licence inconnu")</f>
        <v/>
      </c>
      <c r="D197" s="29" t="str">
        <f>IFERROR(IF($A197="","",VLOOKUP($A197,'Liste licences'!$A:$N,5,FALSE)),"CA")</f>
        <v/>
      </c>
      <c r="E197" s="29" t="str">
        <f>IFERROR(IF($A197="","",VLOOKUP($A197,'Liste licences'!$A:$N,6,FALSE)),"T")</f>
        <v/>
      </c>
      <c r="F197" s="29" t="str">
        <f t="shared" si="9"/>
        <v/>
      </c>
      <c r="G197" s="29" t="str">
        <f>IFERROR(IF($A197="","",VLOOKUP($A197,'Liste licences'!$A:$N,14,FALSE)),"???")</f>
        <v/>
      </c>
      <c r="H197" s="29" t="str">
        <f>IFERROR(IF($A197="","",VLOOKUP($A197,'Liste licences'!$A:$N,10,FALSE)),"???")</f>
        <v/>
      </c>
      <c r="I197" s="35"/>
      <c r="J197" s="35"/>
      <c r="K197" s="38"/>
      <c r="L197" s="28"/>
      <c r="M197" s="33" t="str">
        <f t="shared" si="10"/>
        <v/>
      </c>
      <c r="N197" s="28" t="str">
        <f t="shared" si="11"/>
        <v/>
      </c>
      <c r="O197" s="28"/>
      <c r="P197"/>
    </row>
    <row r="198" spans="1:16">
      <c r="A198" s="112"/>
      <c r="B198" s="29" t="str">
        <f>IFERROR(IF($A198="","",VLOOKUP($A198,'Liste licences'!$A:$N,2,FALSE)),"Numéro licence inconnu")</f>
        <v/>
      </c>
      <c r="C198" s="29" t="str">
        <f>IFERROR(IF($A198="","",VLOOKUP($A198,'Liste licences'!$A:$N,3,FALSE)),"Numéro licence inconnu")</f>
        <v/>
      </c>
      <c r="D198" s="29" t="str">
        <f>IFERROR(IF($A198="","",VLOOKUP($A198,'Liste licences'!$A:$N,5,FALSE)),"CA")</f>
        <v/>
      </c>
      <c r="E198" s="29" t="str">
        <f>IFERROR(IF($A198="","",VLOOKUP($A198,'Liste licences'!$A:$N,6,FALSE)),"T")</f>
        <v/>
      </c>
      <c r="F198" s="29" t="str">
        <f t="shared" si="9"/>
        <v/>
      </c>
      <c r="G198" s="29" t="str">
        <f>IFERROR(IF($A198="","",VLOOKUP($A198,'Liste licences'!$A:$N,14,FALSE)),"???")</f>
        <v/>
      </c>
      <c r="H198" s="29" t="str">
        <f>IFERROR(IF($A198="","",VLOOKUP($A198,'Liste licences'!$A:$N,10,FALSE)),"???")</f>
        <v/>
      </c>
      <c r="I198" s="35"/>
      <c r="J198" s="35"/>
      <c r="K198" s="38"/>
      <c r="L198" s="28"/>
      <c r="M198" s="33" t="str">
        <f t="shared" si="10"/>
        <v/>
      </c>
      <c r="N198" s="28" t="str">
        <f t="shared" si="11"/>
        <v/>
      </c>
      <c r="O198" s="28"/>
      <c r="P198"/>
    </row>
    <row r="199" spans="1:16">
      <c r="A199" s="112"/>
      <c r="B199" s="29" t="str">
        <f>IFERROR(IF($A199="","",VLOOKUP($A199,'Liste licences'!$A:$N,2,FALSE)),"Numéro licence inconnu")</f>
        <v/>
      </c>
      <c r="C199" s="29" t="str">
        <f>IFERROR(IF($A199="","",VLOOKUP($A199,'Liste licences'!$A:$N,3,FALSE)),"Numéro licence inconnu")</f>
        <v/>
      </c>
      <c r="D199" s="29" t="str">
        <f>IFERROR(IF($A199="","",VLOOKUP($A199,'Liste licences'!$A:$N,5,FALSE)),"CA")</f>
        <v/>
      </c>
      <c r="E199" s="29" t="str">
        <f>IFERROR(IF($A199="","",VLOOKUP($A199,'Liste licences'!$A:$N,6,FALSE)),"T")</f>
        <v/>
      </c>
      <c r="F199" s="29" t="str">
        <f t="shared" si="9"/>
        <v/>
      </c>
      <c r="G199" s="29" t="str">
        <f>IFERROR(IF($A199="","",VLOOKUP($A199,'Liste licences'!$A:$N,14,FALSE)),"???")</f>
        <v/>
      </c>
      <c r="H199" s="29" t="str">
        <f>IFERROR(IF($A199="","",VLOOKUP($A199,'Liste licences'!$A:$N,10,FALSE)),"???")</f>
        <v/>
      </c>
      <c r="I199" s="35"/>
      <c r="J199" s="35"/>
      <c r="K199" s="38"/>
      <c r="L199" s="28"/>
      <c r="M199" s="33" t="str">
        <f t="shared" si="10"/>
        <v/>
      </c>
      <c r="N199" s="28" t="str">
        <f t="shared" si="11"/>
        <v/>
      </c>
      <c r="O199" s="28"/>
      <c r="P199"/>
    </row>
    <row r="200" spans="1:16">
      <c r="A200" s="112"/>
      <c r="B200" s="29" t="str">
        <f>IFERROR(IF($A200="","",VLOOKUP($A200,'Liste licences'!$A:$N,2,FALSE)),"Numéro licence inconnu")</f>
        <v/>
      </c>
      <c r="C200" s="29" t="str">
        <f>IFERROR(IF($A200="","",VLOOKUP($A200,'Liste licences'!$A:$N,3,FALSE)),"Numéro licence inconnu")</f>
        <v/>
      </c>
      <c r="D200" s="29" t="str">
        <f>IFERROR(IF($A200="","",VLOOKUP($A200,'Liste licences'!$A:$N,5,FALSE)),"CA")</f>
        <v/>
      </c>
      <c r="E200" s="29" t="str">
        <f>IFERROR(IF($A200="","",VLOOKUP($A200,'Liste licences'!$A:$N,6,FALSE)),"T")</f>
        <v/>
      </c>
      <c r="F200" s="29" t="str">
        <f t="shared" si="9"/>
        <v/>
      </c>
      <c r="G200" s="29" t="str">
        <f>IFERROR(IF($A200="","",VLOOKUP($A200,'Liste licences'!$A:$N,14,FALSE)),"???")</f>
        <v/>
      </c>
      <c r="H200" s="29" t="str">
        <f>IFERROR(IF($A200="","",VLOOKUP($A200,'Liste licences'!$A:$N,10,FALSE)),"???")</f>
        <v/>
      </c>
      <c r="I200" s="35"/>
      <c r="J200" s="35"/>
      <c r="K200" s="38"/>
      <c r="L200" s="28"/>
      <c r="M200" s="33" t="str">
        <f t="shared" si="10"/>
        <v/>
      </c>
      <c r="N200" s="28" t="str">
        <f t="shared" si="11"/>
        <v/>
      </c>
      <c r="O200" s="28"/>
      <c r="P200"/>
    </row>
    <row r="201" spans="1:16">
      <c r="A201" s="112"/>
      <c r="B201" s="29" t="str">
        <f>IFERROR(IF($A201="","",VLOOKUP($A201,'Liste licences'!$A:$N,2,FALSE)),"Numéro licence inconnu")</f>
        <v/>
      </c>
      <c r="C201" s="29" t="str">
        <f>IFERROR(IF($A201="","",VLOOKUP($A201,'Liste licences'!$A:$N,3,FALSE)),"Numéro licence inconnu")</f>
        <v/>
      </c>
      <c r="D201" s="29" t="str">
        <f>IFERROR(IF($A201="","",VLOOKUP($A201,'Liste licences'!$A:$N,5,FALSE)),"CA")</f>
        <v/>
      </c>
      <c r="E201" s="29" t="str">
        <f>IFERROR(IF($A201="","",VLOOKUP($A201,'Liste licences'!$A:$N,6,FALSE)),"T")</f>
        <v/>
      </c>
      <c r="F201" s="29" t="str">
        <f t="shared" si="9"/>
        <v/>
      </c>
      <c r="G201" s="29" t="str">
        <f>IFERROR(IF($A201="","",VLOOKUP($A201,'Liste licences'!$A:$N,14,FALSE)),"???")</f>
        <v/>
      </c>
      <c r="H201" s="29" t="str">
        <f>IFERROR(IF($A201="","",VLOOKUP($A201,'Liste licences'!$A:$N,10,FALSE)),"???")</f>
        <v/>
      </c>
      <c r="I201" s="35"/>
      <c r="J201" s="35"/>
      <c r="K201" s="38"/>
      <c r="L201" s="28"/>
      <c r="M201" s="33" t="str">
        <f t="shared" si="10"/>
        <v/>
      </c>
      <c r="N201" s="28" t="str">
        <f t="shared" si="11"/>
        <v/>
      </c>
      <c r="O201" s="28"/>
      <c r="P201"/>
    </row>
    <row r="202" spans="1:16">
      <c r="A202" s="112"/>
      <c r="B202" s="29" t="str">
        <f>IFERROR(IF($A202="","",VLOOKUP($A202,'Liste licences'!$A:$N,2,FALSE)),"Numéro licence inconnu")</f>
        <v/>
      </c>
      <c r="C202" s="29" t="str">
        <f>IFERROR(IF($A202="","",VLOOKUP($A202,'Liste licences'!$A:$N,3,FALSE)),"Numéro licence inconnu")</f>
        <v/>
      </c>
      <c r="D202" s="29" t="str">
        <f>IFERROR(IF($A202="","",VLOOKUP($A202,'Liste licences'!$A:$N,5,FALSE)),"CA")</f>
        <v/>
      </c>
      <c r="E202" s="29" t="str">
        <f>IFERROR(IF($A202="","",VLOOKUP($A202,'Liste licences'!$A:$N,6,FALSE)),"T")</f>
        <v/>
      </c>
      <c r="F202" s="29" t="str">
        <f t="shared" si="9"/>
        <v/>
      </c>
      <c r="G202" s="29" t="str">
        <f>IFERROR(IF($A202="","",VLOOKUP($A202,'Liste licences'!$A:$N,14,FALSE)),"???")</f>
        <v/>
      </c>
      <c r="H202" s="29" t="str">
        <f>IFERROR(IF($A202="","",VLOOKUP($A202,'Liste licences'!$A:$N,10,FALSE)),"???")</f>
        <v/>
      </c>
      <c r="I202" s="35"/>
      <c r="J202" s="35"/>
      <c r="K202" s="38"/>
      <c r="L202" s="28"/>
      <c r="M202" s="33" t="str">
        <f t="shared" si="10"/>
        <v/>
      </c>
      <c r="N202" s="28" t="str">
        <f t="shared" si="11"/>
        <v/>
      </c>
      <c r="O202" s="28"/>
      <c r="P202"/>
    </row>
    <row r="203" spans="1:16">
      <c r="A203" s="112"/>
      <c r="B203" s="29" t="str">
        <f>IFERROR(IF($A203="","",VLOOKUP($A203,'Liste licences'!$A:$N,2,FALSE)),"Numéro licence inconnu")</f>
        <v/>
      </c>
      <c r="C203" s="29" t="str">
        <f>IFERROR(IF($A203="","",VLOOKUP($A203,'Liste licences'!$A:$N,3,FALSE)),"Numéro licence inconnu")</f>
        <v/>
      </c>
      <c r="D203" s="29" t="str">
        <f>IFERROR(IF($A203="","",VLOOKUP($A203,'Liste licences'!$A:$N,5,FALSE)),"CA")</f>
        <v/>
      </c>
      <c r="E203" s="29" t="str">
        <f>IFERROR(IF($A203="","",VLOOKUP($A203,'Liste licences'!$A:$N,6,FALSE)),"T")</f>
        <v/>
      </c>
      <c r="F203" s="29" t="str">
        <f t="shared" si="9"/>
        <v/>
      </c>
      <c r="G203" s="29" t="str">
        <f>IFERROR(IF($A203="","",VLOOKUP($A203,'Liste licences'!$A:$N,14,FALSE)),"???")</f>
        <v/>
      </c>
      <c r="H203" s="29" t="str">
        <f>IFERROR(IF($A203="","",VLOOKUP($A203,'Liste licences'!$A:$N,10,FALSE)),"???")</f>
        <v/>
      </c>
      <c r="I203" s="35"/>
      <c r="J203" s="35"/>
      <c r="K203" s="38"/>
      <c r="L203" s="28"/>
      <c r="M203" s="33" t="str">
        <f t="shared" si="10"/>
        <v/>
      </c>
      <c r="N203" s="28" t="str">
        <f t="shared" si="11"/>
        <v/>
      </c>
      <c r="O203" s="28"/>
      <c r="P203"/>
    </row>
    <row r="204" spans="1:16">
      <c r="A204" s="112"/>
      <c r="B204" s="29" t="str">
        <f>IFERROR(IF($A204="","",VLOOKUP($A204,'Liste licences'!$A:$N,2,FALSE)),"Numéro licence inconnu")</f>
        <v/>
      </c>
      <c r="C204" s="29" t="str">
        <f>IFERROR(IF($A204="","",VLOOKUP($A204,'Liste licences'!$A:$N,3,FALSE)),"Numéro licence inconnu")</f>
        <v/>
      </c>
      <c r="D204" s="29" t="str">
        <f>IFERROR(IF($A204="","",VLOOKUP($A204,'Liste licences'!$A:$N,5,FALSE)),"CA")</f>
        <v/>
      </c>
      <c r="E204" s="29" t="str">
        <f>IFERROR(IF($A204="","",VLOOKUP($A204,'Liste licences'!$A:$N,6,FALSE)),"T")</f>
        <v/>
      </c>
      <c r="F204" s="29" t="str">
        <f t="shared" si="9"/>
        <v/>
      </c>
      <c r="G204" s="29" t="str">
        <f>IFERROR(IF($A204="","",VLOOKUP($A204,'Liste licences'!$A:$N,14,FALSE)),"???")</f>
        <v/>
      </c>
      <c r="H204" s="29" t="str">
        <f>IFERROR(IF($A204="","",VLOOKUP($A204,'Liste licences'!$A:$N,10,FALSE)),"???")</f>
        <v/>
      </c>
      <c r="I204" s="35"/>
      <c r="J204" s="35"/>
      <c r="K204" s="38"/>
      <c r="L204" s="28"/>
      <c r="M204" s="33" t="str">
        <f t="shared" si="10"/>
        <v/>
      </c>
      <c r="N204" s="28" t="str">
        <f t="shared" si="11"/>
        <v/>
      </c>
      <c r="O204" s="28"/>
      <c r="P204"/>
    </row>
    <row r="205" spans="1:16">
      <c r="A205" s="112"/>
      <c r="B205" s="29" t="str">
        <f>IFERROR(IF($A205="","",VLOOKUP($A205,'Liste licences'!$A:$N,2,FALSE)),"Numéro licence inconnu")</f>
        <v/>
      </c>
      <c r="C205" s="29" t="str">
        <f>IFERROR(IF($A205="","",VLOOKUP($A205,'Liste licences'!$A:$N,3,FALSE)),"Numéro licence inconnu")</f>
        <v/>
      </c>
      <c r="D205" s="29" t="str">
        <f>IFERROR(IF($A205="","",VLOOKUP($A205,'Liste licences'!$A:$N,5,FALSE)),"CA")</f>
        <v/>
      </c>
      <c r="E205" s="29" t="str">
        <f>IFERROR(IF($A205="","",VLOOKUP($A205,'Liste licences'!$A:$N,6,FALSE)),"T")</f>
        <v/>
      </c>
      <c r="F205" s="29" t="str">
        <f t="shared" si="9"/>
        <v/>
      </c>
      <c r="G205" s="29" t="str">
        <f>IFERROR(IF($A205="","",VLOOKUP($A205,'Liste licences'!$A:$N,14,FALSE)),"???")</f>
        <v/>
      </c>
      <c r="H205" s="29" t="str">
        <f>IFERROR(IF($A205="","",VLOOKUP($A205,'Liste licences'!$A:$N,10,FALSE)),"???")</f>
        <v/>
      </c>
      <c r="I205" s="35"/>
      <c r="J205" s="35"/>
      <c r="K205" s="38"/>
      <c r="L205" s="28"/>
      <c r="M205" s="33" t="str">
        <f t="shared" si="10"/>
        <v/>
      </c>
      <c r="N205" s="28" t="str">
        <f t="shared" si="11"/>
        <v/>
      </c>
      <c r="O205" s="28"/>
      <c r="P205"/>
    </row>
    <row r="206" spans="1:16">
      <c r="A206" s="112"/>
      <c r="B206" s="29" t="str">
        <f>IFERROR(IF($A206="","",VLOOKUP($A206,'Liste licences'!$A:$N,2,FALSE)),"Numéro licence inconnu")</f>
        <v/>
      </c>
      <c r="C206" s="29" t="str">
        <f>IFERROR(IF($A206="","",VLOOKUP($A206,'Liste licences'!$A:$N,3,FALSE)),"Numéro licence inconnu")</f>
        <v/>
      </c>
      <c r="D206" s="29" t="str">
        <f>IFERROR(IF($A206="","",VLOOKUP($A206,'Liste licences'!$A:$N,5,FALSE)),"CA")</f>
        <v/>
      </c>
      <c r="E206" s="29" t="str">
        <f>IFERROR(IF($A206="","",VLOOKUP($A206,'Liste licences'!$A:$N,6,FALSE)),"T")</f>
        <v/>
      </c>
      <c r="F206" s="29" t="str">
        <f t="shared" si="9"/>
        <v/>
      </c>
      <c r="G206" s="29" t="str">
        <f>IFERROR(IF($A206="","",VLOOKUP($A206,'Liste licences'!$A:$N,14,FALSE)),"???")</f>
        <v/>
      </c>
      <c r="H206" s="29" t="str">
        <f>IFERROR(IF($A206="","",VLOOKUP($A206,'Liste licences'!$A:$N,10,FALSE)),"???")</f>
        <v/>
      </c>
      <c r="I206" s="35"/>
      <c r="J206" s="35"/>
      <c r="K206" s="38"/>
      <c r="L206" s="28"/>
      <c r="M206" s="33" t="str">
        <f t="shared" si="10"/>
        <v/>
      </c>
      <c r="N206" s="28" t="str">
        <f t="shared" si="11"/>
        <v/>
      </c>
      <c r="O206" s="28"/>
      <c r="P206"/>
    </row>
    <row r="207" spans="1:16">
      <c r="A207" s="112"/>
      <c r="B207" s="29" t="str">
        <f>IFERROR(IF($A207="","",VLOOKUP($A207,'Liste licences'!$A:$N,2,FALSE)),"Numéro licence inconnu")</f>
        <v/>
      </c>
      <c r="C207" s="29" t="str">
        <f>IFERROR(IF($A207="","",VLOOKUP($A207,'Liste licences'!$A:$N,3,FALSE)),"Numéro licence inconnu")</f>
        <v/>
      </c>
      <c r="D207" s="29" t="str">
        <f>IFERROR(IF($A207="","",VLOOKUP($A207,'Liste licences'!$A:$N,5,FALSE)),"CA")</f>
        <v/>
      </c>
      <c r="E207" s="29" t="str">
        <f>IFERROR(IF($A207="","",VLOOKUP($A207,'Liste licences'!$A:$N,6,FALSE)),"T")</f>
        <v/>
      </c>
      <c r="F207" s="29" t="str">
        <f t="shared" si="9"/>
        <v/>
      </c>
      <c r="G207" s="29" t="str">
        <f>IFERROR(IF($A207="","",VLOOKUP($A207,'Liste licences'!$A:$N,14,FALSE)),"???")</f>
        <v/>
      </c>
      <c r="H207" s="29" t="str">
        <f>IFERROR(IF($A207="","",VLOOKUP($A207,'Liste licences'!$A:$N,10,FALSE)),"???")</f>
        <v/>
      </c>
      <c r="I207" s="35"/>
      <c r="J207" s="35"/>
      <c r="K207" s="38"/>
      <c r="L207" s="28"/>
      <c r="M207" s="33" t="str">
        <f t="shared" si="10"/>
        <v/>
      </c>
      <c r="N207" s="28" t="str">
        <f t="shared" si="11"/>
        <v/>
      </c>
      <c r="O207" s="28"/>
      <c r="P207"/>
    </row>
    <row r="208" spans="1:16">
      <c r="A208" s="112"/>
      <c r="B208" s="29" t="str">
        <f>IFERROR(IF($A208="","",VLOOKUP($A208,'Liste licences'!$A:$N,2,FALSE)),"Numéro licence inconnu")</f>
        <v/>
      </c>
      <c r="C208" s="29" t="str">
        <f>IFERROR(IF($A208="","",VLOOKUP($A208,'Liste licences'!$A:$N,3,FALSE)),"Numéro licence inconnu")</f>
        <v/>
      </c>
      <c r="D208" s="29" t="str">
        <f>IFERROR(IF($A208="","",VLOOKUP($A208,'Liste licences'!$A:$N,5,FALSE)),"CA")</f>
        <v/>
      </c>
      <c r="E208" s="29" t="str">
        <f>IFERROR(IF($A208="","",VLOOKUP($A208,'Liste licences'!$A:$N,6,FALSE)),"T")</f>
        <v/>
      </c>
      <c r="F208" s="29" t="str">
        <f t="shared" si="9"/>
        <v/>
      </c>
      <c r="G208" s="29" t="str">
        <f>IFERROR(IF($A208="","",VLOOKUP($A208,'Liste licences'!$A:$N,14,FALSE)),"???")</f>
        <v/>
      </c>
      <c r="H208" s="29" t="str">
        <f>IFERROR(IF($A208="","",VLOOKUP($A208,'Liste licences'!$A:$N,10,FALSE)),"???")</f>
        <v/>
      </c>
      <c r="I208" s="35"/>
      <c r="J208" s="35"/>
      <c r="K208" s="38"/>
      <c r="L208" s="28"/>
      <c r="M208" s="33" t="str">
        <f t="shared" si="10"/>
        <v/>
      </c>
      <c r="N208" s="28" t="str">
        <f t="shared" si="11"/>
        <v/>
      </c>
      <c r="O208" s="28"/>
      <c r="P208"/>
    </row>
    <row r="209" spans="1:16">
      <c r="A209" s="112"/>
      <c r="B209" s="29" t="str">
        <f>IFERROR(IF($A209="","",VLOOKUP($A209,'Liste licences'!$A:$N,2,FALSE)),"Numéro licence inconnu")</f>
        <v/>
      </c>
      <c r="C209" s="29" t="str">
        <f>IFERROR(IF($A209="","",VLOOKUP($A209,'Liste licences'!$A:$N,3,FALSE)),"Numéro licence inconnu")</f>
        <v/>
      </c>
      <c r="D209" s="29" t="str">
        <f>IFERROR(IF($A209="","",VLOOKUP($A209,'Liste licences'!$A:$N,5,FALSE)),"CA")</f>
        <v/>
      </c>
      <c r="E209" s="29" t="str">
        <f>IFERROR(IF($A209="","",VLOOKUP($A209,'Liste licences'!$A:$N,6,FALSE)),"T")</f>
        <v/>
      </c>
      <c r="F209" s="29" t="str">
        <f t="shared" si="9"/>
        <v/>
      </c>
      <c r="G209" s="29" t="str">
        <f>IFERROR(IF($A209="","",VLOOKUP($A209,'Liste licences'!$A:$N,14,FALSE)),"???")</f>
        <v/>
      </c>
      <c r="H209" s="29" t="str">
        <f>IFERROR(IF($A209="","",VLOOKUP($A209,'Liste licences'!$A:$N,10,FALSE)),"???")</f>
        <v/>
      </c>
      <c r="I209" s="35"/>
      <c r="J209" s="35"/>
      <c r="K209" s="38"/>
      <c r="L209" s="28"/>
      <c r="M209" s="33" t="str">
        <f t="shared" si="10"/>
        <v/>
      </c>
      <c r="N209" s="28" t="str">
        <f t="shared" si="11"/>
        <v/>
      </c>
      <c r="O209" s="28"/>
      <c r="P209"/>
    </row>
    <row r="210" spans="1:16">
      <c r="A210" s="112"/>
      <c r="B210" s="29" t="str">
        <f>IFERROR(IF($A210="","",VLOOKUP($A210,'Liste licences'!$A:$N,2,FALSE)),"Numéro licence inconnu")</f>
        <v/>
      </c>
      <c r="C210" s="29" t="str">
        <f>IFERROR(IF($A210="","",VLOOKUP($A210,'Liste licences'!$A:$N,3,FALSE)),"Numéro licence inconnu")</f>
        <v/>
      </c>
      <c r="D210" s="29" t="str">
        <f>IFERROR(IF($A210="","",VLOOKUP($A210,'Liste licences'!$A:$N,5,FALSE)),"CA")</f>
        <v/>
      </c>
      <c r="E210" s="29" t="str">
        <f>IFERROR(IF($A210="","",VLOOKUP($A210,'Liste licences'!$A:$N,6,FALSE)),"T")</f>
        <v/>
      </c>
      <c r="F210" s="29" t="str">
        <f t="shared" si="9"/>
        <v/>
      </c>
      <c r="G210" s="29" t="str">
        <f>IFERROR(IF($A210="","",VLOOKUP($A210,'Liste licences'!$A:$N,14,FALSE)),"???")</f>
        <v/>
      </c>
      <c r="H210" s="29" t="str">
        <f>IFERROR(IF($A210="","",VLOOKUP($A210,'Liste licences'!$A:$N,10,FALSE)),"???")</f>
        <v/>
      </c>
      <c r="I210" s="35"/>
      <c r="J210" s="35"/>
      <c r="K210" s="38"/>
      <c r="L210" s="28"/>
      <c r="M210" s="33" t="str">
        <f t="shared" si="10"/>
        <v/>
      </c>
      <c r="N210" s="28" t="str">
        <f t="shared" si="11"/>
        <v/>
      </c>
      <c r="O210" s="28"/>
      <c r="P210"/>
    </row>
    <row r="211" spans="1:16">
      <c r="A211" s="112"/>
      <c r="B211" s="29" t="str">
        <f>IFERROR(IF($A211="","",VLOOKUP($A211,'Liste licences'!$A:$N,2,FALSE)),"Numéro licence inconnu")</f>
        <v/>
      </c>
      <c r="C211" s="29" t="str">
        <f>IFERROR(IF($A211="","",VLOOKUP($A211,'Liste licences'!$A:$N,3,FALSE)),"Numéro licence inconnu")</f>
        <v/>
      </c>
      <c r="D211" s="29" t="str">
        <f>IFERROR(IF($A211="","",VLOOKUP($A211,'Liste licences'!$A:$N,5,FALSE)),"CA")</f>
        <v/>
      </c>
      <c r="E211" s="29" t="str">
        <f>IFERROR(IF($A211="","",VLOOKUP($A211,'Liste licences'!$A:$N,6,FALSE)),"T")</f>
        <v/>
      </c>
      <c r="F211" s="29" t="str">
        <f t="shared" ref="F211:F274" si="12">IF(A211&lt;&gt;"",IF(A211="Relais","Relais",CONCATENATE($D211,$E211)),"")</f>
        <v/>
      </c>
      <c r="G211" s="29" t="str">
        <f>IFERROR(IF($A211="","",VLOOKUP($A211,'Liste licences'!$A:$N,14,FALSE)),"???")</f>
        <v/>
      </c>
      <c r="H211" s="29" t="str">
        <f>IFERROR(IF($A211="","",VLOOKUP($A211,'Liste licences'!$A:$N,10,FALSE)),"???")</f>
        <v/>
      </c>
      <c r="I211" s="35"/>
      <c r="J211" s="35"/>
      <c r="K211" s="38"/>
      <c r="L211" s="28"/>
      <c r="M211" s="33" t="str">
        <f t="shared" ref="M211:M274" si="13">IF(AND(I211&lt;&gt;"",J211&lt;&gt;""),IF(AND(I211="Oui",J211="Oui"),IF($F211="CAT","Licence","Pas de vérification"),IF($F211="CAT","Licence + Repéchage","Repéchage")),"")</f>
        <v/>
      </c>
      <c r="N211" s="28" t="str">
        <f t="shared" ref="N211:N274" si="14">IF(M211="Pas de vérification","Oui","")</f>
        <v/>
      </c>
      <c r="O211" s="28"/>
      <c r="P211"/>
    </row>
    <row r="212" spans="1:16">
      <c r="A212" s="112"/>
      <c r="B212" s="29" t="str">
        <f>IFERROR(IF($A212="","",VLOOKUP($A212,'Liste licences'!$A:$N,2,FALSE)),"Numéro licence inconnu")</f>
        <v/>
      </c>
      <c r="C212" s="29" t="str">
        <f>IFERROR(IF($A212="","",VLOOKUP($A212,'Liste licences'!$A:$N,3,FALSE)),"Numéro licence inconnu")</f>
        <v/>
      </c>
      <c r="D212" s="29" t="str">
        <f>IFERROR(IF($A212="","",VLOOKUP($A212,'Liste licences'!$A:$N,5,FALSE)),"CA")</f>
        <v/>
      </c>
      <c r="E212" s="29" t="str">
        <f>IFERROR(IF($A212="","",VLOOKUP($A212,'Liste licences'!$A:$N,6,FALSE)),"T")</f>
        <v/>
      </c>
      <c r="F212" s="29" t="str">
        <f t="shared" si="12"/>
        <v/>
      </c>
      <c r="G212" s="29" t="str">
        <f>IFERROR(IF($A212="","",VLOOKUP($A212,'Liste licences'!$A:$N,14,FALSE)),"???")</f>
        <v/>
      </c>
      <c r="H212" s="29" t="str">
        <f>IFERROR(IF($A212="","",VLOOKUP($A212,'Liste licences'!$A:$N,10,FALSE)),"???")</f>
        <v/>
      </c>
      <c r="I212" s="35"/>
      <c r="J212" s="35"/>
      <c r="K212" s="38"/>
      <c r="L212" s="28"/>
      <c r="M212" s="33" t="str">
        <f t="shared" si="13"/>
        <v/>
      </c>
      <c r="N212" s="28" t="str">
        <f t="shared" si="14"/>
        <v/>
      </c>
      <c r="O212" s="28"/>
      <c r="P212"/>
    </row>
    <row r="213" spans="1:16">
      <c r="A213" s="112"/>
      <c r="B213" s="29" t="str">
        <f>IFERROR(IF($A213="","",VLOOKUP($A213,'Liste licences'!$A:$N,2,FALSE)),"Numéro licence inconnu")</f>
        <v/>
      </c>
      <c r="C213" s="29" t="str">
        <f>IFERROR(IF($A213="","",VLOOKUP($A213,'Liste licences'!$A:$N,3,FALSE)),"Numéro licence inconnu")</f>
        <v/>
      </c>
      <c r="D213" s="29" t="str">
        <f>IFERROR(IF($A213="","",VLOOKUP($A213,'Liste licences'!$A:$N,5,FALSE)),"CA")</f>
        <v/>
      </c>
      <c r="E213" s="29" t="str">
        <f>IFERROR(IF($A213="","",VLOOKUP($A213,'Liste licences'!$A:$N,6,FALSE)),"T")</f>
        <v/>
      </c>
      <c r="F213" s="29" t="str">
        <f t="shared" si="12"/>
        <v/>
      </c>
      <c r="G213" s="29" t="str">
        <f>IFERROR(IF($A213="","",VLOOKUP($A213,'Liste licences'!$A:$N,14,FALSE)),"???")</f>
        <v/>
      </c>
      <c r="H213" s="29" t="str">
        <f>IFERROR(IF($A213="","",VLOOKUP($A213,'Liste licences'!$A:$N,10,FALSE)),"???")</f>
        <v/>
      </c>
      <c r="I213" s="35"/>
      <c r="J213" s="35"/>
      <c r="K213" s="38"/>
      <c r="L213" s="28"/>
      <c r="M213" s="33" t="str">
        <f t="shared" si="13"/>
        <v/>
      </c>
      <c r="N213" s="28" t="str">
        <f t="shared" si="14"/>
        <v/>
      </c>
      <c r="O213" s="28"/>
      <c r="P213"/>
    </row>
    <row r="214" spans="1:16">
      <c r="A214" s="112"/>
      <c r="B214" s="29" t="str">
        <f>IFERROR(IF($A214="","",VLOOKUP($A214,'Liste licences'!$A:$N,2,FALSE)),"Numéro licence inconnu")</f>
        <v/>
      </c>
      <c r="C214" s="29" t="str">
        <f>IFERROR(IF($A214="","",VLOOKUP($A214,'Liste licences'!$A:$N,3,FALSE)),"Numéro licence inconnu")</f>
        <v/>
      </c>
      <c r="D214" s="29" t="str">
        <f>IFERROR(IF($A214="","",VLOOKUP($A214,'Liste licences'!$A:$N,5,FALSE)),"CA")</f>
        <v/>
      </c>
      <c r="E214" s="29" t="str">
        <f>IFERROR(IF($A214="","",VLOOKUP($A214,'Liste licences'!$A:$N,6,FALSE)),"T")</f>
        <v/>
      </c>
      <c r="F214" s="29" t="str">
        <f t="shared" si="12"/>
        <v/>
      </c>
      <c r="G214" s="29" t="str">
        <f>IFERROR(IF($A214="","",VLOOKUP($A214,'Liste licences'!$A:$N,14,FALSE)),"???")</f>
        <v/>
      </c>
      <c r="H214" s="29" t="str">
        <f>IFERROR(IF($A214="","",VLOOKUP($A214,'Liste licences'!$A:$N,10,FALSE)),"???")</f>
        <v/>
      </c>
      <c r="I214" s="35"/>
      <c r="J214" s="35"/>
      <c r="K214" s="38"/>
      <c r="L214" s="28"/>
      <c r="M214" s="33" t="str">
        <f t="shared" si="13"/>
        <v/>
      </c>
      <c r="N214" s="28" t="str">
        <f t="shared" si="14"/>
        <v/>
      </c>
      <c r="O214" s="28"/>
      <c r="P214"/>
    </row>
    <row r="215" spans="1:16">
      <c r="A215" s="112"/>
      <c r="B215" s="29" t="str">
        <f>IFERROR(IF($A215="","",VLOOKUP($A215,'Liste licences'!$A:$N,2,FALSE)),"Numéro licence inconnu")</f>
        <v/>
      </c>
      <c r="C215" s="29" t="str">
        <f>IFERROR(IF($A215="","",VLOOKUP($A215,'Liste licences'!$A:$N,3,FALSE)),"Numéro licence inconnu")</f>
        <v/>
      </c>
      <c r="D215" s="29" t="str">
        <f>IFERROR(IF($A215="","",VLOOKUP($A215,'Liste licences'!$A:$N,5,FALSE)),"CA")</f>
        <v/>
      </c>
      <c r="E215" s="29" t="str">
        <f>IFERROR(IF($A215="","",VLOOKUP($A215,'Liste licences'!$A:$N,6,FALSE)),"T")</f>
        <v/>
      </c>
      <c r="F215" s="29" t="str">
        <f t="shared" si="12"/>
        <v/>
      </c>
      <c r="G215" s="29" t="str">
        <f>IFERROR(IF($A215="","",VLOOKUP($A215,'Liste licences'!$A:$N,14,FALSE)),"???")</f>
        <v/>
      </c>
      <c r="H215" s="29" t="str">
        <f>IFERROR(IF($A215="","",VLOOKUP($A215,'Liste licences'!$A:$N,10,FALSE)),"???")</f>
        <v/>
      </c>
      <c r="I215" s="35"/>
      <c r="J215" s="35"/>
      <c r="K215" s="38"/>
      <c r="L215" s="28"/>
      <c r="M215" s="33" t="str">
        <f t="shared" si="13"/>
        <v/>
      </c>
      <c r="N215" s="28" t="str">
        <f t="shared" si="14"/>
        <v/>
      </c>
      <c r="O215" s="28"/>
      <c r="P215"/>
    </row>
    <row r="216" spans="1:16">
      <c r="A216" s="112"/>
      <c r="B216" s="29" t="str">
        <f>IFERROR(IF($A216="","",VLOOKUP($A216,'Liste licences'!$A:$N,2,FALSE)),"Numéro licence inconnu")</f>
        <v/>
      </c>
      <c r="C216" s="29" t="str">
        <f>IFERROR(IF($A216="","",VLOOKUP($A216,'Liste licences'!$A:$N,3,FALSE)),"Numéro licence inconnu")</f>
        <v/>
      </c>
      <c r="D216" s="29" t="str">
        <f>IFERROR(IF($A216="","",VLOOKUP($A216,'Liste licences'!$A:$N,5,FALSE)),"CA")</f>
        <v/>
      </c>
      <c r="E216" s="29" t="str">
        <f>IFERROR(IF($A216="","",VLOOKUP($A216,'Liste licences'!$A:$N,6,FALSE)),"T")</f>
        <v/>
      </c>
      <c r="F216" s="29" t="str">
        <f t="shared" si="12"/>
        <v/>
      </c>
      <c r="G216" s="29" t="str">
        <f>IFERROR(IF($A216="","",VLOOKUP($A216,'Liste licences'!$A:$N,14,FALSE)),"???")</f>
        <v/>
      </c>
      <c r="H216" s="29" t="str">
        <f>IFERROR(IF($A216="","",VLOOKUP($A216,'Liste licences'!$A:$N,10,FALSE)),"???")</f>
        <v/>
      </c>
      <c r="I216" s="35"/>
      <c r="J216" s="35"/>
      <c r="K216" s="38"/>
      <c r="L216" s="28"/>
      <c r="M216" s="33" t="str">
        <f t="shared" si="13"/>
        <v/>
      </c>
      <c r="N216" s="28" t="str">
        <f t="shared" si="14"/>
        <v/>
      </c>
      <c r="O216" s="28"/>
      <c r="P216"/>
    </row>
    <row r="217" spans="1:16">
      <c r="A217" s="112"/>
      <c r="B217" s="29" t="str">
        <f>IFERROR(IF($A217="","",VLOOKUP($A217,'Liste licences'!$A:$N,2,FALSE)),"Numéro licence inconnu")</f>
        <v/>
      </c>
      <c r="C217" s="29" t="str">
        <f>IFERROR(IF($A217="","",VLOOKUP($A217,'Liste licences'!$A:$N,3,FALSE)),"Numéro licence inconnu")</f>
        <v/>
      </c>
      <c r="D217" s="29" t="str">
        <f>IFERROR(IF($A217="","",VLOOKUP($A217,'Liste licences'!$A:$N,5,FALSE)),"CA")</f>
        <v/>
      </c>
      <c r="E217" s="29" t="str">
        <f>IFERROR(IF($A217="","",VLOOKUP($A217,'Liste licences'!$A:$N,6,FALSE)),"T")</f>
        <v/>
      </c>
      <c r="F217" s="29" t="str">
        <f t="shared" si="12"/>
        <v/>
      </c>
      <c r="G217" s="29" t="str">
        <f>IFERROR(IF($A217="","",VLOOKUP($A217,'Liste licences'!$A:$N,14,FALSE)),"???")</f>
        <v/>
      </c>
      <c r="H217" s="29" t="str">
        <f>IFERROR(IF($A217="","",VLOOKUP($A217,'Liste licences'!$A:$N,10,FALSE)),"???")</f>
        <v/>
      </c>
      <c r="I217" s="35"/>
      <c r="J217" s="35"/>
      <c r="K217" s="38"/>
      <c r="L217" s="28"/>
      <c r="M217" s="33" t="str">
        <f t="shared" si="13"/>
        <v/>
      </c>
      <c r="N217" s="28" t="str">
        <f t="shared" si="14"/>
        <v/>
      </c>
      <c r="O217" s="28"/>
      <c r="P217"/>
    </row>
    <row r="218" spans="1:16">
      <c r="A218" s="112"/>
      <c r="B218" s="29" t="str">
        <f>IFERROR(IF($A218="","",VLOOKUP($A218,'Liste licences'!$A:$N,2,FALSE)),"Numéro licence inconnu")</f>
        <v/>
      </c>
      <c r="C218" s="29" t="str">
        <f>IFERROR(IF($A218="","",VLOOKUP($A218,'Liste licences'!$A:$N,3,FALSE)),"Numéro licence inconnu")</f>
        <v/>
      </c>
      <c r="D218" s="29" t="str">
        <f>IFERROR(IF($A218="","",VLOOKUP($A218,'Liste licences'!$A:$N,5,FALSE)),"CA")</f>
        <v/>
      </c>
      <c r="E218" s="29" t="str">
        <f>IFERROR(IF($A218="","",VLOOKUP($A218,'Liste licences'!$A:$N,6,FALSE)),"T")</f>
        <v/>
      </c>
      <c r="F218" s="29" t="str">
        <f t="shared" si="12"/>
        <v/>
      </c>
      <c r="G218" s="29" t="str">
        <f>IFERROR(IF($A218="","",VLOOKUP($A218,'Liste licences'!$A:$N,14,FALSE)),"???")</f>
        <v/>
      </c>
      <c r="H218" s="29" t="str">
        <f>IFERROR(IF($A218="","",VLOOKUP($A218,'Liste licences'!$A:$N,10,FALSE)),"???")</f>
        <v/>
      </c>
      <c r="I218" s="35"/>
      <c r="J218" s="35"/>
      <c r="K218" s="38"/>
      <c r="L218" s="28"/>
      <c r="M218" s="33" t="str">
        <f t="shared" si="13"/>
        <v/>
      </c>
      <c r="N218" s="28" t="str">
        <f t="shared" si="14"/>
        <v/>
      </c>
      <c r="O218" s="28"/>
      <c r="P218"/>
    </row>
    <row r="219" spans="1:16">
      <c r="A219" s="112"/>
      <c r="B219" s="29" t="str">
        <f>IFERROR(IF($A219="","",VLOOKUP($A219,'Liste licences'!$A:$N,2,FALSE)),"Numéro licence inconnu")</f>
        <v/>
      </c>
      <c r="C219" s="29" t="str">
        <f>IFERROR(IF($A219="","",VLOOKUP($A219,'Liste licences'!$A:$N,3,FALSE)),"Numéro licence inconnu")</f>
        <v/>
      </c>
      <c r="D219" s="29" t="str">
        <f>IFERROR(IF($A219="","",VLOOKUP($A219,'Liste licences'!$A:$N,5,FALSE)),"CA")</f>
        <v/>
      </c>
      <c r="E219" s="29" t="str">
        <f>IFERROR(IF($A219="","",VLOOKUP($A219,'Liste licences'!$A:$N,6,FALSE)),"T")</f>
        <v/>
      </c>
      <c r="F219" s="29" t="str">
        <f t="shared" si="12"/>
        <v/>
      </c>
      <c r="G219" s="29" t="str">
        <f>IFERROR(IF($A219="","",VLOOKUP($A219,'Liste licences'!$A:$N,14,FALSE)),"???")</f>
        <v/>
      </c>
      <c r="H219" s="29" t="str">
        <f>IFERROR(IF($A219="","",VLOOKUP($A219,'Liste licences'!$A:$N,10,FALSE)),"???")</f>
        <v/>
      </c>
      <c r="I219" s="35"/>
      <c r="J219" s="35"/>
      <c r="K219" s="38"/>
      <c r="L219" s="28"/>
      <c r="M219" s="33" t="str">
        <f t="shared" si="13"/>
        <v/>
      </c>
      <c r="N219" s="28" t="str">
        <f t="shared" si="14"/>
        <v/>
      </c>
      <c r="O219" s="28"/>
      <c r="P219"/>
    </row>
    <row r="220" spans="1:16">
      <c r="A220" s="112"/>
      <c r="B220" s="29" t="str">
        <f>IFERROR(IF($A220="","",VLOOKUP($A220,'Liste licences'!$A:$N,2,FALSE)),"Numéro licence inconnu")</f>
        <v/>
      </c>
      <c r="C220" s="29" t="str">
        <f>IFERROR(IF($A220="","",VLOOKUP($A220,'Liste licences'!$A:$N,3,FALSE)),"Numéro licence inconnu")</f>
        <v/>
      </c>
      <c r="D220" s="29" t="str">
        <f>IFERROR(IF($A220="","",VLOOKUP($A220,'Liste licences'!$A:$N,5,FALSE)),"CA")</f>
        <v/>
      </c>
      <c r="E220" s="29" t="str">
        <f>IFERROR(IF($A220="","",VLOOKUP($A220,'Liste licences'!$A:$N,6,FALSE)),"T")</f>
        <v/>
      </c>
      <c r="F220" s="29" t="str">
        <f t="shared" si="12"/>
        <v/>
      </c>
      <c r="G220" s="29" t="str">
        <f>IFERROR(IF($A220="","",VLOOKUP($A220,'Liste licences'!$A:$N,14,FALSE)),"???")</f>
        <v/>
      </c>
      <c r="H220" s="29" t="str">
        <f>IFERROR(IF($A220="","",VLOOKUP($A220,'Liste licences'!$A:$N,10,FALSE)),"???")</f>
        <v/>
      </c>
      <c r="I220" s="35"/>
      <c r="J220" s="35"/>
      <c r="K220" s="38"/>
      <c r="L220" s="28"/>
      <c r="M220" s="33" t="str">
        <f t="shared" si="13"/>
        <v/>
      </c>
      <c r="N220" s="28" t="str">
        <f t="shared" si="14"/>
        <v/>
      </c>
      <c r="O220" s="28"/>
      <c r="P220"/>
    </row>
    <row r="221" spans="1:16">
      <c r="A221" s="112"/>
      <c r="B221" s="29" t="str">
        <f>IFERROR(IF($A221="","",VLOOKUP($A221,'Liste licences'!$A:$N,2,FALSE)),"Numéro licence inconnu")</f>
        <v/>
      </c>
      <c r="C221" s="29" t="str">
        <f>IFERROR(IF($A221="","",VLOOKUP($A221,'Liste licences'!$A:$N,3,FALSE)),"Numéro licence inconnu")</f>
        <v/>
      </c>
      <c r="D221" s="29" t="str">
        <f>IFERROR(IF($A221="","",VLOOKUP($A221,'Liste licences'!$A:$N,5,FALSE)),"CA")</f>
        <v/>
      </c>
      <c r="E221" s="29" t="str">
        <f>IFERROR(IF($A221="","",VLOOKUP($A221,'Liste licences'!$A:$N,6,FALSE)),"T")</f>
        <v/>
      </c>
      <c r="F221" s="29" t="str">
        <f t="shared" si="12"/>
        <v/>
      </c>
      <c r="G221" s="29" t="str">
        <f>IFERROR(IF($A221="","",VLOOKUP($A221,'Liste licences'!$A:$N,14,FALSE)),"???")</f>
        <v/>
      </c>
      <c r="H221" s="29" t="str">
        <f>IFERROR(IF($A221="","",VLOOKUP($A221,'Liste licences'!$A:$N,10,FALSE)),"???")</f>
        <v/>
      </c>
      <c r="I221" s="35"/>
      <c r="J221" s="35"/>
      <c r="K221" s="38"/>
      <c r="L221" s="28"/>
      <c r="M221" s="33" t="str">
        <f t="shared" si="13"/>
        <v/>
      </c>
      <c r="N221" s="28" t="str">
        <f t="shared" si="14"/>
        <v/>
      </c>
      <c r="O221" s="28"/>
      <c r="P221"/>
    </row>
    <row r="222" spans="1:16">
      <c r="A222" s="112"/>
      <c r="B222" s="29" t="str">
        <f>IFERROR(IF($A222="","",VLOOKUP($A222,'Liste licences'!$A:$N,2,FALSE)),"Numéro licence inconnu")</f>
        <v/>
      </c>
      <c r="C222" s="29" t="str">
        <f>IFERROR(IF($A222="","",VLOOKUP($A222,'Liste licences'!$A:$N,3,FALSE)),"Numéro licence inconnu")</f>
        <v/>
      </c>
      <c r="D222" s="29" t="str">
        <f>IFERROR(IF($A222="","",VLOOKUP($A222,'Liste licences'!$A:$N,5,FALSE)),"CA")</f>
        <v/>
      </c>
      <c r="E222" s="29" t="str">
        <f>IFERROR(IF($A222="","",VLOOKUP($A222,'Liste licences'!$A:$N,6,FALSE)),"T")</f>
        <v/>
      </c>
      <c r="F222" s="29" t="str">
        <f t="shared" si="12"/>
        <v/>
      </c>
      <c r="G222" s="29" t="str">
        <f>IFERROR(IF($A222="","",VLOOKUP($A222,'Liste licences'!$A:$N,14,FALSE)),"???")</f>
        <v/>
      </c>
      <c r="H222" s="29" t="str">
        <f>IFERROR(IF($A222="","",VLOOKUP($A222,'Liste licences'!$A:$N,10,FALSE)),"???")</f>
        <v/>
      </c>
      <c r="I222" s="35"/>
      <c r="J222" s="35"/>
      <c r="K222" s="38"/>
      <c r="L222" s="28"/>
      <c r="M222" s="33" t="str">
        <f t="shared" si="13"/>
        <v/>
      </c>
      <c r="N222" s="28" t="str">
        <f t="shared" si="14"/>
        <v/>
      </c>
      <c r="O222" s="28"/>
      <c r="P222"/>
    </row>
    <row r="223" spans="1:16">
      <c r="A223" s="112"/>
      <c r="B223" s="29" t="str">
        <f>IFERROR(IF($A223="","",VLOOKUP($A223,'Liste licences'!$A:$N,2,FALSE)),"Numéro licence inconnu")</f>
        <v/>
      </c>
      <c r="C223" s="29" t="str">
        <f>IFERROR(IF($A223="","",VLOOKUP($A223,'Liste licences'!$A:$N,3,FALSE)),"Numéro licence inconnu")</f>
        <v/>
      </c>
      <c r="D223" s="29" t="str">
        <f>IFERROR(IF($A223="","",VLOOKUP($A223,'Liste licences'!$A:$N,5,FALSE)),"CA")</f>
        <v/>
      </c>
      <c r="E223" s="29" t="str">
        <f>IFERROR(IF($A223="","",VLOOKUP($A223,'Liste licences'!$A:$N,6,FALSE)),"T")</f>
        <v/>
      </c>
      <c r="F223" s="29" t="str">
        <f t="shared" si="12"/>
        <v/>
      </c>
      <c r="G223" s="29" t="str">
        <f>IFERROR(IF($A223="","",VLOOKUP($A223,'Liste licences'!$A:$N,14,FALSE)),"???")</f>
        <v/>
      </c>
      <c r="H223" s="29" t="str">
        <f>IFERROR(IF($A223="","",VLOOKUP($A223,'Liste licences'!$A:$N,10,FALSE)),"???")</f>
        <v/>
      </c>
      <c r="I223" s="35"/>
      <c r="J223" s="35"/>
      <c r="K223" s="38"/>
      <c r="L223" s="28"/>
      <c r="M223" s="33" t="str">
        <f t="shared" si="13"/>
        <v/>
      </c>
      <c r="N223" s="28" t="str">
        <f t="shared" si="14"/>
        <v/>
      </c>
      <c r="O223" s="28"/>
      <c r="P223"/>
    </row>
    <row r="224" spans="1:16">
      <c r="A224" s="112"/>
      <c r="B224" s="29" t="str">
        <f>IFERROR(IF($A224="","",VLOOKUP($A224,'Liste licences'!$A:$N,2,FALSE)),"Numéro licence inconnu")</f>
        <v/>
      </c>
      <c r="C224" s="29" t="str">
        <f>IFERROR(IF($A224="","",VLOOKUP($A224,'Liste licences'!$A:$N,3,FALSE)),"Numéro licence inconnu")</f>
        <v/>
      </c>
      <c r="D224" s="29" t="str">
        <f>IFERROR(IF($A224="","",VLOOKUP($A224,'Liste licences'!$A:$N,5,FALSE)),"CA")</f>
        <v/>
      </c>
      <c r="E224" s="29" t="str">
        <f>IFERROR(IF($A224="","",VLOOKUP($A224,'Liste licences'!$A:$N,6,FALSE)),"T")</f>
        <v/>
      </c>
      <c r="F224" s="29" t="str">
        <f t="shared" si="12"/>
        <v/>
      </c>
      <c r="G224" s="29" t="str">
        <f>IFERROR(IF($A224="","",VLOOKUP($A224,'Liste licences'!$A:$N,14,FALSE)),"???")</f>
        <v/>
      </c>
      <c r="H224" s="29" t="str">
        <f>IFERROR(IF($A224="","",VLOOKUP($A224,'Liste licences'!$A:$N,10,FALSE)),"???")</f>
        <v/>
      </c>
      <c r="I224" s="35"/>
      <c r="J224" s="35"/>
      <c r="K224" s="38"/>
      <c r="L224" s="28"/>
      <c r="M224" s="33" t="str">
        <f t="shared" si="13"/>
        <v/>
      </c>
      <c r="N224" s="28" t="str">
        <f t="shared" si="14"/>
        <v/>
      </c>
      <c r="O224" s="28"/>
      <c r="P224"/>
    </row>
    <row r="225" spans="1:16">
      <c r="A225" s="112"/>
      <c r="B225" s="29" t="str">
        <f>IFERROR(IF($A225="","",VLOOKUP($A225,'Liste licences'!$A:$N,2,FALSE)),"Numéro licence inconnu")</f>
        <v/>
      </c>
      <c r="C225" s="29" t="str">
        <f>IFERROR(IF($A225="","",VLOOKUP($A225,'Liste licences'!$A:$N,3,FALSE)),"Numéro licence inconnu")</f>
        <v/>
      </c>
      <c r="D225" s="29" t="str">
        <f>IFERROR(IF($A225="","",VLOOKUP($A225,'Liste licences'!$A:$N,5,FALSE)),"CA")</f>
        <v/>
      </c>
      <c r="E225" s="29" t="str">
        <f>IFERROR(IF($A225="","",VLOOKUP($A225,'Liste licences'!$A:$N,6,FALSE)),"T")</f>
        <v/>
      </c>
      <c r="F225" s="29" t="str">
        <f t="shared" si="12"/>
        <v/>
      </c>
      <c r="G225" s="29" t="str">
        <f>IFERROR(IF($A225="","",VLOOKUP($A225,'Liste licences'!$A:$N,14,FALSE)),"???")</f>
        <v/>
      </c>
      <c r="H225" s="29" t="str">
        <f>IFERROR(IF($A225="","",VLOOKUP($A225,'Liste licences'!$A:$N,10,FALSE)),"???")</f>
        <v/>
      </c>
      <c r="I225" s="35"/>
      <c r="J225" s="35"/>
      <c r="K225" s="38"/>
      <c r="L225" s="28"/>
      <c r="M225" s="33" t="str">
        <f t="shared" si="13"/>
        <v/>
      </c>
      <c r="N225" s="28" t="str">
        <f t="shared" si="14"/>
        <v/>
      </c>
      <c r="O225" s="28"/>
      <c r="P225"/>
    </row>
    <row r="226" spans="1:16">
      <c r="A226" s="112"/>
      <c r="B226" s="29" t="str">
        <f>IFERROR(IF($A226="","",VLOOKUP($A226,'Liste licences'!$A:$N,2,FALSE)),"Numéro licence inconnu")</f>
        <v/>
      </c>
      <c r="C226" s="29" t="str">
        <f>IFERROR(IF($A226="","",VLOOKUP($A226,'Liste licences'!$A:$N,3,FALSE)),"Numéro licence inconnu")</f>
        <v/>
      </c>
      <c r="D226" s="29" t="str">
        <f>IFERROR(IF($A226="","",VLOOKUP($A226,'Liste licences'!$A:$N,5,FALSE)),"CA")</f>
        <v/>
      </c>
      <c r="E226" s="29" t="str">
        <f>IFERROR(IF($A226="","",VLOOKUP($A226,'Liste licences'!$A:$N,6,FALSE)),"T")</f>
        <v/>
      </c>
      <c r="F226" s="29" t="str">
        <f t="shared" si="12"/>
        <v/>
      </c>
      <c r="G226" s="29" t="str">
        <f>IFERROR(IF($A226="","",VLOOKUP($A226,'Liste licences'!$A:$N,14,FALSE)),"???")</f>
        <v/>
      </c>
      <c r="H226" s="29" t="str">
        <f>IFERROR(IF($A226="","",VLOOKUP($A226,'Liste licences'!$A:$N,10,FALSE)),"???")</f>
        <v/>
      </c>
      <c r="I226" s="35"/>
      <c r="J226" s="35"/>
      <c r="K226" s="38"/>
      <c r="L226" s="28"/>
      <c r="M226" s="33" t="str">
        <f t="shared" si="13"/>
        <v/>
      </c>
      <c r="N226" s="28" t="str">
        <f t="shared" si="14"/>
        <v/>
      </c>
      <c r="O226" s="28"/>
      <c r="P226"/>
    </row>
    <row r="227" spans="1:16">
      <c r="A227" s="112"/>
      <c r="B227" s="29" t="str">
        <f>IFERROR(IF($A227="","",VLOOKUP($A227,'Liste licences'!$A:$N,2,FALSE)),"Numéro licence inconnu")</f>
        <v/>
      </c>
      <c r="C227" s="29" t="str">
        <f>IFERROR(IF($A227="","",VLOOKUP($A227,'Liste licences'!$A:$N,3,FALSE)),"Numéro licence inconnu")</f>
        <v/>
      </c>
      <c r="D227" s="29" t="str">
        <f>IFERROR(IF($A227="","",VLOOKUP($A227,'Liste licences'!$A:$N,5,FALSE)),"CA")</f>
        <v/>
      </c>
      <c r="E227" s="29" t="str">
        <f>IFERROR(IF($A227="","",VLOOKUP($A227,'Liste licences'!$A:$N,6,FALSE)),"T")</f>
        <v/>
      </c>
      <c r="F227" s="29" t="str">
        <f t="shared" si="12"/>
        <v/>
      </c>
      <c r="G227" s="29" t="str">
        <f>IFERROR(IF($A227="","",VLOOKUP($A227,'Liste licences'!$A:$N,14,FALSE)),"???")</f>
        <v/>
      </c>
      <c r="H227" s="29" t="str">
        <f>IFERROR(IF($A227="","",VLOOKUP($A227,'Liste licences'!$A:$N,10,FALSE)),"???")</f>
        <v/>
      </c>
      <c r="I227" s="35"/>
      <c r="J227" s="35"/>
      <c r="K227" s="38"/>
      <c r="L227" s="28"/>
      <c r="M227" s="33" t="str">
        <f t="shared" si="13"/>
        <v/>
      </c>
      <c r="N227" s="28" t="str">
        <f t="shared" si="14"/>
        <v/>
      </c>
      <c r="O227" s="28"/>
      <c r="P227"/>
    </row>
    <row r="228" spans="1:16">
      <c r="A228" s="112"/>
      <c r="B228" s="29" t="str">
        <f>IFERROR(IF($A228="","",VLOOKUP($A228,'Liste licences'!$A:$N,2,FALSE)),"Numéro licence inconnu")</f>
        <v/>
      </c>
      <c r="C228" s="29" t="str">
        <f>IFERROR(IF($A228="","",VLOOKUP($A228,'Liste licences'!$A:$N,3,FALSE)),"Numéro licence inconnu")</f>
        <v/>
      </c>
      <c r="D228" s="29" t="str">
        <f>IFERROR(IF($A228="","",VLOOKUP($A228,'Liste licences'!$A:$N,5,FALSE)),"CA")</f>
        <v/>
      </c>
      <c r="E228" s="29" t="str">
        <f>IFERROR(IF($A228="","",VLOOKUP($A228,'Liste licences'!$A:$N,6,FALSE)),"T")</f>
        <v/>
      </c>
      <c r="F228" s="29" t="str">
        <f t="shared" si="12"/>
        <v/>
      </c>
      <c r="G228" s="29" t="str">
        <f>IFERROR(IF($A228="","",VLOOKUP($A228,'Liste licences'!$A:$N,14,FALSE)),"???")</f>
        <v/>
      </c>
      <c r="H228" s="29" t="str">
        <f>IFERROR(IF($A228="","",VLOOKUP($A228,'Liste licences'!$A:$N,10,FALSE)),"???")</f>
        <v/>
      </c>
      <c r="I228" s="35"/>
      <c r="J228" s="35"/>
      <c r="K228" s="38"/>
      <c r="L228" s="28"/>
      <c r="M228" s="33" t="str">
        <f t="shared" si="13"/>
        <v/>
      </c>
      <c r="N228" s="28" t="str">
        <f t="shared" si="14"/>
        <v/>
      </c>
      <c r="O228" s="28"/>
      <c r="P228"/>
    </row>
    <row r="229" spans="1:16">
      <c r="A229" s="112"/>
      <c r="B229" s="29" t="str">
        <f>IFERROR(IF($A229="","",VLOOKUP($A229,'Liste licences'!$A:$N,2,FALSE)),"Numéro licence inconnu")</f>
        <v/>
      </c>
      <c r="C229" s="29" t="str">
        <f>IFERROR(IF($A229="","",VLOOKUP($A229,'Liste licences'!$A:$N,3,FALSE)),"Numéro licence inconnu")</f>
        <v/>
      </c>
      <c r="D229" s="29" t="str">
        <f>IFERROR(IF($A229="","",VLOOKUP($A229,'Liste licences'!$A:$N,5,FALSE)),"CA")</f>
        <v/>
      </c>
      <c r="E229" s="29" t="str">
        <f>IFERROR(IF($A229="","",VLOOKUP($A229,'Liste licences'!$A:$N,6,FALSE)),"T")</f>
        <v/>
      </c>
      <c r="F229" s="29" t="str">
        <f t="shared" si="12"/>
        <v/>
      </c>
      <c r="G229" s="29" t="str">
        <f>IFERROR(IF($A229="","",VLOOKUP($A229,'Liste licences'!$A:$N,14,FALSE)),"???")</f>
        <v/>
      </c>
      <c r="H229" s="29" t="str">
        <f>IFERROR(IF($A229="","",VLOOKUP($A229,'Liste licences'!$A:$N,10,FALSE)),"???")</f>
        <v/>
      </c>
      <c r="I229" s="35"/>
      <c r="J229" s="35"/>
      <c r="K229" s="38"/>
      <c r="L229" s="28"/>
      <c r="M229" s="33" t="str">
        <f t="shared" si="13"/>
        <v/>
      </c>
      <c r="N229" s="28" t="str">
        <f t="shared" si="14"/>
        <v/>
      </c>
      <c r="O229" s="28"/>
      <c r="P229"/>
    </row>
    <row r="230" spans="1:16">
      <c r="A230" s="112"/>
      <c r="B230" s="29" t="str">
        <f>IFERROR(IF($A230="","",VLOOKUP($A230,'Liste licences'!$A:$N,2,FALSE)),"Numéro licence inconnu")</f>
        <v/>
      </c>
      <c r="C230" s="29" t="str">
        <f>IFERROR(IF($A230="","",VLOOKUP($A230,'Liste licences'!$A:$N,3,FALSE)),"Numéro licence inconnu")</f>
        <v/>
      </c>
      <c r="D230" s="29" t="str">
        <f>IFERROR(IF($A230="","",VLOOKUP($A230,'Liste licences'!$A:$N,5,FALSE)),"CA")</f>
        <v/>
      </c>
      <c r="E230" s="29" t="str">
        <f>IFERROR(IF($A230="","",VLOOKUP($A230,'Liste licences'!$A:$N,6,FALSE)),"T")</f>
        <v/>
      </c>
      <c r="F230" s="29" t="str">
        <f t="shared" si="12"/>
        <v/>
      </c>
      <c r="G230" s="29" t="str">
        <f>IFERROR(IF($A230="","",VLOOKUP($A230,'Liste licences'!$A:$N,14,FALSE)),"???")</f>
        <v/>
      </c>
      <c r="H230" s="29" t="str">
        <f>IFERROR(IF($A230="","",VLOOKUP($A230,'Liste licences'!$A:$N,10,FALSE)),"???")</f>
        <v/>
      </c>
      <c r="I230" s="35"/>
      <c r="J230" s="35"/>
      <c r="K230" s="38"/>
      <c r="L230" s="28"/>
      <c r="M230" s="33" t="str">
        <f t="shared" si="13"/>
        <v/>
      </c>
      <c r="N230" s="28" t="str">
        <f t="shared" si="14"/>
        <v/>
      </c>
      <c r="O230" s="28"/>
      <c r="P230"/>
    </row>
    <row r="231" spans="1:16">
      <c r="A231" s="112"/>
      <c r="B231" s="29" t="str">
        <f>IFERROR(IF($A231="","",VLOOKUP($A231,'Liste licences'!$A:$N,2,FALSE)),"Numéro licence inconnu")</f>
        <v/>
      </c>
      <c r="C231" s="29" t="str">
        <f>IFERROR(IF($A231="","",VLOOKUP($A231,'Liste licences'!$A:$N,3,FALSE)),"Numéro licence inconnu")</f>
        <v/>
      </c>
      <c r="D231" s="29" t="str">
        <f>IFERROR(IF($A231="","",VLOOKUP($A231,'Liste licences'!$A:$N,5,FALSE)),"CA")</f>
        <v/>
      </c>
      <c r="E231" s="29" t="str">
        <f>IFERROR(IF($A231="","",VLOOKUP($A231,'Liste licences'!$A:$N,6,FALSE)),"T")</f>
        <v/>
      </c>
      <c r="F231" s="29" t="str">
        <f t="shared" si="12"/>
        <v/>
      </c>
      <c r="G231" s="29" t="str">
        <f>IFERROR(IF($A231="","",VLOOKUP($A231,'Liste licences'!$A:$N,14,FALSE)),"???")</f>
        <v/>
      </c>
      <c r="H231" s="29" t="str">
        <f>IFERROR(IF($A231="","",VLOOKUP($A231,'Liste licences'!$A:$N,10,FALSE)),"???")</f>
        <v/>
      </c>
      <c r="I231" s="35"/>
      <c r="J231" s="35"/>
      <c r="K231" s="38"/>
      <c r="L231" s="28"/>
      <c r="M231" s="33" t="str">
        <f t="shared" si="13"/>
        <v/>
      </c>
      <c r="N231" s="28" t="str">
        <f t="shared" si="14"/>
        <v/>
      </c>
      <c r="O231" s="28"/>
      <c r="P231"/>
    </row>
    <row r="232" spans="1:16">
      <c r="A232" s="112"/>
      <c r="B232" s="29" t="str">
        <f>IFERROR(IF($A232="","",VLOOKUP($A232,'Liste licences'!$A:$N,2,FALSE)),"Numéro licence inconnu")</f>
        <v/>
      </c>
      <c r="C232" s="29" t="str">
        <f>IFERROR(IF($A232="","",VLOOKUP($A232,'Liste licences'!$A:$N,3,FALSE)),"Numéro licence inconnu")</f>
        <v/>
      </c>
      <c r="D232" s="29" t="str">
        <f>IFERROR(IF($A232="","",VLOOKUP($A232,'Liste licences'!$A:$N,5,FALSE)),"CA")</f>
        <v/>
      </c>
      <c r="E232" s="29" t="str">
        <f>IFERROR(IF($A232="","",VLOOKUP($A232,'Liste licences'!$A:$N,6,FALSE)),"T")</f>
        <v/>
      </c>
      <c r="F232" s="29" t="str">
        <f t="shared" si="12"/>
        <v/>
      </c>
      <c r="G232" s="29" t="str">
        <f>IFERROR(IF($A232="","",VLOOKUP($A232,'Liste licences'!$A:$N,14,FALSE)),"???")</f>
        <v/>
      </c>
      <c r="H232" s="29" t="str">
        <f>IFERROR(IF($A232="","",VLOOKUP($A232,'Liste licences'!$A:$N,10,FALSE)),"???")</f>
        <v/>
      </c>
      <c r="I232" s="35"/>
      <c r="J232" s="35"/>
      <c r="K232" s="38"/>
      <c r="L232" s="28"/>
      <c r="M232" s="33" t="str">
        <f t="shared" si="13"/>
        <v/>
      </c>
      <c r="N232" s="28" t="str">
        <f t="shared" si="14"/>
        <v/>
      </c>
      <c r="O232" s="28"/>
      <c r="P232"/>
    </row>
    <row r="233" spans="1:16">
      <c r="A233" s="112"/>
      <c r="B233" s="29" t="str">
        <f>IFERROR(IF($A233="","",VLOOKUP($A233,'Liste licences'!$A:$N,2,FALSE)),"Numéro licence inconnu")</f>
        <v/>
      </c>
      <c r="C233" s="29" t="str">
        <f>IFERROR(IF($A233="","",VLOOKUP($A233,'Liste licences'!$A:$N,3,FALSE)),"Numéro licence inconnu")</f>
        <v/>
      </c>
      <c r="D233" s="29" t="str">
        <f>IFERROR(IF($A233="","",VLOOKUP($A233,'Liste licences'!$A:$N,5,FALSE)),"CA")</f>
        <v/>
      </c>
      <c r="E233" s="29" t="str">
        <f>IFERROR(IF($A233="","",VLOOKUP($A233,'Liste licences'!$A:$N,6,FALSE)),"T")</f>
        <v/>
      </c>
      <c r="F233" s="29" t="str">
        <f t="shared" si="12"/>
        <v/>
      </c>
      <c r="G233" s="29" t="str">
        <f>IFERROR(IF($A233="","",VLOOKUP($A233,'Liste licences'!$A:$N,14,FALSE)),"???")</f>
        <v/>
      </c>
      <c r="H233" s="29" t="str">
        <f>IFERROR(IF($A233="","",VLOOKUP($A233,'Liste licences'!$A:$N,10,FALSE)),"???")</f>
        <v/>
      </c>
      <c r="I233" s="35"/>
      <c r="J233" s="35"/>
      <c r="K233" s="38"/>
      <c r="L233" s="28"/>
      <c r="M233" s="33" t="str">
        <f t="shared" si="13"/>
        <v/>
      </c>
      <c r="N233" s="28" t="str">
        <f t="shared" si="14"/>
        <v/>
      </c>
      <c r="O233" s="28"/>
      <c r="P233"/>
    </row>
    <row r="234" spans="1:16">
      <c r="A234" s="112"/>
      <c r="B234" s="29" t="str">
        <f>IFERROR(IF($A234="","",VLOOKUP($A234,'Liste licences'!$A:$N,2,FALSE)),"Numéro licence inconnu")</f>
        <v/>
      </c>
      <c r="C234" s="29" t="str">
        <f>IFERROR(IF($A234="","",VLOOKUP($A234,'Liste licences'!$A:$N,3,FALSE)),"Numéro licence inconnu")</f>
        <v/>
      </c>
      <c r="D234" s="29" t="str">
        <f>IFERROR(IF($A234="","",VLOOKUP($A234,'Liste licences'!$A:$N,5,FALSE)),"CA")</f>
        <v/>
      </c>
      <c r="E234" s="29" t="str">
        <f>IFERROR(IF($A234="","",VLOOKUP($A234,'Liste licences'!$A:$N,6,FALSE)),"T")</f>
        <v/>
      </c>
      <c r="F234" s="29" t="str">
        <f t="shared" si="12"/>
        <v/>
      </c>
      <c r="G234" s="29" t="str">
        <f>IFERROR(IF($A234="","",VLOOKUP($A234,'Liste licences'!$A:$N,14,FALSE)),"???")</f>
        <v/>
      </c>
      <c r="H234" s="29" t="str">
        <f>IFERROR(IF($A234="","",VLOOKUP($A234,'Liste licences'!$A:$N,10,FALSE)),"???")</f>
        <v/>
      </c>
      <c r="I234" s="35"/>
      <c r="J234" s="35"/>
      <c r="K234" s="38"/>
      <c r="L234" s="28"/>
      <c r="M234" s="33" t="str">
        <f t="shared" si="13"/>
        <v/>
      </c>
      <c r="N234" s="28" t="str">
        <f t="shared" si="14"/>
        <v/>
      </c>
      <c r="O234" s="28"/>
      <c r="P234"/>
    </row>
    <row r="235" spans="1:16">
      <c r="A235" s="112"/>
      <c r="B235" s="29" t="str">
        <f>IFERROR(IF($A235="","",VLOOKUP($A235,'Liste licences'!$A:$N,2,FALSE)),"Numéro licence inconnu")</f>
        <v/>
      </c>
      <c r="C235" s="29" t="str">
        <f>IFERROR(IF($A235="","",VLOOKUP($A235,'Liste licences'!$A:$N,3,FALSE)),"Numéro licence inconnu")</f>
        <v/>
      </c>
      <c r="D235" s="29" t="str">
        <f>IFERROR(IF($A235="","",VLOOKUP($A235,'Liste licences'!$A:$N,5,FALSE)),"CA")</f>
        <v/>
      </c>
      <c r="E235" s="29" t="str">
        <f>IFERROR(IF($A235="","",VLOOKUP($A235,'Liste licences'!$A:$N,6,FALSE)),"T")</f>
        <v/>
      </c>
      <c r="F235" s="29" t="str">
        <f t="shared" si="12"/>
        <v/>
      </c>
      <c r="G235" s="29" t="str">
        <f>IFERROR(IF($A235="","",VLOOKUP($A235,'Liste licences'!$A:$N,14,FALSE)),"???")</f>
        <v/>
      </c>
      <c r="H235" s="29" t="str">
        <f>IFERROR(IF($A235="","",VLOOKUP($A235,'Liste licences'!$A:$N,10,FALSE)),"???")</f>
        <v/>
      </c>
      <c r="I235" s="35"/>
      <c r="J235" s="35"/>
      <c r="K235" s="38"/>
      <c r="L235" s="28"/>
      <c r="M235" s="33" t="str">
        <f t="shared" si="13"/>
        <v/>
      </c>
      <c r="N235" s="28" t="str">
        <f t="shared" si="14"/>
        <v/>
      </c>
      <c r="O235" s="28"/>
      <c r="P235"/>
    </row>
    <row r="236" spans="1:16">
      <c r="A236" s="112"/>
      <c r="B236" s="29" t="str">
        <f>IFERROR(IF($A236="","",VLOOKUP($A236,'Liste licences'!$A:$N,2,FALSE)),"Numéro licence inconnu")</f>
        <v/>
      </c>
      <c r="C236" s="29" t="str">
        <f>IFERROR(IF($A236="","",VLOOKUP($A236,'Liste licences'!$A:$N,3,FALSE)),"Numéro licence inconnu")</f>
        <v/>
      </c>
      <c r="D236" s="29" t="str">
        <f>IFERROR(IF($A236="","",VLOOKUP($A236,'Liste licences'!$A:$N,5,FALSE)),"CA")</f>
        <v/>
      </c>
      <c r="E236" s="29" t="str">
        <f>IFERROR(IF($A236="","",VLOOKUP($A236,'Liste licences'!$A:$N,6,FALSE)),"T")</f>
        <v/>
      </c>
      <c r="F236" s="29" t="str">
        <f t="shared" si="12"/>
        <v/>
      </c>
      <c r="G236" s="29" t="str">
        <f>IFERROR(IF($A236="","",VLOOKUP($A236,'Liste licences'!$A:$N,14,FALSE)),"???")</f>
        <v/>
      </c>
      <c r="H236" s="29" t="str">
        <f>IFERROR(IF($A236="","",VLOOKUP($A236,'Liste licences'!$A:$N,10,FALSE)),"???")</f>
        <v/>
      </c>
      <c r="I236" s="35"/>
      <c r="J236" s="35"/>
      <c r="K236" s="38"/>
      <c r="L236" s="28"/>
      <c r="M236" s="33" t="str">
        <f t="shared" si="13"/>
        <v/>
      </c>
      <c r="N236" s="28" t="str">
        <f t="shared" si="14"/>
        <v/>
      </c>
      <c r="O236" s="28"/>
      <c r="P236"/>
    </row>
    <row r="237" spans="1:16">
      <c r="A237" s="112"/>
      <c r="B237" s="29" t="str">
        <f>IFERROR(IF($A237="","",VLOOKUP($A237,'Liste licences'!$A:$N,2,FALSE)),"Numéro licence inconnu")</f>
        <v/>
      </c>
      <c r="C237" s="29" t="str">
        <f>IFERROR(IF($A237="","",VLOOKUP($A237,'Liste licences'!$A:$N,3,FALSE)),"Numéro licence inconnu")</f>
        <v/>
      </c>
      <c r="D237" s="29" t="str">
        <f>IFERROR(IF($A237="","",VLOOKUP($A237,'Liste licences'!$A:$N,5,FALSE)),"CA")</f>
        <v/>
      </c>
      <c r="E237" s="29" t="str">
        <f>IFERROR(IF($A237="","",VLOOKUP($A237,'Liste licences'!$A:$N,6,FALSE)),"T")</f>
        <v/>
      </c>
      <c r="F237" s="29" t="str">
        <f t="shared" si="12"/>
        <v/>
      </c>
      <c r="G237" s="29" t="str">
        <f>IFERROR(IF($A237="","",VLOOKUP($A237,'Liste licences'!$A:$N,14,FALSE)),"???")</f>
        <v/>
      </c>
      <c r="H237" s="29" t="str">
        <f>IFERROR(IF($A237="","",VLOOKUP($A237,'Liste licences'!$A:$N,10,FALSE)),"???")</f>
        <v/>
      </c>
      <c r="I237" s="35"/>
      <c r="J237" s="35"/>
      <c r="K237" s="38"/>
      <c r="L237" s="28"/>
      <c r="M237" s="33" t="str">
        <f t="shared" si="13"/>
        <v/>
      </c>
      <c r="N237" s="28" t="str">
        <f t="shared" si="14"/>
        <v/>
      </c>
      <c r="O237" s="28"/>
      <c r="P237"/>
    </row>
    <row r="238" spans="1:16">
      <c r="A238" s="112"/>
      <c r="B238" s="29" t="str">
        <f>IFERROR(IF($A238="","",VLOOKUP($A238,'Liste licences'!$A:$N,2,FALSE)),"Numéro licence inconnu")</f>
        <v/>
      </c>
      <c r="C238" s="29" t="str">
        <f>IFERROR(IF($A238="","",VLOOKUP($A238,'Liste licences'!$A:$N,3,FALSE)),"Numéro licence inconnu")</f>
        <v/>
      </c>
      <c r="D238" s="29" t="str">
        <f>IFERROR(IF($A238="","",VLOOKUP($A238,'Liste licences'!$A:$N,5,FALSE)),"CA")</f>
        <v/>
      </c>
      <c r="E238" s="29" t="str">
        <f>IFERROR(IF($A238="","",VLOOKUP($A238,'Liste licences'!$A:$N,6,FALSE)),"T")</f>
        <v/>
      </c>
      <c r="F238" s="29" t="str">
        <f t="shared" si="12"/>
        <v/>
      </c>
      <c r="G238" s="29" t="str">
        <f>IFERROR(IF($A238="","",VLOOKUP($A238,'Liste licences'!$A:$N,14,FALSE)),"???")</f>
        <v/>
      </c>
      <c r="H238" s="29" t="str">
        <f>IFERROR(IF($A238="","",VLOOKUP($A238,'Liste licences'!$A:$N,10,FALSE)),"???")</f>
        <v/>
      </c>
      <c r="I238" s="35"/>
      <c r="J238" s="35"/>
      <c r="K238" s="38"/>
      <c r="L238" s="28"/>
      <c r="M238" s="33" t="str">
        <f t="shared" si="13"/>
        <v/>
      </c>
      <c r="N238" s="28" t="str">
        <f t="shared" si="14"/>
        <v/>
      </c>
      <c r="O238" s="28"/>
      <c r="P238"/>
    </row>
    <row r="239" spans="1:16">
      <c r="A239" s="112"/>
      <c r="B239" s="29" t="str">
        <f>IFERROR(IF($A239="","",VLOOKUP($A239,'Liste licences'!$A:$N,2,FALSE)),"Numéro licence inconnu")</f>
        <v/>
      </c>
      <c r="C239" s="29" t="str">
        <f>IFERROR(IF($A239="","",VLOOKUP($A239,'Liste licences'!$A:$N,3,FALSE)),"Numéro licence inconnu")</f>
        <v/>
      </c>
      <c r="D239" s="29" t="str">
        <f>IFERROR(IF($A239="","",VLOOKUP($A239,'Liste licences'!$A:$N,5,FALSE)),"CA")</f>
        <v/>
      </c>
      <c r="E239" s="29" t="str">
        <f>IFERROR(IF($A239="","",VLOOKUP($A239,'Liste licences'!$A:$N,6,FALSE)),"T")</f>
        <v/>
      </c>
      <c r="F239" s="29" t="str">
        <f t="shared" si="12"/>
        <v/>
      </c>
      <c r="G239" s="29" t="str">
        <f>IFERROR(IF($A239="","",VLOOKUP($A239,'Liste licences'!$A:$N,14,FALSE)),"???")</f>
        <v/>
      </c>
      <c r="H239" s="29" t="str">
        <f>IFERROR(IF($A239="","",VLOOKUP($A239,'Liste licences'!$A:$N,10,FALSE)),"???")</f>
        <v/>
      </c>
      <c r="I239" s="35"/>
      <c r="J239" s="35"/>
      <c r="K239" s="38"/>
      <c r="L239" s="28"/>
      <c r="M239" s="33" t="str">
        <f t="shared" si="13"/>
        <v/>
      </c>
      <c r="N239" s="28" t="str">
        <f t="shared" si="14"/>
        <v/>
      </c>
      <c r="O239" s="28"/>
      <c r="P239"/>
    </row>
    <row r="240" spans="1:16">
      <c r="A240" s="112"/>
      <c r="B240" s="29" t="str">
        <f>IFERROR(IF($A240="","",VLOOKUP($A240,'Liste licences'!$A:$N,2,FALSE)),"Numéro licence inconnu")</f>
        <v/>
      </c>
      <c r="C240" s="29" t="str">
        <f>IFERROR(IF($A240="","",VLOOKUP($A240,'Liste licences'!$A:$N,3,FALSE)),"Numéro licence inconnu")</f>
        <v/>
      </c>
      <c r="D240" s="29" t="str">
        <f>IFERROR(IF($A240="","",VLOOKUP($A240,'Liste licences'!$A:$N,5,FALSE)),"CA")</f>
        <v/>
      </c>
      <c r="E240" s="29" t="str">
        <f>IFERROR(IF($A240="","",VLOOKUP($A240,'Liste licences'!$A:$N,6,FALSE)),"T")</f>
        <v/>
      </c>
      <c r="F240" s="29" t="str">
        <f t="shared" si="12"/>
        <v/>
      </c>
      <c r="G240" s="29" t="str">
        <f>IFERROR(IF($A240="","",VLOOKUP($A240,'Liste licences'!$A:$N,14,FALSE)),"???")</f>
        <v/>
      </c>
      <c r="H240" s="29" t="str">
        <f>IFERROR(IF($A240="","",VLOOKUP($A240,'Liste licences'!$A:$N,10,FALSE)),"???")</f>
        <v/>
      </c>
      <c r="I240" s="35"/>
      <c r="J240" s="35"/>
      <c r="K240" s="38"/>
      <c r="L240" s="28"/>
      <c r="M240" s="33" t="str">
        <f t="shared" si="13"/>
        <v/>
      </c>
      <c r="N240" s="28" t="str">
        <f t="shared" si="14"/>
        <v/>
      </c>
      <c r="O240" s="28"/>
      <c r="P240"/>
    </row>
    <row r="241" spans="1:16">
      <c r="A241" s="112"/>
      <c r="B241" s="29" t="str">
        <f>IFERROR(IF($A241="","",VLOOKUP($A241,'Liste licences'!$A:$N,2,FALSE)),"Numéro licence inconnu")</f>
        <v/>
      </c>
      <c r="C241" s="29" t="str">
        <f>IFERROR(IF($A241="","",VLOOKUP($A241,'Liste licences'!$A:$N,3,FALSE)),"Numéro licence inconnu")</f>
        <v/>
      </c>
      <c r="D241" s="29" t="str">
        <f>IFERROR(IF($A241="","",VLOOKUP($A241,'Liste licences'!$A:$N,5,FALSE)),"CA")</f>
        <v/>
      </c>
      <c r="E241" s="29" t="str">
        <f>IFERROR(IF($A241="","",VLOOKUP($A241,'Liste licences'!$A:$N,6,FALSE)),"T")</f>
        <v/>
      </c>
      <c r="F241" s="29" t="str">
        <f t="shared" si="12"/>
        <v/>
      </c>
      <c r="G241" s="29" t="str">
        <f>IFERROR(IF($A241="","",VLOOKUP($A241,'Liste licences'!$A:$N,14,FALSE)),"???")</f>
        <v/>
      </c>
      <c r="H241" s="29" t="str">
        <f>IFERROR(IF($A241="","",VLOOKUP($A241,'Liste licences'!$A:$N,10,FALSE)),"???")</f>
        <v/>
      </c>
      <c r="I241" s="35"/>
      <c r="J241" s="35"/>
      <c r="K241" s="38"/>
      <c r="L241" s="28"/>
      <c r="M241" s="33" t="str">
        <f t="shared" si="13"/>
        <v/>
      </c>
      <c r="N241" s="28" t="str">
        <f t="shared" si="14"/>
        <v/>
      </c>
      <c r="O241" s="28"/>
      <c r="P241"/>
    </row>
    <row r="242" spans="1:16">
      <c r="A242" s="112"/>
      <c r="B242" s="29" t="str">
        <f>IFERROR(IF($A242="","",VLOOKUP($A242,'Liste licences'!$A:$N,2,FALSE)),"Numéro licence inconnu")</f>
        <v/>
      </c>
      <c r="C242" s="29" t="str">
        <f>IFERROR(IF($A242="","",VLOOKUP($A242,'Liste licences'!$A:$N,3,FALSE)),"Numéro licence inconnu")</f>
        <v/>
      </c>
      <c r="D242" s="29" t="str">
        <f>IFERROR(IF($A242="","",VLOOKUP($A242,'Liste licences'!$A:$N,5,FALSE)),"CA")</f>
        <v/>
      </c>
      <c r="E242" s="29" t="str">
        <f>IFERROR(IF($A242="","",VLOOKUP($A242,'Liste licences'!$A:$N,6,FALSE)),"T")</f>
        <v/>
      </c>
      <c r="F242" s="29" t="str">
        <f t="shared" si="12"/>
        <v/>
      </c>
      <c r="G242" s="29" t="str">
        <f>IFERROR(IF($A242="","",VLOOKUP($A242,'Liste licences'!$A:$N,14,FALSE)),"???")</f>
        <v/>
      </c>
      <c r="H242" s="29" t="str">
        <f>IFERROR(IF($A242="","",VLOOKUP($A242,'Liste licences'!$A:$N,10,FALSE)),"???")</f>
        <v/>
      </c>
      <c r="I242" s="35"/>
      <c r="J242" s="35"/>
      <c r="K242" s="38"/>
      <c r="L242" s="28"/>
      <c r="M242" s="33" t="str">
        <f t="shared" si="13"/>
        <v/>
      </c>
      <c r="N242" s="28" t="str">
        <f t="shared" si="14"/>
        <v/>
      </c>
      <c r="O242" s="28"/>
      <c r="P242"/>
    </row>
    <row r="243" spans="1:16">
      <c r="A243" s="112"/>
      <c r="B243" s="29" t="str">
        <f>IFERROR(IF($A243="","",VLOOKUP($A243,'Liste licences'!$A:$N,2,FALSE)),"Numéro licence inconnu")</f>
        <v/>
      </c>
      <c r="C243" s="29" t="str">
        <f>IFERROR(IF($A243="","",VLOOKUP($A243,'Liste licences'!$A:$N,3,FALSE)),"Numéro licence inconnu")</f>
        <v/>
      </c>
      <c r="D243" s="29" t="str">
        <f>IFERROR(IF($A243="","",VLOOKUP($A243,'Liste licences'!$A:$N,5,FALSE)),"CA")</f>
        <v/>
      </c>
      <c r="E243" s="29" t="str">
        <f>IFERROR(IF($A243="","",VLOOKUP($A243,'Liste licences'!$A:$N,6,FALSE)),"T")</f>
        <v/>
      </c>
      <c r="F243" s="29" t="str">
        <f t="shared" si="12"/>
        <v/>
      </c>
      <c r="G243" s="29" t="str">
        <f>IFERROR(IF($A243="","",VLOOKUP($A243,'Liste licences'!$A:$N,14,FALSE)),"???")</f>
        <v/>
      </c>
      <c r="H243" s="29" t="str">
        <f>IFERROR(IF($A243="","",VLOOKUP($A243,'Liste licences'!$A:$N,10,FALSE)),"???")</f>
        <v/>
      </c>
      <c r="I243" s="35"/>
      <c r="J243" s="35"/>
      <c r="K243" s="38"/>
      <c r="L243" s="28"/>
      <c r="M243" s="33" t="str">
        <f t="shared" si="13"/>
        <v/>
      </c>
      <c r="N243" s="28" t="str">
        <f t="shared" si="14"/>
        <v/>
      </c>
      <c r="O243" s="28"/>
      <c r="P243"/>
    </row>
    <row r="244" spans="1:16">
      <c r="A244" s="112"/>
      <c r="B244" s="29" t="str">
        <f>IFERROR(IF($A244="","",VLOOKUP($A244,'Liste licences'!$A:$N,2,FALSE)),"Numéro licence inconnu")</f>
        <v/>
      </c>
      <c r="C244" s="29" t="str">
        <f>IFERROR(IF($A244="","",VLOOKUP($A244,'Liste licences'!$A:$N,3,FALSE)),"Numéro licence inconnu")</f>
        <v/>
      </c>
      <c r="D244" s="29" t="str">
        <f>IFERROR(IF($A244="","",VLOOKUP($A244,'Liste licences'!$A:$N,5,FALSE)),"CA")</f>
        <v/>
      </c>
      <c r="E244" s="29" t="str">
        <f>IFERROR(IF($A244="","",VLOOKUP($A244,'Liste licences'!$A:$N,6,FALSE)),"T")</f>
        <v/>
      </c>
      <c r="F244" s="29" t="str">
        <f t="shared" si="12"/>
        <v/>
      </c>
      <c r="G244" s="29" t="str">
        <f>IFERROR(IF($A244="","",VLOOKUP($A244,'Liste licences'!$A:$N,14,FALSE)),"???")</f>
        <v/>
      </c>
      <c r="H244" s="29" t="str">
        <f>IFERROR(IF($A244="","",VLOOKUP($A244,'Liste licences'!$A:$N,10,FALSE)),"???")</f>
        <v/>
      </c>
      <c r="I244" s="35"/>
      <c r="J244" s="35"/>
      <c r="K244" s="38"/>
      <c r="L244" s="28"/>
      <c r="M244" s="33" t="str">
        <f t="shared" si="13"/>
        <v/>
      </c>
      <c r="N244" s="28" t="str">
        <f t="shared" si="14"/>
        <v/>
      </c>
      <c r="O244" s="28"/>
      <c r="P244"/>
    </row>
    <row r="245" spans="1:16">
      <c r="A245" s="112"/>
      <c r="B245" s="29" t="str">
        <f>IFERROR(IF($A245="","",VLOOKUP($A245,'Liste licences'!$A:$N,2,FALSE)),"Numéro licence inconnu")</f>
        <v/>
      </c>
      <c r="C245" s="29" t="str">
        <f>IFERROR(IF($A245="","",VLOOKUP($A245,'Liste licences'!$A:$N,3,FALSE)),"Numéro licence inconnu")</f>
        <v/>
      </c>
      <c r="D245" s="29" t="str">
        <f>IFERROR(IF($A245="","",VLOOKUP($A245,'Liste licences'!$A:$N,5,FALSE)),"CA")</f>
        <v/>
      </c>
      <c r="E245" s="29" t="str">
        <f>IFERROR(IF($A245="","",VLOOKUP($A245,'Liste licences'!$A:$N,6,FALSE)),"T")</f>
        <v/>
      </c>
      <c r="F245" s="29" t="str">
        <f t="shared" si="12"/>
        <v/>
      </c>
      <c r="G245" s="29" t="str">
        <f>IFERROR(IF($A245="","",VLOOKUP($A245,'Liste licences'!$A:$N,14,FALSE)),"???")</f>
        <v/>
      </c>
      <c r="H245" s="29" t="str">
        <f>IFERROR(IF($A245="","",VLOOKUP($A245,'Liste licences'!$A:$N,10,FALSE)),"???")</f>
        <v/>
      </c>
      <c r="I245" s="35"/>
      <c r="J245" s="35"/>
      <c r="K245" s="38"/>
      <c r="L245" s="28"/>
      <c r="M245" s="33" t="str">
        <f t="shared" si="13"/>
        <v/>
      </c>
      <c r="N245" s="28" t="str">
        <f t="shared" si="14"/>
        <v/>
      </c>
      <c r="O245" s="28"/>
      <c r="P245"/>
    </row>
    <row r="246" spans="1:16">
      <c r="A246" s="112"/>
      <c r="B246" s="29" t="str">
        <f>IFERROR(IF($A246="","",VLOOKUP($A246,'Liste licences'!$A:$N,2,FALSE)),"Numéro licence inconnu")</f>
        <v/>
      </c>
      <c r="C246" s="29" t="str">
        <f>IFERROR(IF($A246="","",VLOOKUP($A246,'Liste licences'!$A:$N,3,FALSE)),"Numéro licence inconnu")</f>
        <v/>
      </c>
      <c r="D246" s="29" t="str">
        <f>IFERROR(IF($A246="","",VLOOKUP($A246,'Liste licences'!$A:$N,5,FALSE)),"CA")</f>
        <v/>
      </c>
      <c r="E246" s="29" t="str">
        <f>IFERROR(IF($A246="","",VLOOKUP($A246,'Liste licences'!$A:$N,6,FALSE)),"T")</f>
        <v/>
      </c>
      <c r="F246" s="29" t="str">
        <f t="shared" si="12"/>
        <v/>
      </c>
      <c r="G246" s="29" t="str">
        <f>IFERROR(IF($A246="","",VLOOKUP($A246,'Liste licences'!$A:$N,14,FALSE)),"???")</f>
        <v/>
      </c>
      <c r="H246" s="29" t="str">
        <f>IFERROR(IF($A246="","",VLOOKUP($A246,'Liste licences'!$A:$N,10,FALSE)),"???")</f>
        <v/>
      </c>
      <c r="I246" s="35"/>
      <c r="J246" s="35"/>
      <c r="K246" s="38"/>
      <c r="L246" s="28"/>
      <c r="M246" s="33" t="str">
        <f t="shared" si="13"/>
        <v/>
      </c>
      <c r="N246" s="28" t="str">
        <f t="shared" si="14"/>
        <v/>
      </c>
      <c r="O246" s="28"/>
      <c r="P246"/>
    </row>
    <row r="247" spans="1:16">
      <c r="A247" s="112"/>
      <c r="B247" s="29" t="str">
        <f>IFERROR(IF($A247="","",VLOOKUP($A247,'Liste licences'!$A:$N,2,FALSE)),"Numéro licence inconnu")</f>
        <v/>
      </c>
      <c r="C247" s="29" t="str">
        <f>IFERROR(IF($A247="","",VLOOKUP($A247,'Liste licences'!$A:$N,3,FALSE)),"Numéro licence inconnu")</f>
        <v/>
      </c>
      <c r="D247" s="29" t="str">
        <f>IFERROR(IF($A247="","",VLOOKUP($A247,'Liste licences'!$A:$N,5,FALSE)),"CA")</f>
        <v/>
      </c>
      <c r="E247" s="29" t="str">
        <f>IFERROR(IF($A247="","",VLOOKUP($A247,'Liste licences'!$A:$N,6,FALSE)),"T")</f>
        <v/>
      </c>
      <c r="F247" s="29" t="str">
        <f t="shared" si="12"/>
        <v/>
      </c>
      <c r="G247" s="29" t="str">
        <f>IFERROR(IF($A247="","",VLOOKUP($A247,'Liste licences'!$A:$N,14,FALSE)),"???")</f>
        <v/>
      </c>
      <c r="H247" s="29" t="str">
        <f>IFERROR(IF($A247="","",VLOOKUP($A247,'Liste licences'!$A:$N,10,FALSE)),"???")</f>
        <v/>
      </c>
      <c r="I247" s="35"/>
      <c r="J247" s="35"/>
      <c r="K247" s="38"/>
      <c r="L247" s="28"/>
      <c r="M247" s="33" t="str">
        <f t="shared" si="13"/>
        <v/>
      </c>
      <c r="N247" s="28" t="str">
        <f t="shared" si="14"/>
        <v/>
      </c>
      <c r="O247" s="28"/>
      <c r="P247"/>
    </row>
    <row r="248" spans="1:16">
      <c r="A248" s="112"/>
      <c r="B248" s="29" t="str">
        <f>IFERROR(IF($A248="","",VLOOKUP($A248,'Liste licences'!$A:$N,2,FALSE)),"Numéro licence inconnu")</f>
        <v/>
      </c>
      <c r="C248" s="29" t="str">
        <f>IFERROR(IF($A248="","",VLOOKUP($A248,'Liste licences'!$A:$N,3,FALSE)),"Numéro licence inconnu")</f>
        <v/>
      </c>
      <c r="D248" s="29" t="str">
        <f>IFERROR(IF($A248="","",VLOOKUP($A248,'Liste licences'!$A:$N,5,FALSE)),"CA")</f>
        <v/>
      </c>
      <c r="E248" s="29" t="str">
        <f>IFERROR(IF($A248="","",VLOOKUP($A248,'Liste licences'!$A:$N,6,FALSE)),"T")</f>
        <v/>
      </c>
      <c r="F248" s="29" t="str">
        <f t="shared" si="12"/>
        <v/>
      </c>
      <c r="G248" s="29" t="str">
        <f>IFERROR(IF($A248="","",VLOOKUP($A248,'Liste licences'!$A:$N,14,FALSE)),"???")</f>
        <v/>
      </c>
      <c r="H248" s="29" t="str">
        <f>IFERROR(IF($A248="","",VLOOKUP($A248,'Liste licences'!$A:$N,10,FALSE)),"???")</f>
        <v/>
      </c>
      <c r="I248" s="35"/>
      <c r="J248" s="35"/>
      <c r="K248" s="38"/>
      <c r="L248" s="28"/>
      <c r="M248" s="33" t="str">
        <f t="shared" si="13"/>
        <v/>
      </c>
      <c r="N248" s="28" t="str">
        <f t="shared" si="14"/>
        <v/>
      </c>
      <c r="O248" s="28"/>
      <c r="P248"/>
    </row>
    <row r="249" spans="1:16">
      <c r="A249" s="112"/>
      <c r="B249" s="29" t="str">
        <f>IFERROR(IF($A249="","",VLOOKUP($A249,'Liste licences'!$A:$N,2,FALSE)),"Numéro licence inconnu")</f>
        <v/>
      </c>
      <c r="C249" s="29" t="str">
        <f>IFERROR(IF($A249="","",VLOOKUP($A249,'Liste licences'!$A:$N,3,FALSE)),"Numéro licence inconnu")</f>
        <v/>
      </c>
      <c r="D249" s="29" t="str">
        <f>IFERROR(IF($A249="","",VLOOKUP($A249,'Liste licences'!$A:$N,5,FALSE)),"CA")</f>
        <v/>
      </c>
      <c r="E249" s="29" t="str">
        <f>IFERROR(IF($A249="","",VLOOKUP($A249,'Liste licences'!$A:$N,6,FALSE)),"T")</f>
        <v/>
      </c>
      <c r="F249" s="29" t="str">
        <f t="shared" si="12"/>
        <v/>
      </c>
      <c r="G249" s="29" t="str">
        <f>IFERROR(IF($A249="","",VLOOKUP($A249,'Liste licences'!$A:$N,14,FALSE)),"???")</f>
        <v/>
      </c>
      <c r="H249" s="29" t="str">
        <f>IFERROR(IF($A249="","",VLOOKUP($A249,'Liste licences'!$A:$N,10,FALSE)),"???")</f>
        <v/>
      </c>
      <c r="I249" s="35"/>
      <c r="J249" s="35"/>
      <c r="K249" s="38"/>
      <c r="L249" s="28"/>
      <c r="M249" s="33" t="str">
        <f t="shared" si="13"/>
        <v/>
      </c>
      <c r="N249" s="28" t="str">
        <f t="shared" si="14"/>
        <v/>
      </c>
      <c r="O249" s="28"/>
      <c r="P249"/>
    </row>
    <row r="250" spans="1:16">
      <c r="A250" s="112"/>
      <c r="B250" s="29" t="str">
        <f>IFERROR(IF($A250="","",VLOOKUP($A250,'Liste licences'!$A:$N,2,FALSE)),"Numéro licence inconnu")</f>
        <v/>
      </c>
      <c r="C250" s="29" t="str">
        <f>IFERROR(IF($A250="","",VLOOKUP($A250,'Liste licences'!$A:$N,3,FALSE)),"Numéro licence inconnu")</f>
        <v/>
      </c>
      <c r="D250" s="29" t="str">
        <f>IFERROR(IF($A250="","",VLOOKUP($A250,'Liste licences'!$A:$N,5,FALSE)),"CA")</f>
        <v/>
      </c>
      <c r="E250" s="29" t="str">
        <f>IFERROR(IF($A250="","",VLOOKUP($A250,'Liste licences'!$A:$N,6,FALSE)),"T")</f>
        <v/>
      </c>
      <c r="F250" s="29" t="str">
        <f t="shared" si="12"/>
        <v/>
      </c>
      <c r="G250" s="29" t="str">
        <f>IFERROR(IF($A250="","",VLOOKUP($A250,'Liste licences'!$A:$N,14,FALSE)),"???")</f>
        <v/>
      </c>
      <c r="H250" s="29" t="str">
        <f>IFERROR(IF($A250="","",VLOOKUP($A250,'Liste licences'!$A:$N,10,FALSE)),"???")</f>
        <v/>
      </c>
      <c r="I250" s="35"/>
      <c r="J250" s="35"/>
      <c r="K250" s="38"/>
      <c r="L250" s="28"/>
      <c r="M250" s="33" t="str">
        <f t="shared" si="13"/>
        <v/>
      </c>
      <c r="N250" s="28" t="str">
        <f t="shared" si="14"/>
        <v/>
      </c>
      <c r="O250" s="28"/>
      <c r="P250"/>
    </row>
    <row r="251" spans="1:16">
      <c r="A251" s="112"/>
      <c r="B251" s="29" t="str">
        <f>IFERROR(IF($A251="","",VLOOKUP($A251,'Liste licences'!$A:$N,2,FALSE)),"Numéro licence inconnu")</f>
        <v/>
      </c>
      <c r="C251" s="29" t="str">
        <f>IFERROR(IF($A251="","",VLOOKUP($A251,'Liste licences'!$A:$N,3,FALSE)),"Numéro licence inconnu")</f>
        <v/>
      </c>
      <c r="D251" s="29" t="str">
        <f>IFERROR(IF($A251="","",VLOOKUP($A251,'Liste licences'!$A:$N,5,FALSE)),"CA")</f>
        <v/>
      </c>
      <c r="E251" s="29" t="str">
        <f>IFERROR(IF($A251="","",VLOOKUP($A251,'Liste licences'!$A:$N,6,FALSE)),"T")</f>
        <v/>
      </c>
      <c r="F251" s="29" t="str">
        <f t="shared" si="12"/>
        <v/>
      </c>
      <c r="G251" s="29" t="str">
        <f>IFERROR(IF($A251="","",VLOOKUP($A251,'Liste licences'!$A:$N,14,FALSE)),"???")</f>
        <v/>
      </c>
      <c r="H251" s="29" t="str">
        <f>IFERROR(IF($A251="","",VLOOKUP($A251,'Liste licences'!$A:$N,10,FALSE)),"???")</f>
        <v/>
      </c>
      <c r="I251" s="35"/>
      <c r="J251" s="35"/>
      <c r="K251" s="38"/>
      <c r="L251" s="28"/>
      <c r="M251" s="33" t="str">
        <f t="shared" si="13"/>
        <v/>
      </c>
      <c r="N251" s="28" t="str">
        <f t="shared" si="14"/>
        <v/>
      </c>
      <c r="O251" s="28"/>
      <c r="P251"/>
    </row>
    <row r="252" spans="1:16">
      <c r="A252" s="112"/>
      <c r="B252" s="29" t="str">
        <f>IFERROR(IF($A252="","",VLOOKUP($A252,'Liste licences'!$A:$N,2,FALSE)),"Numéro licence inconnu")</f>
        <v/>
      </c>
      <c r="C252" s="29" t="str">
        <f>IFERROR(IF($A252="","",VLOOKUP($A252,'Liste licences'!$A:$N,3,FALSE)),"Numéro licence inconnu")</f>
        <v/>
      </c>
      <c r="D252" s="29" t="str">
        <f>IFERROR(IF($A252="","",VLOOKUP($A252,'Liste licences'!$A:$N,5,FALSE)),"CA")</f>
        <v/>
      </c>
      <c r="E252" s="29" t="str">
        <f>IFERROR(IF($A252="","",VLOOKUP($A252,'Liste licences'!$A:$N,6,FALSE)),"T")</f>
        <v/>
      </c>
      <c r="F252" s="29" t="str">
        <f t="shared" si="12"/>
        <v/>
      </c>
      <c r="G252" s="29" t="str">
        <f>IFERROR(IF($A252="","",VLOOKUP($A252,'Liste licences'!$A:$N,14,FALSE)),"???")</f>
        <v/>
      </c>
      <c r="H252" s="29" t="str">
        <f>IFERROR(IF($A252="","",VLOOKUP($A252,'Liste licences'!$A:$N,10,FALSE)),"???")</f>
        <v/>
      </c>
      <c r="I252" s="35"/>
      <c r="J252" s="35"/>
      <c r="K252" s="38"/>
      <c r="L252" s="28"/>
      <c r="M252" s="33" t="str">
        <f t="shared" si="13"/>
        <v/>
      </c>
      <c r="N252" s="28" t="str">
        <f t="shared" si="14"/>
        <v/>
      </c>
      <c r="O252" s="28"/>
      <c r="P252"/>
    </row>
    <row r="253" spans="1:16">
      <c r="A253" s="112"/>
      <c r="B253" s="29" t="str">
        <f>IFERROR(IF($A253="","",VLOOKUP($A253,'Liste licences'!$A:$N,2,FALSE)),"Numéro licence inconnu")</f>
        <v/>
      </c>
      <c r="C253" s="29" t="str">
        <f>IFERROR(IF($A253="","",VLOOKUP($A253,'Liste licences'!$A:$N,3,FALSE)),"Numéro licence inconnu")</f>
        <v/>
      </c>
      <c r="D253" s="29" t="str">
        <f>IFERROR(IF($A253="","",VLOOKUP($A253,'Liste licences'!$A:$N,5,FALSE)),"CA")</f>
        <v/>
      </c>
      <c r="E253" s="29" t="str">
        <f>IFERROR(IF($A253="","",VLOOKUP($A253,'Liste licences'!$A:$N,6,FALSE)),"T")</f>
        <v/>
      </c>
      <c r="F253" s="29" t="str">
        <f t="shared" si="12"/>
        <v/>
      </c>
      <c r="G253" s="29" t="str">
        <f>IFERROR(IF($A253="","",VLOOKUP($A253,'Liste licences'!$A:$N,14,FALSE)),"???")</f>
        <v/>
      </c>
      <c r="H253" s="29" t="str">
        <f>IFERROR(IF($A253="","",VLOOKUP($A253,'Liste licences'!$A:$N,10,FALSE)),"???")</f>
        <v/>
      </c>
      <c r="I253" s="35"/>
      <c r="J253" s="35"/>
      <c r="K253" s="38"/>
      <c r="L253" s="28"/>
      <c r="M253" s="33" t="str">
        <f t="shared" si="13"/>
        <v/>
      </c>
      <c r="N253" s="28" t="str">
        <f t="shared" si="14"/>
        <v/>
      </c>
      <c r="O253" s="28"/>
      <c r="P253"/>
    </row>
    <row r="254" spans="1:16">
      <c r="A254" s="112"/>
      <c r="B254" s="29" t="str">
        <f>IFERROR(IF($A254="","",VLOOKUP($A254,'Liste licences'!$A:$N,2,FALSE)),"Numéro licence inconnu")</f>
        <v/>
      </c>
      <c r="C254" s="29" t="str">
        <f>IFERROR(IF($A254="","",VLOOKUP($A254,'Liste licences'!$A:$N,3,FALSE)),"Numéro licence inconnu")</f>
        <v/>
      </c>
      <c r="D254" s="29" t="str">
        <f>IFERROR(IF($A254="","",VLOOKUP($A254,'Liste licences'!$A:$N,5,FALSE)),"CA")</f>
        <v/>
      </c>
      <c r="E254" s="29" t="str">
        <f>IFERROR(IF($A254="","",VLOOKUP($A254,'Liste licences'!$A:$N,6,FALSE)),"T")</f>
        <v/>
      </c>
      <c r="F254" s="29" t="str">
        <f t="shared" si="12"/>
        <v/>
      </c>
      <c r="G254" s="29" t="str">
        <f>IFERROR(IF($A254="","",VLOOKUP($A254,'Liste licences'!$A:$N,14,FALSE)),"???")</f>
        <v/>
      </c>
      <c r="H254" s="29" t="str">
        <f>IFERROR(IF($A254="","",VLOOKUP($A254,'Liste licences'!$A:$N,10,FALSE)),"???")</f>
        <v/>
      </c>
      <c r="I254" s="35"/>
      <c r="J254" s="35"/>
      <c r="K254" s="38"/>
      <c r="L254" s="28"/>
      <c r="M254" s="33" t="str">
        <f t="shared" si="13"/>
        <v/>
      </c>
      <c r="N254" s="28" t="str">
        <f t="shared" si="14"/>
        <v/>
      </c>
      <c r="O254" s="28"/>
      <c r="P254"/>
    </row>
    <row r="255" spans="1:16">
      <c r="A255" s="112"/>
      <c r="B255" s="29" t="str">
        <f>IFERROR(IF($A255="","",VLOOKUP($A255,'Liste licences'!$A:$N,2,FALSE)),"Numéro licence inconnu")</f>
        <v/>
      </c>
      <c r="C255" s="29" t="str">
        <f>IFERROR(IF($A255="","",VLOOKUP($A255,'Liste licences'!$A:$N,3,FALSE)),"Numéro licence inconnu")</f>
        <v/>
      </c>
      <c r="D255" s="29" t="str">
        <f>IFERROR(IF($A255="","",VLOOKUP($A255,'Liste licences'!$A:$N,5,FALSE)),"CA")</f>
        <v/>
      </c>
      <c r="E255" s="29" t="str">
        <f>IFERROR(IF($A255="","",VLOOKUP($A255,'Liste licences'!$A:$N,6,FALSE)),"T")</f>
        <v/>
      </c>
      <c r="F255" s="29" t="str">
        <f t="shared" si="12"/>
        <v/>
      </c>
      <c r="G255" s="29" t="str">
        <f>IFERROR(IF($A255="","",VLOOKUP($A255,'Liste licences'!$A:$N,14,FALSE)),"???")</f>
        <v/>
      </c>
      <c r="H255" s="29" t="str">
        <f>IFERROR(IF($A255="","",VLOOKUP($A255,'Liste licences'!$A:$N,10,FALSE)),"???")</f>
        <v/>
      </c>
      <c r="I255" s="35"/>
      <c r="J255" s="35"/>
      <c r="K255" s="38"/>
      <c r="L255" s="28"/>
      <c r="M255" s="33" t="str">
        <f t="shared" si="13"/>
        <v/>
      </c>
      <c r="N255" s="28" t="str">
        <f t="shared" si="14"/>
        <v/>
      </c>
      <c r="O255" s="28"/>
      <c r="P255"/>
    </row>
    <row r="256" spans="1:16">
      <c r="A256" s="112"/>
      <c r="B256" s="29" t="str">
        <f>IFERROR(IF($A256="","",VLOOKUP($A256,'Liste licences'!$A:$N,2,FALSE)),"Numéro licence inconnu")</f>
        <v/>
      </c>
      <c r="C256" s="29" t="str">
        <f>IFERROR(IF($A256="","",VLOOKUP($A256,'Liste licences'!$A:$N,3,FALSE)),"Numéro licence inconnu")</f>
        <v/>
      </c>
      <c r="D256" s="29" t="str">
        <f>IFERROR(IF($A256="","",VLOOKUP($A256,'Liste licences'!$A:$N,5,FALSE)),"CA")</f>
        <v/>
      </c>
      <c r="E256" s="29" t="str">
        <f>IFERROR(IF($A256="","",VLOOKUP($A256,'Liste licences'!$A:$N,6,FALSE)),"T")</f>
        <v/>
      </c>
      <c r="F256" s="29" t="str">
        <f t="shared" si="12"/>
        <v/>
      </c>
      <c r="G256" s="29" t="str">
        <f>IFERROR(IF($A256="","",VLOOKUP($A256,'Liste licences'!$A:$N,14,FALSE)),"???")</f>
        <v/>
      </c>
      <c r="H256" s="29" t="str">
        <f>IFERROR(IF($A256="","",VLOOKUP($A256,'Liste licences'!$A:$N,10,FALSE)),"???")</f>
        <v/>
      </c>
      <c r="I256" s="35"/>
      <c r="J256" s="35"/>
      <c r="K256" s="38"/>
      <c r="L256" s="28"/>
      <c r="M256" s="33" t="str">
        <f t="shared" si="13"/>
        <v/>
      </c>
      <c r="N256" s="28" t="str">
        <f t="shared" si="14"/>
        <v/>
      </c>
      <c r="O256" s="28"/>
      <c r="P256"/>
    </row>
    <row r="257" spans="1:16">
      <c r="A257" s="112"/>
      <c r="B257" s="29" t="str">
        <f>IFERROR(IF($A257="","",VLOOKUP($A257,'Liste licences'!$A:$N,2,FALSE)),"Numéro licence inconnu")</f>
        <v/>
      </c>
      <c r="C257" s="29" t="str">
        <f>IFERROR(IF($A257="","",VLOOKUP($A257,'Liste licences'!$A:$N,3,FALSE)),"Numéro licence inconnu")</f>
        <v/>
      </c>
      <c r="D257" s="29" t="str">
        <f>IFERROR(IF($A257="","",VLOOKUP($A257,'Liste licences'!$A:$N,5,FALSE)),"CA")</f>
        <v/>
      </c>
      <c r="E257" s="29" t="str">
        <f>IFERROR(IF($A257="","",VLOOKUP($A257,'Liste licences'!$A:$N,6,FALSE)),"T")</f>
        <v/>
      </c>
      <c r="F257" s="29" t="str">
        <f t="shared" si="12"/>
        <v/>
      </c>
      <c r="G257" s="29" t="str">
        <f>IFERROR(IF($A257="","",VLOOKUP($A257,'Liste licences'!$A:$N,14,FALSE)),"???")</f>
        <v/>
      </c>
      <c r="H257" s="29" t="str">
        <f>IFERROR(IF($A257="","",VLOOKUP($A257,'Liste licences'!$A:$N,10,FALSE)),"???")</f>
        <v/>
      </c>
      <c r="I257" s="35"/>
      <c r="J257" s="35"/>
      <c r="K257" s="38"/>
      <c r="L257" s="28"/>
      <c r="M257" s="33" t="str">
        <f t="shared" si="13"/>
        <v/>
      </c>
      <c r="N257" s="28" t="str">
        <f t="shared" si="14"/>
        <v/>
      </c>
      <c r="O257" s="28"/>
      <c r="P257"/>
    </row>
    <row r="258" spans="1:16">
      <c r="A258" s="112"/>
      <c r="B258" s="29" t="str">
        <f>IFERROR(IF($A258="","",VLOOKUP($A258,'Liste licences'!$A:$N,2,FALSE)),"Numéro licence inconnu")</f>
        <v/>
      </c>
      <c r="C258" s="29" t="str">
        <f>IFERROR(IF($A258="","",VLOOKUP($A258,'Liste licences'!$A:$N,3,FALSE)),"Numéro licence inconnu")</f>
        <v/>
      </c>
      <c r="D258" s="29" t="str">
        <f>IFERROR(IF($A258="","",VLOOKUP($A258,'Liste licences'!$A:$N,5,FALSE)),"CA")</f>
        <v/>
      </c>
      <c r="E258" s="29" t="str">
        <f>IFERROR(IF($A258="","",VLOOKUP($A258,'Liste licences'!$A:$N,6,FALSE)),"T")</f>
        <v/>
      </c>
      <c r="F258" s="29" t="str">
        <f t="shared" si="12"/>
        <v/>
      </c>
      <c r="G258" s="29" t="str">
        <f>IFERROR(IF($A258="","",VLOOKUP($A258,'Liste licences'!$A:$N,14,FALSE)),"???")</f>
        <v/>
      </c>
      <c r="H258" s="29" t="str">
        <f>IFERROR(IF($A258="","",VLOOKUP($A258,'Liste licences'!$A:$N,10,FALSE)),"???")</f>
        <v/>
      </c>
      <c r="I258" s="35"/>
      <c r="J258" s="35"/>
      <c r="K258" s="38"/>
      <c r="L258" s="28"/>
      <c r="M258" s="33" t="str">
        <f t="shared" si="13"/>
        <v/>
      </c>
      <c r="N258" s="28" t="str">
        <f t="shared" si="14"/>
        <v/>
      </c>
      <c r="O258" s="28"/>
      <c r="P258"/>
    </row>
    <row r="259" spans="1:16">
      <c r="A259" s="112"/>
      <c r="B259" s="29" t="str">
        <f>IFERROR(IF($A259="","",VLOOKUP($A259,'Liste licences'!$A:$N,2,FALSE)),"Numéro licence inconnu")</f>
        <v/>
      </c>
      <c r="C259" s="29" t="str">
        <f>IFERROR(IF($A259="","",VLOOKUP($A259,'Liste licences'!$A:$N,3,FALSE)),"Numéro licence inconnu")</f>
        <v/>
      </c>
      <c r="D259" s="29" t="str">
        <f>IFERROR(IF($A259="","",VLOOKUP($A259,'Liste licences'!$A:$N,5,FALSE)),"CA")</f>
        <v/>
      </c>
      <c r="E259" s="29" t="str">
        <f>IFERROR(IF($A259="","",VLOOKUP($A259,'Liste licences'!$A:$N,6,FALSE)),"T")</f>
        <v/>
      </c>
      <c r="F259" s="29" t="str">
        <f t="shared" si="12"/>
        <v/>
      </c>
      <c r="G259" s="29" t="str">
        <f>IFERROR(IF($A259="","",VLOOKUP($A259,'Liste licences'!$A:$N,14,FALSE)),"???")</f>
        <v/>
      </c>
      <c r="H259" s="29" t="str">
        <f>IFERROR(IF($A259="","",VLOOKUP($A259,'Liste licences'!$A:$N,10,FALSE)),"???")</f>
        <v/>
      </c>
      <c r="I259" s="35"/>
      <c r="J259" s="35"/>
      <c r="K259" s="38"/>
      <c r="L259" s="28"/>
      <c r="M259" s="33" t="str">
        <f t="shared" si="13"/>
        <v/>
      </c>
      <c r="N259" s="28" t="str">
        <f t="shared" si="14"/>
        <v/>
      </c>
      <c r="O259" s="28"/>
      <c r="P259"/>
    </row>
    <row r="260" spans="1:16">
      <c r="A260" s="112"/>
      <c r="B260" s="29" t="str">
        <f>IFERROR(IF($A260="","",VLOOKUP($A260,'Liste licences'!$A:$N,2,FALSE)),"Numéro licence inconnu")</f>
        <v/>
      </c>
      <c r="C260" s="29" t="str">
        <f>IFERROR(IF($A260="","",VLOOKUP($A260,'Liste licences'!$A:$N,3,FALSE)),"Numéro licence inconnu")</f>
        <v/>
      </c>
      <c r="D260" s="29" t="str">
        <f>IFERROR(IF($A260="","",VLOOKUP($A260,'Liste licences'!$A:$N,5,FALSE)),"CA")</f>
        <v/>
      </c>
      <c r="E260" s="29" t="str">
        <f>IFERROR(IF($A260="","",VLOOKUP($A260,'Liste licences'!$A:$N,6,FALSE)),"T")</f>
        <v/>
      </c>
      <c r="F260" s="29" t="str">
        <f t="shared" si="12"/>
        <v/>
      </c>
      <c r="G260" s="29" t="str">
        <f>IFERROR(IF($A260="","",VLOOKUP($A260,'Liste licences'!$A:$N,14,FALSE)),"???")</f>
        <v/>
      </c>
      <c r="H260" s="29" t="str">
        <f>IFERROR(IF($A260="","",VLOOKUP($A260,'Liste licences'!$A:$N,10,FALSE)),"???")</f>
        <v/>
      </c>
      <c r="I260" s="35"/>
      <c r="J260" s="35"/>
      <c r="K260" s="38"/>
      <c r="L260" s="28"/>
      <c r="M260" s="33" t="str">
        <f t="shared" si="13"/>
        <v/>
      </c>
      <c r="N260" s="28" t="str">
        <f t="shared" si="14"/>
        <v/>
      </c>
      <c r="O260" s="28"/>
      <c r="P260"/>
    </row>
    <row r="261" spans="1:16">
      <c r="A261" s="112"/>
      <c r="B261" s="29" t="str">
        <f>IFERROR(IF($A261="","",VLOOKUP($A261,'Liste licences'!$A:$N,2,FALSE)),"Numéro licence inconnu")</f>
        <v/>
      </c>
      <c r="C261" s="29" t="str">
        <f>IFERROR(IF($A261="","",VLOOKUP($A261,'Liste licences'!$A:$N,3,FALSE)),"Numéro licence inconnu")</f>
        <v/>
      </c>
      <c r="D261" s="29" t="str">
        <f>IFERROR(IF($A261="","",VLOOKUP($A261,'Liste licences'!$A:$N,5,FALSE)),"CA")</f>
        <v/>
      </c>
      <c r="E261" s="29" t="str">
        <f>IFERROR(IF($A261="","",VLOOKUP($A261,'Liste licences'!$A:$N,6,FALSE)),"T")</f>
        <v/>
      </c>
      <c r="F261" s="29" t="str">
        <f t="shared" si="12"/>
        <v/>
      </c>
      <c r="G261" s="29" t="str">
        <f>IFERROR(IF($A261="","",VLOOKUP($A261,'Liste licences'!$A:$N,14,FALSE)),"???")</f>
        <v/>
      </c>
      <c r="H261" s="29" t="str">
        <f>IFERROR(IF($A261="","",VLOOKUP($A261,'Liste licences'!$A:$N,10,FALSE)),"???")</f>
        <v/>
      </c>
      <c r="I261" s="35"/>
      <c r="J261" s="35"/>
      <c r="K261" s="38"/>
      <c r="L261" s="28"/>
      <c r="M261" s="33" t="str">
        <f t="shared" si="13"/>
        <v/>
      </c>
      <c r="N261" s="28" t="str">
        <f t="shared" si="14"/>
        <v/>
      </c>
      <c r="O261" s="28"/>
      <c r="P261"/>
    </row>
    <row r="262" spans="1:16">
      <c r="A262" s="112"/>
      <c r="B262" s="29" t="str">
        <f>IFERROR(IF($A262="","",VLOOKUP($A262,'Liste licences'!$A:$N,2,FALSE)),"Numéro licence inconnu")</f>
        <v/>
      </c>
      <c r="C262" s="29" t="str">
        <f>IFERROR(IF($A262="","",VLOOKUP($A262,'Liste licences'!$A:$N,3,FALSE)),"Numéro licence inconnu")</f>
        <v/>
      </c>
      <c r="D262" s="29" t="str">
        <f>IFERROR(IF($A262="","",VLOOKUP($A262,'Liste licences'!$A:$N,5,FALSE)),"CA")</f>
        <v/>
      </c>
      <c r="E262" s="29" t="str">
        <f>IFERROR(IF($A262="","",VLOOKUP($A262,'Liste licences'!$A:$N,6,FALSE)),"T")</f>
        <v/>
      </c>
      <c r="F262" s="29" t="str">
        <f t="shared" si="12"/>
        <v/>
      </c>
      <c r="G262" s="29" t="str">
        <f>IFERROR(IF($A262="","",VLOOKUP($A262,'Liste licences'!$A:$N,14,FALSE)),"???")</f>
        <v/>
      </c>
      <c r="H262" s="29" t="str">
        <f>IFERROR(IF($A262="","",VLOOKUP($A262,'Liste licences'!$A:$N,10,FALSE)),"???")</f>
        <v/>
      </c>
      <c r="I262" s="35"/>
      <c r="J262" s="35"/>
      <c r="K262" s="38"/>
      <c r="L262" s="28"/>
      <c r="M262" s="33" t="str">
        <f t="shared" si="13"/>
        <v/>
      </c>
      <c r="N262" s="28" t="str">
        <f t="shared" si="14"/>
        <v/>
      </c>
      <c r="O262" s="28"/>
      <c r="P262"/>
    </row>
    <row r="263" spans="1:16">
      <c r="A263" s="112"/>
      <c r="B263" s="29" t="str">
        <f>IFERROR(IF($A263="","",VLOOKUP($A263,'Liste licences'!$A:$N,2,FALSE)),"Numéro licence inconnu")</f>
        <v/>
      </c>
      <c r="C263" s="29" t="str">
        <f>IFERROR(IF($A263="","",VLOOKUP($A263,'Liste licences'!$A:$N,3,FALSE)),"Numéro licence inconnu")</f>
        <v/>
      </c>
      <c r="D263" s="29" t="str">
        <f>IFERROR(IF($A263="","",VLOOKUP($A263,'Liste licences'!$A:$N,5,FALSE)),"CA")</f>
        <v/>
      </c>
      <c r="E263" s="29" t="str">
        <f>IFERROR(IF($A263="","",VLOOKUP($A263,'Liste licences'!$A:$N,6,FALSE)),"T")</f>
        <v/>
      </c>
      <c r="F263" s="29" t="str">
        <f t="shared" si="12"/>
        <v/>
      </c>
      <c r="G263" s="29" t="str">
        <f>IFERROR(IF($A263="","",VLOOKUP($A263,'Liste licences'!$A:$N,14,FALSE)),"???")</f>
        <v/>
      </c>
      <c r="H263" s="29" t="str">
        <f>IFERROR(IF($A263="","",VLOOKUP($A263,'Liste licences'!$A:$N,10,FALSE)),"???")</f>
        <v/>
      </c>
      <c r="I263" s="35"/>
      <c r="J263" s="35"/>
      <c r="K263" s="38"/>
      <c r="L263" s="28"/>
      <c r="M263" s="33" t="str">
        <f t="shared" si="13"/>
        <v/>
      </c>
      <c r="N263" s="28" t="str">
        <f t="shared" si="14"/>
        <v/>
      </c>
      <c r="O263" s="28"/>
      <c r="P263"/>
    </row>
    <row r="264" spans="1:16">
      <c r="A264" s="112"/>
      <c r="B264" s="29" t="str">
        <f>IFERROR(IF($A264="","",VLOOKUP($A264,'Liste licences'!$A:$N,2,FALSE)),"Numéro licence inconnu")</f>
        <v/>
      </c>
      <c r="C264" s="29" t="str">
        <f>IFERROR(IF($A264="","",VLOOKUP($A264,'Liste licences'!$A:$N,3,FALSE)),"Numéro licence inconnu")</f>
        <v/>
      </c>
      <c r="D264" s="29" t="str">
        <f>IFERROR(IF($A264="","",VLOOKUP($A264,'Liste licences'!$A:$N,5,FALSE)),"CA")</f>
        <v/>
      </c>
      <c r="E264" s="29" t="str">
        <f>IFERROR(IF($A264="","",VLOOKUP($A264,'Liste licences'!$A:$N,6,FALSE)),"T")</f>
        <v/>
      </c>
      <c r="F264" s="29" t="str">
        <f t="shared" si="12"/>
        <v/>
      </c>
      <c r="G264" s="29" t="str">
        <f>IFERROR(IF($A264="","",VLOOKUP($A264,'Liste licences'!$A:$N,14,FALSE)),"???")</f>
        <v/>
      </c>
      <c r="H264" s="29" t="str">
        <f>IFERROR(IF($A264="","",VLOOKUP($A264,'Liste licences'!$A:$N,10,FALSE)),"???")</f>
        <v/>
      </c>
      <c r="I264" s="35"/>
      <c r="J264" s="35"/>
      <c r="K264" s="38"/>
      <c r="L264" s="28"/>
      <c r="M264" s="33" t="str">
        <f t="shared" si="13"/>
        <v/>
      </c>
      <c r="N264" s="28" t="str">
        <f t="shared" si="14"/>
        <v/>
      </c>
      <c r="O264" s="28"/>
      <c r="P264"/>
    </row>
    <row r="265" spans="1:16">
      <c r="A265" s="112"/>
      <c r="B265" s="29" t="str">
        <f>IFERROR(IF($A265="","",VLOOKUP($A265,'Liste licences'!$A:$N,2,FALSE)),"Numéro licence inconnu")</f>
        <v/>
      </c>
      <c r="C265" s="29" t="str">
        <f>IFERROR(IF($A265="","",VLOOKUP($A265,'Liste licences'!$A:$N,3,FALSE)),"Numéro licence inconnu")</f>
        <v/>
      </c>
      <c r="D265" s="29" t="str">
        <f>IFERROR(IF($A265="","",VLOOKUP($A265,'Liste licences'!$A:$N,5,FALSE)),"CA")</f>
        <v/>
      </c>
      <c r="E265" s="29" t="str">
        <f>IFERROR(IF($A265="","",VLOOKUP($A265,'Liste licences'!$A:$N,6,FALSE)),"T")</f>
        <v/>
      </c>
      <c r="F265" s="29" t="str">
        <f t="shared" si="12"/>
        <v/>
      </c>
      <c r="G265" s="29" t="str">
        <f>IFERROR(IF($A265="","",VLOOKUP($A265,'Liste licences'!$A:$N,14,FALSE)),"???")</f>
        <v/>
      </c>
      <c r="H265" s="29" t="str">
        <f>IFERROR(IF($A265="","",VLOOKUP($A265,'Liste licences'!$A:$N,10,FALSE)),"???")</f>
        <v/>
      </c>
      <c r="I265" s="35"/>
      <c r="J265" s="35"/>
      <c r="K265" s="38"/>
      <c r="L265" s="28"/>
      <c r="M265" s="33" t="str">
        <f t="shared" si="13"/>
        <v/>
      </c>
      <c r="N265" s="28" t="str">
        <f t="shared" si="14"/>
        <v/>
      </c>
      <c r="O265" s="28"/>
      <c r="P265"/>
    </row>
    <row r="266" spans="1:16">
      <c r="A266" s="112"/>
      <c r="B266" s="29" t="str">
        <f>IFERROR(IF($A266="","",VLOOKUP($A266,'Liste licences'!$A:$N,2,FALSE)),"Numéro licence inconnu")</f>
        <v/>
      </c>
      <c r="C266" s="29" t="str">
        <f>IFERROR(IF($A266="","",VLOOKUP($A266,'Liste licences'!$A:$N,3,FALSE)),"Numéro licence inconnu")</f>
        <v/>
      </c>
      <c r="D266" s="29" t="str">
        <f>IFERROR(IF($A266="","",VLOOKUP($A266,'Liste licences'!$A:$N,5,FALSE)),"CA")</f>
        <v/>
      </c>
      <c r="E266" s="29" t="str">
        <f>IFERROR(IF($A266="","",VLOOKUP($A266,'Liste licences'!$A:$N,6,FALSE)),"T")</f>
        <v/>
      </c>
      <c r="F266" s="29" t="str">
        <f t="shared" si="12"/>
        <v/>
      </c>
      <c r="G266" s="29" t="str">
        <f>IFERROR(IF($A266="","",VLOOKUP($A266,'Liste licences'!$A:$N,14,FALSE)),"???")</f>
        <v/>
      </c>
      <c r="H266" s="29" t="str">
        <f>IFERROR(IF($A266="","",VLOOKUP($A266,'Liste licences'!$A:$N,10,FALSE)),"???")</f>
        <v/>
      </c>
      <c r="I266" s="35"/>
      <c r="J266" s="35"/>
      <c r="K266" s="38"/>
      <c r="L266" s="28"/>
      <c r="M266" s="33" t="str">
        <f t="shared" si="13"/>
        <v/>
      </c>
      <c r="N266" s="28" t="str">
        <f t="shared" si="14"/>
        <v/>
      </c>
      <c r="O266" s="28"/>
      <c r="P266"/>
    </row>
    <row r="267" spans="1:16">
      <c r="A267" s="112"/>
      <c r="B267" s="29" t="str">
        <f>IFERROR(IF($A267="","",VLOOKUP($A267,'Liste licences'!$A:$N,2,FALSE)),"Numéro licence inconnu")</f>
        <v/>
      </c>
      <c r="C267" s="29" t="str">
        <f>IFERROR(IF($A267="","",VLOOKUP($A267,'Liste licences'!$A:$N,3,FALSE)),"Numéro licence inconnu")</f>
        <v/>
      </c>
      <c r="D267" s="29" t="str">
        <f>IFERROR(IF($A267="","",VLOOKUP($A267,'Liste licences'!$A:$N,5,FALSE)),"CA")</f>
        <v/>
      </c>
      <c r="E267" s="29" t="str">
        <f>IFERROR(IF($A267="","",VLOOKUP($A267,'Liste licences'!$A:$N,6,FALSE)),"T")</f>
        <v/>
      </c>
      <c r="F267" s="29" t="str">
        <f t="shared" si="12"/>
        <v/>
      </c>
      <c r="G267" s="29" t="str">
        <f>IFERROR(IF($A267="","",VLOOKUP($A267,'Liste licences'!$A:$N,14,FALSE)),"???")</f>
        <v/>
      </c>
      <c r="H267" s="29" t="str">
        <f>IFERROR(IF($A267="","",VLOOKUP($A267,'Liste licences'!$A:$N,10,FALSE)),"???")</f>
        <v/>
      </c>
      <c r="I267" s="35"/>
      <c r="J267" s="35"/>
      <c r="K267" s="38"/>
      <c r="L267" s="28"/>
      <c r="M267" s="33" t="str">
        <f t="shared" si="13"/>
        <v/>
      </c>
      <c r="N267" s="28" t="str">
        <f t="shared" si="14"/>
        <v/>
      </c>
      <c r="O267" s="28"/>
      <c r="P267"/>
    </row>
    <row r="268" spans="1:16">
      <c r="A268" s="112"/>
      <c r="B268" s="29" t="str">
        <f>IFERROR(IF($A268="","",VLOOKUP($A268,'Liste licences'!$A:$N,2,FALSE)),"Numéro licence inconnu")</f>
        <v/>
      </c>
      <c r="C268" s="29" t="str">
        <f>IFERROR(IF($A268="","",VLOOKUP($A268,'Liste licences'!$A:$N,3,FALSE)),"Numéro licence inconnu")</f>
        <v/>
      </c>
      <c r="D268" s="29" t="str">
        <f>IFERROR(IF($A268="","",VLOOKUP($A268,'Liste licences'!$A:$N,5,FALSE)),"CA")</f>
        <v/>
      </c>
      <c r="E268" s="29" t="str">
        <f>IFERROR(IF($A268="","",VLOOKUP($A268,'Liste licences'!$A:$N,6,FALSE)),"T")</f>
        <v/>
      </c>
      <c r="F268" s="29" t="str">
        <f t="shared" si="12"/>
        <v/>
      </c>
      <c r="G268" s="29" t="str">
        <f>IFERROR(IF($A268="","",VLOOKUP($A268,'Liste licences'!$A:$N,14,FALSE)),"???")</f>
        <v/>
      </c>
      <c r="H268" s="29" t="str">
        <f>IFERROR(IF($A268="","",VLOOKUP($A268,'Liste licences'!$A:$N,10,FALSE)),"???")</f>
        <v/>
      </c>
      <c r="I268" s="35"/>
      <c r="J268" s="35"/>
      <c r="K268" s="38"/>
      <c r="L268" s="28"/>
      <c r="M268" s="33" t="str">
        <f t="shared" si="13"/>
        <v/>
      </c>
      <c r="N268" s="28" t="str">
        <f t="shared" si="14"/>
        <v/>
      </c>
      <c r="O268" s="28"/>
      <c r="P268"/>
    </row>
    <row r="269" spans="1:16">
      <c r="A269" s="112"/>
      <c r="B269" s="29" t="str">
        <f>IFERROR(IF($A269="","",VLOOKUP($A269,'Liste licences'!$A:$N,2,FALSE)),"Numéro licence inconnu")</f>
        <v/>
      </c>
      <c r="C269" s="29" t="str">
        <f>IFERROR(IF($A269="","",VLOOKUP($A269,'Liste licences'!$A:$N,3,FALSE)),"Numéro licence inconnu")</f>
        <v/>
      </c>
      <c r="D269" s="29" t="str">
        <f>IFERROR(IF($A269="","",VLOOKUP($A269,'Liste licences'!$A:$N,5,FALSE)),"CA")</f>
        <v/>
      </c>
      <c r="E269" s="29" t="str">
        <f>IFERROR(IF($A269="","",VLOOKUP($A269,'Liste licences'!$A:$N,6,FALSE)),"T")</f>
        <v/>
      </c>
      <c r="F269" s="29" t="str">
        <f t="shared" si="12"/>
        <v/>
      </c>
      <c r="G269" s="29" t="str">
        <f>IFERROR(IF($A269="","",VLOOKUP($A269,'Liste licences'!$A:$N,14,FALSE)),"???")</f>
        <v/>
      </c>
      <c r="H269" s="29" t="str">
        <f>IFERROR(IF($A269="","",VLOOKUP($A269,'Liste licences'!$A:$N,10,FALSE)),"???")</f>
        <v/>
      </c>
      <c r="I269" s="35"/>
      <c r="J269" s="35"/>
      <c r="K269" s="38"/>
      <c r="L269" s="28"/>
      <c r="M269" s="33" t="str">
        <f t="shared" si="13"/>
        <v/>
      </c>
      <c r="N269" s="28" t="str">
        <f t="shared" si="14"/>
        <v/>
      </c>
      <c r="O269" s="28"/>
      <c r="P269"/>
    </row>
    <row r="270" spans="1:16">
      <c r="A270" s="112"/>
      <c r="B270" s="29" t="str">
        <f>IFERROR(IF($A270="","",VLOOKUP($A270,'Liste licences'!$A:$N,2,FALSE)),"Numéro licence inconnu")</f>
        <v/>
      </c>
      <c r="C270" s="29" t="str">
        <f>IFERROR(IF($A270="","",VLOOKUP($A270,'Liste licences'!$A:$N,3,FALSE)),"Numéro licence inconnu")</f>
        <v/>
      </c>
      <c r="D270" s="29" t="str">
        <f>IFERROR(IF($A270="","",VLOOKUP($A270,'Liste licences'!$A:$N,5,FALSE)),"CA")</f>
        <v/>
      </c>
      <c r="E270" s="29" t="str">
        <f>IFERROR(IF($A270="","",VLOOKUP($A270,'Liste licences'!$A:$N,6,FALSE)),"T")</f>
        <v/>
      </c>
      <c r="F270" s="29" t="str">
        <f t="shared" si="12"/>
        <v/>
      </c>
      <c r="G270" s="29" t="str">
        <f>IFERROR(IF($A270="","",VLOOKUP($A270,'Liste licences'!$A:$N,14,FALSE)),"???")</f>
        <v/>
      </c>
      <c r="H270" s="29" t="str">
        <f>IFERROR(IF($A270="","",VLOOKUP($A270,'Liste licences'!$A:$N,10,FALSE)),"???")</f>
        <v/>
      </c>
      <c r="I270" s="35"/>
      <c r="J270" s="35"/>
      <c r="K270" s="38"/>
      <c r="L270" s="28"/>
      <c r="M270" s="33" t="str">
        <f t="shared" si="13"/>
        <v/>
      </c>
      <c r="N270" s="28" t="str">
        <f t="shared" si="14"/>
        <v/>
      </c>
      <c r="O270" s="28"/>
      <c r="P270"/>
    </row>
    <row r="271" spans="1:16">
      <c r="A271" s="112"/>
      <c r="B271" s="29" t="str">
        <f>IFERROR(IF($A271="","",VLOOKUP($A271,'Liste licences'!$A:$N,2,FALSE)),"Numéro licence inconnu")</f>
        <v/>
      </c>
      <c r="C271" s="29" t="str">
        <f>IFERROR(IF($A271="","",VLOOKUP($A271,'Liste licences'!$A:$N,3,FALSE)),"Numéro licence inconnu")</f>
        <v/>
      </c>
      <c r="D271" s="29" t="str">
        <f>IFERROR(IF($A271="","",VLOOKUP($A271,'Liste licences'!$A:$N,5,FALSE)),"CA")</f>
        <v/>
      </c>
      <c r="E271" s="29" t="str">
        <f>IFERROR(IF($A271="","",VLOOKUP($A271,'Liste licences'!$A:$N,6,FALSE)),"T")</f>
        <v/>
      </c>
      <c r="F271" s="29" t="str">
        <f t="shared" si="12"/>
        <v/>
      </c>
      <c r="G271" s="29" t="str">
        <f>IFERROR(IF($A271="","",VLOOKUP($A271,'Liste licences'!$A:$N,14,FALSE)),"???")</f>
        <v/>
      </c>
      <c r="H271" s="29" t="str">
        <f>IFERROR(IF($A271="","",VLOOKUP($A271,'Liste licences'!$A:$N,10,FALSE)),"???")</f>
        <v/>
      </c>
      <c r="I271" s="35"/>
      <c r="J271" s="35"/>
      <c r="K271" s="38"/>
      <c r="L271" s="28"/>
      <c r="M271" s="33" t="str">
        <f t="shared" si="13"/>
        <v/>
      </c>
      <c r="N271" s="28" t="str">
        <f t="shared" si="14"/>
        <v/>
      </c>
      <c r="O271" s="28"/>
      <c r="P271"/>
    </row>
    <row r="272" spans="1:16">
      <c r="A272" s="112"/>
      <c r="B272" s="29" t="str">
        <f>IFERROR(IF($A272="","",VLOOKUP($A272,'Liste licences'!$A:$N,2,FALSE)),"Numéro licence inconnu")</f>
        <v/>
      </c>
      <c r="C272" s="29" t="str">
        <f>IFERROR(IF($A272="","",VLOOKUP($A272,'Liste licences'!$A:$N,3,FALSE)),"Numéro licence inconnu")</f>
        <v/>
      </c>
      <c r="D272" s="29" t="str">
        <f>IFERROR(IF($A272="","",VLOOKUP($A272,'Liste licences'!$A:$N,5,FALSE)),"CA")</f>
        <v/>
      </c>
      <c r="E272" s="29" t="str">
        <f>IFERROR(IF($A272="","",VLOOKUP($A272,'Liste licences'!$A:$N,6,FALSE)),"T")</f>
        <v/>
      </c>
      <c r="F272" s="29" t="str">
        <f t="shared" si="12"/>
        <v/>
      </c>
      <c r="G272" s="29" t="str">
        <f>IFERROR(IF($A272="","",VLOOKUP($A272,'Liste licences'!$A:$N,14,FALSE)),"???")</f>
        <v/>
      </c>
      <c r="H272" s="29" t="str">
        <f>IFERROR(IF($A272="","",VLOOKUP($A272,'Liste licences'!$A:$N,10,FALSE)),"???")</f>
        <v/>
      </c>
      <c r="I272" s="35"/>
      <c r="J272" s="35"/>
      <c r="K272" s="38"/>
      <c r="L272" s="28"/>
      <c r="M272" s="33" t="str">
        <f t="shared" si="13"/>
        <v/>
      </c>
      <c r="N272" s="28" t="str">
        <f t="shared" si="14"/>
        <v/>
      </c>
      <c r="O272" s="28"/>
      <c r="P272"/>
    </row>
    <row r="273" spans="1:16">
      <c r="A273" s="112"/>
      <c r="B273" s="29" t="str">
        <f>IFERROR(IF($A273="","",VLOOKUP($A273,'Liste licences'!$A:$N,2,FALSE)),"Numéro licence inconnu")</f>
        <v/>
      </c>
      <c r="C273" s="29" t="str">
        <f>IFERROR(IF($A273="","",VLOOKUP($A273,'Liste licences'!$A:$N,3,FALSE)),"Numéro licence inconnu")</f>
        <v/>
      </c>
      <c r="D273" s="29" t="str">
        <f>IFERROR(IF($A273="","",VLOOKUP($A273,'Liste licences'!$A:$N,5,FALSE)),"CA")</f>
        <v/>
      </c>
      <c r="E273" s="29" t="str">
        <f>IFERROR(IF($A273="","",VLOOKUP($A273,'Liste licences'!$A:$N,6,FALSE)),"T")</f>
        <v/>
      </c>
      <c r="F273" s="29" t="str">
        <f t="shared" si="12"/>
        <v/>
      </c>
      <c r="G273" s="29" t="str">
        <f>IFERROR(IF($A273="","",VLOOKUP($A273,'Liste licences'!$A:$N,14,FALSE)),"???")</f>
        <v/>
      </c>
      <c r="H273" s="29" t="str">
        <f>IFERROR(IF($A273="","",VLOOKUP($A273,'Liste licences'!$A:$N,10,FALSE)),"???")</f>
        <v/>
      </c>
      <c r="I273" s="35"/>
      <c r="J273" s="35"/>
      <c r="K273" s="38"/>
      <c r="L273" s="28"/>
      <c r="M273" s="33" t="str">
        <f t="shared" si="13"/>
        <v/>
      </c>
      <c r="N273" s="28" t="str">
        <f t="shared" si="14"/>
        <v/>
      </c>
      <c r="O273" s="28"/>
      <c r="P273"/>
    </row>
    <row r="274" spans="1:16">
      <c r="A274" s="112"/>
      <c r="B274" s="29" t="str">
        <f>IFERROR(IF($A274="","",VLOOKUP($A274,'Liste licences'!$A:$N,2,FALSE)),"Numéro licence inconnu")</f>
        <v/>
      </c>
      <c r="C274" s="29" t="str">
        <f>IFERROR(IF($A274="","",VLOOKUP($A274,'Liste licences'!$A:$N,3,FALSE)),"Numéro licence inconnu")</f>
        <v/>
      </c>
      <c r="D274" s="29" t="str">
        <f>IFERROR(IF($A274="","",VLOOKUP($A274,'Liste licences'!$A:$N,5,FALSE)),"CA")</f>
        <v/>
      </c>
      <c r="E274" s="29" t="str">
        <f>IFERROR(IF($A274="","",VLOOKUP($A274,'Liste licences'!$A:$N,6,FALSE)),"T")</f>
        <v/>
      </c>
      <c r="F274" s="29" t="str">
        <f t="shared" si="12"/>
        <v/>
      </c>
      <c r="G274" s="29" t="str">
        <f>IFERROR(IF($A274="","",VLOOKUP($A274,'Liste licences'!$A:$N,14,FALSE)),"???")</f>
        <v/>
      </c>
      <c r="H274" s="29" t="str">
        <f>IFERROR(IF($A274="","",VLOOKUP($A274,'Liste licences'!$A:$N,10,FALSE)),"???")</f>
        <v/>
      </c>
      <c r="I274" s="35"/>
      <c r="J274" s="35"/>
      <c r="K274" s="38"/>
      <c r="L274" s="28"/>
      <c r="M274" s="33" t="str">
        <f t="shared" si="13"/>
        <v/>
      </c>
      <c r="N274" s="28" t="str">
        <f t="shared" si="14"/>
        <v/>
      </c>
      <c r="O274" s="28"/>
      <c r="P274"/>
    </row>
    <row r="275" spans="1:16">
      <c r="A275" s="112"/>
      <c r="B275" s="29" t="str">
        <f>IFERROR(IF($A275="","",VLOOKUP($A275,'Liste licences'!$A:$N,2,FALSE)),"Numéro licence inconnu")</f>
        <v/>
      </c>
      <c r="C275" s="29" t="str">
        <f>IFERROR(IF($A275="","",VLOOKUP($A275,'Liste licences'!$A:$N,3,FALSE)),"Numéro licence inconnu")</f>
        <v/>
      </c>
      <c r="D275" s="29" t="str">
        <f>IFERROR(IF($A275="","",VLOOKUP($A275,'Liste licences'!$A:$N,5,FALSE)),"CA")</f>
        <v/>
      </c>
      <c r="E275" s="29" t="str">
        <f>IFERROR(IF($A275="","",VLOOKUP($A275,'Liste licences'!$A:$N,6,FALSE)),"T")</f>
        <v/>
      </c>
      <c r="F275" s="29" t="str">
        <f t="shared" ref="F275:F338" si="15">IF(A275&lt;&gt;"",IF(A275="Relais","Relais",CONCATENATE($D275,$E275)),"")</f>
        <v/>
      </c>
      <c r="G275" s="29" t="str">
        <f>IFERROR(IF($A275="","",VLOOKUP($A275,'Liste licences'!$A:$N,14,FALSE)),"???")</f>
        <v/>
      </c>
      <c r="H275" s="29" t="str">
        <f>IFERROR(IF($A275="","",VLOOKUP($A275,'Liste licences'!$A:$N,10,FALSE)),"???")</f>
        <v/>
      </c>
      <c r="I275" s="35"/>
      <c r="J275" s="35"/>
      <c r="K275" s="38"/>
      <c r="L275" s="28"/>
      <c r="M275" s="33" t="str">
        <f t="shared" ref="M275:M338" si="16">IF(AND(I275&lt;&gt;"",J275&lt;&gt;""),IF(AND(I275="Oui",J275="Oui"),IF($F275="CAT","Licence","Pas de vérification"),IF($F275="CAT","Licence + Repéchage","Repéchage")),"")</f>
        <v/>
      </c>
      <c r="N275" s="28" t="str">
        <f t="shared" ref="N275:N338" si="17">IF(M275="Pas de vérification","Oui","")</f>
        <v/>
      </c>
      <c r="O275" s="28"/>
      <c r="P275"/>
    </row>
    <row r="276" spans="1:16">
      <c r="A276" s="112"/>
      <c r="B276" s="29" t="str">
        <f>IFERROR(IF($A276="","",VLOOKUP($A276,'Liste licences'!$A:$N,2,FALSE)),"Numéro licence inconnu")</f>
        <v/>
      </c>
      <c r="C276" s="29" t="str">
        <f>IFERROR(IF($A276="","",VLOOKUP($A276,'Liste licences'!$A:$N,3,FALSE)),"Numéro licence inconnu")</f>
        <v/>
      </c>
      <c r="D276" s="29" t="str">
        <f>IFERROR(IF($A276="","",VLOOKUP($A276,'Liste licences'!$A:$N,5,FALSE)),"CA")</f>
        <v/>
      </c>
      <c r="E276" s="29" t="str">
        <f>IFERROR(IF($A276="","",VLOOKUP($A276,'Liste licences'!$A:$N,6,FALSE)),"T")</f>
        <v/>
      </c>
      <c r="F276" s="29" t="str">
        <f t="shared" si="15"/>
        <v/>
      </c>
      <c r="G276" s="29" t="str">
        <f>IFERROR(IF($A276="","",VLOOKUP($A276,'Liste licences'!$A:$N,14,FALSE)),"???")</f>
        <v/>
      </c>
      <c r="H276" s="29" t="str">
        <f>IFERROR(IF($A276="","",VLOOKUP($A276,'Liste licences'!$A:$N,10,FALSE)),"???")</f>
        <v/>
      </c>
      <c r="I276" s="35"/>
      <c r="J276" s="35"/>
      <c r="K276" s="38"/>
      <c r="L276" s="28"/>
      <c r="M276" s="33" t="str">
        <f t="shared" si="16"/>
        <v/>
      </c>
      <c r="N276" s="28" t="str">
        <f t="shared" si="17"/>
        <v/>
      </c>
      <c r="O276" s="28"/>
      <c r="P276"/>
    </row>
    <row r="277" spans="1:16">
      <c r="A277" s="112"/>
      <c r="B277" s="29" t="str">
        <f>IFERROR(IF($A277="","",VLOOKUP($A277,'Liste licences'!$A:$N,2,FALSE)),"Numéro licence inconnu")</f>
        <v/>
      </c>
      <c r="C277" s="29" t="str">
        <f>IFERROR(IF($A277="","",VLOOKUP($A277,'Liste licences'!$A:$N,3,FALSE)),"Numéro licence inconnu")</f>
        <v/>
      </c>
      <c r="D277" s="29" t="str">
        <f>IFERROR(IF($A277="","",VLOOKUP($A277,'Liste licences'!$A:$N,5,FALSE)),"CA")</f>
        <v/>
      </c>
      <c r="E277" s="29" t="str">
        <f>IFERROR(IF($A277="","",VLOOKUP($A277,'Liste licences'!$A:$N,6,FALSE)),"T")</f>
        <v/>
      </c>
      <c r="F277" s="29" t="str">
        <f t="shared" si="15"/>
        <v/>
      </c>
      <c r="G277" s="29" t="str">
        <f>IFERROR(IF($A277="","",VLOOKUP($A277,'Liste licences'!$A:$N,14,FALSE)),"???")</f>
        <v/>
      </c>
      <c r="H277" s="29" t="str">
        <f>IFERROR(IF($A277="","",VLOOKUP($A277,'Liste licences'!$A:$N,10,FALSE)),"???")</f>
        <v/>
      </c>
      <c r="I277" s="35"/>
      <c r="J277" s="35"/>
      <c r="K277" s="38"/>
      <c r="L277" s="28"/>
      <c r="M277" s="33" t="str">
        <f t="shared" si="16"/>
        <v/>
      </c>
      <c r="N277" s="28" t="str">
        <f t="shared" si="17"/>
        <v/>
      </c>
      <c r="O277" s="28"/>
      <c r="P277"/>
    </row>
    <row r="278" spans="1:16">
      <c r="A278" s="112"/>
      <c r="B278" s="29" t="str">
        <f>IFERROR(IF($A278="","",VLOOKUP($A278,'Liste licences'!$A:$N,2,FALSE)),"Numéro licence inconnu")</f>
        <v/>
      </c>
      <c r="C278" s="29" t="str">
        <f>IFERROR(IF($A278="","",VLOOKUP($A278,'Liste licences'!$A:$N,3,FALSE)),"Numéro licence inconnu")</f>
        <v/>
      </c>
      <c r="D278" s="29" t="str">
        <f>IFERROR(IF($A278="","",VLOOKUP($A278,'Liste licences'!$A:$N,5,FALSE)),"CA")</f>
        <v/>
      </c>
      <c r="E278" s="29" t="str">
        <f>IFERROR(IF($A278="","",VLOOKUP($A278,'Liste licences'!$A:$N,6,FALSE)),"T")</f>
        <v/>
      </c>
      <c r="F278" s="29" t="str">
        <f t="shared" si="15"/>
        <v/>
      </c>
      <c r="G278" s="29" t="str">
        <f>IFERROR(IF($A278="","",VLOOKUP($A278,'Liste licences'!$A:$N,14,FALSE)),"???")</f>
        <v/>
      </c>
      <c r="H278" s="29" t="str">
        <f>IFERROR(IF($A278="","",VLOOKUP($A278,'Liste licences'!$A:$N,10,FALSE)),"???")</f>
        <v/>
      </c>
      <c r="I278" s="35"/>
      <c r="J278" s="35"/>
      <c r="K278" s="38"/>
      <c r="L278" s="28"/>
      <c r="M278" s="33" t="str">
        <f t="shared" si="16"/>
        <v/>
      </c>
      <c r="N278" s="28" t="str">
        <f t="shared" si="17"/>
        <v/>
      </c>
      <c r="O278" s="28"/>
      <c r="P278"/>
    </row>
    <row r="279" spans="1:16">
      <c r="A279" s="112"/>
      <c r="B279" s="29" t="str">
        <f>IFERROR(IF($A279="","",VLOOKUP($A279,'Liste licences'!$A:$N,2,FALSE)),"Numéro licence inconnu")</f>
        <v/>
      </c>
      <c r="C279" s="29" t="str">
        <f>IFERROR(IF($A279="","",VLOOKUP($A279,'Liste licences'!$A:$N,3,FALSE)),"Numéro licence inconnu")</f>
        <v/>
      </c>
      <c r="D279" s="29" t="str">
        <f>IFERROR(IF($A279="","",VLOOKUP($A279,'Liste licences'!$A:$N,5,FALSE)),"CA")</f>
        <v/>
      </c>
      <c r="E279" s="29" t="str">
        <f>IFERROR(IF($A279="","",VLOOKUP($A279,'Liste licences'!$A:$N,6,FALSE)),"T")</f>
        <v/>
      </c>
      <c r="F279" s="29" t="str">
        <f t="shared" si="15"/>
        <v/>
      </c>
      <c r="G279" s="29" t="str">
        <f>IFERROR(IF($A279="","",VLOOKUP($A279,'Liste licences'!$A:$N,14,FALSE)),"???")</f>
        <v/>
      </c>
      <c r="H279" s="29" t="str">
        <f>IFERROR(IF($A279="","",VLOOKUP($A279,'Liste licences'!$A:$N,10,FALSE)),"???")</f>
        <v/>
      </c>
      <c r="I279" s="35"/>
      <c r="J279" s="35"/>
      <c r="K279" s="38"/>
      <c r="L279" s="28"/>
      <c r="M279" s="33" t="str">
        <f t="shared" si="16"/>
        <v/>
      </c>
      <c r="N279" s="28" t="str">
        <f t="shared" si="17"/>
        <v/>
      </c>
      <c r="O279" s="28"/>
      <c r="P279"/>
    </row>
    <row r="280" spans="1:16">
      <c r="A280" s="112"/>
      <c r="B280" s="29" t="str">
        <f>IFERROR(IF($A280="","",VLOOKUP($A280,'Liste licences'!$A:$N,2,FALSE)),"Numéro licence inconnu")</f>
        <v/>
      </c>
      <c r="C280" s="29" t="str">
        <f>IFERROR(IF($A280="","",VLOOKUP($A280,'Liste licences'!$A:$N,3,FALSE)),"Numéro licence inconnu")</f>
        <v/>
      </c>
      <c r="D280" s="29" t="str">
        <f>IFERROR(IF($A280="","",VLOOKUP($A280,'Liste licences'!$A:$N,5,FALSE)),"CA")</f>
        <v/>
      </c>
      <c r="E280" s="29" t="str">
        <f>IFERROR(IF($A280="","",VLOOKUP($A280,'Liste licences'!$A:$N,6,FALSE)),"T")</f>
        <v/>
      </c>
      <c r="F280" s="29" t="str">
        <f t="shared" si="15"/>
        <v/>
      </c>
      <c r="G280" s="29" t="str">
        <f>IFERROR(IF($A280="","",VLOOKUP($A280,'Liste licences'!$A:$N,14,FALSE)),"???")</f>
        <v/>
      </c>
      <c r="H280" s="29" t="str">
        <f>IFERROR(IF($A280="","",VLOOKUP($A280,'Liste licences'!$A:$N,10,FALSE)),"???")</f>
        <v/>
      </c>
      <c r="I280" s="35"/>
      <c r="J280" s="35"/>
      <c r="K280" s="38"/>
      <c r="L280" s="28"/>
      <c r="M280" s="33" t="str">
        <f t="shared" si="16"/>
        <v/>
      </c>
      <c r="N280" s="28" t="str">
        <f t="shared" si="17"/>
        <v/>
      </c>
      <c r="O280" s="28"/>
      <c r="P280"/>
    </row>
    <row r="281" spans="1:16">
      <c r="A281" s="112"/>
      <c r="B281" s="29" t="str">
        <f>IFERROR(IF($A281="","",VLOOKUP($A281,'Liste licences'!$A:$N,2,FALSE)),"Numéro licence inconnu")</f>
        <v/>
      </c>
      <c r="C281" s="29" t="str">
        <f>IFERROR(IF($A281="","",VLOOKUP($A281,'Liste licences'!$A:$N,3,FALSE)),"Numéro licence inconnu")</f>
        <v/>
      </c>
      <c r="D281" s="29" t="str">
        <f>IFERROR(IF($A281="","",VLOOKUP($A281,'Liste licences'!$A:$N,5,FALSE)),"CA")</f>
        <v/>
      </c>
      <c r="E281" s="29" t="str">
        <f>IFERROR(IF($A281="","",VLOOKUP($A281,'Liste licences'!$A:$N,6,FALSE)),"T")</f>
        <v/>
      </c>
      <c r="F281" s="29" t="str">
        <f t="shared" si="15"/>
        <v/>
      </c>
      <c r="G281" s="29" t="str">
        <f>IFERROR(IF($A281="","",VLOOKUP($A281,'Liste licences'!$A:$N,14,FALSE)),"???")</f>
        <v/>
      </c>
      <c r="H281" s="29" t="str">
        <f>IFERROR(IF($A281="","",VLOOKUP($A281,'Liste licences'!$A:$N,10,FALSE)),"???")</f>
        <v/>
      </c>
      <c r="I281" s="35"/>
      <c r="J281" s="35"/>
      <c r="K281" s="38"/>
      <c r="L281" s="28"/>
      <c r="M281" s="33" t="str">
        <f t="shared" si="16"/>
        <v/>
      </c>
      <c r="N281" s="28" t="str">
        <f t="shared" si="17"/>
        <v/>
      </c>
      <c r="O281" s="28"/>
      <c r="P281"/>
    </row>
    <row r="282" spans="1:16">
      <c r="A282" s="112"/>
      <c r="B282" s="29" t="str">
        <f>IFERROR(IF($A282="","",VLOOKUP($A282,'Liste licences'!$A:$N,2,FALSE)),"Numéro licence inconnu")</f>
        <v/>
      </c>
      <c r="C282" s="29" t="str">
        <f>IFERROR(IF($A282="","",VLOOKUP($A282,'Liste licences'!$A:$N,3,FALSE)),"Numéro licence inconnu")</f>
        <v/>
      </c>
      <c r="D282" s="29" t="str">
        <f>IFERROR(IF($A282="","",VLOOKUP($A282,'Liste licences'!$A:$N,5,FALSE)),"CA")</f>
        <v/>
      </c>
      <c r="E282" s="29" t="str">
        <f>IFERROR(IF($A282="","",VLOOKUP($A282,'Liste licences'!$A:$N,6,FALSE)),"T")</f>
        <v/>
      </c>
      <c r="F282" s="29" t="str">
        <f t="shared" si="15"/>
        <v/>
      </c>
      <c r="G282" s="29" t="str">
        <f>IFERROR(IF($A282="","",VLOOKUP($A282,'Liste licences'!$A:$N,14,FALSE)),"???")</f>
        <v/>
      </c>
      <c r="H282" s="29" t="str">
        <f>IFERROR(IF($A282="","",VLOOKUP($A282,'Liste licences'!$A:$N,10,FALSE)),"???")</f>
        <v/>
      </c>
      <c r="I282" s="35"/>
      <c r="J282" s="35"/>
      <c r="K282" s="38"/>
      <c r="L282" s="28"/>
      <c r="M282" s="33" t="str">
        <f t="shared" si="16"/>
        <v/>
      </c>
      <c r="N282" s="28" t="str">
        <f t="shared" si="17"/>
        <v/>
      </c>
      <c r="O282" s="28"/>
      <c r="P282"/>
    </row>
    <row r="283" spans="1:16">
      <c r="A283" s="112"/>
      <c r="B283" s="29" t="str">
        <f>IFERROR(IF($A283="","",VLOOKUP($A283,'Liste licences'!$A:$N,2,FALSE)),"Numéro licence inconnu")</f>
        <v/>
      </c>
      <c r="C283" s="29" t="str">
        <f>IFERROR(IF($A283="","",VLOOKUP($A283,'Liste licences'!$A:$N,3,FALSE)),"Numéro licence inconnu")</f>
        <v/>
      </c>
      <c r="D283" s="29" t="str">
        <f>IFERROR(IF($A283="","",VLOOKUP($A283,'Liste licences'!$A:$N,5,FALSE)),"CA")</f>
        <v/>
      </c>
      <c r="E283" s="29" t="str">
        <f>IFERROR(IF($A283="","",VLOOKUP($A283,'Liste licences'!$A:$N,6,FALSE)),"T")</f>
        <v/>
      </c>
      <c r="F283" s="29" t="str">
        <f t="shared" si="15"/>
        <v/>
      </c>
      <c r="G283" s="29" t="str">
        <f>IFERROR(IF($A283="","",VLOOKUP($A283,'Liste licences'!$A:$N,14,FALSE)),"???")</f>
        <v/>
      </c>
      <c r="H283" s="29" t="str">
        <f>IFERROR(IF($A283="","",VLOOKUP($A283,'Liste licences'!$A:$N,10,FALSE)),"???")</f>
        <v/>
      </c>
      <c r="I283" s="35"/>
      <c r="J283" s="35"/>
      <c r="K283" s="38"/>
      <c r="L283" s="28"/>
      <c r="M283" s="33" t="str">
        <f t="shared" si="16"/>
        <v/>
      </c>
      <c r="N283" s="28" t="str">
        <f t="shared" si="17"/>
        <v/>
      </c>
      <c r="O283" s="28"/>
      <c r="P283"/>
    </row>
    <row r="284" spans="1:16">
      <c r="A284" s="112"/>
      <c r="B284" s="29" t="str">
        <f>IFERROR(IF($A284="","",VLOOKUP($A284,'Liste licences'!$A:$N,2,FALSE)),"Numéro licence inconnu")</f>
        <v/>
      </c>
      <c r="C284" s="29" t="str">
        <f>IFERROR(IF($A284="","",VLOOKUP($A284,'Liste licences'!$A:$N,3,FALSE)),"Numéro licence inconnu")</f>
        <v/>
      </c>
      <c r="D284" s="29" t="str">
        <f>IFERROR(IF($A284="","",VLOOKUP($A284,'Liste licences'!$A:$N,5,FALSE)),"CA")</f>
        <v/>
      </c>
      <c r="E284" s="29" t="str">
        <f>IFERROR(IF($A284="","",VLOOKUP($A284,'Liste licences'!$A:$N,6,FALSE)),"T")</f>
        <v/>
      </c>
      <c r="F284" s="29" t="str">
        <f t="shared" si="15"/>
        <v/>
      </c>
      <c r="G284" s="29" t="str">
        <f>IFERROR(IF($A284="","",VLOOKUP($A284,'Liste licences'!$A:$N,14,FALSE)),"???")</f>
        <v/>
      </c>
      <c r="H284" s="29" t="str">
        <f>IFERROR(IF($A284="","",VLOOKUP($A284,'Liste licences'!$A:$N,10,FALSE)),"???")</f>
        <v/>
      </c>
      <c r="I284" s="35"/>
      <c r="J284" s="35"/>
      <c r="K284" s="38"/>
      <c r="L284" s="28"/>
      <c r="M284" s="33" t="str">
        <f t="shared" si="16"/>
        <v/>
      </c>
      <c r="N284" s="28" t="str">
        <f t="shared" si="17"/>
        <v/>
      </c>
      <c r="O284" s="28"/>
      <c r="P284"/>
    </row>
    <row r="285" spans="1:16">
      <c r="A285" s="112"/>
      <c r="B285" s="29" t="str">
        <f>IFERROR(IF($A285="","",VLOOKUP($A285,'Liste licences'!$A:$N,2,FALSE)),"Numéro licence inconnu")</f>
        <v/>
      </c>
      <c r="C285" s="29" t="str">
        <f>IFERROR(IF($A285="","",VLOOKUP($A285,'Liste licences'!$A:$N,3,FALSE)),"Numéro licence inconnu")</f>
        <v/>
      </c>
      <c r="D285" s="29" t="str">
        <f>IFERROR(IF($A285="","",VLOOKUP($A285,'Liste licences'!$A:$N,5,FALSE)),"CA")</f>
        <v/>
      </c>
      <c r="E285" s="29" t="str">
        <f>IFERROR(IF($A285="","",VLOOKUP($A285,'Liste licences'!$A:$N,6,FALSE)),"T")</f>
        <v/>
      </c>
      <c r="F285" s="29" t="str">
        <f t="shared" si="15"/>
        <v/>
      </c>
      <c r="G285" s="29" t="str">
        <f>IFERROR(IF($A285="","",VLOOKUP($A285,'Liste licences'!$A:$N,14,FALSE)),"???")</f>
        <v/>
      </c>
      <c r="H285" s="29" t="str">
        <f>IFERROR(IF($A285="","",VLOOKUP($A285,'Liste licences'!$A:$N,10,FALSE)),"???")</f>
        <v/>
      </c>
      <c r="I285" s="35"/>
      <c r="J285" s="35"/>
      <c r="K285" s="38"/>
      <c r="L285" s="28"/>
      <c r="M285" s="33" t="str">
        <f t="shared" si="16"/>
        <v/>
      </c>
      <c r="N285" s="28" t="str">
        <f t="shared" si="17"/>
        <v/>
      </c>
      <c r="O285" s="28"/>
      <c r="P285"/>
    </row>
    <row r="286" spans="1:16">
      <c r="A286" s="112"/>
      <c r="B286" s="29" t="str">
        <f>IFERROR(IF($A286="","",VLOOKUP($A286,'Liste licences'!$A:$N,2,FALSE)),"Numéro licence inconnu")</f>
        <v/>
      </c>
      <c r="C286" s="29" t="str">
        <f>IFERROR(IF($A286="","",VLOOKUP($A286,'Liste licences'!$A:$N,3,FALSE)),"Numéro licence inconnu")</f>
        <v/>
      </c>
      <c r="D286" s="29" t="str">
        <f>IFERROR(IF($A286="","",VLOOKUP($A286,'Liste licences'!$A:$N,5,FALSE)),"CA")</f>
        <v/>
      </c>
      <c r="E286" s="29" t="str">
        <f>IFERROR(IF($A286="","",VLOOKUP($A286,'Liste licences'!$A:$N,6,FALSE)),"T")</f>
        <v/>
      </c>
      <c r="F286" s="29" t="str">
        <f t="shared" si="15"/>
        <v/>
      </c>
      <c r="G286" s="29" t="str">
        <f>IFERROR(IF($A286="","",VLOOKUP($A286,'Liste licences'!$A:$N,14,FALSE)),"???")</f>
        <v/>
      </c>
      <c r="H286" s="29" t="str">
        <f>IFERROR(IF($A286="","",VLOOKUP($A286,'Liste licences'!$A:$N,10,FALSE)),"???")</f>
        <v/>
      </c>
      <c r="I286" s="35"/>
      <c r="J286" s="35"/>
      <c r="K286" s="38"/>
      <c r="L286" s="28"/>
      <c r="M286" s="33" t="str">
        <f t="shared" si="16"/>
        <v/>
      </c>
      <c r="N286" s="28" t="str">
        <f t="shared" si="17"/>
        <v/>
      </c>
      <c r="O286" s="28"/>
      <c r="P286"/>
    </row>
    <row r="287" spans="1:16">
      <c r="A287" s="112"/>
      <c r="B287" s="29" t="str">
        <f>IFERROR(IF($A287="","",VLOOKUP($A287,'Liste licences'!$A:$N,2,FALSE)),"Numéro licence inconnu")</f>
        <v/>
      </c>
      <c r="C287" s="29" t="str">
        <f>IFERROR(IF($A287="","",VLOOKUP($A287,'Liste licences'!$A:$N,3,FALSE)),"Numéro licence inconnu")</f>
        <v/>
      </c>
      <c r="D287" s="29" t="str">
        <f>IFERROR(IF($A287="","",VLOOKUP($A287,'Liste licences'!$A:$N,5,FALSE)),"CA")</f>
        <v/>
      </c>
      <c r="E287" s="29" t="str">
        <f>IFERROR(IF($A287="","",VLOOKUP($A287,'Liste licences'!$A:$N,6,FALSE)),"T")</f>
        <v/>
      </c>
      <c r="F287" s="29" t="str">
        <f t="shared" si="15"/>
        <v/>
      </c>
      <c r="G287" s="29" t="str">
        <f>IFERROR(IF($A287="","",VLOOKUP($A287,'Liste licences'!$A:$N,14,FALSE)),"???")</f>
        <v/>
      </c>
      <c r="H287" s="29" t="str">
        <f>IFERROR(IF($A287="","",VLOOKUP($A287,'Liste licences'!$A:$N,10,FALSE)),"???")</f>
        <v/>
      </c>
      <c r="I287" s="35"/>
      <c r="J287" s="35"/>
      <c r="K287" s="38"/>
      <c r="L287" s="28"/>
      <c r="M287" s="33" t="str">
        <f t="shared" si="16"/>
        <v/>
      </c>
      <c r="N287" s="28" t="str">
        <f t="shared" si="17"/>
        <v/>
      </c>
      <c r="O287" s="28"/>
      <c r="P287"/>
    </row>
    <row r="288" spans="1:16">
      <c r="A288" s="112"/>
      <c r="B288" s="29" t="str">
        <f>IFERROR(IF($A288="","",VLOOKUP($A288,'Liste licences'!$A:$N,2,FALSE)),"Numéro licence inconnu")</f>
        <v/>
      </c>
      <c r="C288" s="29" t="str">
        <f>IFERROR(IF($A288="","",VLOOKUP($A288,'Liste licences'!$A:$N,3,FALSE)),"Numéro licence inconnu")</f>
        <v/>
      </c>
      <c r="D288" s="29" t="str">
        <f>IFERROR(IF($A288="","",VLOOKUP($A288,'Liste licences'!$A:$N,5,FALSE)),"CA")</f>
        <v/>
      </c>
      <c r="E288" s="29" t="str">
        <f>IFERROR(IF($A288="","",VLOOKUP($A288,'Liste licences'!$A:$N,6,FALSE)),"T")</f>
        <v/>
      </c>
      <c r="F288" s="29" t="str">
        <f t="shared" si="15"/>
        <v/>
      </c>
      <c r="G288" s="29" t="str">
        <f>IFERROR(IF($A288="","",VLOOKUP($A288,'Liste licences'!$A:$N,14,FALSE)),"???")</f>
        <v/>
      </c>
      <c r="H288" s="29" t="str">
        <f>IFERROR(IF($A288="","",VLOOKUP($A288,'Liste licences'!$A:$N,10,FALSE)),"???")</f>
        <v/>
      </c>
      <c r="I288" s="35"/>
      <c r="J288" s="35"/>
      <c r="K288" s="38"/>
      <c r="L288" s="28"/>
      <c r="M288" s="33" t="str">
        <f t="shared" si="16"/>
        <v/>
      </c>
      <c r="N288" s="28" t="str">
        <f t="shared" si="17"/>
        <v/>
      </c>
      <c r="O288" s="28"/>
      <c r="P288"/>
    </row>
    <row r="289" spans="1:16">
      <c r="A289" s="112"/>
      <c r="B289" s="29" t="str">
        <f>IFERROR(IF($A289="","",VLOOKUP($A289,'Liste licences'!$A:$N,2,FALSE)),"Numéro licence inconnu")</f>
        <v/>
      </c>
      <c r="C289" s="29" t="str">
        <f>IFERROR(IF($A289="","",VLOOKUP($A289,'Liste licences'!$A:$N,3,FALSE)),"Numéro licence inconnu")</f>
        <v/>
      </c>
      <c r="D289" s="29" t="str">
        <f>IFERROR(IF($A289="","",VLOOKUP($A289,'Liste licences'!$A:$N,5,FALSE)),"CA")</f>
        <v/>
      </c>
      <c r="E289" s="29" t="str">
        <f>IFERROR(IF($A289="","",VLOOKUP($A289,'Liste licences'!$A:$N,6,FALSE)),"T")</f>
        <v/>
      </c>
      <c r="F289" s="29" t="str">
        <f t="shared" si="15"/>
        <v/>
      </c>
      <c r="G289" s="29" t="str">
        <f>IFERROR(IF($A289="","",VLOOKUP($A289,'Liste licences'!$A:$N,14,FALSE)),"???")</f>
        <v/>
      </c>
      <c r="H289" s="29" t="str">
        <f>IFERROR(IF($A289="","",VLOOKUP($A289,'Liste licences'!$A:$N,10,FALSE)),"???")</f>
        <v/>
      </c>
      <c r="I289" s="35"/>
      <c r="J289" s="35"/>
      <c r="K289" s="38"/>
      <c r="L289" s="28"/>
      <c r="M289" s="33" t="str">
        <f t="shared" si="16"/>
        <v/>
      </c>
      <c r="N289" s="28" t="str">
        <f t="shared" si="17"/>
        <v/>
      </c>
      <c r="O289" s="28"/>
      <c r="P289"/>
    </row>
    <row r="290" spans="1:16">
      <c r="A290" s="112"/>
      <c r="B290" s="29" t="str">
        <f>IFERROR(IF($A290="","",VLOOKUP($A290,'Liste licences'!$A:$N,2,FALSE)),"Numéro licence inconnu")</f>
        <v/>
      </c>
      <c r="C290" s="29" t="str">
        <f>IFERROR(IF($A290="","",VLOOKUP($A290,'Liste licences'!$A:$N,3,FALSE)),"Numéro licence inconnu")</f>
        <v/>
      </c>
      <c r="D290" s="29" t="str">
        <f>IFERROR(IF($A290="","",VLOOKUP($A290,'Liste licences'!$A:$N,5,FALSE)),"CA")</f>
        <v/>
      </c>
      <c r="E290" s="29" t="str">
        <f>IFERROR(IF($A290="","",VLOOKUP($A290,'Liste licences'!$A:$N,6,FALSE)),"T")</f>
        <v/>
      </c>
      <c r="F290" s="29" t="str">
        <f t="shared" si="15"/>
        <v/>
      </c>
      <c r="G290" s="29" t="str">
        <f>IFERROR(IF($A290="","",VLOOKUP($A290,'Liste licences'!$A:$N,14,FALSE)),"???")</f>
        <v/>
      </c>
      <c r="H290" s="29" t="str">
        <f>IFERROR(IF($A290="","",VLOOKUP($A290,'Liste licences'!$A:$N,10,FALSE)),"???")</f>
        <v/>
      </c>
      <c r="I290" s="35"/>
      <c r="J290" s="35"/>
      <c r="K290" s="38"/>
      <c r="L290" s="28"/>
      <c r="M290" s="33" t="str">
        <f t="shared" si="16"/>
        <v/>
      </c>
      <c r="N290" s="28" t="str">
        <f t="shared" si="17"/>
        <v/>
      </c>
      <c r="O290" s="28"/>
      <c r="P290"/>
    </row>
    <row r="291" spans="1:16">
      <c r="A291" s="112"/>
      <c r="B291" s="29" t="str">
        <f>IFERROR(IF($A291="","",VLOOKUP($A291,'Liste licences'!$A:$N,2,FALSE)),"Numéro licence inconnu")</f>
        <v/>
      </c>
      <c r="C291" s="29" t="str">
        <f>IFERROR(IF($A291="","",VLOOKUP($A291,'Liste licences'!$A:$N,3,FALSE)),"Numéro licence inconnu")</f>
        <v/>
      </c>
      <c r="D291" s="29" t="str">
        <f>IFERROR(IF($A291="","",VLOOKUP($A291,'Liste licences'!$A:$N,5,FALSE)),"CA")</f>
        <v/>
      </c>
      <c r="E291" s="29" t="str">
        <f>IFERROR(IF($A291="","",VLOOKUP($A291,'Liste licences'!$A:$N,6,FALSE)),"T")</f>
        <v/>
      </c>
      <c r="F291" s="29" t="str">
        <f t="shared" si="15"/>
        <v/>
      </c>
      <c r="G291" s="29" t="str">
        <f>IFERROR(IF($A291="","",VLOOKUP($A291,'Liste licences'!$A:$N,14,FALSE)),"???")</f>
        <v/>
      </c>
      <c r="H291" s="29" t="str">
        <f>IFERROR(IF($A291="","",VLOOKUP($A291,'Liste licences'!$A:$N,10,FALSE)),"???")</f>
        <v/>
      </c>
      <c r="I291" s="35"/>
      <c r="J291" s="35"/>
      <c r="K291" s="38"/>
      <c r="L291" s="28"/>
      <c r="M291" s="33" t="str">
        <f t="shared" si="16"/>
        <v/>
      </c>
      <c r="N291" s="28" t="str">
        <f t="shared" si="17"/>
        <v/>
      </c>
      <c r="O291" s="28"/>
      <c r="P291"/>
    </row>
    <row r="292" spans="1:16">
      <c r="A292" s="112"/>
      <c r="B292" s="29" t="str">
        <f>IFERROR(IF($A292="","",VLOOKUP($A292,'Liste licences'!$A:$N,2,FALSE)),"Numéro licence inconnu")</f>
        <v/>
      </c>
      <c r="C292" s="29" t="str">
        <f>IFERROR(IF($A292="","",VLOOKUP($A292,'Liste licences'!$A:$N,3,FALSE)),"Numéro licence inconnu")</f>
        <v/>
      </c>
      <c r="D292" s="29" t="str">
        <f>IFERROR(IF($A292="","",VLOOKUP($A292,'Liste licences'!$A:$N,5,FALSE)),"CA")</f>
        <v/>
      </c>
      <c r="E292" s="29" t="str">
        <f>IFERROR(IF($A292="","",VLOOKUP($A292,'Liste licences'!$A:$N,6,FALSE)),"T")</f>
        <v/>
      </c>
      <c r="F292" s="29" t="str">
        <f t="shared" si="15"/>
        <v/>
      </c>
      <c r="G292" s="29" t="str">
        <f>IFERROR(IF($A292="","",VLOOKUP($A292,'Liste licences'!$A:$N,14,FALSE)),"???")</f>
        <v/>
      </c>
      <c r="H292" s="29" t="str">
        <f>IFERROR(IF($A292="","",VLOOKUP($A292,'Liste licences'!$A:$N,10,FALSE)),"???")</f>
        <v/>
      </c>
      <c r="I292" s="35"/>
      <c r="J292" s="35"/>
      <c r="K292" s="38"/>
      <c r="L292" s="28"/>
      <c r="M292" s="33" t="str">
        <f t="shared" si="16"/>
        <v/>
      </c>
      <c r="N292" s="28" t="str">
        <f t="shared" si="17"/>
        <v/>
      </c>
      <c r="O292" s="28"/>
      <c r="P292"/>
    </row>
    <row r="293" spans="1:16">
      <c r="A293" s="112"/>
      <c r="B293" s="29" t="str">
        <f>IFERROR(IF($A293="","",VLOOKUP($A293,'Liste licences'!$A:$N,2,FALSE)),"Numéro licence inconnu")</f>
        <v/>
      </c>
      <c r="C293" s="29" t="str">
        <f>IFERROR(IF($A293="","",VLOOKUP($A293,'Liste licences'!$A:$N,3,FALSE)),"Numéro licence inconnu")</f>
        <v/>
      </c>
      <c r="D293" s="29" t="str">
        <f>IFERROR(IF($A293="","",VLOOKUP($A293,'Liste licences'!$A:$N,5,FALSE)),"CA")</f>
        <v/>
      </c>
      <c r="E293" s="29" t="str">
        <f>IFERROR(IF($A293="","",VLOOKUP($A293,'Liste licences'!$A:$N,6,FALSE)),"T")</f>
        <v/>
      </c>
      <c r="F293" s="29" t="str">
        <f t="shared" si="15"/>
        <v/>
      </c>
      <c r="G293" s="29" t="str">
        <f>IFERROR(IF($A293="","",VLOOKUP($A293,'Liste licences'!$A:$N,14,FALSE)),"???")</f>
        <v/>
      </c>
      <c r="H293" s="29" t="str">
        <f>IFERROR(IF($A293="","",VLOOKUP($A293,'Liste licences'!$A:$N,10,FALSE)),"???")</f>
        <v/>
      </c>
      <c r="I293" s="35"/>
      <c r="J293" s="35"/>
      <c r="K293" s="38"/>
      <c r="L293" s="28"/>
      <c r="M293" s="33" t="str">
        <f t="shared" si="16"/>
        <v/>
      </c>
      <c r="N293" s="28" t="str">
        <f t="shared" si="17"/>
        <v/>
      </c>
      <c r="O293" s="28"/>
      <c r="P293"/>
    </row>
    <row r="294" spans="1:16">
      <c r="A294" s="112"/>
      <c r="B294" s="29" t="str">
        <f>IFERROR(IF($A294="","",VLOOKUP($A294,'Liste licences'!$A:$N,2,FALSE)),"Numéro licence inconnu")</f>
        <v/>
      </c>
      <c r="C294" s="29" t="str">
        <f>IFERROR(IF($A294="","",VLOOKUP($A294,'Liste licences'!$A:$N,3,FALSE)),"Numéro licence inconnu")</f>
        <v/>
      </c>
      <c r="D294" s="29" t="str">
        <f>IFERROR(IF($A294="","",VLOOKUP($A294,'Liste licences'!$A:$N,5,FALSE)),"CA")</f>
        <v/>
      </c>
      <c r="E294" s="29" t="str">
        <f>IFERROR(IF($A294="","",VLOOKUP($A294,'Liste licences'!$A:$N,6,FALSE)),"T")</f>
        <v/>
      </c>
      <c r="F294" s="29" t="str">
        <f t="shared" si="15"/>
        <v/>
      </c>
      <c r="G294" s="29" t="str">
        <f>IFERROR(IF($A294="","",VLOOKUP($A294,'Liste licences'!$A:$N,14,FALSE)),"???")</f>
        <v/>
      </c>
      <c r="H294" s="29" t="str">
        <f>IFERROR(IF($A294="","",VLOOKUP($A294,'Liste licences'!$A:$N,10,FALSE)),"???")</f>
        <v/>
      </c>
      <c r="I294" s="35"/>
      <c r="J294" s="35"/>
      <c r="K294" s="38"/>
      <c r="L294" s="28"/>
      <c r="M294" s="33" t="str">
        <f t="shared" si="16"/>
        <v/>
      </c>
      <c r="N294" s="28" t="str">
        <f t="shared" si="17"/>
        <v/>
      </c>
      <c r="O294" s="28"/>
      <c r="P294"/>
    </row>
    <row r="295" spans="1:16">
      <c r="A295" s="112"/>
      <c r="B295" s="29" t="str">
        <f>IFERROR(IF($A295="","",VLOOKUP($A295,'Liste licences'!$A:$N,2,FALSE)),"Numéro licence inconnu")</f>
        <v/>
      </c>
      <c r="C295" s="29" t="str">
        <f>IFERROR(IF($A295="","",VLOOKUP($A295,'Liste licences'!$A:$N,3,FALSE)),"Numéro licence inconnu")</f>
        <v/>
      </c>
      <c r="D295" s="29" t="str">
        <f>IFERROR(IF($A295="","",VLOOKUP($A295,'Liste licences'!$A:$N,5,FALSE)),"CA")</f>
        <v/>
      </c>
      <c r="E295" s="29" t="str">
        <f>IFERROR(IF($A295="","",VLOOKUP($A295,'Liste licences'!$A:$N,6,FALSE)),"T")</f>
        <v/>
      </c>
      <c r="F295" s="29" t="str">
        <f t="shared" si="15"/>
        <v/>
      </c>
      <c r="G295" s="29" t="str">
        <f>IFERROR(IF($A295="","",VLOOKUP($A295,'Liste licences'!$A:$N,14,FALSE)),"???")</f>
        <v/>
      </c>
      <c r="H295" s="29" t="str">
        <f>IFERROR(IF($A295="","",VLOOKUP($A295,'Liste licences'!$A:$N,10,FALSE)),"???")</f>
        <v/>
      </c>
      <c r="I295" s="35"/>
      <c r="J295" s="35"/>
      <c r="K295" s="38"/>
      <c r="L295" s="28"/>
      <c r="M295" s="33" t="str">
        <f t="shared" si="16"/>
        <v/>
      </c>
      <c r="N295" s="28" t="str">
        <f t="shared" si="17"/>
        <v/>
      </c>
      <c r="O295" s="28"/>
      <c r="P295"/>
    </row>
    <row r="296" spans="1:16">
      <c r="A296" s="112"/>
      <c r="B296" s="29" t="str">
        <f>IFERROR(IF($A296="","",VLOOKUP($A296,'Liste licences'!$A:$N,2,FALSE)),"Numéro licence inconnu")</f>
        <v/>
      </c>
      <c r="C296" s="29" t="str">
        <f>IFERROR(IF($A296="","",VLOOKUP($A296,'Liste licences'!$A:$N,3,FALSE)),"Numéro licence inconnu")</f>
        <v/>
      </c>
      <c r="D296" s="29" t="str">
        <f>IFERROR(IF($A296="","",VLOOKUP($A296,'Liste licences'!$A:$N,5,FALSE)),"CA")</f>
        <v/>
      </c>
      <c r="E296" s="29" t="str">
        <f>IFERROR(IF($A296="","",VLOOKUP($A296,'Liste licences'!$A:$N,6,FALSE)),"T")</f>
        <v/>
      </c>
      <c r="F296" s="29" t="str">
        <f t="shared" si="15"/>
        <v/>
      </c>
      <c r="G296" s="29" t="str">
        <f>IFERROR(IF($A296="","",VLOOKUP($A296,'Liste licences'!$A:$N,14,FALSE)),"???")</f>
        <v/>
      </c>
      <c r="H296" s="29" t="str">
        <f>IFERROR(IF($A296="","",VLOOKUP($A296,'Liste licences'!$A:$N,10,FALSE)),"???")</f>
        <v/>
      </c>
      <c r="I296" s="35"/>
      <c r="J296" s="35"/>
      <c r="K296" s="38"/>
      <c r="L296" s="28"/>
      <c r="M296" s="33" t="str">
        <f t="shared" si="16"/>
        <v/>
      </c>
      <c r="N296" s="28" t="str">
        <f t="shared" si="17"/>
        <v/>
      </c>
      <c r="O296" s="28"/>
      <c r="P296"/>
    </row>
    <row r="297" spans="1:16">
      <c r="A297" s="112"/>
      <c r="B297" s="29" t="str">
        <f>IFERROR(IF($A297="","",VLOOKUP($A297,'Liste licences'!$A:$N,2,FALSE)),"Numéro licence inconnu")</f>
        <v/>
      </c>
      <c r="C297" s="29" t="str">
        <f>IFERROR(IF($A297="","",VLOOKUP($A297,'Liste licences'!$A:$N,3,FALSE)),"Numéro licence inconnu")</f>
        <v/>
      </c>
      <c r="D297" s="29" t="str">
        <f>IFERROR(IF($A297="","",VLOOKUP($A297,'Liste licences'!$A:$N,5,FALSE)),"CA")</f>
        <v/>
      </c>
      <c r="E297" s="29" t="str">
        <f>IFERROR(IF($A297="","",VLOOKUP($A297,'Liste licences'!$A:$N,6,FALSE)),"T")</f>
        <v/>
      </c>
      <c r="F297" s="29" t="str">
        <f t="shared" si="15"/>
        <v/>
      </c>
      <c r="G297" s="29" t="str">
        <f>IFERROR(IF($A297="","",VLOOKUP($A297,'Liste licences'!$A:$N,14,FALSE)),"???")</f>
        <v/>
      </c>
      <c r="H297" s="29" t="str">
        <f>IFERROR(IF($A297="","",VLOOKUP($A297,'Liste licences'!$A:$N,10,FALSE)),"???")</f>
        <v/>
      </c>
      <c r="I297" s="35"/>
      <c r="J297" s="35"/>
      <c r="K297" s="38"/>
      <c r="L297" s="28"/>
      <c r="M297" s="33" t="str">
        <f t="shared" si="16"/>
        <v/>
      </c>
      <c r="N297" s="28" t="str">
        <f t="shared" si="17"/>
        <v/>
      </c>
      <c r="O297" s="28"/>
      <c r="P297"/>
    </row>
    <row r="298" spans="1:16">
      <c r="A298" s="112"/>
      <c r="B298" s="29" t="str">
        <f>IFERROR(IF($A298="","",VLOOKUP($A298,'Liste licences'!$A:$N,2,FALSE)),"Numéro licence inconnu")</f>
        <v/>
      </c>
      <c r="C298" s="29" t="str">
        <f>IFERROR(IF($A298="","",VLOOKUP($A298,'Liste licences'!$A:$N,3,FALSE)),"Numéro licence inconnu")</f>
        <v/>
      </c>
      <c r="D298" s="29" t="str">
        <f>IFERROR(IF($A298="","",VLOOKUP($A298,'Liste licences'!$A:$N,5,FALSE)),"CA")</f>
        <v/>
      </c>
      <c r="E298" s="29" t="str">
        <f>IFERROR(IF($A298="","",VLOOKUP($A298,'Liste licences'!$A:$N,6,FALSE)),"T")</f>
        <v/>
      </c>
      <c r="F298" s="29" t="str">
        <f t="shared" si="15"/>
        <v/>
      </c>
      <c r="G298" s="29" t="str">
        <f>IFERROR(IF($A298="","",VLOOKUP($A298,'Liste licences'!$A:$N,14,FALSE)),"???")</f>
        <v/>
      </c>
      <c r="H298" s="29" t="str">
        <f>IFERROR(IF($A298="","",VLOOKUP($A298,'Liste licences'!$A:$N,10,FALSE)),"???")</f>
        <v/>
      </c>
      <c r="I298" s="35"/>
      <c r="J298" s="35"/>
      <c r="K298" s="38"/>
      <c r="L298" s="28"/>
      <c r="M298" s="33" t="str">
        <f t="shared" si="16"/>
        <v/>
      </c>
      <c r="N298" s="28" t="str">
        <f t="shared" si="17"/>
        <v/>
      </c>
      <c r="O298" s="28"/>
      <c r="P298"/>
    </row>
    <row r="299" spans="1:16">
      <c r="A299" s="112"/>
      <c r="B299" s="29" t="str">
        <f>IFERROR(IF($A299="","",VLOOKUP($A299,'Liste licences'!$A:$N,2,FALSE)),"Numéro licence inconnu")</f>
        <v/>
      </c>
      <c r="C299" s="29" t="str">
        <f>IFERROR(IF($A299="","",VLOOKUP($A299,'Liste licences'!$A:$N,3,FALSE)),"Numéro licence inconnu")</f>
        <v/>
      </c>
      <c r="D299" s="29" t="str">
        <f>IFERROR(IF($A299="","",VLOOKUP($A299,'Liste licences'!$A:$N,5,FALSE)),"CA")</f>
        <v/>
      </c>
      <c r="E299" s="29" t="str">
        <f>IFERROR(IF($A299="","",VLOOKUP($A299,'Liste licences'!$A:$N,6,FALSE)),"T")</f>
        <v/>
      </c>
      <c r="F299" s="29" t="str">
        <f t="shared" si="15"/>
        <v/>
      </c>
      <c r="G299" s="29" t="str">
        <f>IFERROR(IF($A299="","",VLOOKUP($A299,'Liste licences'!$A:$N,14,FALSE)),"???")</f>
        <v/>
      </c>
      <c r="H299" s="29" t="str">
        <f>IFERROR(IF($A299="","",VLOOKUP($A299,'Liste licences'!$A:$N,10,FALSE)),"???")</f>
        <v/>
      </c>
      <c r="I299" s="35"/>
      <c r="J299" s="35"/>
      <c r="K299" s="38"/>
      <c r="L299" s="28"/>
      <c r="M299" s="33" t="str">
        <f t="shared" si="16"/>
        <v/>
      </c>
      <c r="N299" s="28" t="str">
        <f t="shared" si="17"/>
        <v/>
      </c>
      <c r="O299" s="28"/>
      <c r="P299"/>
    </row>
    <row r="300" spans="1:16">
      <c r="A300" s="112"/>
      <c r="B300" s="29" t="str">
        <f>IFERROR(IF($A300="","",VLOOKUP($A300,'Liste licences'!$A:$N,2,FALSE)),"Numéro licence inconnu")</f>
        <v/>
      </c>
      <c r="C300" s="29" t="str">
        <f>IFERROR(IF($A300="","",VLOOKUP($A300,'Liste licences'!$A:$N,3,FALSE)),"Numéro licence inconnu")</f>
        <v/>
      </c>
      <c r="D300" s="29" t="str">
        <f>IFERROR(IF($A300="","",VLOOKUP($A300,'Liste licences'!$A:$N,5,FALSE)),"CA")</f>
        <v/>
      </c>
      <c r="E300" s="29" t="str">
        <f>IFERROR(IF($A300="","",VLOOKUP($A300,'Liste licences'!$A:$N,6,FALSE)),"T")</f>
        <v/>
      </c>
      <c r="F300" s="29" t="str">
        <f t="shared" si="15"/>
        <v/>
      </c>
      <c r="G300" s="29" t="str">
        <f>IFERROR(IF($A300="","",VLOOKUP($A300,'Liste licences'!$A:$N,14,FALSE)),"???")</f>
        <v/>
      </c>
      <c r="H300" s="29" t="str">
        <f>IFERROR(IF($A300="","",VLOOKUP($A300,'Liste licences'!$A:$N,10,FALSE)),"???")</f>
        <v/>
      </c>
      <c r="I300" s="35"/>
      <c r="J300" s="35"/>
      <c r="K300" s="38"/>
      <c r="L300" s="28"/>
      <c r="M300" s="33" t="str">
        <f t="shared" si="16"/>
        <v/>
      </c>
      <c r="N300" s="28" t="str">
        <f t="shared" si="17"/>
        <v/>
      </c>
      <c r="O300" s="28"/>
      <c r="P300"/>
    </row>
    <row r="301" spans="1:16">
      <c r="A301" s="112"/>
      <c r="B301" s="29" t="str">
        <f>IFERROR(IF($A301="","",VLOOKUP($A301,'Liste licences'!$A:$N,2,FALSE)),"Numéro licence inconnu")</f>
        <v/>
      </c>
      <c r="C301" s="29" t="str">
        <f>IFERROR(IF($A301="","",VLOOKUP($A301,'Liste licences'!$A:$N,3,FALSE)),"Numéro licence inconnu")</f>
        <v/>
      </c>
      <c r="D301" s="29" t="str">
        <f>IFERROR(IF($A301="","",VLOOKUP($A301,'Liste licences'!$A:$N,5,FALSE)),"CA")</f>
        <v/>
      </c>
      <c r="E301" s="29" t="str">
        <f>IFERROR(IF($A301="","",VLOOKUP($A301,'Liste licences'!$A:$N,6,FALSE)),"T")</f>
        <v/>
      </c>
      <c r="F301" s="29" t="str">
        <f t="shared" si="15"/>
        <v/>
      </c>
      <c r="G301" s="29" t="str">
        <f>IFERROR(IF($A301="","",VLOOKUP($A301,'Liste licences'!$A:$N,14,FALSE)),"???")</f>
        <v/>
      </c>
      <c r="H301" s="29" t="str">
        <f>IFERROR(IF($A301="","",VLOOKUP($A301,'Liste licences'!$A:$N,10,FALSE)),"???")</f>
        <v/>
      </c>
      <c r="I301" s="35"/>
      <c r="J301" s="35"/>
      <c r="K301" s="38"/>
      <c r="L301" s="28"/>
      <c r="M301" s="33" t="str">
        <f t="shared" si="16"/>
        <v/>
      </c>
      <c r="N301" s="28" t="str">
        <f t="shared" si="17"/>
        <v/>
      </c>
      <c r="O301" s="28"/>
      <c r="P301"/>
    </row>
    <row r="302" spans="1:16">
      <c r="A302" s="112"/>
      <c r="B302" s="29" t="str">
        <f>IFERROR(IF($A302="","",VLOOKUP($A302,'Liste licences'!$A:$N,2,FALSE)),"Numéro licence inconnu")</f>
        <v/>
      </c>
      <c r="C302" s="29" t="str">
        <f>IFERROR(IF($A302="","",VLOOKUP($A302,'Liste licences'!$A:$N,3,FALSE)),"Numéro licence inconnu")</f>
        <v/>
      </c>
      <c r="D302" s="29" t="str">
        <f>IFERROR(IF($A302="","",VLOOKUP($A302,'Liste licences'!$A:$N,5,FALSE)),"CA")</f>
        <v/>
      </c>
      <c r="E302" s="29" t="str">
        <f>IFERROR(IF($A302="","",VLOOKUP($A302,'Liste licences'!$A:$N,6,FALSE)),"T")</f>
        <v/>
      </c>
      <c r="F302" s="29" t="str">
        <f t="shared" si="15"/>
        <v/>
      </c>
      <c r="G302" s="29" t="str">
        <f>IFERROR(IF($A302="","",VLOOKUP($A302,'Liste licences'!$A:$N,14,FALSE)),"???")</f>
        <v/>
      </c>
      <c r="H302" s="29" t="str">
        <f>IFERROR(IF($A302="","",VLOOKUP($A302,'Liste licences'!$A:$N,10,FALSE)),"???")</f>
        <v/>
      </c>
      <c r="I302" s="35"/>
      <c r="J302" s="35"/>
      <c r="K302" s="38"/>
      <c r="L302" s="28"/>
      <c r="M302" s="33" t="str">
        <f t="shared" si="16"/>
        <v/>
      </c>
      <c r="N302" s="28" t="str">
        <f t="shared" si="17"/>
        <v/>
      </c>
      <c r="O302" s="28"/>
      <c r="P302"/>
    </row>
    <row r="303" spans="1:16">
      <c r="A303" s="112"/>
      <c r="B303" s="29" t="str">
        <f>IFERROR(IF($A303="","",VLOOKUP($A303,'Liste licences'!$A:$N,2,FALSE)),"Numéro licence inconnu")</f>
        <v/>
      </c>
      <c r="C303" s="29" t="str">
        <f>IFERROR(IF($A303="","",VLOOKUP($A303,'Liste licences'!$A:$N,3,FALSE)),"Numéro licence inconnu")</f>
        <v/>
      </c>
      <c r="D303" s="29" t="str">
        <f>IFERROR(IF($A303="","",VLOOKUP($A303,'Liste licences'!$A:$N,5,FALSE)),"CA")</f>
        <v/>
      </c>
      <c r="E303" s="29" t="str">
        <f>IFERROR(IF($A303="","",VLOOKUP($A303,'Liste licences'!$A:$N,6,FALSE)),"T")</f>
        <v/>
      </c>
      <c r="F303" s="29" t="str">
        <f t="shared" si="15"/>
        <v/>
      </c>
      <c r="G303" s="29" t="str">
        <f>IFERROR(IF($A303="","",VLOOKUP($A303,'Liste licences'!$A:$N,14,FALSE)),"???")</f>
        <v/>
      </c>
      <c r="H303" s="29" t="str">
        <f>IFERROR(IF($A303="","",VLOOKUP($A303,'Liste licences'!$A:$N,10,FALSE)),"???")</f>
        <v/>
      </c>
      <c r="I303" s="35"/>
      <c r="J303" s="35"/>
      <c r="K303" s="38"/>
      <c r="L303" s="28"/>
      <c r="M303" s="33" t="str">
        <f t="shared" si="16"/>
        <v/>
      </c>
      <c r="N303" s="28" t="str">
        <f t="shared" si="17"/>
        <v/>
      </c>
      <c r="O303" s="28"/>
      <c r="P303"/>
    </row>
    <row r="304" spans="1:16">
      <c r="A304" s="112"/>
      <c r="B304" s="29" t="str">
        <f>IFERROR(IF($A304="","",VLOOKUP($A304,'Liste licences'!$A:$N,2,FALSE)),"Numéro licence inconnu")</f>
        <v/>
      </c>
      <c r="C304" s="29" t="str">
        <f>IFERROR(IF($A304="","",VLOOKUP($A304,'Liste licences'!$A:$N,3,FALSE)),"Numéro licence inconnu")</f>
        <v/>
      </c>
      <c r="D304" s="29" t="str">
        <f>IFERROR(IF($A304="","",VLOOKUP($A304,'Liste licences'!$A:$N,5,FALSE)),"CA")</f>
        <v/>
      </c>
      <c r="E304" s="29" t="str">
        <f>IFERROR(IF($A304="","",VLOOKUP($A304,'Liste licences'!$A:$N,6,FALSE)),"T")</f>
        <v/>
      </c>
      <c r="F304" s="29" t="str">
        <f t="shared" si="15"/>
        <v/>
      </c>
      <c r="G304" s="29" t="str">
        <f>IFERROR(IF($A304="","",VLOOKUP($A304,'Liste licences'!$A:$N,14,FALSE)),"???")</f>
        <v/>
      </c>
      <c r="H304" s="29" t="str">
        <f>IFERROR(IF($A304="","",VLOOKUP($A304,'Liste licences'!$A:$N,10,FALSE)),"???")</f>
        <v/>
      </c>
      <c r="I304" s="35"/>
      <c r="J304" s="35"/>
      <c r="K304" s="38"/>
      <c r="L304" s="28"/>
      <c r="M304" s="33" t="str">
        <f t="shared" si="16"/>
        <v/>
      </c>
      <c r="N304" s="28" t="str">
        <f t="shared" si="17"/>
        <v/>
      </c>
      <c r="O304" s="28"/>
      <c r="P304"/>
    </row>
    <row r="305" spans="1:16">
      <c r="A305" s="112"/>
      <c r="B305" s="29" t="str">
        <f>IFERROR(IF($A305="","",VLOOKUP($A305,'Liste licences'!$A:$N,2,FALSE)),"Numéro licence inconnu")</f>
        <v/>
      </c>
      <c r="C305" s="29" t="str">
        <f>IFERROR(IF($A305="","",VLOOKUP($A305,'Liste licences'!$A:$N,3,FALSE)),"Numéro licence inconnu")</f>
        <v/>
      </c>
      <c r="D305" s="29" t="str">
        <f>IFERROR(IF($A305="","",VLOOKUP($A305,'Liste licences'!$A:$N,5,FALSE)),"CA")</f>
        <v/>
      </c>
      <c r="E305" s="29" t="str">
        <f>IFERROR(IF($A305="","",VLOOKUP($A305,'Liste licences'!$A:$N,6,FALSE)),"T")</f>
        <v/>
      </c>
      <c r="F305" s="29" t="str">
        <f t="shared" si="15"/>
        <v/>
      </c>
      <c r="G305" s="29" t="str">
        <f>IFERROR(IF($A305="","",VLOOKUP($A305,'Liste licences'!$A:$N,14,FALSE)),"???")</f>
        <v/>
      </c>
      <c r="H305" s="29" t="str">
        <f>IFERROR(IF($A305="","",VLOOKUP($A305,'Liste licences'!$A:$N,10,FALSE)),"???")</f>
        <v/>
      </c>
      <c r="I305" s="35"/>
      <c r="J305" s="35"/>
      <c r="K305" s="38"/>
      <c r="L305" s="28"/>
      <c r="M305" s="33" t="str">
        <f t="shared" si="16"/>
        <v/>
      </c>
      <c r="N305" s="28" t="str">
        <f t="shared" si="17"/>
        <v/>
      </c>
      <c r="O305" s="28"/>
      <c r="P305"/>
    </row>
    <row r="306" spans="1:16">
      <c r="A306" s="112"/>
      <c r="B306" s="29" t="str">
        <f>IFERROR(IF($A306="","",VLOOKUP($A306,'Liste licences'!$A:$N,2,FALSE)),"Numéro licence inconnu")</f>
        <v/>
      </c>
      <c r="C306" s="29" t="str">
        <f>IFERROR(IF($A306="","",VLOOKUP($A306,'Liste licences'!$A:$N,3,FALSE)),"Numéro licence inconnu")</f>
        <v/>
      </c>
      <c r="D306" s="29" t="str">
        <f>IFERROR(IF($A306="","",VLOOKUP($A306,'Liste licences'!$A:$N,5,FALSE)),"CA")</f>
        <v/>
      </c>
      <c r="E306" s="29" t="str">
        <f>IFERROR(IF($A306="","",VLOOKUP($A306,'Liste licences'!$A:$N,6,FALSE)),"T")</f>
        <v/>
      </c>
      <c r="F306" s="29" t="str">
        <f t="shared" si="15"/>
        <v/>
      </c>
      <c r="G306" s="29" t="str">
        <f>IFERROR(IF($A306="","",VLOOKUP($A306,'Liste licences'!$A:$N,14,FALSE)),"???")</f>
        <v/>
      </c>
      <c r="H306" s="29" t="str">
        <f>IFERROR(IF($A306="","",VLOOKUP($A306,'Liste licences'!$A:$N,10,FALSE)),"???")</f>
        <v/>
      </c>
      <c r="I306" s="35"/>
      <c r="J306" s="35"/>
      <c r="K306" s="38"/>
      <c r="L306" s="28"/>
      <c r="M306" s="33" t="str">
        <f t="shared" si="16"/>
        <v/>
      </c>
      <c r="N306" s="28" t="str">
        <f t="shared" si="17"/>
        <v/>
      </c>
      <c r="O306" s="28"/>
      <c r="P306"/>
    </row>
    <row r="307" spans="1:16">
      <c r="A307" s="112"/>
      <c r="B307" s="29" t="str">
        <f>IFERROR(IF($A307="","",VLOOKUP($A307,'Liste licences'!$A:$N,2,FALSE)),"Numéro licence inconnu")</f>
        <v/>
      </c>
      <c r="C307" s="29" t="str">
        <f>IFERROR(IF($A307="","",VLOOKUP($A307,'Liste licences'!$A:$N,3,FALSE)),"Numéro licence inconnu")</f>
        <v/>
      </c>
      <c r="D307" s="29" t="str">
        <f>IFERROR(IF($A307="","",VLOOKUP($A307,'Liste licences'!$A:$N,5,FALSE)),"CA")</f>
        <v/>
      </c>
      <c r="E307" s="29" t="str">
        <f>IFERROR(IF($A307="","",VLOOKUP($A307,'Liste licences'!$A:$N,6,FALSE)),"T")</f>
        <v/>
      </c>
      <c r="F307" s="29" t="str">
        <f t="shared" si="15"/>
        <v/>
      </c>
      <c r="G307" s="29" t="str">
        <f>IFERROR(IF($A307="","",VLOOKUP($A307,'Liste licences'!$A:$N,14,FALSE)),"???")</f>
        <v/>
      </c>
      <c r="H307" s="29" t="str">
        <f>IFERROR(IF($A307="","",VLOOKUP($A307,'Liste licences'!$A:$N,10,FALSE)),"???")</f>
        <v/>
      </c>
      <c r="I307" s="35"/>
      <c r="J307" s="35"/>
      <c r="K307" s="38"/>
      <c r="L307" s="28"/>
      <c r="M307" s="33" t="str">
        <f t="shared" si="16"/>
        <v/>
      </c>
      <c r="N307" s="28" t="str">
        <f t="shared" si="17"/>
        <v/>
      </c>
      <c r="O307" s="28"/>
      <c r="P307"/>
    </row>
    <row r="308" spans="1:16">
      <c r="A308" s="112"/>
      <c r="B308" s="29" t="str">
        <f>IFERROR(IF($A308="","",VLOOKUP($A308,'Liste licences'!$A:$N,2,FALSE)),"Numéro licence inconnu")</f>
        <v/>
      </c>
      <c r="C308" s="29" t="str">
        <f>IFERROR(IF($A308="","",VLOOKUP($A308,'Liste licences'!$A:$N,3,FALSE)),"Numéro licence inconnu")</f>
        <v/>
      </c>
      <c r="D308" s="29" t="str">
        <f>IFERROR(IF($A308="","",VLOOKUP($A308,'Liste licences'!$A:$N,5,FALSE)),"CA")</f>
        <v/>
      </c>
      <c r="E308" s="29" t="str">
        <f>IFERROR(IF($A308="","",VLOOKUP($A308,'Liste licences'!$A:$N,6,FALSE)),"T")</f>
        <v/>
      </c>
      <c r="F308" s="29" t="str">
        <f t="shared" si="15"/>
        <v/>
      </c>
      <c r="G308" s="29" t="str">
        <f>IFERROR(IF($A308="","",VLOOKUP($A308,'Liste licences'!$A:$N,14,FALSE)),"???")</f>
        <v/>
      </c>
      <c r="H308" s="29" t="str">
        <f>IFERROR(IF($A308="","",VLOOKUP($A308,'Liste licences'!$A:$N,10,FALSE)),"???")</f>
        <v/>
      </c>
      <c r="I308" s="35"/>
      <c r="J308" s="35"/>
      <c r="K308" s="38"/>
      <c r="L308" s="28"/>
      <c r="M308" s="33" t="str">
        <f t="shared" si="16"/>
        <v/>
      </c>
      <c r="N308" s="28" t="str">
        <f t="shared" si="17"/>
        <v/>
      </c>
      <c r="O308" s="28"/>
      <c r="P308"/>
    </row>
    <row r="309" spans="1:16">
      <c r="A309" s="112"/>
      <c r="B309" s="29" t="str">
        <f>IFERROR(IF($A309="","",VLOOKUP($A309,'Liste licences'!$A:$N,2,FALSE)),"Numéro licence inconnu")</f>
        <v/>
      </c>
      <c r="C309" s="29" t="str">
        <f>IFERROR(IF($A309="","",VLOOKUP($A309,'Liste licences'!$A:$N,3,FALSE)),"Numéro licence inconnu")</f>
        <v/>
      </c>
      <c r="D309" s="29" t="str">
        <f>IFERROR(IF($A309="","",VLOOKUP($A309,'Liste licences'!$A:$N,5,FALSE)),"CA")</f>
        <v/>
      </c>
      <c r="E309" s="29" t="str">
        <f>IFERROR(IF($A309="","",VLOOKUP($A309,'Liste licences'!$A:$N,6,FALSE)),"T")</f>
        <v/>
      </c>
      <c r="F309" s="29" t="str">
        <f t="shared" si="15"/>
        <v/>
      </c>
      <c r="G309" s="29" t="str">
        <f>IFERROR(IF($A309="","",VLOOKUP($A309,'Liste licences'!$A:$N,14,FALSE)),"???")</f>
        <v/>
      </c>
      <c r="H309" s="29" t="str">
        <f>IFERROR(IF($A309="","",VLOOKUP($A309,'Liste licences'!$A:$N,10,FALSE)),"???")</f>
        <v/>
      </c>
      <c r="I309" s="35"/>
      <c r="J309" s="35"/>
      <c r="K309" s="38"/>
      <c r="L309" s="28"/>
      <c r="M309" s="33" t="str">
        <f t="shared" si="16"/>
        <v/>
      </c>
      <c r="N309" s="28" t="str">
        <f t="shared" si="17"/>
        <v/>
      </c>
      <c r="O309" s="28"/>
      <c r="P309"/>
    </row>
    <row r="310" spans="1:16">
      <c r="A310" s="112"/>
      <c r="B310" s="29" t="str">
        <f>IFERROR(IF($A310="","",VLOOKUP($A310,'Liste licences'!$A:$N,2,FALSE)),"Numéro licence inconnu")</f>
        <v/>
      </c>
      <c r="C310" s="29" t="str">
        <f>IFERROR(IF($A310="","",VLOOKUP($A310,'Liste licences'!$A:$N,3,FALSE)),"Numéro licence inconnu")</f>
        <v/>
      </c>
      <c r="D310" s="29" t="str">
        <f>IFERROR(IF($A310="","",VLOOKUP($A310,'Liste licences'!$A:$N,5,FALSE)),"CA")</f>
        <v/>
      </c>
      <c r="E310" s="29" t="str">
        <f>IFERROR(IF($A310="","",VLOOKUP($A310,'Liste licences'!$A:$N,6,FALSE)),"T")</f>
        <v/>
      </c>
      <c r="F310" s="29" t="str">
        <f t="shared" si="15"/>
        <v/>
      </c>
      <c r="G310" s="29" t="str">
        <f>IFERROR(IF($A310="","",VLOOKUP($A310,'Liste licences'!$A:$N,14,FALSE)),"???")</f>
        <v/>
      </c>
      <c r="H310" s="29" t="str">
        <f>IFERROR(IF($A310="","",VLOOKUP($A310,'Liste licences'!$A:$N,10,FALSE)),"???")</f>
        <v/>
      </c>
      <c r="I310" s="35"/>
      <c r="J310" s="35"/>
      <c r="K310" s="38"/>
      <c r="L310" s="28"/>
      <c r="M310" s="33" t="str">
        <f t="shared" si="16"/>
        <v/>
      </c>
      <c r="N310" s="28" t="str">
        <f t="shared" si="17"/>
        <v/>
      </c>
      <c r="O310" s="28"/>
      <c r="P310"/>
    </row>
    <row r="311" spans="1:16">
      <c r="A311" s="112"/>
      <c r="B311" s="29" t="str">
        <f>IFERROR(IF($A311="","",VLOOKUP($A311,'Liste licences'!$A:$N,2,FALSE)),"Numéro licence inconnu")</f>
        <v/>
      </c>
      <c r="C311" s="29" t="str">
        <f>IFERROR(IF($A311="","",VLOOKUP($A311,'Liste licences'!$A:$N,3,FALSE)),"Numéro licence inconnu")</f>
        <v/>
      </c>
      <c r="D311" s="29" t="str">
        <f>IFERROR(IF($A311="","",VLOOKUP($A311,'Liste licences'!$A:$N,5,FALSE)),"CA")</f>
        <v/>
      </c>
      <c r="E311" s="29" t="str">
        <f>IFERROR(IF($A311="","",VLOOKUP($A311,'Liste licences'!$A:$N,6,FALSE)),"T")</f>
        <v/>
      </c>
      <c r="F311" s="29" t="str">
        <f t="shared" si="15"/>
        <v/>
      </c>
      <c r="G311" s="29" t="str">
        <f>IFERROR(IF($A311="","",VLOOKUP($A311,'Liste licences'!$A:$N,14,FALSE)),"???")</f>
        <v/>
      </c>
      <c r="H311" s="29" t="str">
        <f>IFERROR(IF($A311="","",VLOOKUP($A311,'Liste licences'!$A:$N,10,FALSE)),"???")</f>
        <v/>
      </c>
      <c r="I311" s="35"/>
      <c r="J311" s="35"/>
      <c r="K311" s="38"/>
      <c r="L311" s="28"/>
      <c r="M311" s="33" t="str">
        <f t="shared" si="16"/>
        <v/>
      </c>
      <c r="N311" s="28" t="str">
        <f t="shared" si="17"/>
        <v/>
      </c>
      <c r="O311" s="28"/>
      <c r="P311"/>
    </row>
    <row r="312" spans="1:16">
      <c r="A312" s="112"/>
      <c r="B312" s="29" t="str">
        <f>IFERROR(IF($A312="","",VLOOKUP($A312,'Liste licences'!$A:$N,2,FALSE)),"Numéro licence inconnu")</f>
        <v/>
      </c>
      <c r="C312" s="29" t="str">
        <f>IFERROR(IF($A312="","",VLOOKUP($A312,'Liste licences'!$A:$N,3,FALSE)),"Numéro licence inconnu")</f>
        <v/>
      </c>
      <c r="D312" s="29" t="str">
        <f>IFERROR(IF($A312="","",VLOOKUP($A312,'Liste licences'!$A:$N,5,FALSE)),"CA")</f>
        <v/>
      </c>
      <c r="E312" s="29" t="str">
        <f>IFERROR(IF($A312="","",VLOOKUP($A312,'Liste licences'!$A:$N,6,FALSE)),"T")</f>
        <v/>
      </c>
      <c r="F312" s="29" t="str">
        <f t="shared" si="15"/>
        <v/>
      </c>
      <c r="G312" s="29" t="str">
        <f>IFERROR(IF($A312="","",VLOOKUP($A312,'Liste licences'!$A:$N,14,FALSE)),"???")</f>
        <v/>
      </c>
      <c r="H312" s="29" t="str">
        <f>IFERROR(IF($A312="","",VLOOKUP($A312,'Liste licences'!$A:$N,10,FALSE)),"???")</f>
        <v/>
      </c>
      <c r="I312" s="35"/>
      <c r="J312" s="35"/>
      <c r="K312" s="38"/>
      <c r="L312" s="28"/>
      <c r="M312" s="33" t="str">
        <f t="shared" si="16"/>
        <v/>
      </c>
      <c r="N312" s="28" t="str">
        <f t="shared" si="17"/>
        <v/>
      </c>
      <c r="O312" s="28"/>
      <c r="P312"/>
    </row>
    <row r="313" spans="1:16">
      <c r="A313" s="112"/>
      <c r="B313" s="29" t="str">
        <f>IFERROR(IF($A313="","",VLOOKUP($A313,'Liste licences'!$A:$N,2,FALSE)),"Numéro licence inconnu")</f>
        <v/>
      </c>
      <c r="C313" s="29" t="str">
        <f>IFERROR(IF($A313="","",VLOOKUP($A313,'Liste licences'!$A:$N,3,FALSE)),"Numéro licence inconnu")</f>
        <v/>
      </c>
      <c r="D313" s="29" t="str">
        <f>IFERROR(IF($A313="","",VLOOKUP($A313,'Liste licences'!$A:$N,5,FALSE)),"CA")</f>
        <v/>
      </c>
      <c r="E313" s="29" t="str">
        <f>IFERROR(IF($A313="","",VLOOKUP($A313,'Liste licences'!$A:$N,6,FALSE)),"T")</f>
        <v/>
      </c>
      <c r="F313" s="29" t="str">
        <f t="shared" si="15"/>
        <v/>
      </c>
      <c r="G313" s="29" t="str">
        <f>IFERROR(IF($A313="","",VLOOKUP($A313,'Liste licences'!$A:$N,14,FALSE)),"???")</f>
        <v/>
      </c>
      <c r="H313" s="29" t="str">
        <f>IFERROR(IF($A313="","",VLOOKUP($A313,'Liste licences'!$A:$N,10,FALSE)),"???")</f>
        <v/>
      </c>
      <c r="I313" s="35"/>
      <c r="J313" s="35"/>
      <c r="K313" s="38"/>
      <c r="L313" s="28"/>
      <c r="M313" s="33" t="str">
        <f t="shared" si="16"/>
        <v/>
      </c>
      <c r="N313" s="28" t="str">
        <f t="shared" si="17"/>
        <v/>
      </c>
      <c r="O313" s="28"/>
      <c r="P313"/>
    </row>
    <row r="314" spans="1:16">
      <c r="A314" s="112"/>
      <c r="B314" s="29" t="str">
        <f>IFERROR(IF($A314="","",VLOOKUP($A314,'Liste licences'!$A:$N,2,FALSE)),"Numéro licence inconnu")</f>
        <v/>
      </c>
      <c r="C314" s="29" t="str">
        <f>IFERROR(IF($A314="","",VLOOKUP($A314,'Liste licences'!$A:$N,3,FALSE)),"Numéro licence inconnu")</f>
        <v/>
      </c>
      <c r="D314" s="29" t="str">
        <f>IFERROR(IF($A314="","",VLOOKUP($A314,'Liste licences'!$A:$N,5,FALSE)),"CA")</f>
        <v/>
      </c>
      <c r="E314" s="29" t="str">
        <f>IFERROR(IF($A314="","",VLOOKUP($A314,'Liste licences'!$A:$N,6,FALSE)),"T")</f>
        <v/>
      </c>
      <c r="F314" s="29" t="str">
        <f t="shared" si="15"/>
        <v/>
      </c>
      <c r="G314" s="29" t="str">
        <f>IFERROR(IF($A314="","",VLOOKUP($A314,'Liste licences'!$A:$N,14,FALSE)),"???")</f>
        <v/>
      </c>
      <c r="H314" s="29" t="str">
        <f>IFERROR(IF($A314="","",VLOOKUP($A314,'Liste licences'!$A:$N,10,FALSE)),"???")</f>
        <v/>
      </c>
      <c r="I314" s="35"/>
      <c r="J314" s="35"/>
      <c r="K314" s="38"/>
      <c r="L314" s="28"/>
      <c r="M314" s="33" t="str">
        <f t="shared" si="16"/>
        <v/>
      </c>
      <c r="N314" s="28" t="str">
        <f t="shared" si="17"/>
        <v/>
      </c>
      <c r="O314" s="28"/>
      <c r="P314"/>
    </row>
    <row r="315" spans="1:16">
      <c r="A315" s="112"/>
      <c r="B315" s="29" t="str">
        <f>IFERROR(IF($A315="","",VLOOKUP($A315,'Liste licences'!$A:$N,2,FALSE)),"Numéro licence inconnu")</f>
        <v/>
      </c>
      <c r="C315" s="29" t="str">
        <f>IFERROR(IF($A315="","",VLOOKUP($A315,'Liste licences'!$A:$N,3,FALSE)),"Numéro licence inconnu")</f>
        <v/>
      </c>
      <c r="D315" s="29" t="str">
        <f>IFERROR(IF($A315="","",VLOOKUP($A315,'Liste licences'!$A:$N,5,FALSE)),"CA")</f>
        <v/>
      </c>
      <c r="E315" s="29" t="str">
        <f>IFERROR(IF($A315="","",VLOOKUP($A315,'Liste licences'!$A:$N,6,FALSE)),"T")</f>
        <v/>
      </c>
      <c r="F315" s="29" t="str">
        <f t="shared" si="15"/>
        <v/>
      </c>
      <c r="G315" s="29" t="str">
        <f>IFERROR(IF($A315="","",VLOOKUP($A315,'Liste licences'!$A:$N,14,FALSE)),"???")</f>
        <v/>
      </c>
      <c r="H315" s="29" t="str">
        <f>IFERROR(IF($A315="","",VLOOKUP($A315,'Liste licences'!$A:$N,10,FALSE)),"???")</f>
        <v/>
      </c>
      <c r="I315" s="35"/>
      <c r="J315" s="35"/>
      <c r="K315" s="38"/>
      <c r="L315" s="28"/>
      <c r="M315" s="33" t="str">
        <f t="shared" si="16"/>
        <v/>
      </c>
      <c r="N315" s="28" t="str">
        <f t="shared" si="17"/>
        <v/>
      </c>
      <c r="O315" s="28"/>
      <c r="P315"/>
    </row>
    <row r="316" spans="1:16">
      <c r="A316" s="112"/>
      <c r="B316" s="29" t="str">
        <f>IFERROR(IF($A316="","",VLOOKUP($A316,'Liste licences'!$A:$N,2,FALSE)),"Numéro licence inconnu")</f>
        <v/>
      </c>
      <c r="C316" s="29" t="str">
        <f>IFERROR(IF($A316="","",VLOOKUP($A316,'Liste licences'!$A:$N,3,FALSE)),"Numéro licence inconnu")</f>
        <v/>
      </c>
      <c r="D316" s="29" t="str">
        <f>IFERROR(IF($A316="","",VLOOKUP($A316,'Liste licences'!$A:$N,5,FALSE)),"CA")</f>
        <v/>
      </c>
      <c r="E316" s="29" t="str">
        <f>IFERROR(IF($A316="","",VLOOKUP($A316,'Liste licences'!$A:$N,6,FALSE)),"T")</f>
        <v/>
      </c>
      <c r="F316" s="29" t="str">
        <f t="shared" si="15"/>
        <v/>
      </c>
      <c r="G316" s="29" t="str">
        <f>IFERROR(IF($A316="","",VLOOKUP($A316,'Liste licences'!$A:$N,14,FALSE)),"???")</f>
        <v/>
      </c>
      <c r="H316" s="29" t="str">
        <f>IFERROR(IF($A316="","",VLOOKUP($A316,'Liste licences'!$A:$N,10,FALSE)),"???")</f>
        <v/>
      </c>
      <c r="I316" s="35"/>
      <c r="J316" s="35"/>
      <c r="K316" s="38"/>
      <c r="L316" s="28"/>
      <c r="M316" s="33" t="str">
        <f t="shared" si="16"/>
        <v/>
      </c>
      <c r="N316" s="28" t="str">
        <f t="shared" si="17"/>
        <v/>
      </c>
      <c r="O316" s="28"/>
      <c r="P316"/>
    </row>
    <row r="317" spans="1:16">
      <c r="A317" s="112"/>
      <c r="B317" s="29" t="str">
        <f>IFERROR(IF($A317="","",VLOOKUP($A317,'Liste licences'!$A:$N,2,FALSE)),"Numéro licence inconnu")</f>
        <v/>
      </c>
      <c r="C317" s="29" t="str">
        <f>IFERROR(IF($A317="","",VLOOKUP($A317,'Liste licences'!$A:$N,3,FALSE)),"Numéro licence inconnu")</f>
        <v/>
      </c>
      <c r="D317" s="29" t="str">
        <f>IFERROR(IF($A317="","",VLOOKUP($A317,'Liste licences'!$A:$N,5,FALSE)),"CA")</f>
        <v/>
      </c>
      <c r="E317" s="29" t="str">
        <f>IFERROR(IF($A317="","",VLOOKUP($A317,'Liste licences'!$A:$N,6,FALSE)),"T")</f>
        <v/>
      </c>
      <c r="F317" s="29" t="str">
        <f t="shared" si="15"/>
        <v/>
      </c>
      <c r="G317" s="29" t="str">
        <f>IFERROR(IF($A317="","",VLOOKUP($A317,'Liste licences'!$A:$N,14,FALSE)),"???")</f>
        <v/>
      </c>
      <c r="H317" s="29" t="str">
        <f>IFERROR(IF($A317="","",VLOOKUP($A317,'Liste licences'!$A:$N,10,FALSE)),"???")</f>
        <v/>
      </c>
      <c r="I317" s="35"/>
      <c r="J317" s="35"/>
      <c r="K317" s="38"/>
      <c r="L317" s="28"/>
      <c r="M317" s="33" t="str">
        <f t="shared" si="16"/>
        <v/>
      </c>
      <c r="N317" s="28" t="str">
        <f t="shared" si="17"/>
        <v/>
      </c>
      <c r="O317" s="28"/>
      <c r="P317"/>
    </row>
    <row r="318" spans="1:16">
      <c r="A318" s="112"/>
      <c r="B318" s="29" t="str">
        <f>IFERROR(IF($A318="","",VLOOKUP($A318,'Liste licences'!$A:$N,2,FALSE)),"Numéro licence inconnu")</f>
        <v/>
      </c>
      <c r="C318" s="29" t="str">
        <f>IFERROR(IF($A318="","",VLOOKUP($A318,'Liste licences'!$A:$N,3,FALSE)),"Numéro licence inconnu")</f>
        <v/>
      </c>
      <c r="D318" s="29" t="str">
        <f>IFERROR(IF($A318="","",VLOOKUP($A318,'Liste licences'!$A:$N,5,FALSE)),"CA")</f>
        <v/>
      </c>
      <c r="E318" s="29" t="str">
        <f>IFERROR(IF($A318="","",VLOOKUP($A318,'Liste licences'!$A:$N,6,FALSE)),"T")</f>
        <v/>
      </c>
      <c r="F318" s="29" t="str">
        <f t="shared" si="15"/>
        <v/>
      </c>
      <c r="G318" s="29" t="str">
        <f>IFERROR(IF($A318="","",VLOOKUP($A318,'Liste licences'!$A:$N,14,FALSE)),"???")</f>
        <v/>
      </c>
      <c r="H318" s="29" t="str">
        <f>IFERROR(IF($A318="","",VLOOKUP($A318,'Liste licences'!$A:$N,10,FALSE)),"???")</f>
        <v/>
      </c>
      <c r="I318" s="35"/>
      <c r="J318" s="35"/>
      <c r="K318" s="38"/>
      <c r="L318" s="28"/>
      <c r="M318" s="33" t="str">
        <f t="shared" si="16"/>
        <v/>
      </c>
      <c r="N318" s="28" t="str">
        <f t="shared" si="17"/>
        <v/>
      </c>
      <c r="O318" s="28"/>
      <c r="P318"/>
    </row>
    <row r="319" spans="1:16">
      <c r="A319" s="112"/>
      <c r="B319" s="29" t="str">
        <f>IFERROR(IF($A319="","",VLOOKUP($A319,'Liste licences'!$A:$N,2,FALSE)),"Numéro licence inconnu")</f>
        <v/>
      </c>
      <c r="C319" s="29" t="str">
        <f>IFERROR(IF($A319="","",VLOOKUP($A319,'Liste licences'!$A:$N,3,FALSE)),"Numéro licence inconnu")</f>
        <v/>
      </c>
      <c r="D319" s="29" t="str">
        <f>IFERROR(IF($A319="","",VLOOKUP($A319,'Liste licences'!$A:$N,5,FALSE)),"CA")</f>
        <v/>
      </c>
      <c r="E319" s="29" t="str">
        <f>IFERROR(IF($A319="","",VLOOKUP($A319,'Liste licences'!$A:$N,6,FALSE)),"T")</f>
        <v/>
      </c>
      <c r="F319" s="29" t="str">
        <f t="shared" si="15"/>
        <v/>
      </c>
      <c r="G319" s="29" t="str">
        <f>IFERROR(IF($A319="","",VLOOKUP($A319,'Liste licences'!$A:$N,14,FALSE)),"???")</f>
        <v/>
      </c>
      <c r="H319" s="29" t="str">
        <f>IFERROR(IF($A319="","",VLOOKUP($A319,'Liste licences'!$A:$N,10,FALSE)),"???")</f>
        <v/>
      </c>
      <c r="I319" s="35"/>
      <c r="J319" s="35"/>
      <c r="K319" s="38"/>
      <c r="L319" s="28"/>
      <c r="M319" s="33" t="str">
        <f t="shared" si="16"/>
        <v/>
      </c>
      <c r="N319" s="28" t="str">
        <f t="shared" si="17"/>
        <v/>
      </c>
      <c r="O319" s="28"/>
      <c r="P319"/>
    </row>
    <row r="320" spans="1:16">
      <c r="A320" s="112"/>
      <c r="B320" s="29" t="str">
        <f>IFERROR(IF($A320="","",VLOOKUP($A320,'Liste licences'!$A:$N,2,FALSE)),"Numéro licence inconnu")</f>
        <v/>
      </c>
      <c r="C320" s="29" t="str">
        <f>IFERROR(IF($A320="","",VLOOKUP($A320,'Liste licences'!$A:$N,3,FALSE)),"Numéro licence inconnu")</f>
        <v/>
      </c>
      <c r="D320" s="29" t="str">
        <f>IFERROR(IF($A320="","",VLOOKUP($A320,'Liste licences'!$A:$N,5,FALSE)),"CA")</f>
        <v/>
      </c>
      <c r="E320" s="29" t="str">
        <f>IFERROR(IF($A320="","",VLOOKUP($A320,'Liste licences'!$A:$N,6,FALSE)),"T")</f>
        <v/>
      </c>
      <c r="F320" s="29" t="str">
        <f t="shared" si="15"/>
        <v/>
      </c>
      <c r="G320" s="29" t="str">
        <f>IFERROR(IF($A320="","",VLOOKUP($A320,'Liste licences'!$A:$N,14,FALSE)),"???")</f>
        <v/>
      </c>
      <c r="H320" s="29" t="str">
        <f>IFERROR(IF($A320="","",VLOOKUP($A320,'Liste licences'!$A:$N,10,FALSE)),"???")</f>
        <v/>
      </c>
      <c r="I320" s="35"/>
      <c r="J320" s="35"/>
      <c r="K320" s="38"/>
      <c r="L320" s="28"/>
      <c r="M320" s="33" t="str">
        <f t="shared" si="16"/>
        <v/>
      </c>
      <c r="N320" s="28" t="str">
        <f t="shared" si="17"/>
        <v/>
      </c>
      <c r="O320" s="28"/>
      <c r="P320"/>
    </row>
    <row r="321" spans="1:16">
      <c r="A321" s="112"/>
      <c r="B321" s="29" t="str">
        <f>IFERROR(IF($A321="","",VLOOKUP($A321,'Liste licences'!$A:$N,2,FALSE)),"Numéro licence inconnu")</f>
        <v/>
      </c>
      <c r="C321" s="29" t="str">
        <f>IFERROR(IF($A321="","",VLOOKUP($A321,'Liste licences'!$A:$N,3,FALSE)),"Numéro licence inconnu")</f>
        <v/>
      </c>
      <c r="D321" s="29" t="str">
        <f>IFERROR(IF($A321="","",VLOOKUP($A321,'Liste licences'!$A:$N,5,FALSE)),"CA")</f>
        <v/>
      </c>
      <c r="E321" s="29" t="str">
        <f>IFERROR(IF($A321="","",VLOOKUP($A321,'Liste licences'!$A:$N,6,FALSE)),"T")</f>
        <v/>
      </c>
      <c r="F321" s="29" t="str">
        <f t="shared" si="15"/>
        <v/>
      </c>
      <c r="G321" s="29" t="str">
        <f>IFERROR(IF($A321="","",VLOOKUP($A321,'Liste licences'!$A:$N,14,FALSE)),"???")</f>
        <v/>
      </c>
      <c r="H321" s="29" t="str">
        <f>IFERROR(IF($A321="","",VLOOKUP($A321,'Liste licences'!$A:$N,10,FALSE)),"???")</f>
        <v/>
      </c>
      <c r="I321" s="35"/>
      <c r="J321" s="35"/>
      <c r="K321" s="38"/>
      <c r="L321" s="28"/>
      <c r="M321" s="33" t="str">
        <f t="shared" si="16"/>
        <v/>
      </c>
      <c r="N321" s="28" t="str">
        <f t="shared" si="17"/>
        <v/>
      </c>
      <c r="O321" s="28"/>
      <c r="P321"/>
    </row>
    <row r="322" spans="1:16">
      <c r="A322" s="112"/>
      <c r="B322" s="29" t="str">
        <f>IFERROR(IF($A322="","",VLOOKUP($A322,'Liste licences'!$A:$N,2,FALSE)),"Numéro licence inconnu")</f>
        <v/>
      </c>
      <c r="C322" s="29" t="str">
        <f>IFERROR(IF($A322="","",VLOOKUP($A322,'Liste licences'!$A:$N,3,FALSE)),"Numéro licence inconnu")</f>
        <v/>
      </c>
      <c r="D322" s="29" t="str">
        <f>IFERROR(IF($A322="","",VLOOKUP($A322,'Liste licences'!$A:$N,5,FALSE)),"CA")</f>
        <v/>
      </c>
      <c r="E322" s="29" t="str">
        <f>IFERROR(IF($A322="","",VLOOKUP($A322,'Liste licences'!$A:$N,6,FALSE)),"T")</f>
        <v/>
      </c>
      <c r="F322" s="29" t="str">
        <f t="shared" si="15"/>
        <v/>
      </c>
      <c r="G322" s="29" t="str">
        <f>IFERROR(IF($A322="","",VLOOKUP($A322,'Liste licences'!$A:$N,14,FALSE)),"???")</f>
        <v/>
      </c>
      <c r="H322" s="29" t="str">
        <f>IFERROR(IF($A322="","",VLOOKUP($A322,'Liste licences'!$A:$N,10,FALSE)),"???")</f>
        <v/>
      </c>
      <c r="I322" s="35"/>
      <c r="J322" s="35"/>
      <c r="K322" s="38"/>
      <c r="L322" s="28"/>
      <c r="M322" s="33" t="str">
        <f t="shared" si="16"/>
        <v/>
      </c>
      <c r="N322" s="28" t="str">
        <f t="shared" si="17"/>
        <v/>
      </c>
      <c r="O322" s="28"/>
      <c r="P322"/>
    </row>
    <row r="323" spans="1:16">
      <c r="A323" s="112"/>
      <c r="B323" s="29" t="str">
        <f>IFERROR(IF($A323="","",VLOOKUP($A323,'Liste licences'!$A:$N,2,FALSE)),"Numéro licence inconnu")</f>
        <v/>
      </c>
      <c r="C323" s="29" t="str">
        <f>IFERROR(IF($A323="","",VLOOKUP($A323,'Liste licences'!$A:$N,3,FALSE)),"Numéro licence inconnu")</f>
        <v/>
      </c>
      <c r="D323" s="29" t="str">
        <f>IFERROR(IF($A323="","",VLOOKUP($A323,'Liste licences'!$A:$N,5,FALSE)),"CA")</f>
        <v/>
      </c>
      <c r="E323" s="29" t="str">
        <f>IFERROR(IF($A323="","",VLOOKUP($A323,'Liste licences'!$A:$N,6,FALSE)),"T")</f>
        <v/>
      </c>
      <c r="F323" s="29" t="str">
        <f t="shared" si="15"/>
        <v/>
      </c>
      <c r="G323" s="29" t="str">
        <f>IFERROR(IF($A323="","",VLOOKUP($A323,'Liste licences'!$A:$N,14,FALSE)),"???")</f>
        <v/>
      </c>
      <c r="H323" s="29" t="str">
        <f>IFERROR(IF($A323="","",VLOOKUP($A323,'Liste licences'!$A:$N,10,FALSE)),"???")</f>
        <v/>
      </c>
      <c r="I323" s="35"/>
      <c r="J323" s="35"/>
      <c r="K323" s="38"/>
      <c r="L323" s="28"/>
      <c r="M323" s="33" t="str">
        <f t="shared" si="16"/>
        <v/>
      </c>
      <c r="N323" s="28" t="str">
        <f t="shared" si="17"/>
        <v/>
      </c>
      <c r="O323" s="28"/>
      <c r="P323"/>
    </row>
    <row r="324" spans="1:16">
      <c r="A324" s="112"/>
      <c r="B324" s="29" t="str">
        <f>IFERROR(IF($A324="","",VLOOKUP($A324,'Liste licences'!$A:$N,2,FALSE)),"Numéro licence inconnu")</f>
        <v/>
      </c>
      <c r="C324" s="29" t="str">
        <f>IFERROR(IF($A324="","",VLOOKUP($A324,'Liste licences'!$A:$N,3,FALSE)),"Numéro licence inconnu")</f>
        <v/>
      </c>
      <c r="D324" s="29" t="str">
        <f>IFERROR(IF($A324="","",VLOOKUP($A324,'Liste licences'!$A:$N,5,FALSE)),"CA")</f>
        <v/>
      </c>
      <c r="E324" s="29" t="str">
        <f>IFERROR(IF($A324="","",VLOOKUP($A324,'Liste licences'!$A:$N,6,FALSE)),"T")</f>
        <v/>
      </c>
      <c r="F324" s="29" t="str">
        <f t="shared" si="15"/>
        <v/>
      </c>
      <c r="G324" s="29" t="str">
        <f>IFERROR(IF($A324="","",VLOOKUP($A324,'Liste licences'!$A:$N,14,FALSE)),"???")</f>
        <v/>
      </c>
      <c r="H324" s="29" t="str">
        <f>IFERROR(IF($A324="","",VLOOKUP($A324,'Liste licences'!$A:$N,10,FALSE)),"???")</f>
        <v/>
      </c>
      <c r="I324" s="35"/>
      <c r="J324" s="35"/>
      <c r="K324" s="38"/>
      <c r="L324" s="28"/>
      <c r="M324" s="33" t="str">
        <f t="shared" si="16"/>
        <v/>
      </c>
      <c r="N324" s="28" t="str">
        <f t="shared" si="17"/>
        <v/>
      </c>
      <c r="O324" s="28"/>
      <c r="P324"/>
    </row>
    <row r="325" spans="1:16">
      <c r="A325" s="112"/>
      <c r="B325" s="29" t="str">
        <f>IFERROR(IF($A325="","",VLOOKUP($A325,'Liste licences'!$A:$N,2,FALSE)),"Numéro licence inconnu")</f>
        <v/>
      </c>
      <c r="C325" s="29" t="str">
        <f>IFERROR(IF($A325="","",VLOOKUP($A325,'Liste licences'!$A:$N,3,FALSE)),"Numéro licence inconnu")</f>
        <v/>
      </c>
      <c r="D325" s="29" t="str">
        <f>IFERROR(IF($A325="","",VLOOKUP($A325,'Liste licences'!$A:$N,5,FALSE)),"CA")</f>
        <v/>
      </c>
      <c r="E325" s="29" t="str">
        <f>IFERROR(IF($A325="","",VLOOKUP($A325,'Liste licences'!$A:$N,6,FALSE)),"T")</f>
        <v/>
      </c>
      <c r="F325" s="29" t="str">
        <f t="shared" si="15"/>
        <v/>
      </c>
      <c r="G325" s="29" t="str">
        <f>IFERROR(IF($A325="","",VLOOKUP($A325,'Liste licences'!$A:$N,14,FALSE)),"???")</f>
        <v/>
      </c>
      <c r="H325" s="29" t="str">
        <f>IFERROR(IF($A325="","",VLOOKUP($A325,'Liste licences'!$A:$N,10,FALSE)),"???")</f>
        <v/>
      </c>
      <c r="I325" s="35"/>
      <c r="J325" s="35"/>
      <c r="K325" s="38"/>
      <c r="L325" s="28"/>
      <c r="M325" s="33" t="str">
        <f t="shared" si="16"/>
        <v/>
      </c>
      <c r="N325" s="28" t="str">
        <f t="shared" si="17"/>
        <v/>
      </c>
      <c r="O325" s="28"/>
      <c r="P325"/>
    </row>
    <row r="326" spans="1:16">
      <c r="A326" s="112"/>
      <c r="B326" s="29" t="str">
        <f>IFERROR(IF($A326="","",VLOOKUP($A326,'Liste licences'!$A:$N,2,FALSE)),"Numéro licence inconnu")</f>
        <v/>
      </c>
      <c r="C326" s="29" t="str">
        <f>IFERROR(IF($A326="","",VLOOKUP($A326,'Liste licences'!$A:$N,3,FALSE)),"Numéro licence inconnu")</f>
        <v/>
      </c>
      <c r="D326" s="29" t="str">
        <f>IFERROR(IF($A326="","",VLOOKUP($A326,'Liste licences'!$A:$N,5,FALSE)),"CA")</f>
        <v/>
      </c>
      <c r="E326" s="29" t="str">
        <f>IFERROR(IF($A326="","",VLOOKUP($A326,'Liste licences'!$A:$N,6,FALSE)),"T")</f>
        <v/>
      </c>
      <c r="F326" s="29" t="str">
        <f t="shared" si="15"/>
        <v/>
      </c>
      <c r="G326" s="29" t="str">
        <f>IFERROR(IF($A326="","",VLOOKUP($A326,'Liste licences'!$A:$N,14,FALSE)),"???")</f>
        <v/>
      </c>
      <c r="H326" s="29" t="str">
        <f>IFERROR(IF($A326="","",VLOOKUP($A326,'Liste licences'!$A:$N,10,FALSE)),"???")</f>
        <v/>
      </c>
      <c r="I326" s="35"/>
      <c r="J326" s="35"/>
      <c r="K326" s="38"/>
      <c r="L326" s="28"/>
      <c r="M326" s="33" t="str">
        <f t="shared" si="16"/>
        <v/>
      </c>
      <c r="N326" s="28" t="str">
        <f t="shared" si="17"/>
        <v/>
      </c>
      <c r="O326" s="28"/>
      <c r="P326"/>
    </row>
    <row r="327" spans="1:16">
      <c r="A327" s="112"/>
      <c r="B327" s="29" t="str">
        <f>IFERROR(IF($A327="","",VLOOKUP($A327,'Liste licences'!$A:$N,2,FALSE)),"Numéro licence inconnu")</f>
        <v/>
      </c>
      <c r="C327" s="29" t="str">
        <f>IFERROR(IF($A327="","",VLOOKUP($A327,'Liste licences'!$A:$N,3,FALSE)),"Numéro licence inconnu")</f>
        <v/>
      </c>
      <c r="D327" s="29" t="str">
        <f>IFERROR(IF($A327="","",VLOOKUP($A327,'Liste licences'!$A:$N,5,FALSE)),"CA")</f>
        <v/>
      </c>
      <c r="E327" s="29" t="str">
        <f>IFERROR(IF($A327="","",VLOOKUP($A327,'Liste licences'!$A:$N,6,FALSE)),"T")</f>
        <v/>
      </c>
      <c r="F327" s="29" t="str">
        <f t="shared" si="15"/>
        <v/>
      </c>
      <c r="G327" s="29" t="str">
        <f>IFERROR(IF($A327="","",VLOOKUP($A327,'Liste licences'!$A:$N,14,FALSE)),"???")</f>
        <v/>
      </c>
      <c r="H327" s="29" t="str">
        <f>IFERROR(IF($A327="","",VLOOKUP($A327,'Liste licences'!$A:$N,10,FALSE)),"???")</f>
        <v/>
      </c>
      <c r="I327" s="35"/>
      <c r="J327" s="35"/>
      <c r="K327" s="38"/>
      <c r="L327" s="28"/>
      <c r="M327" s="33" t="str">
        <f t="shared" si="16"/>
        <v/>
      </c>
      <c r="N327" s="28" t="str">
        <f t="shared" si="17"/>
        <v/>
      </c>
      <c r="O327" s="28"/>
      <c r="P327"/>
    </row>
    <row r="328" spans="1:16">
      <c r="A328" s="112"/>
      <c r="B328" s="29" t="str">
        <f>IFERROR(IF($A328="","",VLOOKUP($A328,'Liste licences'!$A:$N,2,FALSE)),"Numéro licence inconnu")</f>
        <v/>
      </c>
      <c r="C328" s="29" t="str">
        <f>IFERROR(IF($A328="","",VLOOKUP($A328,'Liste licences'!$A:$N,3,FALSE)),"Numéro licence inconnu")</f>
        <v/>
      </c>
      <c r="D328" s="29" t="str">
        <f>IFERROR(IF($A328="","",VLOOKUP($A328,'Liste licences'!$A:$N,5,FALSE)),"CA")</f>
        <v/>
      </c>
      <c r="E328" s="29" t="str">
        <f>IFERROR(IF($A328="","",VLOOKUP($A328,'Liste licences'!$A:$N,6,FALSE)),"T")</f>
        <v/>
      </c>
      <c r="F328" s="29" t="str">
        <f t="shared" si="15"/>
        <v/>
      </c>
      <c r="G328" s="29" t="str">
        <f>IFERROR(IF($A328="","",VLOOKUP($A328,'Liste licences'!$A:$N,14,FALSE)),"???")</f>
        <v/>
      </c>
      <c r="H328" s="29" t="str">
        <f>IFERROR(IF($A328="","",VLOOKUP($A328,'Liste licences'!$A:$N,10,FALSE)),"???")</f>
        <v/>
      </c>
      <c r="I328" s="35"/>
      <c r="J328" s="35"/>
      <c r="K328" s="38"/>
      <c r="L328" s="28"/>
      <c r="M328" s="33" t="str">
        <f t="shared" si="16"/>
        <v/>
      </c>
      <c r="N328" s="28" t="str">
        <f t="shared" si="17"/>
        <v/>
      </c>
      <c r="O328" s="28"/>
      <c r="P328"/>
    </row>
    <row r="329" spans="1:16">
      <c r="A329" s="112"/>
      <c r="B329" s="29" t="str">
        <f>IFERROR(IF($A329="","",VLOOKUP($A329,'Liste licences'!$A:$N,2,FALSE)),"Numéro licence inconnu")</f>
        <v/>
      </c>
      <c r="C329" s="29" t="str">
        <f>IFERROR(IF($A329="","",VLOOKUP($A329,'Liste licences'!$A:$N,3,FALSE)),"Numéro licence inconnu")</f>
        <v/>
      </c>
      <c r="D329" s="29" t="str">
        <f>IFERROR(IF($A329="","",VLOOKUP($A329,'Liste licences'!$A:$N,5,FALSE)),"CA")</f>
        <v/>
      </c>
      <c r="E329" s="29" t="str">
        <f>IFERROR(IF($A329="","",VLOOKUP($A329,'Liste licences'!$A:$N,6,FALSE)),"T")</f>
        <v/>
      </c>
      <c r="F329" s="29" t="str">
        <f t="shared" si="15"/>
        <v/>
      </c>
      <c r="G329" s="29" t="str">
        <f>IFERROR(IF($A329="","",VLOOKUP($A329,'Liste licences'!$A:$N,14,FALSE)),"???")</f>
        <v/>
      </c>
      <c r="H329" s="29" t="str">
        <f>IFERROR(IF($A329="","",VLOOKUP($A329,'Liste licences'!$A:$N,10,FALSE)),"???")</f>
        <v/>
      </c>
      <c r="I329" s="35"/>
      <c r="J329" s="35"/>
      <c r="K329" s="38"/>
      <c r="L329" s="28"/>
      <c r="M329" s="33" t="str">
        <f t="shared" si="16"/>
        <v/>
      </c>
      <c r="N329" s="28" t="str">
        <f t="shared" si="17"/>
        <v/>
      </c>
      <c r="O329" s="28"/>
      <c r="P329"/>
    </row>
    <row r="330" spans="1:16">
      <c r="A330" s="112"/>
      <c r="B330" s="29" t="str">
        <f>IFERROR(IF($A330="","",VLOOKUP($A330,'Liste licences'!$A:$N,2,FALSE)),"Numéro licence inconnu")</f>
        <v/>
      </c>
      <c r="C330" s="29" t="str">
        <f>IFERROR(IF($A330="","",VLOOKUP($A330,'Liste licences'!$A:$N,3,FALSE)),"Numéro licence inconnu")</f>
        <v/>
      </c>
      <c r="D330" s="29" t="str">
        <f>IFERROR(IF($A330="","",VLOOKUP($A330,'Liste licences'!$A:$N,5,FALSE)),"CA")</f>
        <v/>
      </c>
      <c r="E330" s="29" t="str">
        <f>IFERROR(IF($A330="","",VLOOKUP($A330,'Liste licences'!$A:$N,6,FALSE)),"T")</f>
        <v/>
      </c>
      <c r="F330" s="29" t="str">
        <f t="shared" si="15"/>
        <v/>
      </c>
      <c r="G330" s="29" t="str">
        <f>IFERROR(IF($A330="","",VLOOKUP($A330,'Liste licences'!$A:$N,14,FALSE)),"???")</f>
        <v/>
      </c>
      <c r="H330" s="29" t="str">
        <f>IFERROR(IF($A330="","",VLOOKUP($A330,'Liste licences'!$A:$N,10,FALSE)),"???")</f>
        <v/>
      </c>
      <c r="I330" s="35"/>
      <c r="J330" s="35"/>
      <c r="K330" s="38"/>
      <c r="L330" s="28"/>
      <c r="M330" s="33" t="str">
        <f t="shared" si="16"/>
        <v/>
      </c>
      <c r="N330" s="28" t="str">
        <f t="shared" si="17"/>
        <v/>
      </c>
      <c r="O330" s="28"/>
      <c r="P330"/>
    </row>
    <row r="331" spans="1:16">
      <c r="A331" s="112"/>
      <c r="B331" s="29" t="str">
        <f>IFERROR(IF($A331="","",VLOOKUP($A331,'Liste licences'!$A:$N,2,FALSE)),"Numéro licence inconnu")</f>
        <v/>
      </c>
      <c r="C331" s="29" t="str">
        <f>IFERROR(IF($A331="","",VLOOKUP($A331,'Liste licences'!$A:$N,3,FALSE)),"Numéro licence inconnu")</f>
        <v/>
      </c>
      <c r="D331" s="29" t="str">
        <f>IFERROR(IF($A331="","",VLOOKUP($A331,'Liste licences'!$A:$N,5,FALSE)),"CA")</f>
        <v/>
      </c>
      <c r="E331" s="29" t="str">
        <f>IFERROR(IF($A331="","",VLOOKUP($A331,'Liste licences'!$A:$N,6,FALSE)),"T")</f>
        <v/>
      </c>
      <c r="F331" s="29" t="str">
        <f t="shared" si="15"/>
        <v/>
      </c>
      <c r="G331" s="29" t="str">
        <f>IFERROR(IF($A331="","",VLOOKUP($A331,'Liste licences'!$A:$N,14,FALSE)),"???")</f>
        <v/>
      </c>
      <c r="H331" s="29" t="str">
        <f>IFERROR(IF($A331="","",VLOOKUP($A331,'Liste licences'!$A:$N,10,FALSE)),"???")</f>
        <v/>
      </c>
      <c r="I331" s="35"/>
      <c r="J331" s="35"/>
      <c r="K331" s="38"/>
      <c r="L331" s="28"/>
      <c r="M331" s="33" t="str">
        <f t="shared" si="16"/>
        <v/>
      </c>
      <c r="N331" s="28" t="str">
        <f t="shared" si="17"/>
        <v/>
      </c>
      <c r="O331" s="28"/>
      <c r="P331"/>
    </row>
    <row r="332" spans="1:16">
      <c r="A332" s="112"/>
      <c r="B332" s="29" t="str">
        <f>IFERROR(IF($A332="","",VLOOKUP($A332,'Liste licences'!$A:$N,2,FALSE)),"Numéro licence inconnu")</f>
        <v/>
      </c>
      <c r="C332" s="29" t="str">
        <f>IFERROR(IF($A332="","",VLOOKUP($A332,'Liste licences'!$A:$N,3,FALSE)),"Numéro licence inconnu")</f>
        <v/>
      </c>
      <c r="D332" s="29" t="str">
        <f>IFERROR(IF($A332="","",VLOOKUP($A332,'Liste licences'!$A:$N,5,FALSE)),"CA")</f>
        <v/>
      </c>
      <c r="E332" s="29" t="str">
        <f>IFERROR(IF($A332="","",VLOOKUP($A332,'Liste licences'!$A:$N,6,FALSE)),"T")</f>
        <v/>
      </c>
      <c r="F332" s="29" t="str">
        <f t="shared" si="15"/>
        <v/>
      </c>
      <c r="G332" s="29" t="str">
        <f>IFERROR(IF($A332="","",VLOOKUP($A332,'Liste licences'!$A:$N,14,FALSE)),"???")</f>
        <v/>
      </c>
      <c r="H332" s="29" t="str">
        <f>IFERROR(IF($A332="","",VLOOKUP($A332,'Liste licences'!$A:$N,10,FALSE)),"???")</f>
        <v/>
      </c>
      <c r="I332" s="35"/>
      <c r="J332" s="35"/>
      <c r="K332" s="38"/>
      <c r="L332" s="28"/>
      <c r="M332" s="33" t="str">
        <f t="shared" si="16"/>
        <v/>
      </c>
      <c r="N332" s="28" t="str">
        <f t="shared" si="17"/>
        <v/>
      </c>
      <c r="O332" s="28"/>
      <c r="P332"/>
    </row>
    <row r="333" spans="1:16">
      <c r="A333" s="112"/>
      <c r="B333" s="29" t="str">
        <f>IFERROR(IF($A333="","",VLOOKUP($A333,'Liste licences'!$A:$N,2,FALSE)),"Numéro licence inconnu")</f>
        <v/>
      </c>
      <c r="C333" s="29" t="str">
        <f>IFERROR(IF($A333="","",VLOOKUP($A333,'Liste licences'!$A:$N,3,FALSE)),"Numéro licence inconnu")</f>
        <v/>
      </c>
      <c r="D333" s="29" t="str">
        <f>IFERROR(IF($A333="","",VLOOKUP($A333,'Liste licences'!$A:$N,5,FALSE)),"CA")</f>
        <v/>
      </c>
      <c r="E333" s="29" t="str">
        <f>IFERROR(IF($A333="","",VLOOKUP($A333,'Liste licences'!$A:$N,6,FALSE)),"T")</f>
        <v/>
      </c>
      <c r="F333" s="29" t="str">
        <f t="shared" si="15"/>
        <v/>
      </c>
      <c r="G333" s="29" t="str">
        <f>IFERROR(IF($A333="","",VLOOKUP($A333,'Liste licences'!$A:$N,14,FALSE)),"???")</f>
        <v/>
      </c>
      <c r="H333" s="29" t="str">
        <f>IFERROR(IF($A333="","",VLOOKUP($A333,'Liste licences'!$A:$N,10,FALSE)),"???")</f>
        <v/>
      </c>
      <c r="I333" s="35"/>
      <c r="J333" s="35"/>
      <c r="K333" s="38"/>
      <c r="L333" s="28"/>
      <c r="M333" s="33" t="str">
        <f t="shared" si="16"/>
        <v/>
      </c>
      <c r="N333" s="28" t="str">
        <f t="shared" si="17"/>
        <v/>
      </c>
      <c r="O333" s="28"/>
      <c r="P333"/>
    </row>
    <row r="334" spans="1:16">
      <c r="A334" s="112"/>
      <c r="B334" s="29" t="str">
        <f>IFERROR(IF($A334="","",VLOOKUP($A334,'Liste licences'!$A:$N,2,FALSE)),"Numéro licence inconnu")</f>
        <v/>
      </c>
      <c r="C334" s="29" t="str">
        <f>IFERROR(IF($A334="","",VLOOKUP($A334,'Liste licences'!$A:$N,3,FALSE)),"Numéro licence inconnu")</f>
        <v/>
      </c>
      <c r="D334" s="29" t="str">
        <f>IFERROR(IF($A334="","",VLOOKUP($A334,'Liste licences'!$A:$N,5,FALSE)),"CA")</f>
        <v/>
      </c>
      <c r="E334" s="29" t="str">
        <f>IFERROR(IF($A334="","",VLOOKUP($A334,'Liste licences'!$A:$N,6,FALSE)),"T")</f>
        <v/>
      </c>
      <c r="F334" s="29" t="str">
        <f t="shared" si="15"/>
        <v/>
      </c>
      <c r="G334" s="29" t="str">
        <f>IFERROR(IF($A334="","",VLOOKUP($A334,'Liste licences'!$A:$N,14,FALSE)),"???")</f>
        <v/>
      </c>
      <c r="H334" s="29" t="str">
        <f>IFERROR(IF($A334="","",VLOOKUP($A334,'Liste licences'!$A:$N,10,FALSE)),"???")</f>
        <v/>
      </c>
      <c r="I334" s="35"/>
      <c r="J334" s="35"/>
      <c r="K334" s="38"/>
      <c r="L334" s="28"/>
      <c r="M334" s="33" t="str">
        <f t="shared" si="16"/>
        <v/>
      </c>
      <c r="N334" s="28" t="str">
        <f t="shared" si="17"/>
        <v/>
      </c>
      <c r="O334" s="28"/>
      <c r="P334"/>
    </row>
    <row r="335" spans="1:16">
      <c r="A335" s="112"/>
      <c r="B335" s="29" t="str">
        <f>IFERROR(IF($A335="","",VLOOKUP($A335,'Liste licences'!$A:$N,2,FALSE)),"Numéro licence inconnu")</f>
        <v/>
      </c>
      <c r="C335" s="29" t="str">
        <f>IFERROR(IF($A335="","",VLOOKUP($A335,'Liste licences'!$A:$N,3,FALSE)),"Numéro licence inconnu")</f>
        <v/>
      </c>
      <c r="D335" s="29" t="str">
        <f>IFERROR(IF($A335="","",VLOOKUP($A335,'Liste licences'!$A:$N,5,FALSE)),"CA")</f>
        <v/>
      </c>
      <c r="E335" s="29" t="str">
        <f>IFERROR(IF($A335="","",VLOOKUP($A335,'Liste licences'!$A:$N,6,FALSE)),"T")</f>
        <v/>
      </c>
      <c r="F335" s="29" t="str">
        <f t="shared" si="15"/>
        <v/>
      </c>
      <c r="G335" s="29" t="str">
        <f>IFERROR(IF($A335="","",VLOOKUP($A335,'Liste licences'!$A:$N,14,FALSE)),"???")</f>
        <v/>
      </c>
      <c r="H335" s="29" t="str">
        <f>IFERROR(IF($A335="","",VLOOKUP($A335,'Liste licences'!$A:$N,10,FALSE)),"???")</f>
        <v/>
      </c>
      <c r="I335" s="35"/>
      <c r="J335" s="35"/>
      <c r="K335" s="38"/>
      <c r="L335" s="28"/>
      <c r="M335" s="33" t="str">
        <f t="shared" si="16"/>
        <v/>
      </c>
      <c r="N335" s="28" t="str">
        <f t="shared" si="17"/>
        <v/>
      </c>
      <c r="O335" s="28"/>
      <c r="P335"/>
    </row>
    <row r="336" spans="1:16">
      <c r="A336" s="112"/>
      <c r="B336" s="29" t="str">
        <f>IFERROR(IF($A336="","",VLOOKUP($A336,'Liste licences'!$A:$N,2,FALSE)),"Numéro licence inconnu")</f>
        <v/>
      </c>
      <c r="C336" s="29" t="str">
        <f>IFERROR(IF($A336="","",VLOOKUP($A336,'Liste licences'!$A:$N,3,FALSE)),"Numéro licence inconnu")</f>
        <v/>
      </c>
      <c r="D336" s="29" t="str">
        <f>IFERROR(IF($A336="","",VLOOKUP($A336,'Liste licences'!$A:$N,5,FALSE)),"CA")</f>
        <v/>
      </c>
      <c r="E336" s="29" t="str">
        <f>IFERROR(IF($A336="","",VLOOKUP($A336,'Liste licences'!$A:$N,6,FALSE)),"T")</f>
        <v/>
      </c>
      <c r="F336" s="29" t="str">
        <f t="shared" si="15"/>
        <v/>
      </c>
      <c r="G336" s="29" t="str">
        <f>IFERROR(IF($A336="","",VLOOKUP($A336,'Liste licences'!$A:$N,14,FALSE)),"???")</f>
        <v/>
      </c>
      <c r="H336" s="29" t="str">
        <f>IFERROR(IF($A336="","",VLOOKUP($A336,'Liste licences'!$A:$N,10,FALSE)),"???")</f>
        <v/>
      </c>
      <c r="I336" s="35"/>
      <c r="J336" s="35"/>
      <c r="K336" s="38"/>
      <c r="L336" s="28"/>
      <c r="M336" s="33" t="str">
        <f t="shared" si="16"/>
        <v/>
      </c>
      <c r="N336" s="28" t="str">
        <f t="shared" si="17"/>
        <v/>
      </c>
      <c r="O336" s="28"/>
      <c r="P336"/>
    </row>
    <row r="337" spans="1:16">
      <c r="A337" s="112"/>
      <c r="B337" s="29" t="str">
        <f>IFERROR(IF($A337="","",VLOOKUP($A337,'Liste licences'!$A:$N,2,FALSE)),"Numéro licence inconnu")</f>
        <v/>
      </c>
      <c r="C337" s="29" t="str">
        <f>IFERROR(IF($A337="","",VLOOKUP($A337,'Liste licences'!$A:$N,3,FALSE)),"Numéro licence inconnu")</f>
        <v/>
      </c>
      <c r="D337" s="29" t="str">
        <f>IFERROR(IF($A337="","",VLOOKUP($A337,'Liste licences'!$A:$N,5,FALSE)),"CA")</f>
        <v/>
      </c>
      <c r="E337" s="29" t="str">
        <f>IFERROR(IF($A337="","",VLOOKUP($A337,'Liste licences'!$A:$N,6,FALSE)),"T")</f>
        <v/>
      </c>
      <c r="F337" s="29" t="str">
        <f t="shared" si="15"/>
        <v/>
      </c>
      <c r="G337" s="29" t="str">
        <f>IFERROR(IF($A337="","",VLOOKUP($A337,'Liste licences'!$A:$N,14,FALSE)),"???")</f>
        <v/>
      </c>
      <c r="H337" s="29" t="str">
        <f>IFERROR(IF($A337="","",VLOOKUP($A337,'Liste licences'!$A:$N,10,FALSE)),"???")</f>
        <v/>
      </c>
      <c r="I337" s="35"/>
      <c r="J337" s="35"/>
      <c r="K337" s="38"/>
      <c r="L337" s="28"/>
      <c r="M337" s="33" t="str">
        <f t="shared" si="16"/>
        <v/>
      </c>
      <c r="N337" s="28" t="str">
        <f t="shared" si="17"/>
        <v/>
      </c>
      <c r="O337" s="28"/>
      <c r="P337"/>
    </row>
    <row r="338" spans="1:16">
      <c r="A338" s="112"/>
      <c r="B338" s="29" t="str">
        <f>IFERROR(IF($A338="","",VLOOKUP($A338,'Liste licences'!$A:$N,2,FALSE)),"Numéro licence inconnu")</f>
        <v/>
      </c>
      <c r="C338" s="29" t="str">
        <f>IFERROR(IF($A338="","",VLOOKUP($A338,'Liste licences'!$A:$N,3,FALSE)),"Numéro licence inconnu")</f>
        <v/>
      </c>
      <c r="D338" s="29" t="str">
        <f>IFERROR(IF($A338="","",VLOOKUP($A338,'Liste licences'!$A:$N,5,FALSE)),"CA")</f>
        <v/>
      </c>
      <c r="E338" s="29" t="str">
        <f>IFERROR(IF($A338="","",VLOOKUP($A338,'Liste licences'!$A:$N,6,FALSE)),"T")</f>
        <v/>
      </c>
      <c r="F338" s="29" t="str">
        <f t="shared" si="15"/>
        <v/>
      </c>
      <c r="G338" s="29" t="str">
        <f>IFERROR(IF($A338="","",VLOOKUP($A338,'Liste licences'!$A:$N,14,FALSE)),"???")</f>
        <v/>
      </c>
      <c r="H338" s="29" t="str">
        <f>IFERROR(IF($A338="","",VLOOKUP($A338,'Liste licences'!$A:$N,10,FALSE)),"???")</f>
        <v/>
      </c>
      <c r="I338" s="35"/>
      <c r="J338" s="35"/>
      <c r="K338" s="38"/>
      <c r="L338" s="28"/>
      <c r="M338" s="33" t="str">
        <f t="shared" si="16"/>
        <v/>
      </c>
      <c r="N338" s="28" t="str">
        <f t="shared" si="17"/>
        <v/>
      </c>
      <c r="O338" s="28"/>
      <c r="P338"/>
    </row>
    <row r="339" spans="1:16">
      <c r="A339" s="112"/>
      <c r="B339" s="29" t="str">
        <f>IFERROR(IF($A339="","",VLOOKUP($A339,'Liste licences'!$A:$N,2,FALSE)),"Numéro licence inconnu")</f>
        <v/>
      </c>
      <c r="C339" s="29" t="str">
        <f>IFERROR(IF($A339="","",VLOOKUP($A339,'Liste licences'!$A:$N,3,FALSE)),"Numéro licence inconnu")</f>
        <v/>
      </c>
      <c r="D339" s="29" t="str">
        <f>IFERROR(IF($A339="","",VLOOKUP($A339,'Liste licences'!$A:$N,5,FALSE)),"CA")</f>
        <v/>
      </c>
      <c r="E339" s="29" t="str">
        <f>IFERROR(IF($A339="","",VLOOKUP($A339,'Liste licences'!$A:$N,6,FALSE)),"T")</f>
        <v/>
      </c>
      <c r="F339" s="29" t="str">
        <f t="shared" ref="F339:F402" si="18">IF(A339&lt;&gt;"",IF(A339="Relais","Relais",CONCATENATE($D339,$E339)),"")</f>
        <v/>
      </c>
      <c r="G339" s="29" t="str">
        <f>IFERROR(IF($A339="","",VLOOKUP($A339,'Liste licences'!$A:$N,14,FALSE)),"???")</f>
        <v/>
      </c>
      <c r="H339" s="29" t="str">
        <f>IFERROR(IF($A339="","",VLOOKUP($A339,'Liste licences'!$A:$N,10,FALSE)),"???")</f>
        <v/>
      </c>
      <c r="I339" s="35"/>
      <c r="J339" s="35"/>
      <c r="K339" s="38"/>
      <c r="L339" s="28"/>
      <c r="M339" s="33" t="str">
        <f t="shared" ref="M339:M402" si="19">IF(AND(I339&lt;&gt;"",J339&lt;&gt;""),IF(AND(I339="Oui",J339="Oui"),IF($F339="CAT","Licence","Pas de vérification"),IF($F339="CAT","Licence + Repéchage","Repéchage")),"")</f>
        <v/>
      </c>
      <c r="N339" s="28" t="str">
        <f t="shared" ref="N339:N402" si="20">IF(M339="Pas de vérification","Oui","")</f>
        <v/>
      </c>
      <c r="O339" s="28"/>
      <c r="P339"/>
    </row>
    <row r="340" spans="1:16">
      <c r="A340" s="112"/>
      <c r="B340" s="29" t="str">
        <f>IFERROR(IF($A340="","",VLOOKUP($A340,'Liste licences'!$A:$N,2,FALSE)),"Numéro licence inconnu")</f>
        <v/>
      </c>
      <c r="C340" s="29" t="str">
        <f>IFERROR(IF($A340="","",VLOOKUP($A340,'Liste licences'!$A:$N,3,FALSE)),"Numéro licence inconnu")</f>
        <v/>
      </c>
      <c r="D340" s="29" t="str">
        <f>IFERROR(IF($A340="","",VLOOKUP($A340,'Liste licences'!$A:$N,5,FALSE)),"CA")</f>
        <v/>
      </c>
      <c r="E340" s="29" t="str">
        <f>IFERROR(IF($A340="","",VLOOKUP($A340,'Liste licences'!$A:$N,6,FALSE)),"T")</f>
        <v/>
      </c>
      <c r="F340" s="29" t="str">
        <f t="shared" si="18"/>
        <v/>
      </c>
      <c r="G340" s="29" t="str">
        <f>IFERROR(IF($A340="","",VLOOKUP($A340,'Liste licences'!$A:$N,14,FALSE)),"???")</f>
        <v/>
      </c>
      <c r="H340" s="29" t="str">
        <f>IFERROR(IF($A340="","",VLOOKUP($A340,'Liste licences'!$A:$N,10,FALSE)),"???")</f>
        <v/>
      </c>
      <c r="I340" s="35"/>
      <c r="J340" s="35"/>
      <c r="K340" s="38"/>
      <c r="L340" s="28"/>
      <c r="M340" s="33" t="str">
        <f t="shared" si="19"/>
        <v/>
      </c>
      <c r="N340" s="28" t="str">
        <f t="shared" si="20"/>
        <v/>
      </c>
      <c r="O340" s="28"/>
      <c r="P340"/>
    </row>
    <row r="341" spans="1:16">
      <c r="A341" s="112"/>
      <c r="B341" s="29" t="str">
        <f>IFERROR(IF($A341="","",VLOOKUP($A341,'Liste licences'!$A:$N,2,FALSE)),"Numéro licence inconnu")</f>
        <v/>
      </c>
      <c r="C341" s="29" t="str">
        <f>IFERROR(IF($A341="","",VLOOKUP($A341,'Liste licences'!$A:$N,3,FALSE)),"Numéro licence inconnu")</f>
        <v/>
      </c>
      <c r="D341" s="29" t="str">
        <f>IFERROR(IF($A341="","",VLOOKUP($A341,'Liste licences'!$A:$N,5,FALSE)),"CA")</f>
        <v/>
      </c>
      <c r="E341" s="29" t="str">
        <f>IFERROR(IF($A341="","",VLOOKUP($A341,'Liste licences'!$A:$N,6,FALSE)),"T")</f>
        <v/>
      </c>
      <c r="F341" s="29" t="str">
        <f t="shared" si="18"/>
        <v/>
      </c>
      <c r="G341" s="29" t="str">
        <f>IFERROR(IF($A341="","",VLOOKUP($A341,'Liste licences'!$A:$N,14,FALSE)),"???")</f>
        <v/>
      </c>
      <c r="H341" s="29" t="str">
        <f>IFERROR(IF($A341="","",VLOOKUP($A341,'Liste licences'!$A:$N,10,FALSE)),"???")</f>
        <v/>
      </c>
      <c r="I341" s="35"/>
      <c r="J341" s="35"/>
      <c r="K341" s="38"/>
      <c r="L341" s="28"/>
      <c r="M341" s="33" t="str">
        <f t="shared" si="19"/>
        <v/>
      </c>
      <c r="N341" s="28" t="str">
        <f t="shared" si="20"/>
        <v/>
      </c>
      <c r="O341" s="28"/>
      <c r="P341"/>
    </row>
    <row r="342" spans="1:16">
      <c r="A342" s="112"/>
      <c r="B342" s="29" t="str">
        <f>IFERROR(IF($A342="","",VLOOKUP($A342,'Liste licences'!$A:$N,2,FALSE)),"Numéro licence inconnu")</f>
        <v/>
      </c>
      <c r="C342" s="29" t="str">
        <f>IFERROR(IF($A342="","",VLOOKUP($A342,'Liste licences'!$A:$N,3,FALSE)),"Numéro licence inconnu")</f>
        <v/>
      </c>
      <c r="D342" s="29" t="str">
        <f>IFERROR(IF($A342="","",VLOOKUP($A342,'Liste licences'!$A:$N,5,FALSE)),"CA")</f>
        <v/>
      </c>
      <c r="E342" s="29" t="str">
        <f>IFERROR(IF($A342="","",VLOOKUP($A342,'Liste licences'!$A:$N,6,FALSE)),"T")</f>
        <v/>
      </c>
      <c r="F342" s="29" t="str">
        <f t="shared" si="18"/>
        <v/>
      </c>
      <c r="G342" s="29" t="str">
        <f>IFERROR(IF($A342="","",VLOOKUP($A342,'Liste licences'!$A:$N,14,FALSE)),"???")</f>
        <v/>
      </c>
      <c r="H342" s="29" t="str">
        <f>IFERROR(IF($A342="","",VLOOKUP($A342,'Liste licences'!$A:$N,10,FALSE)),"???")</f>
        <v/>
      </c>
      <c r="I342" s="35"/>
      <c r="J342" s="35"/>
      <c r="K342" s="38"/>
      <c r="L342" s="28"/>
      <c r="M342" s="33" t="str">
        <f t="shared" si="19"/>
        <v/>
      </c>
      <c r="N342" s="28" t="str">
        <f t="shared" si="20"/>
        <v/>
      </c>
      <c r="O342" s="28"/>
      <c r="P342"/>
    </row>
    <row r="343" spans="1:16">
      <c r="A343" s="112"/>
      <c r="B343" s="29" t="str">
        <f>IFERROR(IF($A343="","",VLOOKUP($A343,'Liste licences'!$A:$N,2,FALSE)),"Numéro licence inconnu")</f>
        <v/>
      </c>
      <c r="C343" s="29" t="str">
        <f>IFERROR(IF($A343="","",VLOOKUP($A343,'Liste licences'!$A:$N,3,FALSE)),"Numéro licence inconnu")</f>
        <v/>
      </c>
      <c r="D343" s="29" t="str">
        <f>IFERROR(IF($A343="","",VLOOKUP($A343,'Liste licences'!$A:$N,5,FALSE)),"CA")</f>
        <v/>
      </c>
      <c r="E343" s="29" t="str">
        <f>IFERROR(IF($A343="","",VLOOKUP($A343,'Liste licences'!$A:$N,6,FALSE)),"T")</f>
        <v/>
      </c>
      <c r="F343" s="29" t="str">
        <f t="shared" si="18"/>
        <v/>
      </c>
      <c r="G343" s="29" t="str">
        <f>IFERROR(IF($A343="","",VLOOKUP($A343,'Liste licences'!$A:$N,14,FALSE)),"???")</f>
        <v/>
      </c>
      <c r="H343" s="29" t="str">
        <f>IFERROR(IF($A343="","",VLOOKUP($A343,'Liste licences'!$A:$N,10,FALSE)),"???")</f>
        <v/>
      </c>
      <c r="I343" s="35"/>
      <c r="J343" s="35"/>
      <c r="K343" s="38"/>
      <c r="L343" s="28"/>
      <c r="M343" s="33" t="str">
        <f t="shared" si="19"/>
        <v/>
      </c>
      <c r="N343" s="28" t="str">
        <f t="shared" si="20"/>
        <v/>
      </c>
      <c r="O343" s="28"/>
      <c r="P343"/>
    </row>
    <row r="344" spans="1:16">
      <c r="A344" s="112"/>
      <c r="B344" s="29" t="str">
        <f>IFERROR(IF($A344="","",VLOOKUP($A344,'Liste licences'!$A:$N,2,FALSE)),"Numéro licence inconnu")</f>
        <v/>
      </c>
      <c r="C344" s="29" t="str">
        <f>IFERROR(IF($A344="","",VLOOKUP($A344,'Liste licences'!$A:$N,3,FALSE)),"Numéro licence inconnu")</f>
        <v/>
      </c>
      <c r="D344" s="29" t="str">
        <f>IFERROR(IF($A344="","",VLOOKUP($A344,'Liste licences'!$A:$N,5,FALSE)),"CA")</f>
        <v/>
      </c>
      <c r="E344" s="29" t="str">
        <f>IFERROR(IF($A344="","",VLOOKUP($A344,'Liste licences'!$A:$N,6,FALSE)),"T")</f>
        <v/>
      </c>
      <c r="F344" s="29" t="str">
        <f t="shared" si="18"/>
        <v/>
      </c>
      <c r="G344" s="29" t="str">
        <f>IFERROR(IF($A344="","",VLOOKUP($A344,'Liste licences'!$A:$N,14,FALSE)),"???")</f>
        <v/>
      </c>
      <c r="H344" s="29" t="str">
        <f>IFERROR(IF($A344="","",VLOOKUP($A344,'Liste licences'!$A:$N,10,FALSE)),"???")</f>
        <v/>
      </c>
      <c r="I344" s="35"/>
      <c r="J344" s="35"/>
      <c r="K344" s="38"/>
      <c r="L344" s="28"/>
      <c r="M344" s="33" t="str">
        <f t="shared" si="19"/>
        <v/>
      </c>
      <c r="N344" s="28" t="str">
        <f t="shared" si="20"/>
        <v/>
      </c>
      <c r="O344" s="28"/>
      <c r="P344"/>
    </row>
    <row r="345" spans="1:16">
      <c r="A345" s="112"/>
      <c r="B345" s="29" t="str">
        <f>IFERROR(IF($A345="","",VLOOKUP($A345,'Liste licences'!$A:$N,2,FALSE)),"Numéro licence inconnu")</f>
        <v/>
      </c>
      <c r="C345" s="29" t="str">
        <f>IFERROR(IF($A345="","",VLOOKUP($A345,'Liste licences'!$A:$N,3,FALSE)),"Numéro licence inconnu")</f>
        <v/>
      </c>
      <c r="D345" s="29" t="str">
        <f>IFERROR(IF($A345="","",VLOOKUP($A345,'Liste licences'!$A:$N,5,FALSE)),"CA")</f>
        <v/>
      </c>
      <c r="E345" s="29" t="str">
        <f>IFERROR(IF($A345="","",VLOOKUP($A345,'Liste licences'!$A:$N,6,FALSE)),"T")</f>
        <v/>
      </c>
      <c r="F345" s="29" t="str">
        <f t="shared" si="18"/>
        <v/>
      </c>
      <c r="G345" s="29" t="str">
        <f>IFERROR(IF($A345="","",VLOOKUP($A345,'Liste licences'!$A:$N,14,FALSE)),"???")</f>
        <v/>
      </c>
      <c r="H345" s="29" t="str">
        <f>IFERROR(IF($A345="","",VLOOKUP($A345,'Liste licences'!$A:$N,10,FALSE)),"???")</f>
        <v/>
      </c>
      <c r="I345" s="35"/>
      <c r="J345" s="35"/>
      <c r="K345" s="38"/>
      <c r="L345" s="28"/>
      <c r="M345" s="33" t="str">
        <f t="shared" si="19"/>
        <v/>
      </c>
      <c r="N345" s="28" t="str">
        <f t="shared" si="20"/>
        <v/>
      </c>
      <c r="O345" s="28"/>
      <c r="P345"/>
    </row>
    <row r="346" spans="1:16">
      <c r="A346" s="112"/>
      <c r="B346" s="29" t="str">
        <f>IFERROR(IF($A346="","",VLOOKUP($A346,'Liste licences'!$A:$N,2,FALSE)),"Numéro licence inconnu")</f>
        <v/>
      </c>
      <c r="C346" s="29" t="str">
        <f>IFERROR(IF($A346="","",VLOOKUP($A346,'Liste licences'!$A:$N,3,FALSE)),"Numéro licence inconnu")</f>
        <v/>
      </c>
      <c r="D346" s="29" t="str">
        <f>IFERROR(IF($A346="","",VLOOKUP($A346,'Liste licences'!$A:$N,5,FALSE)),"CA")</f>
        <v/>
      </c>
      <c r="E346" s="29" t="str">
        <f>IFERROR(IF($A346="","",VLOOKUP($A346,'Liste licences'!$A:$N,6,FALSE)),"T")</f>
        <v/>
      </c>
      <c r="F346" s="29" t="str">
        <f t="shared" si="18"/>
        <v/>
      </c>
      <c r="G346" s="29" t="str">
        <f>IFERROR(IF($A346="","",VLOOKUP($A346,'Liste licences'!$A:$N,14,FALSE)),"???")</f>
        <v/>
      </c>
      <c r="H346" s="29" t="str">
        <f>IFERROR(IF($A346="","",VLOOKUP($A346,'Liste licences'!$A:$N,10,FALSE)),"???")</f>
        <v/>
      </c>
      <c r="I346" s="35"/>
      <c r="J346" s="35"/>
      <c r="K346" s="38"/>
      <c r="L346" s="28"/>
      <c r="M346" s="33" t="str">
        <f t="shared" si="19"/>
        <v/>
      </c>
      <c r="N346" s="28" t="str">
        <f t="shared" si="20"/>
        <v/>
      </c>
      <c r="O346" s="28"/>
      <c r="P346"/>
    </row>
    <row r="347" spans="1:16">
      <c r="A347" s="112"/>
      <c r="B347" s="29" t="str">
        <f>IFERROR(IF($A347="","",VLOOKUP($A347,'Liste licences'!$A:$N,2,FALSE)),"Numéro licence inconnu")</f>
        <v/>
      </c>
      <c r="C347" s="29" t="str">
        <f>IFERROR(IF($A347="","",VLOOKUP($A347,'Liste licences'!$A:$N,3,FALSE)),"Numéro licence inconnu")</f>
        <v/>
      </c>
      <c r="D347" s="29" t="str">
        <f>IFERROR(IF($A347="","",VLOOKUP($A347,'Liste licences'!$A:$N,5,FALSE)),"CA")</f>
        <v/>
      </c>
      <c r="E347" s="29" t="str">
        <f>IFERROR(IF($A347="","",VLOOKUP($A347,'Liste licences'!$A:$N,6,FALSE)),"T")</f>
        <v/>
      </c>
      <c r="F347" s="29" t="str">
        <f t="shared" si="18"/>
        <v/>
      </c>
      <c r="G347" s="29" t="str">
        <f>IFERROR(IF($A347="","",VLOOKUP($A347,'Liste licences'!$A:$N,14,FALSE)),"???")</f>
        <v/>
      </c>
      <c r="H347" s="29" t="str">
        <f>IFERROR(IF($A347="","",VLOOKUP($A347,'Liste licences'!$A:$N,10,FALSE)),"???")</f>
        <v/>
      </c>
      <c r="I347" s="35"/>
      <c r="J347" s="35"/>
      <c r="K347" s="38"/>
      <c r="L347" s="28"/>
      <c r="M347" s="33" t="str">
        <f t="shared" si="19"/>
        <v/>
      </c>
      <c r="N347" s="28" t="str">
        <f t="shared" si="20"/>
        <v/>
      </c>
      <c r="O347" s="28"/>
      <c r="P347"/>
    </row>
    <row r="348" spans="1:16">
      <c r="A348" s="112"/>
      <c r="B348" s="29" t="str">
        <f>IFERROR(IF($A348="","",VLOOKUP($A348,'Liste licences'!$A:$N,2,FALSE)),"Numéro licence inconnu")</f>
        <v/>
      </c>
      <c r="C348" s="29" t="str">
        <f>IFERROR(IF($A348="","",VLOOKUP($A348,'Liste licences'!$A:$N,3,FALSE)),"Numéro licence inconnu")</f>
        <v/>
      </c>
      <c r="D348" s="29" t="str">
        <f>IFERROR(IF($A348="","",VLOOKUP($A348,'Liste licences'!$A:$N,5,FALSE)),"CA")</f>
        <v/>
      </c>
      <c r="E348" s="29" t="str">
        <f>IFERROR(IF($A348="","",VLOOKUP($A348,'Liste licences'!$A:$N,6,FALSE)),"T")</f>
        <v/>
      </c>
      <c r="F348" s="29" t="str">
        <f t="shared" si="18"/>
        <v/>
      </c>
      <c r="G348" s="29" t="str">
        <f>IFERROR(IF($A348="","",VLOOKUP($A348,'Liste licences'!$A:$N,14,FALSE)),"???")</f>
        <v/>
      </c>
      <c r="H348" s="29" t="str">
        <f>IFERROR(IF($A348="","",VLOOKUP($A348,'Liste licences'!$A:$N,10,FALSE)),"???")</f>
        <v/>
      </c>
      <c r="I348" s="35"/>
      <c r="J348" s="35"/>
      <c r="K348" s="38"/>
      <c r="L348" s="28"/>
      <c r="M348" s="33" t="str">
        <f t="shared" si="19"/>
        <v/>
      </c>
      <c r="N348" s="28" t="str">
        <f t="shared" si="20"/>
        <v/>
      </c>
      <c r="O348" s="28"/>
      <c r="P348"/>
    </row>
    <row r="349" spans="1:16">
      <c r="A349" s="112"/>
      <c r="B349" s="29" t="str">
        <f>IFERROR(IF($A349="","",VLOOKUP($A349,'Liste licences'!$A:$N,2,FALSE)),"Numéro licence inconnu")</f>
        <v/>
      </c>
      <c r="C349" s="29" t="str">
        <f>IFERROR(IF($A349="","",VLOOKUP($A349,'Liste licences'!$A:$N,3,FALSE)),"Numéro licence inconnu")</f>
        <v/>
      </c>
      <c r="D349" s="29" t="str">
        <f>IFERROR(IF($A349="","",VLOOKUP($A349,'Liste licences'!$A:$N,5,FALSE)),"CA")</f>
        <v/>
      </c>
      <c r="E349" s="29" t="str">
        <f>IFERROR(IF($A349="","",VLOOKUP($A349,'Liste licences'!$A:$N,6,FALSE)),"T")</f>
        <v/>
      </c>
      <c r="F349" s="29" t="str">
        <f t="shared" si="18"/>
        <v/>
      </c>
      <c r="G349" s="29" t="str">
        <f>IFERROR(IF($A349="","",VLOOKUP($A349,'Liste licences'!$A:$N,14,FALSE)),"???")</f>
        <v/>
      </c>
      <c r="H349" s="29" t="str">
        <f>IFERROR(IF($A349="","",VLOOKUP($A349,'Liste licences'!$A:$N,10,FALSE)),"???")</f>
        <v/>
      </c>
      <c r="I349" s="35"/>
      <c r="J349" s="35"/>
      <c r="K349" s="38"/>
      <c r="L349" s="28"/>
      <c r="M349" s="33" t="str">
        <f t="shared" si="19"/>
        <v/>
      </c>
      <c r="N349" s="28" t="str">
        <f t="shared" si="20"/>
        <v/>
      </c>
      <c r="O349" s="28"/>
      <c r="P349"/>
    </row>
    <row r="350" spans="1:16">
      <c r="A350" s="112"/>
      <c r="B350" s="29" t="str">
        <f>IFERROR(IF($A350="","",VLOOKUP($A350,'Liste licences'!$A:$N,2,FALSE)),"Numéro licence inconnu")</f>
        <v/>
      </c>
      <c r="C350" s="29" t="str">
        <f>IFERROR(IF($A350="","",VLOOKUP($A350,'Liste licences'!$A:$N,3,FALSE)),"Numéro licence inconnu")</f>
        <v/>
      </c>
      <c r="D350" s="29" t="str">
        <f>IFERROR(IF($A350="","",VLOOKUP($A350,'Liste licences'!$A:$N,5,FALSE)),"CA")</f>
        <v/>
      </c>
      <c r="E350" s="29" t="str">
        <f>IFERROR(IF($A350="","",VLOOKUP($A350,'Liste licences'!$A:$N,6,FALSE)),"T")</f>
        <v/>
      </c>
      <c r="F350" s="29" t="str">
        <f t="shared" si="18"/>
        <v/>
      </c>
      <c r="G350" s="29" t="str">
        <f>IFERROR(IF($A350="","",VLOOKUP($A350,'Liste licences'!$A:$N,14,FALSE)),"???")</f>
        <v/>
      </c>
      <c r="H350" s="29" t="str">
        <f>IFERROR(IF($A350="","",VLOOKUP($A350,'Liste licences'!$A:$N,10,FALSE)),"???")</f>
        <v/>
      </c>
      <c r="I350" s="35"/>
      <c r="J350" s="35"/>
      <c r="K350" s="38"/>
      <c r="L350" s="28"/>
      <c r="M350" s="33" t="str">
        <f t="shared" si="19"/>
        <v/>
      </c>
      <c r="N350" s="28" t="str">
        <f t="shared" si="20"/>
        <v/>
      </c>
      <c r="O350" s="28"/>
      <c r="P350"/>
    </row>
    <row r="351" spans="1:16">
      <c r="A351" s="112"/>
      <c r="B351" s="29" t="str">
        <f>IFERROR(IF($A351="","",VLOOKUP($A351,'Liste licences'!$A:$N,2,FALSE)),"Numéro licence inconnu")</f>
        <v/>
      </c>
      <c r="C351" s="29" t="str">
        <f>IFERROR(IF($A351="","",VLOOKUP($A351,'Liste licences'!$A:$N,3,FALSE)),"Numéro licence inconnu")</f>
        <v/>
      </c>
      <c r="D351" s="29" t="str">
        <f>IFERROR(IF($A351="","",VLOOKUP($A351,'Liste licences'!$A:$N,5,FALSE)),"CA")</f>
        <v/>
      </c>
      <c r="E351" s="29" t="str">
        <f>IFERROR(IF($A351="","",VLOOKUP($A351,'Liste licences'!$A:$N,6,FALSE)),"T")</f>
        <v/>
      </c>
      <c r="F351" s="29" t="str">
        <f t="shared" si="18"/>
        <v/>
      </c>
      <c r="G351" s="29" t="str">
        <f>IFERROR(IF($A351="","",VLOOKUP($A351,'Liste licences'!$A:$N,14,FALSE)),"???")</f>
        <v/>
      </c>
      <c r="H351" s="29" t="str">
        <f>IFERROR(IF($A351="","",VLOOKUP($A351,'Liste licences'!$A:$N,10,FALSE)),"???")</f>
        <v/>
      </c>
      <c r="I351" s="35"/>
      <c r="J351" s="35"/>
      <c r="K351" s="38"/>
      <c r="L351" s="28"/>
      <c r="M351" s="33" t="str">
        <f t="shared" si="19"/>
        <v/>
      </c>
      <c r="N351" s="28" t="str">
        <f t="shared" si="20"/>
        <v/>
      </c>
      <c r="O351" s="28"/>
      <c r="P351"/>
    </row>
    <row r="352" spans="1:16">
      <c r="A352" s="112"/>
      <c r="B352" s="29" t="str">
        <f>IFERROR(IF($A352="","",VLOOKUP($A352,'Liste licences'!$A:$N,2,FALSE)),"Numéro licence inconnu")</f>
        <v/>
      </c>
      <c r="C352" s="29" t="str">
        <f>IFERROR(IF($A352="","",VLOOKUP($A352,'Liste licences'!$A:$N,3,FALSE)),"Numéro licence inconnu")</f>
        <v/>
      </c>
      <c r="D352" s="29" t="str">
        <f>IFERROR(IF($A352="","",VLOOKUP($A352,'Liste licences'!$A:$N,5,FALSE)),"CA")</f>
        <v/>
      </c>
      <c r="E352" s="29" t="str">
        <f>IFERROR(IF($A352="","",VLOOKUP($A352,'Liste licences'!$A:$N,6,FALSE)),"T")</f>
        <v/>
      </c>
      <c r="F352" s="29" t="str">
        <f t="shared" si="18"/>
        <v/>
      </c>
      <c r="G352" s="29" t="str">
        <f>IFERROR(IF($A352="","",VLOOKUP($A352,'Liste licences'!$A:$N,14,FALSE)),"???")</f>
        <v/>
      </c>
      <c r="H352" s="29" t="str">
        <f>IFERROR(IF($A352="","",VLOOKUP($A352,'Liste licences'!$A:$N,10,FALSE)),"???")</f>
        <v/>
      </c>
      <c r="I352" s="35"/>
      <c r="J352" s="35"/>
      <c r="K352" s="38"/>
      <c r="L352" s="28"/>
      <c r="M352" s="33" t="str">
        <f t="shared" si="19"/>
        <v/>
      </c>
      <c r="N352" s="28" t="str">
        <f t="shared" si="20"/>
        <v/>
      </c>
      <c r="O352" s="28"/>
      <c r="P352"/>
    </row>
    <row r="353" spans="1:16">
      <c r="A353" s="112"/>
      <c r="B353" s="29" t="str">
        <f>IFERROR(IF($A353="","",VLOOKUP($A353,'Liste licences'!$A:$N,2,FALSE)),"Numéro licence inconnu")</f>
        <v/>
      </c>
      <c r="C353" s="29" t="str">
        <f>IFERROR(IF($A353="","",VLOOKUP($A353,'Liste licences'!$A:$N,3,FALSE)),"Numéro licence inconnu")</f>
        <v/>
      </c>
      <c r="D353" s="29" t="str">
        <f>IFERROR(IF($A353="","",VLOOKUP($A353,'Liste licences'!$A:$N,5,FALSE)),"CA")</f>
        <v/>
      </c>
      <c r="E353" s="29" t="str">
        <f>IFERROR(IF($A353="","",VLOOKUP($A353,'Liste licences'!$A:$N,6,FALSE)),"T")</f>
        <v/>
      </c>
      <c r="F353" s="29" t="str">
        <f t="shared" si="18"/>
        <v/>
      </c>
      <c r="G353" s="29" t="str">
        <f>IFERROR(IF($A353="","",VLOOKUP($A353,'Liste licences'!$A:$N,14,FALSE)),"???")</f>
        <v/>
      </c>
      <c r="H353" s="29" t="str">
        <f>IFERROR(IF($A353="","",VLOOKUP($A353,'Liste licences'!$A:$N,10,FALSE)),"???")</f>
        <v/>
      </c>
      <c r="I353" s="35"/>
      <c r="J353" s="35"/>
      <c r="K353" s="38"/>
      <c r="L353" s="28"/>
      <c r="M353" s="33" t="str">
        <f t="shared" si="19"/>
        <v/>
      </c>
      <c r="N353" s="28" t="str">
        <f t="shared" si="20"/>
        <v/>
      </c>
      <c r="O353" s="28"/>
      <c r="P353"/>
    </row>
    <row r="354" spans="1:16">
      <c r="A354" s="112"/>
      <c r="B354" s="29" t="str">
        <f>IFERROR(IF($A354="","",VLOOKUP($A354,'Liste licences'!$A:$N,2,FALSE)),"Numéro licence inconnu")</f>
        <v/>
      </c>
      <c r="C354" s="29" t="str">
        <f>IFERROR(IF($A354="","",VLOOKUP($A354,'Liste licences'!$A:$N,3,FALSE)),"Numéro licence inconnu")</f>
        <v/>
      </c>
      <c r="D354" s="29" t="str">
        <f>IFERROR(IF($A354="","",VLOOKUP($A354,'Liste licences'!$A:$N,5,FALSE)),"CA")</f>
        <v/>
      </c>
      <c r="E354" s="29" t="str">
        <f>IFERROR(IF($A354="","",VLOOKUP($A354,'Liste licences'!$A:$N,6,FALSE)),"T")</f>
        <v/>
      </c>
      <c r="F354" s="29" t="str">
        <f t="shared" si="18"/>
        <v/>
      </c>
      <c r="G354" s="29" t="str">
        <f>IFERROR(IF($A354="","",VLOOKUP($A354,'Liste licences'!$A:$N,14,FALSE)),"???")</f>
        <v/>
      </c>
      <c r="H354" s="29" t="str">
        <f>IFERROR(IF($A354="","",VLOOKUP($A354,'Liste licences'!$A:$N,10,FALSE)),"???")</f>
        <v/>
      </c>
      <c r="I354" s="35"/>
      <c r="J354" s="35"/>
      <c r="K354" s="38"/>
      <c r="L354" s="28"/>
      <c r="M354" s="33" t="str">
        <f t="shared" si="19"/>
        <v/>
      </c>
      <c r="N354" s="28" t="str">
        <f t="shared" si="20"/>
        <v/>
      </c>
      <c r="O354" s="28"/>
      <c r="P354"/>
    </row>
    <row r="355" spans="1:16">
      <c r="A355" s="112"/>
      <c r="B355" s="29" t="str">
        <f>IFERROR(IF($A355="","",VLOOKUP($A355,'Liste licences'!$A:$N,2,FALSE)),"Numéro licence inconnu")</f>
        <v/>
      </c>
      <c r="C355" s="29" t="str">
        <f>IFERROR(IF($A355="","",VLOOKUP($A355,'Liste licences'!$A:$N,3,FALSE)),"Numéro licence inconnu")</f>
        <v/>
      </c>
      <c r="D355" s="29" t="str">
        <f>IFERROR(IF($A355="","",VLOOKUP($A355,'Liste licences'!$A:$N,5,FALSE)),"CA")</f>
        <v/>
      </c>
      <c r="E355" s="29" t="str">
        <f>IFERROR(IF($A355="","",VLOOKUP($A355,'Liste licences'!$A:$N,6,FALSE)),"T")</f>
        <v/>
      </c>
      <c r="F355" s="29" t="str">
        <f t="shared" si="18"/>
        <v/>
      </c>
      <c r="G355" s="29" t="str">
        <f>IFERROR(IF($A355="","",VLOOKUP($A355,'Liste licences'!$A:$N,14,FALSE)),"???")</f>
        <v/>
      </c>
      <c r="H355" s="29" t="str">
        <f>IFERROR(IF($A355="","",VLOOKUP($A355,'Liste licences'!$A:$N,10,FALSE)),"???")</f>
        <v/>
      </c>
      <c r="I355" s="35"/>
      <c r="J355" s="35"/>
      <c r="K355" s="38"/>
      <c r="L355" s="28"/>
      <c r="M355" s="33" t="str">
        <f t="shared" si="19"/>
        <v/>
      </c>
      <c r="N355" s="28" t="str">
        <f t="shared" si="20"/>
        <v/>
      </c>
      <c r="O355" s="28"/>
      <c r="P355"/>
    </row>
    <row r="356" spans="1:16">
      <c r="A356" s="112"/>
      <c r="B356" s="29" t="str">
        <f>IFERROR(IF($A356="","",VLOOKUP($A356,'Liste licences'!$A:$N,2,FALSE)),"Numéro licence inconnu")</f>
        <v/>
      </c>
      <c r="C356" s="29" t="str">
        <f>IFERROR(IF($A356="","",VLOOKUP($A356,'Liste licences'!$A:$N,3,FALSE)),"Numéro licence inconnu")</f>
        <v/>
      </c>
      <c r="D356" s="29" t="str">
        <f>IFERROR(IF($A356="","",VLOOKUP($A356,'Liste licences'!$A:$N,5,FALSE)),"CA")</f>
        <v/>
      </c>
      <c r="E356" s="29" t="str">
        <f>IFERROR(IF($A356="","",VLOOKUP($A356,'Liste licences'!$A:$N,6,FALSE)),"T")</f>
        <v/>
      </c>
      <c r="F356" s="29" t="str">
        <f t="shared" si="18"/>
        <v/>
      </c>
      <c r="G356" s="29" t="str">
        <f>IFERROR(IF($A356="","",VLOOKUP($A356,'Liste licences'!$A:$N,14,FALSE)),"???")</f>
        <v/>
      </c>
      <c r="H356" s="29" t="str">
        <f>IFERROR(IF($A356="","",VLOOKUP($A356,'Liste licences'!$A:$N,10,FALSE)),"???")</f>
        <v/>
      </c>
      <c r="I356" s="35"/>
      <c r="J356" s="35"/>
      <c r="K356" s="38"/>
      <c r="L356" s="28"/>
      <c r="M356" s="33" t="str">
        <f t="shared" si="19"/>
        <v/>
      </c>
      <c r="N356" s="28" t="str">
        <f t="shared" si="20"/>
        <v/>
      </c>
      <c r="O356" s="28"/>
      <c r="P356"/>
    </row>
    <row r="357" spans="1:16">
      <c r="A357" s="112"/>
      <c r="B357" s="29" t="str">
        <f>IFERROR(IF($A357="","",VLOOKUP($A357,'Liste licences'!$A:$N,2,FALSE)),"Numéro licence inconnu")</f>
        <v/>
      </c>
      <c r="C357" s="29" t="str">
        <f>IFERROR(IF($A357="","",VLOOKUP($A357,'Liste licences'!$A:$N,3,FALSE)),"Numéro licence inconnu")</f>
        <v/>
      </c>
      <c r="D357" s="29" t="str">
        <f>IFERROR(IF($A357="","",VLOOKUP($A357,'Liste licences'!$A:$N,5,FALSE)),"CA")</f>
        <v/>
      </c>
      <c r="E357" s="29" t="str">
        <f>IFERROR(IF($A357="","",VLOOKUP($A357,'Liste licences'!$A:$N,6,FALSE)),"T")</f>
        <v/>
      </c>
      <c r="F357" s="29" t="str">
        <f t="shared" si="18"/>
        <v/>
      </c>
      <c r="G357" s="29" t="str">
        <f>IFERROR(IF($A357="","",VLOOKUP($A357,'Liste licences'!$A:$N,14,FALSE)),"???")</f>
        <v/>
      </c>
      <c r="H357" s="29" t="str">
        <f>IFERROR(IF($A357="","",VLOOKUP($A357,'Liste licences'!$A:$N,10,FALSE)),"???")</f>
        <v/>
      </c>
      <c r="I357" s="35"/>
      <c r="J357" s="35"/>
      <c r="K357" s="38"/>
      <c r="L357" s="28"/>
      <c r="M357" s="33" t="str">
        <f t="shared" si="19"/>
        <v/>
      </c>
      <c r="N357" s="28" t="str">
        <f t="shared" si="20"/>
        <v/>
      </c>
      <c r="O357" s="28"/>
      <c r="P357"/>
    </row>
    <row r="358" spans="1:16">
      <c r="A358" s="112"/>
      <c r="B358" s="29" t="str">
        <f>IFERROR(IF($A358="","",VLOOKUP($A358,'Liste licences'!$A:$N,2,FALSE)),"Numéro licence inconnu")</f>
        <v/>
      </c>
      <c r="C358" s="29" t="str">
        <f>IFERROR(IF($A358="","",VLOOKUP($A358,'Liste licences'!$A:$N,3,FALSE)),"Numéro licence inconnu")</f>
        <v/>
      </c>
      <c r="D358" s="29" t="str">
        <f>IFERROR(IF($A358="","",VLOOKUP($A358,'Liste licences'!$A:$N,5,FALSE)),"CA")</f>
        <v/>
      </c>
      <c r="E358" s="29" t="str">
        <f>IFERROR(IF($A358="","",VLOOKUP($A358,'Liste licences'!$A:$N,6,FALSE)),"T")</f>
        <v/>
      </c>
      <c r="F358" s="29" t="str">
        <f t="shared" si="18"/>
        <v/>
      </c>
      <c r="G358" s="29" t="str">
        <f>IFERROR(IF($A358="","",VLOOKUP($A358,'Liste licences'!$A:$N,14,FALSE)),"???")</f>
        <v/>
      </c>
      <c r="H358" s="29" t="str">
        <f>IFERROR(IF($A358="","",VLOOKUP($A358,'Liste licences'!$A:$N,10,FALSE)),"???")</f>
        <v/>
      </c>
      <c r="I358" s="35"/>
      <c r="J358" s="35"/>
      <c r="K358" s="38"/>
      <c r="L358" s="28"/>
      <c r="M358" s="33" t="str">
        <f t="shared" si="19"/>
        <v/>
      </c>
      <c r="N358" s="28" t="str">
        <f t="shared" si="20"/>
        <v/>
      </c>
      <c r="O358" s="28"/>
      <c r="P358"/>
    </row>
    <row r="359" spans="1:16">
      <c r="A359" s="112"/>
      <c r="B359" s="29" t="str">
        <f>IFERROR(IF($A359="","",VLOOKUP($A359,'Liste licences'!$A:$N,2,FALSE)),"Numéro licence inconnu")</f>
        <v/>
      </c>
      <c r="C359" s="29" t="str">
        <f>IFERROR(IF($A359="","",VLOOKUP($A359,'Liste licences'!$A:$N,3,FALSE)),"Numéro licence inconnu")</f>
        <v/>
      </c>
      <c r="D359" s="29" t="str">
        <f>IFERROR(IF($A359="","",VLOOKUP($A359,'Liste licences'!$A:$N,5,FALSE)),"CA")</f>
        <v/>
      </c>
      <c r="E359" s="29" t="str">
        <f>IFERROR(IF($A359="","",VLOOKUP($A359,'Liste licences'!$A:$N,6,FALSE)),"T")</f>
        <v/>
      </c>
      <c r="F359" s="29" t="str">
        <f t="shared" si="18"/>
        <v/>
      </c>
      <c r="G359" s="29" t="str">
        <f>IFERROR(IF($A359="","",VLOOKUP($A359,'Liste licences'!$A:$N,14,FALSE)),"???")</f>
        <v/>
      </c>
      <c r="H359" s="29" t="str">
        <f>IFERROR(IF($A359="","",VLOOKUP($A359,'Liste licences'!$A:$N,10,FALSE)),"???")</f>
        <v/>
      </c>
      <c r="I359" s="35"/>
      <c r="J359" s="35"/>
      <c r="K359" s="38"/>
      <c r="L359" s="28"/>
      <c r="M359" s="33" t="str">
        <f t="shared" si="19"/>
        <v/>
      </c>
      <c r="N359" s="28" t="str">
        <f t="shared" si="20"/>
        <v/>
      </c>
      <c r="O359" s="28"/>
      <c r="P359"/>
    </row>
    <row r="360" spans="1:16">
      <c r="A360" s="112"/>
      <c r="B360" s="29" t="str">
        <f>IFERROR(IF($A360="","",VLOOKUP($A360,'Liste licences'!$A:$N,2,FALSE)),"Numéro licence inconnu")</f>
        <v/>
      </c>
      <c r="C360" s="29" t="str">
        <f>IFERROR(IF($A360="","",VLOOKUP($A360,'Liste licences'!$A:$N,3,FALSE)),"Numéro licence inconnu")</f>
        <v/>
      </c>
      <c r="D360" s="29" t="str">
        <f>IFERROR(IF($A360="","",VLOOKUP($A360,'Liste licences'!$A:$N,5,FALSE)),"CA")</f>
        <v/>
      </c>
      <c r="E360" s="29" t="str">
        <f>IFERROR(IF($A360="","",VLOOKUP($A360,'Liste licences'!$A:$N,6,FALSE)),"T")</f>
        <v/>
      </c>
      <c r="F360" s="29" t="str">
        <f t="shared" si="18"/>
        <v/>
      </c>
      <c r="G360" s="29" t="str">
        <f>IFERROR(IF($A360="","",VLOOKUP($A360,'Liste licences'!$A:$N,14,FALSE)),"???")</f>
        <v/>
      </c>
      <c r="H360" s="29" t="str">
        <f>IFERROR(IF($A360="","",VLOOKUP($A360,'Liste licences'!$A:$N,10,FALSE)),"???")</f>
        <v/>
      </c>
      <c r="I360" s="35"/>
      <c r="J360" s="35"/>
      <c r="K360" s="38"/>
      <c r="L360" s="28"/>
      <c r="M360" s="33" t="str">
        <f t="shared" si="19"/>
        <v/>
      </c>
      <c r="N360" s="28" t="str">
        <f t="shared" si="20"/>
        <v/>
      </c>
      <c r="O360" s="28"/>
      <c r="P360"/>
    </row>
    <row r="361" spans="1:16">
      <c r="A361" s="112"/>
      <c r="B361" s="29" t="str">
        <f>IFERROR(IF($A361="","",VLOOKUP($A361,'Liste licences'!$A:$N,2,FALSE)),"Numéro licence inconnu")</f>
        <v/>
      </c>
      <c r="C361" s="29" t="str">
        <f>IFERROR(IF($A361="","",VLOOKUP($A361,'Liste licences'!$A:$N,3,FALSE)),"Numéro licence inconnu")</f>
        <v/>
      </c>
      <c r="D361" s="29" t="str">
        <f>IFERROR(IF($A361="","",VLOOKUP($A361,'Liste licences'!$A:$N,5,FALSE)),"CA")</f>
        <v/>
      </c>
      <c r="E361" s="29" t="str">
        <f>IFERROR(IF($A361="","",VLOOKUP($A361,'Liste licences'!$A:$N,6,FALSE)),"T")</f>
        <v/>
      </c>
      <c r="F361" s="29" t="str">
        <f t="shared" si="18"/>
        <v/>
      </c>
      <c r="G361" s="29" t="str">
        <f>IFERROR(IF($A361="","",VLOOKUP($A361,'Liste licences'!$A:$N,14,FALSE)),"???")</f>
        <v/>
      </c>
      <c r="H361" s="29" t="str">
        <f>IFERROR(IF($A361="","",VLOOKUP($A361,'Liste licences'!$A:$N,10,FALSE)),"???")</f>
        <v/>
      </c>
      <c r="I361" s="35"/>
      <c r="J361" s="35"/>
      <c r="K361" s="38"/>
      <c r="L361" s="28"/>
      <c r="M361" s="33" t="str">
        <f t="shared" si="19"/>
        <v/>
      </c>
      <c r="N361" s="28" t="str">
        <f t="shared" si="20"/>
        <v/>
      </c>
      <c r="O361" s="28"/>
      <c r="P361"/>
    </row>
    <row r="362" spans="1:16">
      <c r="A362" s="112"/>
      <c r="B362" s="29" t="str">
        <f>IFERROR(IF($A362="","",VLOOKUP($A362,'Liste licences'!$A:$N,2,FALSE)),"Numéro licence inconnu")</f>
        <v/>
      </c>
      <c r="C362" s="29" t="str">
        <f>IFERROR(IF($A362="","",VLOOKUP($A362,'Liste licences'!$A:$N,3,FALSE)),"Numéro licence inconnu")</f>
        <v/>
      </c>
      <c r="D362" s="29" t="str">
        <f>IFERROR(IF($A362="","",VLOOKUP($A362,'Liste licences'!$A:$N,5,FALSE)),"CA")</f>
        <v/>
      </c>
      <c r="E362" s="29" t="str">
        <f>IFERROR(IF($A362="","",VLOOKUP($A362,'Liste licences'!$A:$N,6,FALSE)),"T")</f>
        <v/>
      </c>
      <c r="F362" s="29" t="str">
        <f t="shared" si="18"/>
        <v/>
      </c>
      <c r="G362" s="29" t="str">
        <f>IFERROR(IF($A362="","",VLOOKUP($A362,'Liste licences'!$A:$N,14,FALSE)),"???")</f>
        <v/>
      </c>
      <c r="H362" s="29" t="str">
        <f>IFERROR(IF($A362="","",VLOOKUP($A362,'Liste licences'!$A:$N,10,FALSE)),"???")</f>
        <v/>
      </c>
      <c r="I362" s="35"/>
      <c r="J362" s="35"/>
      <c r="K362" s="38"/>
      <c r="L362" s="28"/>
      <c r="M362" s="33" t="str">
        <f t="shared" si="19"/>
        <v/>
      </c>
      <c r="N362" s="28" t="str">
        <f t="shared" si="20"/>
        <v/>
      </c>
      <c r="O362" s="28"/>
      <c r="P362"/>
    </row>
    <row r="363" spans="1:16">
      <c r="A363" s="112"/>
      <c r="B363" s="29" t="str">
        <f>IFERROR(IF($A363="","",VLOOKUP($A363,'Liste licences'!$A:$N,2,FALSE)),"Numéro licence inconnu")</f>
        <v/>
      </c>
      <c r="C363" s="29" t="str">
        <f>IFERROR(IF($A363="","",VLOOKUP($A363,'Liste licences'!$A:$N,3,FALSE)),"Numéro licence inconnu")</f>
        <v/>
      </c>
      <c r="D363" s="29" t="str">
        <f>IFERROR(IF($A363="","",VLOOKUP($A363,'Liste licences'!$A:$N,5,FALSE)),"CA")</f>
        <v/>
      </c>
      <c r="E363" s="29" t="str">
        <f>IFERROR(IF($A363="","",VLOOKUP($A363,'Liste licences'!$A:$N,6,FALSE)),"T")</f>
        <v/>
      </c>
      <c r="F363" s="29" t="str">
        <f t="shared" si="18"/>
        <v/>
      </c>
      <c r="G363" s="29" t="str">
        <f>IFERROR(IF($A363="","",VLOOKUP($A363,'Liste licences'!$A:$N,14,FALSE)),"???")</f>
        <v/>
      </c>
      <c r="H363" s="29" t="str">
        <f>IFERROR(IF($A363="","",VLOOKUP($A363,'Liste licences'!$A:$N,10,FALSE)),"???")</f>
        <v/>
      </c>
      <c r="I363" s="35"/>
      <c r="J363" s="35"/>
      <c r="K363" s="38"/>
      <c r="L363" s="28"/>
      <c r="M363" s="33" t="str">
        <f t="shared" si="19"/>
        <v/>
      </c>
      <c r="N363" s="28" t="str">
        <f t="shared" si="20"/>
        <v/>
      </c>
      <c r="O363" s="28"/>
      <c r="P363"/>
    </row>
    <row r="364" spans="1:16">
      <c r="A364" s="112"/>
      <c r="B364" s="29" t="str">
        <f>IFERROR(IF($A364="","",VLOOKUP($A364,'Liste licences'!$A:$N,2,FALSE)),"Numéro licence inconnu")</f>
        <v/>
      </c>
      <c r="C364" s="29" t="str">
        <f>IFERROR(IF($A364="","",VLOOKUP($A364,'Liste licences'!$A:$N,3,FALSE)),"Numéro licence inconnu")</f>
        <v/>
      </c>
      <c r="D364" s="29" t="str">
        <f>IFERROR(IF($A364="","",VLOOKUP($A364,'Liste licences'!$A:$N,5,FALSE)),"CA")</f>
        <v/>
      </c>
      <c r="E364" s="29" t="str">
        <f>IFERROR(IF($A364="","",VLOOKUP($A364,'Liste licences'!$A:$N,6,FALSE)),"T")</f>
        <v/>
      </c>
      <c r="F364" s="29" t="str">
        <f t="shared" si="18"/>
        <v/>
      </c>
      <c r="G364" s="29" t="str">
        <f>IFERROR(IF($A364="","",VLOOKUP($A364,'Liste licences'!$A:$N,14,FALSE)),"???")</f>
        <v/>
      </c>
      <c r="H364" s="29" t="str">
        <f>IFERROR(IF($A364="","",VLOOKUP($A364,'Liste licences'!$A:$N,10,FALSE)),"???")</f>
        <v/>
      </c>
      <c r="I364" s="35"/>
      <c r="J364" s="35"/>
      <c r="K364" s="38"/>
      <c r="L364" s="28"/>
      <c r="M364" s="33" t="str">
        <f t="shared" si="19"/>
        <v/>
      </c>
      <c r="N364" s="28" t="str">
        <f t="shared" si="20"/>
        <v/>
      </c>
      <c r="O364" s="28"/>
      <c r="P364"/>
    </row>
    <row r="365" spans="1:16">
      <c r="A365" s="112"/>
      <c r="B365" s="29" t="str">
        <f>IFERROR(IF($A365="","",VLOOKUP($A365,'Liste licences'!$A:$N,2,FALSE)),"Numéro licence inconnu")</f>
        <v/>
      </c>
      <c r="C365" s="29" t="str">
        <f>IFERROR(IF($A365="","",VLOOKUP($A365,'Liste licences'!$A:$N,3,FALSE)),"Numéro licence inconnu")</f>
        <v/>
      </c>
      <c r="D365" s="29" t="str">
        <f>IFERROR(IF($A365="","",VLOOKUP($A365,'Liste licences'!$A:$N,5,FALSE)),"CA")</f>
        <v/>
      </c>
      <c r="E365" s="29" t="str">
        <f>IFERROR(IF($A365="","",VLOOKUP($A365,'Liste licences'!$A:$N,6,FALSE)),"T")</f>
        <v/>
      </c>
      <c r="F365" s="29" t="str">
        <f t="shared" si="18"/>
        <v/>
      </c>
      <c r="G365" s="29" t="str">
        <f>IFERROR(IF($A365="","",VLOOKUP($A365,'Liste licences'!$A:$N,14,FALSE)),"???")</f>
        <v/>
      </c>
      <c r="H365" s="29" t="str">
        <f>IFERROR(IF($A365="","",VLOOKUP($A365,'Liste licences'!$A:$N,10,FALSE)),"???")</f>
        <v/>
      </c>
      <c r="I365" s="35"/>
      <c r="J365" s="35"/>
      <c r="K365" s="38"/>
      <c r="L365" s="28"/>
      <c r="M365" s="33" t="str">
        <f t="shared" si="19"/>
        <v/>
      </c>
      <c r="N365" s="28" t="str">
        <f t="shared" si="20"/>
        <v/>
      </c>
      <c r="O365" s="28"/>
      <c r="P365"/>
    </row>
    <row r="366" spans="1:16">
      <c r="A366" s="112"/>
      <c r="B366" s="29" t="str">
        <f>IFERROR(IF($A366="","",VLOOKUP($A366,'Liste licences'!$A:$N,2,FALSE)),"Numéro licence inconnu")</f>
        <v/>
      </c>
      <c r="C366" s="29" t="str">
        <f>IFERROR(IF($A366="","",VLOOKUP($A366,'Liste licences'!$A:$N,3,FALSE)),"Numéro licence inconnu")</f>
        <v/>
      </c>
      <c r="D366" s="29" t="str">
        <f>IFERROR(IF($A366="","",VLOOKUP($A366,'Liste licences'!$A:$N,5,FALSE)),"CA")</f>
        <v/>
      </c>
      <c r="E366" s="29" t="str">
        <f>IFERROR(IF($A366="","",VLOOKUP($A366,'Liste licences'!$A:$N,6,FALSE)),"T")</f>
        <v/>
      </c>
      <c r="F366" s="29" t="str">
        <f t="shared" si="18"/>
        <v/>
      </c>
      <c r="G366" s="29" t="str">
        <f>IFERROR(IF($A366="","",VLOOKUP($A366,'Liste licences'!$A:$N,14,FALSE)),"???")</f>
        <v/>
      </c>
      <c r="H366" s="29" t="str">
        <f>IFERROR(IF($A366="","",VLOOKUP($A366,'Liste licences'!$A:$N,10,FALSE)),"???")</f>
        <v/>
      </c>
      <c r="I366" s="35"/>
      <c r="J366" s="35"/>
      <c r="K366" s="38"/>
      <c r="L366" s="28"/>
      <c r="M366" s="33" t="str">
        <f t="shared" si="19"/>
        <v/>
      </c>
      <c r="N366" s="28" t="str">
        <f t="shared" si="20"/>
        <v/>
      </c>
      <c r="O366" s="28"/>
      <c r="P366"/>
    </row>
    <row r="367" spans="1:16">
      <c r="A367" s="112"/>
      <c r="B367" s="29" t="str">
        <f>IFERROR(IF($A367="","",VLOOKUP($A367,'Liste licences'!$A:$N,2,FALSE)),"Numéro licence inconnu")</f>
        <v/>
      </c>
      <c r="C367" s="29" t="str">
        <f>IFERROR(IF($A367="","",VLOOKUP($A367,'Liste licences'!$A:$N,3,FALSE)),"Numéro licence inconnu")</f>
        <v/>
      </c>
      <c r="D367" s="29" t="str">
        <f>IFERROR(IF($A367="","",VLOOKUP($A367,'Liste licences'!$A:$N,5,FALSE)),"CA")</f>
        <v/>
      </c>
      <c r="E367" s="29" t="str">
        <f>IFERROR(IF($A367="","",VLOOKUP($A367,'Liste licences'!$A:$N,6,FALSE)),"T")</f>
        <v/>
      </c>
      <c r="F367" s="29" t="str">
        <f t="shared" si="18"/>
        <v/>
      </c>
      <c r="G367" s="29" t="str">
        <f>IFERROR(IF($A367="","",VLOOKUP($A367,'Liste licences'!$A:$N,14,FALSE)),"???")</f>
        <v/>
      </c>
      <c r="H367" s="29" t="str">
        <f>IFERROR(IF($A367="","",VLOOKUP($A367,'Liste licences'!$A:$N,10,FALSE)),"???")</f>
        <v/>
      </c>
      <c r="I367" s="35"/>
      <c r="J367" s="35"/>
      <c r="K367" s="38"/>
      <c r="L367" s="28"/>
      <c r="M367" s="33" t="str">
        <f t="shared" si="19"/>
        <v/>
      </c>
      <c r="N367" s="28" t="str">
        <f t="shared" si="20"/>
        <v/>
      </c>
      <c r="O367" s="28"/>
      <c r="P367"/>
    </row>
    <row r="368" spans="1:16">
      <c r="A368" s="112"/>
      <c r="B368" s="29" t="str">
        <f>IFERROR(IF($A368="","",VLOOKUP($A368,'Liste licences'!$A:$N,2,FALSE)),"Numéro licence inconnu")</f>
        <v/>
      </c>
      <c r="C368" s="29" t="str">
        <f>IFERROR(IF($A368="","",VLOOKUP($A368,'Liste licences'!$A:$N,3,FALSE)),"Numéro licence inconnu")</f>
        <v/>
      </c>
      <c r="D368" s="29" t="str">
        <f>IFERROR(IF($A368="","",VLOOKUP($A368,'Liste licences'!$A:$N,5,FALSE)),"CA")</f>
        <v/>
      </c>
      <c r="E368" s="29" t="str">
        <f>IFERROR(IF($A368="","",VLOOKUP($A368,'Liste licences'!$A:$N,6,FALSE)),"T")</f>
        <v/>
      </c>
      <c r="F368" s="29" t="str">
        <f t="shared" si="18"/>
        <v/>
      </c>
      <c r="G368" s="29" t="str">
        <f>IFERROR(IF($A368="","",VLOOKUP($A368,'Liste licences'!$A:$N,14,FALSE)),"???")</f>
        <v/>
      </c>
      <c r="H368" s="29" t="str">
        <f>IFERROR(IF($A368="","",VLOOKUP($A368,'Liste licences'!$A:$N,10,FALSE)),"???")</f>
        <v/>
      </c>
      <c r="I368" s="35"/>
      <c r="J368" s="35"/>
      <c r="K368" s="38"/>
      <c r="L368" s="28"/>
      <c r="M368" s="33" t="str">
        <f t="shared" si="19"/>
        <v/>
      </c>
      <c r="N368" s="28" t="str">
        <f t="shared" si="20"/>
        <v/>
      </c>
      <c r="O368" s="28"/>
      <c r="P368"/>
    </row>
    <row r="369" spans="1:16">
      <c r="A369" s="112"/>
      <c r="B369" s="29" t="str">
        <f>IFERROR(IF($A369="","",VLOOKUP($A369,'Liste licences'!$A:$N,2,FALSE)),"Numéro licence inconnu")</f>
        <v/>
      </c>
      <c r="C369" s="29" t="str">
        <f>IFERROR(IF($A369="","",VLOOKUP($A369,'Liste licences'!$A:$N,3,FALSE)),"Numéro licence inconnu")</f>
        <v/>
      </c>
      <c r="D369" s="29" t="str">
        <f>IFERROR(IF($A369="","",VLOOKUP($A369,'Liste licences'!$A:$N,5,FALSE)),"CA")</f>
        <v/>
      </c>
      <c r="E369" s="29" t="str">
        <f>IFERROR(IF($A369="","",VLOOKUP($A369,'Liste licences'!$A:$N,6,FALSE)),"T")</f>
        <v/>
      </c>
      <c r="F369" s="29" t="str">
        <f t="shared" si="18"/>
        <v/>
      </c>
      <c r="G369" s="29" t="str">
        <f>IFERROR(IF($A369="","",VLOOKUP($A369,'Liste licences'!$A:$N,14,FALSE)),"???")</f>
        <v/>
      </c>
      <c r="H369" s="29" t="str">
        <f>IFERROR(IF($A369="","",VLOOKUP($A369,'Liste licences'!$A:$N,10,FALSE)),"???")</f>
        <v/>
      </c>
      <c r="I369" s="35"/>
      <c r="J369" s="35"/>
      <c r="K369" s="38"/>
      <c r="L369" s="28"/>
      <c r="M369" s="33" t="str">
        <f t="shared" si="19"/>
        <v/>
      </c>
      <c r="N369" s="28" t="str">
        <f t="shared" si="20"/>
        <v/>
      </c>
      <c r="O369" s="28"/>
      <c r="P369"/>
    </row>
    <row r="370" spans="1:16">
      <c r="A370" s="112"/>
      <c r="B370" s="29" t="str">
        <f>IFERROR(IF($A370="","",VLOOKUP($A370,'Liste licences'!$A:$N,2,FALSE)),"Numéro licence inconnu")</f>
        <v/>
      </c>
      <c r="C370" s="29" t="str">
        <f>IFERROR(IF($A370="","",VLOOKUP($A370,'Liste licences'!$A:$N,3,FALSE)),"Numéro licence inconnu")</f>
        <v/>
      </c>
      <c r="D370" s="29" t="str">
        <f>IFERROR(IF($A370="","",VLOOKUP($A370,'Liste licences'!$A:$N,5,FALSE)),"CA")</f>
        <v/>
      </c>
      <c r="E370" s="29" t="str">
        <f>IFERROR(IF($A370="","",VLOOKUP($A370,'Liste licences'!$A:$N,6,FALSE)),"T")</f>
        <v/>
      </c>
      <c r="F370" s="29" t="str">
        <f t="shared" si="18"/>
        <v/>
      </c>
      <c r="G370" s="29" t="str">
        <f>IFERROR(IF($A370="","",VLOOKUP($A370,'Liste licences'!$A:$N,14,FALSE)),"???")</f>
        <v/>
      </c>
      <c r="H370" s="29" t="str">
        <f>IFERROR(IF($A370="","",VLOOKUP($A370,'Liste licences'!$A:$N,10,FALSE)),"???")</f>
        <v/>
      </c>
      <c r="I370" s="35"/>
      <c r="J370" s="35"/>
      <c r="K370" s="38"/>
      <c r="L370" s="28"/>
      <c r="M370" s="33" t="str">
        <f t="shared" si="19"/>
        <v/>
      </c>
      <c r="N370" s="28" t="str">
        <f t="shared" si="20"/>
        <v/>
      </c>
      <c r="O370" s="28"/>
      <c r="P370"/>
    </row>
    <row r="371" spans="1:16">
      <c r="A371" s="112"/>
      <c r="B371" s="29" t="str">
        <f>IFERROR(IF($A371="","",VLOOKUP($A371,'Liste licences'!$A:$N,2,FALSE)),"Numéro licence inconnu")</f>
        <v/>
      </c>
      <c r="C371" s="29" t="str">
        <f>IFERROR(IF($A371="","",VLOOKUP($A371,'Liste licences'!$A:$N,3,FALSE)),"Numéro licence inconnu")</f>
        <v/>
      </c>
      <c r="D371" s="29" t="str">
        <f>IFERROR(IF($A371="","",VLOOKUP($A371,'Liste licences'!$A:$N,5,FALSE)),"CA")</f>
        <v/>
      </c>
      <c r="E371" s="29" t="str">
        <f>IFERROR(IF($A371="","",VLOOKUP($A371,'Liste licences'!$A:$N,6,FALSE)),"T")</f>
        <v/>
      </c>
      <c r="F371" s="29" t="str">
        <f t="shared" si="18"/>
        <v/>
      </c>
      <c r="G371" s="29" t="str">
        <f>IFERROR(IF($A371="","",VLOOKUP($A371,'Liste licences'!$A:$N,14,FALSE)),"???")</f>
        <v/>
      </c>
      <c r="H371" s="29" t="str">
        <f>IFERROR(IF($A371="","",VLOOKUP($A371,'Liste licences'!$A:$N,10,FALSE)),"???")</f>
        <v/>
      </c>
      <c r="I371" s="35"/>
      <c r="J371" s="35"/>
      <c r="K371" s="38"/>
      <c r="L371" s="28"/>
      <c r="M371" s="33" t="str">
        <f t="shared" si="19"/>
        <v/>
      </c>
      <c r="N371" s="28" t="str">
        <f t="shared" si="20"/>
        <v/>
      </c>
      <c r="O371" s="28"/>
      <c r="P371"/>
    </row>
    <row r="372" spans="1:16">
      <c r="A372" s="112"/>
      <c r="B372" s="29" t="str">
        <f>IFERROR(IF($A372="","",VLOOKUP($A372,'Liste licences'!$A:$N,2,FALSE)),"Numéro licence inconnu")</f>
        <v/>
      </c>
      <c r="C372" s="29" t="str">
        <f>IFERROR(IF($A372="","",VLOOKUP($A372,'Liste licences'!$A:$N,3,FALSE)),"Numéro licence inconnu")</f>
        <v/>
      </c>
      <c r="D372" s="29" t="str">
        <f>IFERROR(IF($A372="","",VLOOKUP($A372,'Liste licences'!$A:$N,5,FALSE)),"CA")</f>
        <v/>
      </c>
      <c r="E372" s="29" t="str">
        <f>IFERROR(IF($A372="","",VLOOKUP($A372,'Liste licences'!$A:$N,6,FALSE)),"T")</f>
        <v/>
      </c>
      <c r="F372" s="29" t="str">
        <f t="shared" si="18"/>
        <v/>
      </c>
      <c r="G372" s="29" t="str">
        <f>IFERROR(IF($A372="","",VLOOKUP($A372,'Liste licences'!$A:$N,14,FALSE)),"???")</f>
        <v/>
      </c>
      <c r="H372" s="29" t="str">
        <f>IFERROR(IF($A372="","",VLOOKUP($A372,'Liste licences'!$A:$N,10,FALSE)),"???")</f>
        <v/>
      </c>
      <c r="I372" s="35"/>
      <c r="J372" s="35"/>
      <c r="K372" s="38"/>
      <c r="L372" s="28"/>
      <c r="M372" s="33" t="str">
        <f t="shared" si="19"/>
        <v/>
      </c>
      <c r="N372" s="28" t="str">
        <f t="shared" si="20"/>
        <v/>
      </c>
      <c r="O372" s="28"/>
      <c r="P372"/>
    </row>
    <row r="373" spans="1:16">
      <c r="A373" s="112"/>
      <c r="B373" s="29" t="str">
        <f>IFERROR(IF($A373="","",VLOOKUP($A373,'Liste licences'!$A:$N,2,FALSE)),"Numéro licence inconnu")</f>
        <v/>
      </c>
      <c r="C373" s="29" t="str">
        <f>IFERROR(IF($A373="","",VLOOKUP($A373,'Liste licences'!$A:$N,3,FALSE)),"Numéro licence inconnu")</f>
        <v/>
      </c>
      <c r="D373" s="29" t="str">
        <f>IFERROR(IF($A373="","",VLOOKUP($A373,'Liste licences'!$A:$N,5,FALSE)),"CA")</f>
        <v/>
      </c>
      <c r="E373" s="29" t="str">
        <f>IFERROR(IF($A373="","",VLOOKUP($A373,'Liste licences'!$A:$N,6,FALSE)),"T")</f>
        <v/>
      </c>
      <c r="F373" s="29" t="str">
        <f t="shared" si="18"/>
        <v/>
      </c>
      <c r="G373" s="29" t="str">
        <f>IFERROR(IF($A373="","",VLOOKUP($A373,'Liste licences'!$A:$N,14,FALSE)),"???")</f>
        <v/>
      </c>
      <c r="H373" s="29" t="str">
        <f>IFERROR(IF($A373="","",VLOOKUP($A373,'Liste licences'!$A:$N,10,FALSE)),"???")</f>
        <v/>
      </c>
      <c r="I373" s="35"/>
      <c r="J373" s="35"/>
      <c r="K373" s="38"/>
      <c r="L373" s="28"/>
      <c r="M373" s="33" t="str">
        <f t="shared" si="19"/>
        <v/>
      </c>
      <c r="N373" s="28" t="str">
        <f t="shared" si="20"/>
        <v/>
      </c>
      <c r="O373" s="28"/>
      <c r="P373"/>
    </row>
    <row r="374" spans="1:16">
      <c r="A374" s="112"/>
      <c r="B374" s="29" t="str">
        <f>IFERROR(IF($A374="","",VLOOKUP($A374,'Liste licences'!$A:$N,2,FALSE)),"Numéro licence inconnu")</f>
        <v/>
      </c>
      <c r="C374" s="29" t="str">
        <f>IFERROR(IF($A374="","",VLOOKUP($A374,'Liste licences'!$A:$N,3,FALSE)),"Numéro licence inconnu")</f>
        <v/>
      </c>
      <c r="D374" s="29" t="str">
        <f>IFERROR(IF($A374="","",VLOOKUP($A374,'Liste licences'!$A:$N,5,FALSE)),"CA")</f>
        <v/>
      </c>
      <c r="E374" s="29" t="str">
        <f>IFERROR(IF($A374="","",VLOOKUP($A374,'Liste licences'!$A:$N,6,FALSE)),"T")</f>
        <v/>
      </c>
      <c r="F374" s="29" t="str">
        <f t="shared" si="18"/>
        <v/>
      </c>
      <c r="G374" s="29" t="str">
        <f>IFERROR(IF($A374="","",VLOOKUP($A374,'Liste licences'!$A:$N,14,FALSE)),"???")</f>
        <v/>
      </c>
      <c r="H374" s="29" t="str">
        <f>IFERROR(IF($A374="","",VLOOKUP($A374,'Liste licences'!$A:$N,10,FALSE)),"???")</f>
        <v/>
      </c>
      <c r="I374" s="35"/>
      <c r="J374" s="35"/>
      <c r="K374" s="38"/>
      <c r="L374" s="28"/>
      <c r="M374" s="33" t="str">
        <f t="shared" si="19"/>
        <v/>
      </c>
      <c r="N374" s="28" t="str">
        <f t="shared" si="20"/>
        <v/>
      </c>
      <c r="O374" s="28"/>
      <c r="P374"/>
    </row>
    <row r="375" spans="1:16">
      <c r="A375" s="112"/>
      <c r="B375" s="29" t="str">
        <f>IFERROR(IF($A375="","",VLOOKUP($A375,'Liste licences'!$A:$N,2,FALSE)),"Numéro licence inconnu")</f>
        <v/>
      </c>
      <c r="C375" s="29" t="str">
        <f>IFERROR(IF($A375="","",VLOOKUP($A375,'Liste licences'!$A:$N,3,FALSE)),"Numéro licence inconnu")</f>
        <v/>
      </c>
      <c r="D375" s="29" t="str">
        <f>IFERROR(IF($A375="","",VLOOKUP($A375,'Liste licences'!$A:$N,5,FALSE)),"CA")</f>
        <v/>
      </c>
      <c r="E375" s="29" t="str">
        <f>IFERROR(IF($A375="","",VLOOKUP($A375,'Liste licences'!$A:$N,6,FALSE)),"T")</f>
        <v/>
      </c>
      <c r="F375" s="29" t="str">
        <f t="shared" si="18"/>
        <v/>
      </c>
      <c r="G375" s="29" t="str">
        <f>IFERROR(IF($A375="","",VLOOKUP($A375,'Liste licences'!$A:$N,14,FALSE)),"???")</f>
        <v/>
      </c>
      <c r="H375" s="29" t="str">
        <f>IFERROR(IF($A375="","",VLOOKUP($A375,'Liste licences'!$A:$N,10,FALSE)),"???")</f>
        <v/>
      </c>
      <c r="I375" s="35"/>
      <c r="J375" s="35"/>
      <c r="K375" s="38"/>
      <c r="L375" s="28"/>
      <c r="M375" s="33" t="str">
        <f t="shared" si="19"/>
        <v/>
      </c>
      <c r="N375" s="28" t="str">
        <f t="shared" si="20"/>
        <v/>
      </c>
      <c r="O375" s="28"/>
      <c r="P375"/>
    </row>
    <row r="376" spans="1:16">
      <c r="A376" s="112"/>
      <c r="B376" s="29" t="str">
        <f>IFERROR(IF($A376="","",VLOOKUP($A376,'Liste licences'!$A:$N,2,FALSE)),"Numéro licence inconnu")</f>
        <v/>
      </c>
      <c r="C376" s="29" t="str">
        <f>IFERROR(IF($A376="","",VLOOKUP($A376,'Liste licences'!$A:$N,3,FALSE)),"Numéro licence inconnu")</f>
        <v/>
      </c>
      <c r="D376" s="29" t="str">
        <f>IFERROR(IF($A376="","",VLOOKUP($A376,'Liste licences'!$A:$N,5,FALSE)),"CA")</f>
        <v/>
      </c>
      <c r="E376" s="29" t="str">
        <f>IFERROR(IF($A376="","",VLOOKUP($A376,'Liste licences'!$A:$N,6,FALSE)),"T")</f>
        <v/>
      </c>
      <c r="F376" s="29" t="str">
        <f t="shared" si="18"/>
        <v/>
      </c>
      <c r="G376" s="29" t="str">
        <f>IFERROR(IF($A376="","",VLOOKUP($A376,'Liste licences'!$A:$N,14,FALSE)),"???")</f>
        <v/>
      </c>
      <c r="H376" s="29" t="str">
        <f>IFERROR(IF($A376="","",VLOOKUP($A376,'Liste licences'!$A:$N,10,FALSE)),"???")</f>
        <v/>
      </c>
      <c r="I376" s="35"/>
      <c r="J376" s="35"/>
      <c r="K376" s="38"/>
      <c r="L376" s="28"/>
      <c r="M376" s="33" t="str">
        <f t="shared" si="19"/>
        <v/>
      </c>
      <c r="N376" s="28" t="str">
        <f t="shared" si="20"/>
        <v/>
      </c>
      <c r="O376" s="28"/>
      <c r="P376"/>
    </row>
    <row r="377" spans="1:16">
      <c r="A377" s="112"/>
      <c r="B377" s="29" t="str">
        <f>IFERROR(IF($A377="","",VLOOKUP($A377,'Liste licences'!$A:$N,2,FALSE)),"Numéro licence inconnu")</f>
        <v/>
      </c>
      <c r="C377" s="29" t="str">
        <f>IFERROR(IF($A377="","",VLOOKUP($A377,'Liste licences'!$A:$N,3,FALSE)),"Numéro licence inconnu")</f>
        <v/>
      </c>
      <c r="D377" s="29" t="str">
        <f>IFERROR(IF($A377="","",VLOOKUP($A377,'Liste licences'!$A:$N,5,FALSE)),"CA")</f>
        <v/>
      </c>
      <c r="E377" s="29" t="str">
        <f>IFERROR(IF($A377="","",VLOOKUP($A377,'Liste licences'!$A:$N,6,FALSE)),"T")</f>
        <v/>
      </c>
      <c r="F377" s="29" t="str">
        <f t="shared" si="18"/>
        <v/>
      </c>
      <c r="G377" s="29" t="str">
        <f>IFERROR(IF($A377="","",VLOOKUP($A377,'Liste licences'!$A:$N,14,FALSE)),"???")</f>
        <v/>
      </c>
      <c r="H377" s="29" t="str">
        <f>IFERROR(IF($A377="","",VLOOKUP($A377,'Liste licences'!$A:$N,10,FALSE)),"???")</f>
        <v/>
      </c>
      <c r="I377" s="35"/>
      <c r="J377" s="35"/>
      <c r="K377" s="38"/>
      <c r="L377" s="28"/>
      <c r="M377" s="33" t="str">
        <f t="shared" si="19"/>
        <v/>
      </c>
      <c r="N377" s="28" t="str">
        <f t="shared" si="20"/>
        <v/>
      </c>
      <c r="O377" s="28"/>
      <c r="P377"/>
    </row>
    <row r="378" spans="1:16">
      <c r="A378" s="112"/>
      <c r="B378" s="29" t="str">
        <f>IFERROR(IF($A378="","",VLOOKUP($A378,'Liste licences'!$A:$N,2,FALSE)),"Numéro licence inconnu")</f>
        <v/>
      </c>
      <c r="C378" s="29" t="str">
        <f>IFERROR(IF($A378="","",VLOOKUP($A378,'Liste licences'!$A:$N,3,FALSE)),"Numéro licence inconnu")</f>
        <v/>
      </c>
      <c r="D378" s="29" t="str">
        <f>IFERROR(IF($A378="","",VLOOKUP($A378,'Liste licences'!$A:$N,5,FALSE)),"CA")</f>
        <v/>
      </c>
      <c r="E378" s="29" t="str">
        <f>IFERROR(IF($A378="","",VLOOKUP($A378,'Liste licences'!$A:$N,6,FALSE)),"T")</f>
        <v/>
      </c>
      <c r="F378" s="29" t="str">
        <f t="shared" si="18"/>
        <v/>
      </c>
      <c r="G378" s="29" t="str">
        <f>IFERROR(IF($A378="","",VLOOKUP($A378,'Liste licences'!$A:$N,14,FALSE)),"???")</f>
        <v/>
      </c>
      <c r="H378" s="29" t="str">
        <f>IFERROR(IF($A378="","",VLOOKUP($A378,'Liste licences'!$A:$N,10,FALSE)),"???")</f>
        <v/>
      </c>
      <c r="I378" s="35"/>
      <c r="J378" s="35"/>
      <c r="K378" s="38"/>
      <c r="L378" s="28"/>
      <c r="M378" s="33" t="str">
        <f t="shared" si="19"/>
        <v/>
      </c>
      <c r="N378" s="28" t="str">
        <f t="shared" si="20"/>
        <v/>
      </c>
      <c r="O378" s="28"/>
      <c r="P378"/>
    </row>
    <row r="379" spans="1:16">
      <c r="A379" s="112"/>
      <c r="B379" s="29" t="str">
        <f>IFERROR(IF($A379="","",VLOOKUP($A379,'Liste licences'!$A:$N,2,FALSE)),"Numéro licence inconnu")</f>
        <v/>
      </c>
      <c r="C379" s="29" t="str">
        <f>IFERROR(IF($A379="","",VLOOKUP($A379,'Liste licences'!$A:$N,3,FALSE)),"Numéro licence inconnu")</f>
        <v/>
      </c>
      <c r="D379" s="29" t="str">
        <f>IFERROR(IF($A379="","",VLOOKUP($A379,'Liste licences'!$A:$N,5,FALSE)),"CA")</f>
        <v/>
      </c>
      <c r="E379" s="29" t="str">
        <f>IFERROR(IF($A379="","",VLOOKUP($A379,'Liste licences'!$A:$N,6,FALSE)),"T")</f>
        <v/>
      </c>
      <c r="F379" s="29" t="str">
        <f t="shared" si="18"/>
        <v/>
      </c>
      <c r="G379" s="29" t="str">
        <f>IFERROR(IF($A379="","",VLOOKUP($A379,'Liste licences'!$A:$N,14,FALSE)),"???")</f>
        <v/>
      </c>
      <c r="H379" s="29" t="str">
        <f>IFERROR(IF($A379="","",VLOOKUP($A379,'Liste licences'!$A:$N,10,FALSE)),"???")</f>
        <v/>
      </c>
      <c r="I379" s="35"/>
      <c r="J379" s="35"/>
      <c r="K379" s="38"/>
      <c r="L379" s="28"/>
      <c r="M379" s="33" t="str">
        <f t="shared" si="19"/>
        <v/>
      </c>
      <c r="N379" s="28" t="str">
        <f t="shared" si="20"/>
        <v/>
      </c>
      <c r="O379" s="28"/>
      <c r="P379"/>
    </row>
    <row r="380" spans="1:16">
      <c r="A380" s="112"/>
      <c r="B380" s="29" t="str">
        <f>IFERROR(IF($A380="","",VLOOKUP($A380,'Liste licences'!$A:$N,2,FALSE)),"Numéro licence inconnu")</f>
        <v/>
      </c>
      <c r="C380" s="29" t="str">
        <f>IFERROR(IF($A380="","",VLOOKUP($A380,'Liste licences'!$A:$N,3,FALSE)),"Numéro licence inconnu")</f>
        <v/>
      </c>
      <c r="D380" s="29" t="str">
        <f>IFERROR(IF($A380="","",VLOOKUP($A380,'Liste licences'!$A:$N,5,FALSE)),"CA")</f>
        <v/>
      </c>
      <c r="E380" s="29" t="str">
        <f>IFERROR(IF($A380="","",VLOOKUP($A380,'Liste licences'!$A:$N,6,FALSE)),"T")</f>
        <v/>
      </c>
      <c r="F380" s="29" t="str">
        <f t="shared" si="18"/>
        <v/>
      </c>
      <c r="G380" s="29" t="str">
        <f>IFERROR(IF($A380="","",VLOOKUP($A380,'Liste licences'!$A:$N,14,FALSE)),"???")</f>
        <v/>
      </c>
      <c r="H380" s="29" t="str">
        <f>IFERROR(IF($A380="","",VLOOKUP($A380,'Liste licences'!$A:$N,10,FALSE)),"???")</f>
        <v/>
      </c>
      <c r="I380" s="35"/>
      <c r="J380" s="35"/>
      <c r="K380" s="38"/>
      <c r="L380" s="28"/>
      <c r="M380" s="33" t="str">
        <f t="shared" si="19"/>
        <v/>
      </c>
      <c r="N380" s="28" t="str">
        <f t="shared" si="20"/>
        <v/>
      </c>
      <c r="O380" s="28"/>
      <c r="P380"/>
    </row>
    <row r="381" spans="1:16">
      <c r="A381" s="112"/>
      <c r="B381" s="29" t="str">
        <f>IFERROR(IF($A381="","",VLOOKUP($A381,'Liste licences'!$A:$N,2,FALSE)),"Numéro licence inconnu")</f>
        <v/>
      </c>
      <c r="C381" s="29" t="str">
        <f>IFERROR(IF($A381="","",VLOOKUP($A381,'Liste licences'!$A:$N,3,FALSE)),"Numéro licence inconnu")</f>
        <v/>
      </c>
      <c r="D381" s="29" t="str">
        <f>IFERROR(IF($A381="","",VLOOKUP($A381,'Liste licences'!$A:$N,5,FALSE)),"CA")</f>
        <v/>
      </c>
      <c r="E381" s="29" t="str">
        <f>IFERROR(IF($A381="","",VLOOKUP($A381,'Liste licences'!$A:$N,6,FALSE)),"T")</f>
        <v/>
      </c>
      <c r="F381" s="29" t="str">
        <f t="shared" si="18"/>
        <v/>
      </c>
      <c r="G381" s="29" t="str">
        <f>IFERROR(IF($A381="","",VLOOKUP($A381,'Liste licences'!$A:$N,14,FALSE)),"???")</f>
        <v/>
      </c>
      <c r="H381" s="29" t="str">
        <f>IFERROR(IF($A381="","",VLOOKUP($A381,'Liste licences'!$A:$N,10,FALSE)),"???")</f>
        <v/>
      </c>
      <c r="I381" s="35"/>
      <c r="J381" s="35"/>
      <c r="K381" s="38"/>
      <c r="L381" s="28"/>
      <c r="M381" s="33" t="str">
        <f t="shared" si="19"/>
        <v/>
      </c>
      <c r="N381" s="28" t="str">
        <f t="shared" si="20"/>
        <v/>
      </c>
      <c r="O381" s="28"/>
      <c r="P381"/>
    </row>
    <row r="382" spans="1:16">
      <c r="A382" s="112"/>
      <c r="B382" s="29" t="str">
        <f>IFERROR(IF($A382="","",VLOOKUP($A382,'Liste licences'!$A:$N,2,FALSE)),"Numéro licence inconnu")</f>
        <v/>
      </c>
      <c r="C382" s="29" t="str">
        <f>IFERROR(IF($A382="","",VLOOKUP($A382,'Liste licences'!$A:$N,3,FALSE)),"Numéro licence inconnu")</f>
        <v/>
      </c>
      <c r="D382" s="29" t="str">
        <f>IFERROR(IF($A382="","",VLOOKUP($A382,'Liste licences'!$A:$N,5,FALSE)),"CA")</f>
        <v/>
      </c>
      <c r="E382" s="29" t="str">
        <f>IFERROR(IF($A382="","",VLOOKUP($A382,'Liste licences'!$A:$N,6,FALSE)),"T")</f>
        <v/>
      </c>
      <c r="F382" s="29" t="str">
        <f t="shared" si="18"/>
        <v/>
      </c>
      <c r="G382" s="29" t="str">
        <f>IFERROR(IF($A382="","",VLOOKUP($A382,'Liste licences'!$A:$N,14,FALSE)),"???")</f>
        <v/>
      </c>
      <c r="H382" s="29" t="str">
        <f>IFERROR(IF($A382="","",VLOOKUP($A382,'Liste licences'!$A:$N,10,FALSE)),"???")</f>
        <v/>
      </c>
      <c r="I382" s="35"/>
      <c r="J382" s="35"/>
      <c r="K382" s="38"/>
      <c r="L382" s="28"/>
      <c r="M382" s="33" t="str">
        <f t="shared" si="19"/>
        <v/>
      </c>
      <c r="N382" s="28" t="str">
        <f t="shared" si="20"/>
        <v/>
      </c>
      <c r="O382" s="28"/>
      <c r="P382"/>
    </row>
    <row r="383" spans="1:16">
      <c r="A383" s="112"/>
      <c r="B383" s="29" t="str">
        <f>IFERROR(IF($A383="","",VLOOKUP($A383,'Liste licences'!$A:$N,2,FALSE)),"Numéro licence inconnu")</f>
        <v/>
      </c>
      <c r="C383" s="29" t="str">
        <f>IFERROR(IF($A383="","",VLOOKUP($A383,'Liste licences'!$A:$N,3,FALSE)),"Numéro licence inconnu")</f>
        <v/>
      </c>
      <c r="D383" s="29" t="str">
        <f>IFERROR(IF($A383="","",VLOOKUP($A383,'Liste licences'!$A:$N,5,FALSE)),"CA")</f>
        <v/>
      </c>
      <c r="E383" s="29" t="str">
        <f>IFERROR(IF($A383="","",VLOOKUP($A383,'Liste licences'!$A:$N,6,FALSE)),"T")</f>
        <v/>
      </c>
      <c r="F383" s="29" t="str">
        <f t="shared" si="18"/>
        <v/>
      </c>
      <c r="G383" s="29" t="str">
        <f>IFERROR(IF($A383="","",VLOOKUP($A383,'Liste licences'!$A:$N,14,FALSE)),"???")</f>
        <v/>
      </c>
      <c r="H383" s="29" t="str">
        <f>IFERROR(IF($A383="","",VLOOKUP($A383,'Liste licences'!$A:$N,10,FALSE)),"???")</f>
        <v/>
      </c>
      <c r="I383" s="35"/>
      <c r="J383" s="35"/>
      <c r="K383" s="38"/>
      <c r="L383" s="28"/>
      <c r="M383" s="33" t="str">
        <f t="shared" si="19"/>
        <v/>
      </c>
      <c r="N383" s="28" t="str">
        <f t="shared" si="20"/>
        <v/>
      </c>
      <c r="O383" s="28"/>
      <c r="P383"/>
    </row>
    <row r="384" spans="1:16">
      <c r="A384" s="112"/>
      <c r="B384" s="29" t="str">
        <f>IFERROR(IF($A384="","",VLOOKUP($A384,'Liste licences'!$A:$N,2,FALSE)),"Numéro licence inconnu")</f>
        <v/>
      </c>
      <c r="C384" s="29" t="str">
        <f>IFERROR(IF($A384="","",VLOOKUP($A384,'Liste licences'!$A:$N,3,FALSE)),"Numéro licence inconnu")</f>
        <v/>
      </c>
      <c r="D384" s="29" t="str">
        <f>IFERROR(IF($A384="","",VLOOKUP($A384,'Liste licences'!$A:$N,5,FALSE)),"CA")</f>
        <v/>
      </c>
      <c r="E384" s="29" t="str">
        <f>IFERROR(IF($A384="","",VLOOKUP($A384,'Liste licences'!$A:$N,6,FALSE)),"T")</f>
        <v/>
      </c>
      <c r="F384" s="29" t="str">
        <f t="shared" si="18"/>
        <v/>
      </c>
      <c r="G384" s="29" t="str">
        <f>IFERROR(IF($A384="","",VLOOKUP($A384,'Liste licences'!$A:$N,14,FALSE)),"???")</f>
        <v/>
      </c>
      <c r="H384" s="29" t="str">
        <f>IFERROR(IF($A384="","",VLOOKUP($A384,'Liste licences'!$A:$N,10,FALSE)),"???")</f>
        <v/>
      </c>
      <c r="I384" s="35"/>
      <c r="J384" s="35"/>
      <c r="K384" s="38"/>
      <c r="L384" s="28"/>
      <c r="M384" s="33" t="str">
        <f t="shared" si="19"/>
        <v/>
      </c>
      <c r="N384" s="28" t="str">
        <f t="shared" si="20"/>
        <v/>
      </c>
      <c r="O384" s="28"/>
      <c r="P384"/>
    </row>
    <row r="385" spans="1:16">
      <c r="A385" s="112"/>
      <c r="B385" s="29" t="str">
        <f>IFERROR(IF($A385="","",VLOOKUP($A385,'Liste licences'!$A:$N,2,FALSE)),"Numéro licence inconnu")</f>
        <v/>
      </c>
      <c r="C385" s="29" t="str">
        <f>IFERROR(IF($A385="","",VLOOKUP($A385,'Liste licences'!$A:$N,3,FALSE)),"Numéro licence inconnu")</f>
        <v/>
      </c>
      <c r="D385" s="29" t="str">
        <f>IFERROR(IF($A385="","",VLOOKUP($A385,'Liste licences'!$A:$N,5,FALSE)),"CA")</f>
        <v/>
      </c>
      <c r="E385" s="29" t="str">
        <f>IFERROR(IF($A385="","",VLOOKUP($A385,'Liste licences'!$A:$N,6,FALSE)),"T")</f>
        <v/>
      </c>
      <c r="F385" s="29" t="str">
        <f t="shared" si="18"/>
        <v/>
      </c>
      <c r="G385" s="29" t="str">
        <f>IFERROR(IF($A385="","",VLOOKUP($A385,'Liste licences'!$A:$N,14,FALSE)),"???")</f>
        <v/>
      </c>
      <c r="H385" s="29" t="str">
        <f>IFERROR(IF($A385="","",VLOOKUP($A385,'Liste licences'!$A:$N,10,FALSE)),"???")</f>
        <v/>
      </c>
      <c r="I385" s="35"/>
      <c r="J385" s="35"/>
      <c r="K385" s="38"/>
      <c r="L385" s="28"/>
      <c r="M385" s="33" t="str">
        <f t="shared" si="19"/>
        <v/>
      </c>
      <c r="N385" s="28" t="str">
        <f t="shared" si="20"/>
        <v/>
      </c>
      <c r="O385" s="28"/>
      <c r="P385"/>
    </row>
    <row r="386" spans="1:16">
      <c r="A386" s="112"/>
      <c r="B386" s="29" t="str">
        <f>IFERROR(IF($A386="","",VLOOKUP($A386,'Liste licences'!$A:$N,2,FALSE)),"Numéro licence inconnu")</f>
        <v/>
      </c>
      <c r="C386" s="29" t="str">
        <f>IFERROR(IF($A386="","",VLOOKUP($A386,'Liste licences'!$A:$N,3,FALSE)),"Numéro licence inconnu")</f>
        <v/>
      </c>
      <c r="D386" s="29" t="str">
        <f>IFERROR(IF($A386="","",VLOOKUP($A386,'Liste licences'!$A:$N,5,FALSE)),"CA")</f>
        <v/>
      </c>
      <c r="E386" s="29" t="str">
        <f>IFERROR(IF($A386="","",VLOOKUP($A386,'Liste licences'!$A:$N,6,FALSE)),"T")</f>
        <v/>
      </c>
      <c r="F386" s="29" t="str">
        <f t="shared" si="18"/>
        <v/>
      </c>
      <c r="G386" s="29" t="str">
        <f>IFERROR(IF($A386="","",VLOOKUP($A386,'Liste licences'!$A:$N,14,FALSE)),"???")</f>
        <v/>
      </c>
      <c r="H386" s="29" t="str">
        <f>IFERROR(IF($A386="","",VLOOKUP($A386,'Liste licences'!$A:$N,10,FALSE)),"???")</f>
        <v/>
      </c>
      <c r="I386" s="35"/>
      <c r="J386" s="35"/>
      <c r="K386" s="38"/>
      <c r="L386" s="28"/>
      <c r="M386" s="33" t="str">
        <f t="shared" si="19"/>
        <v/>
      </c>
      <c r="N386" s="28" t="str">
        <f t="shared" si="20"/>
        <v/>
      </c>
      <c r="O386" s="28"/>
      <c r="P386"/>
    </row>
    <row r="387" spans="1:16">
      <c r="A387" s="112"/>
      <c r="B387" s="29" t="str">
        <f>IFERROR(IF($A387="","",VLOOKUP($A387,'Liste licences'!$A:$N,2,FALSE)),"Numéro licence inconnu")</f>
        <v/>
      </c>
      <c r="C387" s="29" t="str">
        <f>IFERROR(IF($A387="","",VLOOKUP($A387,'Liste licences'!$A:$N,3,FALSE)),"Numéro licence inconnu")</f>
        <v/>
      </c>
      <c r="D387" s="29" t="str">
        <f>IFERROR(IF($A387="","",VLOOKUP($A387,'Liste licences'!$A:$N,5,FALSE)),"CA")</f>
        <v/>
      </c>
      <c r="E387" s="29" t="str">
        <f>IFERROR(IF($A387="","",VLOOKUP($A387,'Liste licences'!$A:$N,6,FALSE)),"T")</f>
        <v/>
      </c>
      <c r="F387" s="29" t="str">
        <f t="shared" si="18"/>
        <v/>
      </c>
      <c r="G387" s="29" t="str">
        <f>IFERROR(IF($A387="","",VLOOKUP($A387,'Liste licences'!$A:$N,14,FALSE)),"???")</f>
        <v/>
      </c>
      <c r="H387" s="29" t="str">
        <f>IFERROR(IF($A387="","",VLOOKUP($A387,'Liste licences'!$A:$N,10,FALSE)),"???")</f>
        <v/>
      </c>
      <c r="I387" s="35"/>
      <c r="J387" s="35"/>
      <c r="K387" s="38"/>
      <c r="L387" s="28"/>
      <c r="M387" s="33" t="str">
        <f t="shared" si="19"/>
        <v/>
      </c>
      <c r="N387" s="28" t="str">
        <f t="shared" si="20"/>
        <v/>
      </c>
      <c r="O387" s="28"/>
      <c r="P387"/>
    </row>
    <row r="388" spans="1:16">
      <c r="A388" s="112"/>
      <c r="B388" s="29" t="str">
        <f>IFERROR(IF($A388="","",VLOOKUP($A388,'Liste licences'!$A:$N,2,FALSE)),"Numéro licence inconnu")</f>
        <v/>
      </c>
      <c r="C388" s="29" t="str">
        <f>IFERROR(IF($A388="","",VLOOKUP($A388,'Liste licences'!$A:$N,3,FALSE)),"Numéro licence inconnu")</f>
        <v/>
      </c>
      <c r="D388" s="29" t="str">
        <f>IFERROR(IF($A388="","",VLOOKUP($A388,'Liste licences'!$A:$N,5,FALSE)),"CA")</f>
        <v/>
      </c>
      <c r="E388" s="29" t="str">
        <f>IFERROR(IF($A388="","",VLOOKUP($A388,'Liste licences'!$A:$N,6,FALSE)),"T")</f>
        <v/>
      </c>
      <c r="F388" s="29" t="str">
        <f t="shared" si="18"/>
        <v/>
      </c>
      <c r="G388" s="29" t="str">
        <f>IFERROR(IF($A388="","",VLOOKUP($A388,'Liste licences'!$A:$N,14,FALSE)),"???")</f>
        <v/>
      </c>
      <c r="H388" s="29" t="str">
        <f>IFERROR(IF($A388="","",VLOOKUP($A388,'Liste licences'!$A:$N,10,FALSE)),"???")</f>
        <v/>
      </c>
      <c r="I388" s="35"/>
      <c r="J388" s="35"/>
      <c r="K388" s="38"/>
      <c r="L388" s="28"/>
      <c r="M388" s="33" t="str">
        <f t="shared" si="19"/>
        <v/>
      </c>
      <c r="N388" s="28" t="str">
        <f t="shared" si="20"/>
        <v/>
      </c>
      <c r="O388" s="28"/>
      <c r="P388"/>
    </row>
    <row r="389" spans="1:16">
      <c r="A389" s="112"/>
      <c r="B389" s="29" t="str">
        <f>IFERROR(IF($A389="","",VLOOKUP($A389,'Liste licences'!$A:$N,2,FALSE)),"Numéro licence inconnu")</f>
        <v/>
      </c>
      <c r="C389" s="29" t="str">
        <f>IFERROR(IF($A389="","",VLOOKUP($A389,'Liste licences'!$A:$N,3,FALSE)),"Numéro licence inconnu")</f>
        <v/>
      </c>
      <c r="D389" s="29" t="str">
        <f>IFERROR(IF($A389="","",VLOOKUP($A389,'Liste licences'!$A:$N,5,FALSE)),"CA")</f>
        <v/>
      </c>
      <c r="E389" s="29" t="str">
        <f>IFERROR(IF($A389="","",VLOOKUP($A389,'Liste licences'!$A:$N,6,FALSE)),"T")</f>
        <v/>
      </c>
      <c r="F389" s="29" t="str">
        <f t="shared" si="18"/>
        <v/>
      </c>
      <c r="G389" s="29" t="str">
        <f>IFERROR(IF($A389="","",VLOOKUP($A389,'Liste licences'!$A:$N,14,FALSE)),"???")</f>
        <v/>
      </c>
      <c r="H389" s="29" t="str">
        <f>IFERROR(IF($A389="","",VLOOKUP($A389,'Liste licences'!$A:$N,10,FALSE)),"???")</f>
        <v/>
      </c>
      <c r="I389" s="35"/>
      <c r="J389" s="35"/>
      <c r="K389" s="38"/>
      <c r="L389" s="28"/>
      <c r="M389" s="33" t="str">
        <f t="shared" si="19"/>
        <v/>
      </c>
      <c r="N389" s="28" t="str">
        <f t="shared" si="20"/>
        <v/>
      </c>
      <c r="O389" s="28"/>
      <c r="P389"/>
    </row>
    <row r="390" spans="1:16">
      <c r="A390" s="112"/>
      <c r="B390" s="29" t="str">
        <f>IFERROR(IF($A390="","",VLOOKUP($A390,'Liste licences'!$A:$N,2,FALSE)),"Numéro licence inconnu")</f>
        <v/>
      </c>
      <c r="C390" s="29" t="str">
        <f>IFERROR(IF($A390="","",VLOOKUP($A390,'Liste licences'!$A:$N,3,FALSE)),"Numéro licence inconnu")</f>
        <v/>
      </c>
      <c r="D390" s="29" t="str">
        <f>IFERROR(IF($A390="","",VLOOKUP($A390,'Liste licences'!$A:$N,5,FALSE)),"CA")</f>
        <v/>
      </c>
      <c r="E390" s="29" t="str">
        <f>IFERROR(IF($A390="","",VLOOKUP($A390,'Liste licences'!$A:$N,6,FALSE)),"T")</f>
        <v/>
      </c>
      <c r="F390" s="29" t="str">
        <f t="shared" si="18"/>
        <v/>
      </c>
      <c r="G390" s="29" t="str">
        <f>IFERROR(IF($A390="","",VLOOKUP($A390,'Liste licences'!$A:$N,14,FALSE)),"???")</f>
        <v/>
      </c>
      <c r="H390" s="29" t="str">
        <f>IFERROR(IF($A390="","",VLOOKUP($A390,'Liste licences'!$A:$N,10,FALSE)),"???")</f>
        <v/>
      </c>
      <c r="I390" s="35"/>
      <c r="J390" s="35"/>
      <c r="K390" s="38"/>
      <c r="L390" s="28"/>
      <c r="M390" s="33" t="str">
        <f t="shared" si="19"/>
        <v/>
      </c>
      <c r="N390" s="28" t="str">
        <f t="shared" si="20"/>
        <v/>
      </c>
      <c r="O390" s="28"/>
      <c r="P390"/>
    </row>
    <row r="391" spans="1:16">
      <c r="A391" s="112"/>
      <c r="B391" s="29" t="str">
        <f>IFERROR(IF($A391="","",VLOOKUP($A391,'Liste licences'!$A:$N,2,FALSE)),"Numéro licence inconnu")</f>
        <v/>
      </c>
      <c r="C391" s="29" t="str">
        <f>IFERROR(IF($A391="","",VLOOKUP($A391,'Liste licences'!$A:$N,3,FALSE)),"Numéro licence inconnu")</f>
        <v/>
      </c>
      <c r="D391" s="29" t="str">
        <f>IFERROR(IF($A391="","",VLOOKUP($A391,'Liste licences'!$A:$N,5,FALSE)),"CA")</f>
        <v/>
      </c>
      <c r="E391" s="29" t="str">
        <f>IFERROR(IF($A391="","",VLOOKUP($A391,'Liste licences'!$A:$N,6,FALSE)),"T")</f>
        <v/>
      </c>
      <c r="F391" s="29" t="str">
        <f t="shared" si="18"/>
        <v/>
      </c>
      <c r="G391" s="29" t="str">
        <f>IFERROR(IF($A391="","",VLOOKUP($A391,'Liste licences'!$A:$N,14,FALSE)),"???")</f>
        <v/>
      </c>
      <c r="H391" s="29" t="str">
        <f>IFERROR(IF($A391="","",VLOOKUP($A391,'Liste licences'!$A:$N,10,FALSE)),"???")</f>
        <v/>
      </c>
      <c r="I391" s="35"/>
      <c r="J391" s="35"/>
      <c r="K391" s="38"/>
      <c r="L391" s="28"/>
      <c r="M391" s="33" t="str">
        <f t="shared" si="19"/>
        <v/>
      </c>
      <c r="N391" s="28" t="str">
        <f t="shared" si="20"/>
        <v/>
      </c>
      <c r="O391" s="28"/>
      <c r="P391"/>
    </row>
    <row r="392" spans="1:16">
      <c r="A392" s="112"/>
      <c r="B392" s="29" t="str">
        <f>IFERROR(IF($A392="","",VLOOKUP($A392,'Liste licences'!$A:$N,2,FALSE)),"Numéro licence inconnu")</f>
        <v/>
      </c>
      <c r="C392" s="29" t="str">
        <f>IFERROR(IF($A392="","",VLOOKUP($A392,'Liste licences'!$A:$N,3,FALSE)),"Numéro licence inconnu")</f>
        <v/>
      </c>
      <c r="D392" s="29" t="str">
        <f>IFERROR(IF($A392="","",VLOOKUP($A392,'Liste licences'!$A:$N,5,FALSE)),"CA")</f>
        <v/>
      </c>
      <c r="E392" s="29" t="str">
        <f>IFERROR(IF($A392="","",VLOOKUP($A392,'Liste licences'!$A:$N,6,FALSE)),"T")</f>
        <v/>
      </c>
      <c r="F392" s="29" t="str">
        <f t="shared" si="18"/>
        <v/>
      </c>
      <c r="G392" s="29" t="str">
        <f>IFERROR(IF($A392="","",VLOOKUP($A392,'Liste licences'!$A:$N,14,FALSE)),"???")</f>
        <v/>
      </c>
      <c r="H392" s="29" t="str">
        <f>IFERROR(IF($A392="","",VLOOKUP($A392,'Liste licences'!$A:$N,10,FALSE)),"???")</f>
        <v/>
      </c>
      <c r="I392" s="35"/>
      <c r="J392" s="35"/>
      <c r="K392" s="38"/>
      <c r="L392" s="28"/>
      <c r="M392" s="33" t="str">
        <f t="shared" si="19"/>
        <v/>
      </c>
      <c r="N392" s="28" t="str">
        <f t="shared" si="20"/>
        <v/>
      </c>
      <c r="O392" s="28"/>
      <c r="P392"/>
    </row>
    <row r="393" spans="1:16">
      <c r="A393" s="112"/>
      <c r="B393" s="29" t="str">
        <f>IFERROR(IF($A393="","",VLOOKUP($A393,'Liste licences'!$A:$N,2,FALSE)),"Numéro licence inconnu")</f>
        <v/>
      </c>
      <c r="C393" s="29" t="str">
        <f>IFERROR(IF($A393="","",VLOOKUP($A393,'Liste licences'!$A:$N,3,FALSE)),"Numéro licence inconnu")</f>
        <v/>
      </c>
      <c r="D393" s="29" t="str">
        <f>IFERROR(IF($A393="","",VLOOKUP($A393,'Liste licences'!$A:$N,5,FALSE)),"CA")</f>
        <v/>
      </c>
      <c r="E393" s="29" t="str">
        <f>IFERROR(IF($A393="","",VLOOKUP($A393,'Liste licences'!$A:$N,6,FALSE)),"T")</f>
        <v/>
      </c>
      <c r="F393" s="29" t="str">
        <f t="shared" si="18"/>
        <v/>
      </c>
      <c r="G393" s="29" t="str">
        <f>IFERROR(IF($A393="","",VLOOKUP($A393,'Liste licences'!$A:$N,14,FALSE)),"???")</f>
        <v/>
      </c>
      <c r="H393" s="29" t="str">
        <f>IFERROR(IF($A393="","",VLOOKUP($A393,'Liste licences'!$A:$N,10,FALSE)),"???")</f>
        <v/>
      </c>
      <c r="I393" s="35"/>
      <c r="J393" s="35"/>
      <c r="K393" s="38"/>
      <c r="L393" s="28"/>
      <c r="M393" s="33" t="str">
        <f t="shared" si="19"/>
        <v/>
      </c>
      <c r="N393" s="28" t="str">
        <f t="shared" si="20"/>
        <v/>
      </c>
      <c r="O393" s="28"/>
      <c r="P393"/>
    </row>
    <row r="394" spans="1:16">
      <c r="A394" s="112"/>
      <c r="B394" s="29" t="str">
        <f>IFERROR(IF($A394="","",VLOOKUP($A394,'Liste licences'!$A:$N,2,FALSE)),"Numéro licence inconnu")</f>
        <v/>
      </c>
      <c r="C394" s="29" t="str">
        <f>IFERROR(IF($A394="","",VLOOKUP($A394,'Liste licences'!$A:$N,3,FALSE)),"Numéro licence inconnu")</f>
        <v/>
      </c>
      <c r="D394" s="29" t="str">
        <f>IFERROR(IF($A394="","",VLOOKUP($A394,'Liste licences'!$A:$N,5,FALSE)),"CA")</f>
        <v/>
      </c>
      <c r="E394" s="29" t="str">
        <f>IFERROR(IF($A394="","",VLOOKUP($A394,'Liste licences'!$A:$N,6,FALSE)),"T")</f>
        <v/>
      </c>
      <c r="F394" s="29" t="str">
        <f t="shared" si="18"/>
        <v/>
      </c>
      <c r="G394" s="29" t="str">
        <f>IFERROR(IF($A394="","",VLOOKUP($A394,'Liste licences'!$A:$N,14,FALSE)),"???")</f>
        <v/>
      </c>
      <c r="H394" s="29" t="str">
        <f>IFERROR(IF($A394="","",VLOOKUP($A394,'Liste licences'!$A:$N,10,FALSE)),"???")</f>
        <v/>
      </c>
      <c r="I394" s="35"/>
      <c r="J394" s="35"/>
      <c r="K394" s="38"/>
      <c r="L394" s="28"/>
      <c r="M394" s="33" t="str">
        <f t="shared" si="19"/>
        <v/>
      </c>
      <c r="N394" s="28" t="str">
        <f t="shared" si="20"/>
        <v/>
      </c>
      <c r="O394" s="28"/>
      <c r="P394"/>
    </row>
    <row r="395" spans="1:16">
      <c r="A395" s="112"/>
      <c r="B395" s="29" t="str">
        <f>IFERROR(IF($A395="","",VLOOKUP($A395,'Liste licences'!$A:$N,2,FALSE)),"Numéro licence inconnu")</f>
        <v/>
      </c>
      <c r="C395" s="29" t="str">
        <f>IFERROR(IF($A395="","",VLOOKUP($A395,'Liste licences'!$A:$N,3,FALSE)),"Numéro licence inconnu")</f>
        <v/>
      </c>
      <c r="D395" s="29" t="str">
        <f>IFERROR(IF($A395="","",VLOOKUP($A395,'Liste licences'!$A:$N,5,FALSE)),"CA")</f>
        <v/>
      </c>
      <c r="E395" s="29" t="str">
        <f>IFERROR(IF($A395="","",VLOOKUP($A395,'Liste licences'!$A:$N,6,FALSE)),"T")</f>
        <v/>
      </c>
      <c r="F395" s="29" t="str">
        <f t="shared" si="18"/>
        <v/>
      </c>
      <c r="G395" s="29" t="str">
        <f>IFERROR(IF($A395="","",VLOOKUP($A395,'Liste licences'!$A:$N,14,FALSE)),"???")</f>
        <v/>
      </c>
      <c r="H395" s="29" t="str">
        <f>IFERROR(IF($A395="","",VLOOKUP($A395,'Liste licences'!$A:$N,10,FALSE)),"???")</f>
        <v/>
      </c>
      <c r="I395" s="35"/>
      <c r="J395" s="35"/>
      <c r="K395" s="38"/>
      <c r="L395" s="28"/>
      <c r="M395" s="33" t="str">
        <f t="shared" si="19"/>
        <v/>
      </c>
      <c r="N395" s="28" t="str">
        <f t="shared" si="20"/>
        <v/>
      </c>
      <c r="O395" s="28"/>
      <c r="P395"/>
    </row>
    <row r="396" spans="1:16">
      <c r="A396" s="112"/>
      <c r="B396" s="29" t="str">
        <f>IFERROR(IF($A396="","",VLOOKUP($A396,'Liste licences'!$A:$N,2,FALSE)),"Numéro licence inconnu")</f>
        <v/>
      </c>
      <c r="C396" s="29" t="str">
        <f>IFERROR(IF($A396="","",VLOOKUP($A396,'Liste licences'!$A:$N,3,FALSE)),"Numéro licence inconnu")</f>
        <v/>
      </c>
      <c r="D396" s="29" t="str">
        <f>IFERROR(IF($A396="","",VLOOKUP($A396,'Liste licences'!$A:$N,5,FALSE)),"CA")</f>
        <v/>
      </c>
      <c r="E396" s="29" t="str">
        <f>IFERROR(IF($A396="","",VLOOKUP($A396,'Liste licences'!$A:$N,6,FALSE)),"T")</f>
        <v/>
      </c>
      <c r="F396" s="29" t="str">
        <f t="shared" si="18"/>
        <v/>
      </c>
      <c r="G396" s="29" t="str">
        <f>IFERROR(IF($A396="","",VLOOKUP($A396,'Liste licences'!$A:$N,14,FALSE)),"???")</f>
        <v/>
      </c>
      <c r="H396" s="29" t="str">
        <f>IFERROR(IF($A396="","",VLOOKUP($A396,'Liste licences'!$A:$N,10,FALSE)),"???")</f>
        <v/>
      </c>
      <c r="I396" s="35"/>
      <c r="J396" s="35"/>
      <c r="K396" s="38"/>
      <c r="L396" s="28"/>
      <c r="M396" s="33" t="str">
        <f t="shared" si="19"/>
        <v/>
      </c>
      <c r="N396" s="28" t="str">
        <f t="shared" si="20"/>
        <v/>
      </c>
      <c r="O396" s="28"/>
      <c r="P396"/>
    </row>
    <row r="397" spans="1:16">
      <c r="A397" s="112"/>
      <c r="B397" s="29" t="str">
        <f>IFERROR(IF($A397="","",VLOOKUP($A397,'Liste licences'!$A:$N,2,FALSE)),"Numéro licence inconnu")</f>
        <v/>
      </c>
      <c r="C397" s="29" t="str">
        <f>IFERROR(IF($A397="","",VLOOKUP($A397,'Liste licences'!$A:$N,3,FALSE)),"Numéro licence inconnu")</f>
        <v/>
      </c>
      <c r="D397" s="29" t="str">
        <f>IFERROR(IF($A397="","",VLOOKUP($A397,'Liste licences'!$A:$N,5,FALSE)),"CA")</f>
        <v/>
      </c>
      <c r="E397" s="29" t="str">
        <f>IFERROR(IF($A397="","",VLOOKUP($A397,'Liste licences'!$A:$N,6,FALSE)),"T")</f>
        <v/>
      </c>
      <c r="F397" s="29" t="str">
        <f t="shared" si="18"/>
        <v/>
      </c>
      <c r="G397" s="29" t="str">
        <f>IFERROR(IF($A397="","",VLOOKUP($A397,'Liste licences'!$A:$N,14,FALSE)),"???")</f>
        <v/>
      </c>
      <c r="H397" s="29" t="str">
        <f>IFERROR(IF($A397="","",VLOOKUP($A397,'Liste licences'!$A:$N,10,FALSE)),"???")</f>
        <v/>
      </c>
      <c r="I397" s="35"/>
      <c r="J397" s="35"/>
      <c r="K397" s="38"/>
      <c r="L397" s="28"/>
      <c r="M397" s="33" t="str">
        <f t="shared" si="19"/>
        <v/>
      </c>
      <c r="N397" s="28" t="str">
        <f t="shared" si="20"/>
        <v/>
      </c>
      <c r="O397" s="28"/>
      <c r="P397"/>
    </row>
    <row r="398" spans="1:16">
      <c r="A398" s="112"/>
      <c r="B398" s="29" t="str">
        <f>IFERROR(IF($A398="","",VLOOKUP($A398,'Liste licences'!$A:$N,2,FALSE)),"Numéro licence inconnu")</f>
        <v/>
      </c>
      <c r="C398" s="29" t="str">
        <f>IFERROR(IF($A398="","",VLOOKUP($A398,'Liste licences'!$A:$N,3,FALSE)),"Numéro licence inconnu")</f>
        <v/>
      </c>
      <c r="D398" s="29" t="str">
        <f>IFERROR(IF($A398="","",VLOOKUP($A398,'Liste licences'!$A:$N,5,FALSE)),"CA")</f>
        <v/>
      </c>
      <c r="E398" s="29" t="str">
        <f>IFERROR(IF($A398="","",VLOOKUP($A398,'Liste licences'!$A:$N,6,FALSE)),"T")</f>
        <v/>
      </c>
      <c r="F398" s="29" t="str">
        <f t="shared" si="18"/>
        <v/>
      </c>
      <c r="G398" s="29" t="str">
        <f>IFERROR(IF($A398="","",VLOOKUP($A398,'Liste licences'!$A:$N,14,FALSE)),"???")</f>
        <v/>
      </c>
      <c r="H398" s="29" t="str">
        <f>IFERROR(IF($A398="","",VLOOKUP($A398,'Liste licences'!$A:$N,10,FALSE)),"???")</f>
        <v/>
      </c>
      <c r="I398" s="35"/>
      <c r="J398" s="35"/>
      <c r="K398" s="38"/>
      <c r="L398" s="28"/>
      <c r="M398" s="33" t="str">
        <f t="shared" si="19"/>
        <v/>
      </c>
      <c r="N398" s="28" t="str">
        <f t="shared" si="20"/>
        <v/>
      </c>
      <c r="O398" s="28"/>
      <c r="P398"/>
    </row>
    <row r="399" spans="1:16">
      <c r="A399" s="112"/>
      <c r="B399" s="29" t="str">
        <f>IFERROR(IF($A399="","",VLOOKUP($A399,'Liste licences'!$A:$N,2,FALSE)),"Numéro licence inconnu")</f>
        <v/>
      </c>
      <c r="C399" s="29" t="str">
        <f>IFERROR(IF($A399="","",VLOOKUP($A399,'Liste licences'!$A:$N,3,FALSE)),"Numéro licence inconnu")</f>
        <v/>
      </c>
      <c r="D399" s="29" t="str">
        <f>IFERROR(IF($A399="","",VLOOKUP($A399,'Liste licences'!$A:$N,5,FALSE)),"CA")</f>
        <v/>
      </c>
      <c r="E399" s="29" t="str">
        <f>IFERROR(IF($A399="","",VLOOKUP($A399,'Liste licences'!$A:$N,6,FALSE)),"T")</f>
        <v/>
      </c>
      <c r="F399" s="29" t="str">
        <f t="shared" si="18"/>
        <v/>
      </c>
      <c r="G399" s="29" t="str">
        <f>IFERROR(IF($A399="","",VLOOKUP($A399,'Liste licences'!$A:$N,14,FALSE)),"???")</f>
        <v/>
      </c>
      <c r="H399" s="29" t="str">
        <f>IFERROR(IF($A399="","",VLOOKUP($A399,'Liste licences'!$A:$N,10,FALSE)),"???")</f>
        <v/>
      </c>
      <c r="I399" s="35"/>
      <c r="J399" s="35"/>
      <c r="K399" s="38"/>
      <c r="L399" s="28"/>
      <c r="M399" s="33" t="str">
        <f t="shared" si="19"/>
        <v/>
      </c>
      <c r="N399" s="28" t="str">
        <f t="shared" si="20"/>
        <v/>
      </c>
      <c r="O399" s="28"/>
      <c r="P399"/>
    </row>
    <row r="400" spans="1:16">
      <c r="A400" s="112"/>
      <c r="B400" s="29" t="str">
        <f>IFERROR(IF($A400="","",VLOOKUP($A400,'Liste licences'!$A:$N,2,FALSE)),"Numéro licence inconnu")</f>
        <v/>
      </c>
      <c r="C400" s="29" t="str">
        <f>IFERROR(IF($A400="","",VLOOKUP($A400,'Liste licences'!$A:$N,3,FALSE)),"Numéro licence inconnu")</f>
        <v/>
      </c>
      <c r="D400" s="29" t="str">
        <f>IFERROR(IF($A400="","",VLOOKUP($A400,'Liste licences'!$A:$N,5,FALSE)),"CA")</f>
        <v/>
      </c>
      <c r="E400" s="29" t="str">
        <f>IFERROR(IF($A400="","",VLOOKUP($A400,'Liste licences'!$A:$N,6,FALSE)),"T")</f>
        <v/>
      </c>
      <c r="F400" s="29" t="str">
        <f t="shared" si="18"/>
        <v/>
      </c>
      <c r="G400" s="29" t="str">
        <f>IFERROR(IF($A400="","",VLOOKUP($A400,'Liste licences'!$A:$N,14,FALSE)),"???")</f>
        <v/>
      </c>
      <c r="H400" s="29" t="str">
        <f>IFERROR(IF($A400="","",VLOOKUP($A400,'Liste licences'!$A:$N,10,FALSE)),"???")</f>
        <v/>
      </c>
      <c r="I400" s="35"/>
      <c r="J400" s="35"/>
      <c r="K400" s="38"/>
      <c r="L400" s="28"/>
      <c r="M400" s="33" t="str">
        <f t="shared" si="19"/>
        <v/>
      </c>
      <c r="N400" s="28" t="str">
        <f t="shared" si="20"/>
        <v/>
      </c>
      <c r="O400" s="28"/>
      <c r="P400"/>
    </row>
    <row r="401" spans="1:16">
      <c r="A401" s="112"/>
      <c r="B401" s="29" t="str">
        <f>IFERROR(IF($A401="","",VLOOKUP($A401,'Liste licences'!$A:$N,2,FALSE)),"Numéro licence inconnu")</f>
        <v/>
      </c>
      <c r="C401" s="29" t="str">
        <f>IFERROR(IF($A401="","",VLOOKUP($A401,'Liste licences'!$A:$N,3,FALSE)),"Numéro licence inconnu")</f>
        <v/>
      </c>
      <c r="D401" s="29" t="str">
        <f>IFERROR(IF($A401="","",VLOOKUP($A401,'Liste licences'!$A:$N,5,FALSE)),"CA")</f>
        <v/>
      </c>
      <c r="E401" s="29" t="str">
        <f>IFERROR(IF($A401="","",VLOOKUP($A401,'Liste licences'!$A:$N,6,FALSE)),"T")</f>
        <v/>
      </c>
      <c r="F401" s="29" t="str">
        <f t="shared" si="18"/>
        <v/>
      </c>
      <c r="G401" s="29" t="str">
        <f>IFERROR(IF($A401="","",VLOOKUP($A401,'Liste licences'!$A:$N,14,FALSE)),"???")</f>
        <v/>
      </c>
      <c r="H401" s="29" t="str">
        <f>IFERROR(IF($A401="","",VLOOKUP($A401,'Liste licences'!$A:$N,10,FALSE)),"???")</f>
        <v/>
      </c>
      <c r="I401" s="35"/>
      <c r="J401" s="35"/>
      <c r="K401" s="38"/>
      <c r="L401" s="28"/>
      <c r="M401" s="33" t="str">
        <f t="shared" si="19"/>
        <v/>
      </c>
      <c r="N401" s="28" t="str">
        <f t="shared" si="20"/>
        <v/>
      </c>
      <c r="O401" s="28"/>
      <c r="P401"/>
    </row>
    <row r="402" spans="1:16">
      <c r="A402" s="112"/>
      <c r="B402" s="29" t="str">
        <f>IFERROR(IF($A402="","",VLOOKUP($A402,'Liste licences'!$A:$N,2,FALSE)),"Numéro licence inconnu")</f>
        <v/>
      </c>
      <c r="C402" s="29" t="str">
        <f>IFERROR(IF($A402="","",VLOOKUP($A402,'Liste licences'!$A:$N,3,FALSE)),"Numéro licence inconnu")</f>
        <v/>
      </c>
      <c r="D402" s="29" t="str">
        <f>IFERROR(IF($A402="","",VLOOKUP($A402,'Liste licences'!$A:$N,5,FALSE)),"CA")</f>
        <v/>
      </c>
      <c r="E402" s="29" t="str">
        <f>IFERROR(IF($A402="","",VLOOKUP($A402,'Liste licences'!$A:$N,6,FALSE)),"T")</f>
        <v/>
      </c>
      <c r="F402" s="29" t="str">
        <f t="shared" si="18"/>
        <v/>
      </c>
      <c r="G402" s="29" t="str">
        <f>IFERROR(IF($A402="","",VLOOKUP($A402,'Liste licences'!$A:$N,14,FALSE)),"???")</f>
        <v/>
      </c>
      <c r="H402" s="29" t="str">
        <f>IFERROR(IF($A402="","",VLOOKUP($A402,'Liste licences'!$A:$N,10,FALSE)),"???")</f>
        <v/>
      </c>
      <c r="I402" s="35"/>
      <c r="J402" s="35"/>
      <c r="K402" s="38"/>
      <c r="L402" s="28"/>
      <c r="M402" s="33" t="str">
        <f t="shared" si="19"/>
        <v/>
      </c>
      <c r="N402" s="28" t="str">
        <f t="shared" si="20"/>
        <v/>
      </c>
      <c r="O402" s="28"/>
      <c r="P402"/>
    </row>
    <row r="403" spans="1:16">
      <c r="A403" s="112"/>
      <c r="B403" s="29" t="str">
        <f>IFERROR(IF($A403="","",VLOOKUP($A403,'Liste licences'!$A:$N,2,FALSE)),"Numéro licence inconnu")</f>
        <v/>
      </c>
      <c r="C403" s="29" t="str">
        <f>IFERROR(IF($A403="","",VLOOKUP($A403,'Liste licences'!$A:$N,3,FALSE)),"Numéro licence inconnu")</f>
        <v/>
      </c>
      <c r="D403" s="29" t="str">
        <f>IFERROR(IF($A403="","",VLOOKUP($A403,'Liste licences'!$A:$N,5,FALSE)),"CA")</f>
        <v/>
      </c>
      <c r="E403" s="29" t="str">
        <f>IFERROR(IF($A403="","",VLOOKUP($A403,'Liste licences'!$A:$N,6,FALSE)),"T")</f>
        <v/>
      </c>
      <c r="F403" s="29" t="str">
        <f t="shared" ref="F403:F466" si="21">IF(A403&lt;&gt;"",IF(A403="Relais","Relais",CONCATENATE($D403,$E403)),"")</f>
        <v/>
      </c>
      <c r="G403" s="29" t="str">
        <f>IFERROR(IF($A403="","",VLOOKUP($A403,'Liste licences'!$A:$N,14,FALSE)),"???")</f>
        <v/>
      </c>
      <c r="H403" s="29" t="str">
        <f>IFERROR(IF($A403="","",VLOOKUP($A403,'Liste licences'!$A:$N,10,FALSE)),"???")</f>
        <v/>
      </c>
      <c r="I403" s="35"/>
      <c r="J403" s="35"/>
      <c r="K403" s="38"/>
      <c r="L403" s="28"/>
      <c r="M403" s="33" t="str">
        <f t="shared" ref="M403:M466" si="22">IF(AND(I403&lt;&gt;"",J403&lt;&gt;""),IF(AND(I403="Oui",J403="Oui"),IF($F403="CAT","Licence","Pas de vérification"),IF($F403="CAT","Licence + Repéchage","Repéchage")),"")</f>
        <v/>
      </c>
      <c r="N403" s="28" t="str">
        <f t="shared" ref="N403:N466" si="23">IF(M403="Pas de vérification","Oui","")</f>
        <v/>
      </c>
      <c r="O403" s="28"/>
      <c r="P403"/>
    </row>
    <row r="404" spans="1:16">
      <c r="A404" s="112"/>
      <c r="B404" s="29" t="str">
        <f>IFERROR(IF($A404="","",VLOOKUP($A404,'Liste licences'!$A:$N,2,FALSE)),"Numéro licence inconnu")</f>
        <v/>
      </c>
      <c r="C404" s="29" t="str">
        <f>IFERROR(IF($A404="","",VLOOKUP($A404,'Liste licences'!$A:$N,3,FALSE)),"Numéro licence inconnu")</f>
        <v/>
      </c>
      <c r="D404" s="29" t="str">
        <f>IFERROR(IF($A404="","",VLOOKUP($A404,'Liste licences'!$A:$N,5,FALSE)),"CA")</f>
        <v/>
      </c>
      <c r="E404" s="29" t="str">
        <f>IFERROR(IF($A404="","",VLOOKUP($A404,'Liste licences'!$A:$N,6,FALSE)),"T")</f>
        <v/>
      </c>
      <c r="F404" s="29" t="str">
        <f t="shared" si="21"/>
        <v/>
      </c>
      <c r="G404" s="29" t="str">
        <f>IFERROR(IF($A404="","",VLOOKUP($A404,'Liste licences'!$A:$N,14,FALSE)),"???")</f>
        <v/>
      </c>
      <c r="H404" s="29" t="str">
        <f>IFERROR(IF($A404="","",VLOOKUP($A404,'Liste licences'!$A:$N,10,FALSE)),"???")</f>
        <v/>
      </c>
      <c r="I404" s="35"/>
      <c r="J404" s="35"/>
      <c r="K404" s="38"/>
      <c r="L404" s="28"/>
      <c r="M404" s="33" t="str">
        <f t="shared" si="22"/>
        <v/>
      </c>
      <c r="N404" s="28" t="str">
        <f t="shared" si="23"/>
        <v/>
      </c>
      <c r="O404" s="28"/>
      <c r="P404"/>
    </row>
    <row r="405" spans="1:16">
      <c r="A405" s="112"/>
      <c r="B405" s="29" t="str">
        <f>IFERROR(IF($A405="","",VLOOKUP($A405,'Liste licences'!$A:$N,2,FALSE)),"Numéro licence inconnu")</f>
        <v/>
      </c>
      <c r="C405" s="29" t="str">
        <f>IFERROR(IF($A405="","",VLOOKUP($A405,'Liste licences'!$A:$N,3,FALSE)),"Numéro licence inconnu")</f>
        <v/>
      </c>
      <c r="D405" s="29" t="str">
        <f>IFERROR(IF($A405="","",VLOOKUP($A405,'Liste licences'!$A:$N,5,FALSE)),"CA")</f>
        <v/>
      </c>
      <c r="E405" s="29" t="str">
        <f>IFERROR(IF($A405="","",VLOOKUP($A405,'Liste licences'!$A:$N,6,FALSE)),"T")</f>
        <v/>
      </c>
      <c r="F405" s="29" t="str">
        <f t="shared" si="21"/>
        <v/>
      </c>
      <c r="G405" s="29" t="str">
        <f>IFERROR(IF($A405="","",VLOOKUP($A405,'Liste licences'!$A:$N,14,FALSE)),"???")</f>
        <v/>
      </c>
      <c r="H405" s="29" t="str">
        <f>IFERROR(IF($A405="","",VLOOKUP($A405,'Liste licences'!$A:$N,10,FALSE)),"???")</f>
        <v/>
      </c>
      <c r="I405" s="35"/>
      <c r="J405" s="35"/>
      <c r="K405" s="38"/>
      <c r="L405" s="28"/>
      <c r="M405" s="33" t="str">
        <f t="shared" si="22"/>
        <v/>
      </c>
      <c r="N405" s="28" t="str">
        <f t="shared" si="23"/>
        <v/>
      </c>
      <c r="O405" s="28"/>
      <c r="P405"/>
    </row>
    <row r="406" spans="1:16">
      <c r="A406" s="112"/>
      <c r="B406" s="29" t="str">
        <f>IFERROR(IF($A406="","",VLOOKUP($A406,'Liste licences'!$A:$N,2,FALSE)),"Numéro licence inconnu")</f>
        <v/>
      </c>
      <c r="C406" s="29" t="str">
        <f>IFERROR(IF($A406="","",VLOOKUP($A406,'Liste licences'!$A:$N,3,FALSE)),"Numéro licence inconnu")</f>
        <v/>
      </c>
      <c r="D406" s="29" t="str">
        <f>IFERROR(IF($A406="","",VLOOKUP($A406,'Liste licences'!$A:$N,5,FALSE)),"CA")</f>
        <v/>
      </c>
      <c r="E406" s="29" t="str">
        <f>IFERROR(IF($A406="","",VLOOKUP($A406,'Liste licences'!$A:$N,6,FALSE)),"T")</f>
        <v/>
      </c>
      <c r="F406" s="29" t="str">
        <f t="shared" si="21"/>
        <v/>
      </c>
      <c r="G406" s="29" t="str">
        <f>IFERROR(IF($A406="","",VLOOKUP($A406,'Liste licences'!$A:$N,14,FALSE)),"???")</f>
        <v/>
      </c>
      <c r="H406" s="29" t="str">
        <f>IFERROR(IF($A406="","",VLOOKUP($A406,'Liste licences'!$A:$N,10,FALSE)),"???")</f>
        <v/>
      </c>
      <c r="I406" s="35"/>
      <c r="J406" s="35"/>
      <c r="K406" s="38"/>
      <c r="L406" s="28"/>
      <c r="M406" s="33" t="str">
        <f t="shared" si="22"/>
        <v/>
      </c>
      <c r="N406" s="28" t="str">
        <f t="shared" si="23"/>
        <v/>
      </c>
      <c r="O406" s="28"/>
      <c r="P406"/>
    </row>
    <row r="407" spans="1:16">
      <c r="A407" s="112"/>
      <c r="B407" s="29" t="str">
        <f>IFERROR(IF($A407="","",VLOOKUP($A407,'Liste licences'!$A:$N,2,FALSE)),"Numéro licence inconnu")</f>
        <v/>
      </c>
      <c r="C407" s="29" t="str">
        <f>IFERROR(IF($A407="","",VLOOKUP($A407,'Liste licences'!$A:$N,3,FALSE)),"Numéro licence inconnu")</f>
        <v/>
      </c>
      <c r="D407" s="29" t="str">
        <f>IFERROR(IF($A407="","",VLOOKUP($A407,'Liste licences'!$A:$N,5,FALSE)),"CA")</f>
        <v/>
      </c>
      <c r="E407" s="29" t="str">
        <f>IFERROR(IF($A407="","",VLOOKUP($A407,'Liste licences'!$A:$N,6,FALSE)),"T")</f>
        <v/>
      </c>
      <c r="F407" s="29" t="str">
        <f t="shared" si="21"/>
        <v/>
      </c>
      <c r="G407" s="29" t="str">
        <f>IFERROR(IF($A407="","",VLOOKUP($A407,'Liste licences'!$A:$N,14,FALSE)),"???")</f>
        <v/>
      </c>
      <c r="H407" s="29" t="str">
        <f>IFERROR(IF($A407="","",VLOOKUP($A407,'Liste licences'!$A:$N,10,FALSE)),"???")</f>
        <v/>
      </c>
      <c r="I407" s="35"/>
      <c r="J407" s="35"/>
      <c r="K407" s="38"/>
      <c r="L407" s="28"/>
      <c r="M407" s="33" t="str">
        <f t="shared" si="22"/>
        <v/>
      </c>
      <c r="N407" s="28" t="str">
        <f t="shared" si="23"/>
        <v/>
      </c>
      <c r="O407" s="28"/>
      <c r="P407"/>
    </row>
    <row r="408" spans="1:16">
      <c r="A408" s="112"/>
      <c r="B408" s="29" t="str">
        <f>IFERROR(IF($A408="","",VLOOKUP($A408,'Liste licences'!$A:$N,2,FALSE)),"Numéro licence inconnu")</f>
        <v/>
      </c>
      <c r="C408" s="29" t="str">
        <f>IFERROR(IF($A408="","",VLOOKUP($A408,'Liste licences'!$A:$N,3,FALSE)),"Numéro licence inconnu")</f>
        <v/>
      </c>
      <c r="D408" s="29" t="str">
        <f>IFERROR(IF($A408="","",VLOOKUP($A408,'Liste licences'!$A:$N,5,FALSE)),"CA")</f>
        <v/>
      </c>
      <c r="E408" s="29" t="str">
        <f>IFERROR(IF($A408="","",VLOOKUP($A408,'Liste licences'!$A:$N,6,FALSE)),"T")</f>
        <v/>
      </c>
      <c r="F408" s="29" t="str">
        <f t="shared" si="21"/>
        <v/>
      </c>
      <c r="G408" s="29" t="str">
        <f>IFERROR(IF($A408="","",VLOOKUP($A408,'Liste licences'!$A:$N,14,FALSE)),"???")</f>
        <v/>
      </c>
      <c r="H408" s="29" t="str">
        <f>IFERROR(IF($A408="","",VLOOKUP($A408,'Liste licences'!$A:$N,10,FALSE)),"???")</f>
        <v/>
      </c>
      <c r="I408" s="35"/>
      <c r="J408" s="35"/>
      <c r="K408" s="38"/>
      <c r="L408" s="28"/>
      <c r="M408" s="33" t="str">
        <f t="shared" si="22"/>
        <v/>
      </c>
      <c r="N408" s="28" t="str">
        <f t="shared" si="23"/>
        <v/>
      </c>
      <c r="O408" s="28"/>
      <c r="P408"/>
    </row>
    <row r="409" spans="1:16">
      <c r="A409" s="112"/>
      <c r="B409" s="29" t="str">
        <f>IFERROR(IF($A409="","",VLOOKUP($A409,'Liste licences'!$A:$N,2,FALSE)),"Numéro licence inconnu")</f>
        <v/>
      </c>
      <c r="C409" s="29" t="str">
        <f>IFERROR(IF($A409="","",VLOOKUP($A409,'Liste licences'!$A:$N,3,FALSE)),"Numéro licence inconnu")</f>
        <v/>
      </c>
      <c r="D409" s="29" t="str">
        <f>IFERROR(IF($A409="","",VLOOKUP($A409,'Liste licences'!$A:$N,5,FALSE)),"CA")</f>
        <v/>
      </c>
      <c r="E409" s="29" t="str">
        <f>IFERROR(IF($A409="","",VLOOKUP($A409,'Liste licences'!$A:$N,6,FALSE)),"T")</f>
        <v/>
      </c>
      <c r="F409" s="29" t="str">
        <f t="shared" si="21"/>
        <v/>
      </c>
      <c r="G409" s="29" t="str">
        <f>IFERROR(IF($A409="","",VLOOKUP($A409,'Liste licences'!$A:$N,14,FALSE)),"???")</f>
        <v/>
      </c>
      <c r="H409" s="29" t="str">
        <f>IFERROR(IF($A409="","",VLOOKUP($A409,'Liste licences'!$A:$N,10,FALSE)),"???")</f>
        <v/>
      </c>
      <c r="I409" s="35"/>
      <c r="J409" s="35"/>
      <c r="K409" s="38"/>
      <c r="L409" s="28"/>
      <c r="M409" s="33" t="str">
        <f t="shared" si="22"/>
        <v/>
      </c>
      <c r="N409" s="28" t="str">
        <f t="shared" si="23"/>
        <v/>
      </c>
      <c r="O409" s="28"/>
      <c r="P409"/>
    </row>
    <row r="410" spans="1:16">
      <c r="A410" s="112"/>
      <c r="B410" s="29" t="str">
        <f>IFERROR(IF($A410="","",VLOOKUP($A410,'Liste licences'!$A:$N,2,FALSE)),"Numéro licence inconnu")</f>
        <v/>
      </c>
      <c r="C410" s="29" t="str">
        <f>IFERROR(IF($A410="","",VLOOKUP($A410,'Liste licences'!$A:$N,3,FALSE)),"Numéro licence inconnu")</f>
        <v/>
      </c>
      <c r="D410" s="29" t="str">
        <f>IFERROR(IF($A410="","",VLOOKUP($A410,'Liste licences'!$A:$N,5,FALSE)),"CA")</f>
        <v/>
      </c>
      <c r="E410" s="29" t="str">
        <f>IFERROR(IF($A410="","",VLOOKUP($A410,'Liste licences'!$A:$N,6,FALSE)),"T")</f>
        <v/>
      </c>
      <c r="F410" s="29" t="str">
        <f t="shared" si="21"/>
        <v/>
      </c>
      <c r="G410" s="29" t="str">
        <f>IFERROR(IF($A410="","",VLOOKUP($A410,'Liste licences'!$A:$N,14,FALSE)),"???")</f>
        <v/>
      </c>
      <c r="H410" s="29" t="str">
        <f>IFERROR(IF($A410="","",VLOOKUP($A410,'Liste licences'!$A:$N,10,FALSE)),"???")</f>
        <v/>
      </c>
      <c r="I410" s="35"/>
      <c r="J410" s="35"/>
      <c r="K410" s="38"/>
      <c r="L410" s="28"/>
      <c r="M410" s="33" t="str">
        <f t="shared" si="22"/>
        <v/>
      </c>
      <c r="N410" s="28" t="str">
        <f t="shared" si="23"/>
        <v/>
      </c>
      <c r="O410" s="28"/>
      <c r="P410"/>
    </row>
    <row r="411" spans="1:16">
      <c r="A411" s="112"/>
      <c r="B411" s="29" t="str">
        <f>IFERROR(IF($A411="","",VLOOKUP($A411,'Liste licences'!$A:$N,2,FALSE)),"Numéro licence inconnu")</f>
        <v/>
      </c>
      <c r="C411" s="29" t="str">
        <f>IFERROR(IF($A411="","",VLOOKUP($A411,'Liste licences'!$A:$N,3,FALSE)),"Numéro licence inconnu")</f>
        <v/>
      </c>
      <c r="D411" s="29" t="str">
        <f>IFERROR(IF($A411="","",VLOOKUP($A411,'Liste licences'!$A:$N,5,FALSE)),"CA")</f>
        <v/>
      </c>
      <c r="E411" s="29" t="str">
        <f>IFERROR(IF($A411="","",VLOOKUP($A411,'Liste licences'!$A:$N,6,FALSE)),"T")</f>
        <v/>
      </c>
      <c r="F411" s="29" t="str">
        <f t="shared" si="21"/>
        <v/>
      </c>
      <c r="G411" s="29" t="str">
        <f>IFERROR(IF($A411="","",VLOOKUP($A411,'Liste licences'!$A:$N,14,FALSE)),"???")</f>
        <v/>
      </c>
      <c r="H411" s="29" t="str">
        <f>IFERROR(IF($A411="","",VLOOKUP($A411,'Liste licences'!$A:$N,10,FALSE)),"???")</f>
        <v/>
      </c>
      <c r="I411" s="35"/>
      <c r="J411" s="35"/>
      <c r="K411" s="38"/>
      <c r="L411" s="28"/>
      <c r="M411" s="33" t="str">
        <f t="shared" si="22"/>
        <v/>
      </c>
      <c r="N411" s="28" t="str">
        <f t="shared" si="23"/>
        <v/>
      </c>
      <c r="O411" s="28"/>
      <c r="P411"/>
    </row>
    <row r="412" spans="1:16">
      <c r="A412" s="112"/>
      <c r="B412" s="29" t="str">
        <f>IFERROR(IF($A412="","",VLOOKUP($A412,'Liste licences'!$A:$N,2,FALSE)),"Numéro licence inconnu")</f>
        <v/>
      </c>
      <c r="C412" s="29" t="str">
        <f>IFERROR(IF($A412="","",VLOOKUP($A412,'Liste licences'!$A:$N,3,FALSE)),"Numéro licence inconnu")</f>
        <v/>
      </c>
      <c r="D412" s="29" t="str">
        <f>IFERROR(IF($A412="","",VLOOKUP($A412,'Liste licences'!$A:$N,5,FALSE)),"CA")</f>
        <v/>
      </c>
      <c r="E412" s="29" t="str">
        <f>IFERROR(IF($A412="","",VLOOKUP($A412,'Liste licences'!$A:$N,6,FALSE)),"T")</f>
        <v/>
      </c>
      <c r="F412" s="29" t="str">
        <f t="shared" si="21"/>
        <v/>
      </c>
      <c r="G412" s="29" t="str">
        <f>IFERROR(IF($A412="","",VLOOKUP($A412,'Liste licences'!$A:$N,14,FALSE)),"???")</f>
        <v/>
      </c>
      <c r="H412" s="29" t="str">
        <f>IFERROR(IF($A412="","",VLOOKUP($A412,'Liste licences'!$A:$N,10,FALSE)),"???")</f>
        <v/>
      </c>
      <c r="I412" s="35"/>
      <c r="J412" s="35"/>
      <c r="K412" s="38"/>
      <c r="L412" s="28"/>
      <c r="M412" s="33" t="str">
        <f t="shared" si="22"/>
        <v/>
      </c>
      <c r="N412" s="28" t="str">
        <f t="shared" si="23"/>
        <v/>
      </c>
      <c r="O412" s="28"/>
      <c r="P412"/>
    </row>
    <row r="413" spans="1:16">
      <c r="A413" s="112"/>
      <c r="B413" s="29" t="str">
        <f>IFERROR(IF($A413="","",VLOOKUP($A413,'Liste licences'!$A:$N,2,FALSE)),"Numéro licence inconnu")</f>
        <v/>
      </c>
      <c r="C413" s="29" t="str">
        <f>IFERROR(IF($A413="","",VLOOKUP($A413,'Liste licences'!$A:$N,3,FALSE)),"Numéro licence inconnu")</f>
        <v/>
      </c>
      <c r="D413" s="29" t="str">
        <f>IFERROR(IF($A413="","",VLOOKUP($A413,'Liste licences'!$A:$N,5,FALSE)),"CA")</f>
        <v/>
      </c>
      <c r="E413" s="29" t="str">
        <f>IFERROR(IF($A413="","",VLOOKUP($A413,'Liste licences'!$A:$N,6,FALSE)),"T")</f>
        <v/>
      </c>
      <c r="F413" s="29" t="str">
        <f t="shared" si="21"/>
        <v/>
      </c>
      <c r="G413" s="29" t="str">
        <f>IFERROR(IF($A413="","",VLOOKUP($A413,'Liste licences'!$A:$N,14,FALSE)),"???")</f>
        <v/>
      </c>
      <c r="H413" s="29" t="str">
        <f>IFERROR(IF($A413="","",VLOOKUP($A413,'Liste licences'!$A:$N,10,FALSE)),"???")</f>
        <v/>
      </c>
      <c r="I413" s="35"/>
      <c r="J413" s="35"/>
      <c r="K413" s="38"/>
      <c r="L413" s="28"/>
      <c r="M413" s="33" t="str">
        <f t="shared" si="22"/>
        <v/>
      </c>
      <c r="N413" s="28" t="str">
        <f t="shared" si="23"/>
        <v/>
      </c>
      <c r="O413" s="28"/>
      <c r="P413"/>
    </row>
    <row r="414" spans="1:16">
      <c r="A414" s="112"/>
      <c r="B414" s="29" t="str">
        <f>IFERROR(IF($A414="","",VLOOKUP($A414,'Liste licences'!$A:$N,2,FALSE)),"Numéro licence inconnu")</f>
        <v/>
      </c>
      <c r="C414" s="29" t="str">
        <f>IFERROR(IF($A414="","",VLOOKUP($A414,'Liste licences'!$A:$N,3,FALSE)),"Numéro licence inconnu")</f>
        <v/>
      </c>
      <c r="D414" s="29" t="str">
        <f>IFERROR(IF($A414="","",VLOOKUP($A414,'Liste licences'!$A:$N,5,FALSE)),"CA")</f>
        <v/>
      </c>
      <c r="E414" s="29" t="str">
        <f>IFERROR(IF($A414="","",VLOOKUP($A414,'Liste licences'!$A:$N,6,FALSE)),"T")</f>
        <v/>
      </c>
      <c r="F414" s="29" t="str">
        <f t="shared" si="21"/>
        <v/>
      </c>
      <c r="G414" s="29" t="str">
        <f>IFERROR(IF($A414="","",VLOOKUP($A414,'Liste licences'!$A:$N,14,FALSE)),"???")</f>
        <v/>
      </c>
      <c r="H414" s="29" t="str">
        <f>IFERROR(IF($A414="","",VLOOKUP($A414,'Liste licences'!$A:$N,10,FALSE)),"???")</f>
        <v/>
      </c>
      <c r="I414" s="35"/>
      <c r="J414" s="35"/>
      <c r="K414" s="38"/>
      <c r="L414" s="28"/>
      <c r="M414" s="33" t="str">
        <f t="shared" si="22"/>
        <v/>
      </c>
      <c r="N414" s="28" t="str">
        <f t="shared" si="23"/>
        <v/>
      </c>
      <c r="O414" s="28"/>
      <c r="P414"/>
    </row>
    <row r="415" spans="1:16">
      <c r="A415" s="112"/>
      <c r="B415" s="29" t="str">
        <f>IFERROR(IF($A415="","",VLOOKUP($A415,'Liste licences'!$A:$N,2,FALSE)),"Numéro licence inconnu")</f>
        <v/>
      </c>
      <c r="C415" s="29" t="str">
        <f>IFERROR(IF($A415="","",VLOOKUP($A415,'Liste licences'!$A:$N,3,FALSE)),"Numéro licence inconnu")</f>
        <v/>
      </c>
      <c r="D415" s="29" t="str">
        <f>IFERROR(IF($A415="","",VLOOKUP($A415,'Liste licences'!$A:$N,5,FALSE)),"CA")</f>
        <v/>
      </c>
      <c r="E415" s="29" t="str">
        <f>IFERROR(IF($A415="","",VLOOKUP($A415,'Liste licences'!$A:$N,6,FALSE)),"T")</f>
        <v/>
      </c>
      <c r="F415" s="29" t="str">
        <f t="shared" si="21"/>
        <v/>
      </c>
      <c r="G415" s="29" t="str">
        <f>IFERROR(IF($A415="","",VLOOKUP($A415,'Liste licences'!$A:$N,14,FALSE)),"???")</f>
        <v/>
      </c>
      <c r="H415" s="29" t="str">
        <f>IFERROR(IF($A415="","",VLOOKUP($A415,'Liste licences'!$A:$N,10,FALSE)),"???")</f>
        <v/>
      </c>
      <c r="I415" s="35"/>
      <c r="J415" s="35"/>
      <c r="K415" s="38"/>
      <c r="L415" s="28"/>
      <c r="M415" s="33" t="str">
        <f t="shared" si="22"/>
        <v/>
      </c>
      <c r="N415" s="28" t="str">
        <f t="shared" si="23"/>
        <v/>
      </c>
      <c r="O415" s="28"/>
      <c r="P415"/>
    </row>
    <row r="416" spans="1:16">
      <c r="A416" s="112"/>
      <c r="B416" s="29" t="str">
        <f>IFERROR(IF($A416="","",VLOOKUP($A416,'Liste licences'!$A:$N,2,FALSE)),"Numéro licence inconnu")</f>
        <v/>
      </c>
      <c r="C416" s="29" t="str">
        <f>IFERROR(IF($A416="","",VLOOKUP($A416,'Liste licences'!$A:$N,3,FALSE)),"Numéro licence inconnu")</f>
        <v/>
      </c>
      <c r="D416" s="29" t="str">
        <f>IFERROR(IF($A416="","",VLOOKUP($A416,'Liste licences'!$A:$N,5,FALSE)),"CA")</f>
        <v/>
      </c>
      <c r="E416" s="29" t="str">
        <f>IFERROR(IF($A416="","",VLOOKUP($A416,'Liste licences'!$A:$N,6,FALSE)),"T")</f>
        <v/>
      </c>
      <c r="F416" s="29" t="str">
        <f t="shared" si="21"/>
        <v/>
      </c>
      <c r="G416" s="29" t="str">
        <f>IFERROR(IF($A416="","",VLOOKUP($A416,'Liste licences'!$A:$N,14,FALSE)),"???")</f>
        <v/>
      </c>
      <c r="H416" s="29" t="str">
        <f>IFERROR(IF($A416="","",VLOOKUP($A416,'Liste licences'!$A:$N,10,FALSE)),"???")</f>
        <v/>
      </c>
      <c r="I416" s="35"/>
      <c r="J416" s="35"/>
      <c r="K416" s="38"/>
      <c r="L416" s="28"/>
      <c r="M416" s="33" t="str">
        <f t="shared" si="22"/>
        <v/>
      </c>
      <c r="N416" s="28" t="str">
        <f t="shared" si="23"/>
        <v/>
      </c>
      <c r="O416" s="28"/>
      <c r="P416"/>
    </row>
    <row r="417" spans="1:16">
      <c r="A417" s="112"/>
      <c r="B417" s="29" t="str">
        <f>IFERROR(IF($A417="","",VLOOKUP($A417,'Liste licences'!$A:$N,2,FALSE)),"Numéro licence inconnu")</f>
        <v/>
      </c>
      <c r="C417" s="29" t="str">
        <f>IFERROR(IF($A417="","",VLOOKUP($A417,'Liste licences'!$A:$N,3,FALSE)),"Numéro licence inconnu")</f>
        <v/>
      </c>
      <c r="D417" s="29" t="str">
        <f>IFERROR(IF($A417="","",VLOOKUP($A417,'Liste licences'!$A:$N,5,FALSE)),"CA")</f>
        <v/>
      </c>
      <c r="E417" s="29" t="str">
        <f>IFERROR(IF($A417="","",VLOOKUP($A417,'Liste licences'!$A:$N,6,FALSE)),"T")</f>
        <v/>
      </c>
      <c r="F417" s="29" t="str">
        <f t="shared" si="21"/>
        <v/>
      </c>
      <c r="G417" s="29" t="str">
        <f>IFERROR(IF($A417="","",VLOOKUP($A417,'Liste licences'!$A:$N,14,FALSE)),"???")</f>
        <v/>
      </c>
      <c r="H417" s="29" t="str">
        <f>IFERROR(IF($A417="","",VLOOKUP($A417,'Liste licences'!$A:$N,10,FALSE)),"???")</f>
        <v/>
      </c>
      <c r="I417" s="35"/>
      <c r="J417" s="35"/>
      <c r="K417" s="38"/>
      <c r="L417" s="28"/>
      <c r="M417" s="33" t="str">
        <f t="shared" si="22"/>
        <v/>
      </c>
      <c r="N417" s="28" t="str">
        <f t="shared" si="23"/>
        <v/>
      </c>
      <c r="O417" s="28"/>
      <c r="P417"/>
    </row>
    <row r="418" spans="1:16">
      <c r="A418" s="112"/>
      <c r="B418" s="29" t="str">
        <f>IFERROR(IF($A418="","",VLOOKUP($A418,'Liste licences'!$A:$N,2,FALSE)),"Numéro licence inconnu")</f>
        <v/>
      </c>
      <c r="C418" s="29" t="str">
        <f>IFERROR(IF($A418="","",VLOOKUP($A418,'Liste licences'!$A:$N,3,FALSE)),"Numéro licence inconnu")</f>
        <v/>
      </c>
      <c r="D418" s="29" t="str">
        <f>IFERROR(IF($A418="","",VLOOKUP($A418,'Liste licences'!$A:$N,5,FALSE)),"CA")</f>
        <v/>
      </c>
      <c r="E418" s="29" t="str">
        <f>IFERROR(IF($A418="","",VLOOKUP($A418,'Liste licences'!$A:$N,6,FALSE)),"T")</f>
        <v/>
      </c>
      <c r="F418" s="29" t="str">
        <f t="shared" si="21"/>
        <v/>
      </c>
      <c r="G418" s="29" t="str">
        <f>IFERROR(IF($A418="","",VLOOKUP($A418,'Liste licences'!$A:$N,14,FALSE)),"???")</f>
        <v/>
      </c>
      <c r="H418" s="29" t="str">
        <f>IFERROR(IF($A418="","",VLOOKUP($A418,'Liste licences'!$A:$N,10,FALSE)),"???")</f>
        <v/>
      </c>
      <c r="I418" s="35"/>
      <c r="J418" s="35"/>
      <c r="K418" s="38"/>
      <c r="L418" s="28"/>
      <c r="M418" s="33" t="str">
        <f t="shared" si="22"/>
        <v/>
      </c>
      <c r="N418" s="28" t="str">
        <f t="shared" si="23"/>
        <v/>
      </c>
      <c r="O418" s="28"/>
      <c r="P418"/>
    </row>
    <row r="419" spans="1:16">
      <c r="A419" s="112"/>
      <c r="B419" s="29" t="str">
        <f>IFERROR(IF($A419="","",VLOOKUP($A419,'Liste licences'!$A:$N,2,FALSE)),"Numéro licence inconnu")</f>
        <v/>
      </c>
      <c r="C419" s="29" t="str">
        <f>IFERROR(IF($A419="","",VLOOKUP($A419,'Liste licences'!$A:$N,3,FALSE)),"Numéro licence inconnu")</f>
        <v/>
      </c>
      <c r="D419" s="29" t="str">
        <f>IFERROR(IF($A419="","",VLOOKUP($A419,'Liste licences'!$A:$N,5,FALSE)),"CA")</f>
        <v/>
      </c>
      <c r="E419" s="29" t="str">
        <f>IFERROR(IF($A419="","",VLOOKUP($A419,'Liste licences'!$A:$N,6,FALSE)),"T")</f>
        <v/>
      </c>
      <c r="F419" s="29" t="str">
        <f t="shared" si="21"/>
        <v/>
      </c>
      <c r="G419" s="29" t="str">
        <f>IFERROR(IF($A419="","",VLOOKUP($A419,'Liste licences'!$A:$N,14,FALSE)),"???")</f>
        <v/>
      </c>
      <c r="H419" s="29" t="str">
        <f>IFERROR(IF($A419="","",VLOOKUP($A419,'Liste licences'!$A:$N,10,FALSE)),"???")</f>
        <v/>
      </c>
      <c r="I419" s="35"/>
      <c r="J419" s="35"/>
      <c r="K419" s="38"/>
      <c r="L419" s="28"/>
      <c r="M419" s="33" t="str">
        <f t="shared" si="22"/>
        <v/>
      </c>
      <c r="N419" s="28" t="str">
        <f t="shared" si="23"/>
        <v/>
      </c>
      <c r="O419" s="28"/>
      <c r="P419"/>
    </row>
    <row r="420" spans="1:16">
      <c r="A420" s="112"/>
      <c r="B420" s="29" t="str">
        <f>IFERROR(IF($A420="","",VLOOKUP($A420,'Liste licences'!$A:$N,2,FALSE)),"Numéro licence inconnu")</f>
        <v/>
      </c>
      <c r="C420" s="29" t="str">
        <f>IFERROR(IF($A420="","",VLOOKUP($A420,'Liste licences'!$A:$N,3,FALSE)),"Numéro licence inconnu")</f>
        <v/>
      </c>
      <c r="D420" s="29" t="str">
        <f>IFERROR(IF($A420="","",VLOOKUP($A420,'Liste licences'!$A:$N,5,FALSE)),"CA")</f>
        <v/>
      </c>
      <c r="E420" s="29" t="str">
        <f>IFERROR(IF($A420="","",VLOOKUP($A420,'Liste licences'!$A:$N,6,FALSE)),"T")</f>
        <v/>
      </c>
      <c r="F420" s="29" t="str">
        <f t="shared" si="21"/>
        <v/>
      </c>
      <c r="G420" s="29" t="str">
        <f>IFERROR(IF($A420="","",VLOOKUP($A420,'Liste licences'!$A:$N,14,FALSE)),"???")</f>
        <v/>
      </c>
      <c r="H420" s="29" t="str">
        <f>IFERROR(IF($A420="","",VLOOKUP($A420,'Liste licences'!$A:$N,10,FALSE)),"???")</f>
        <v/>
      </c>
      <c r="I420" s="35"/>
      <c r="J420" s="35"/>
      <c r="K420" s="38"/>
      <c r="L420" s="28"/>
      <c r="M420" s="33" t="str">
        <f t="shared" si="22"/>
        <v/>
      </c>
      <c r="N420" s="28" t="str">
        <f t="shared" si="23"/>
        <v/>
      </c>
      <c r="O420" s="28"/>
      <c r="P420"/>
    </row>
    <row r="421" spans="1:16">
      <c r="A421" s="112"/>
      <c r="B421" s="29" t="str">
        <f>IFERROR(IF($A421="","",VLOOKUP($A421,'Liste licences'!$A:$N,2,FALSE)),"Numéro licence inconnu")</f>
        <v/>
      </c>
      <c r="C421" s="29" t="str">
        <f>IFERROR(IF($A421="","",VLOOKUP($A421,'Liste licences'!$A:$N,3,FALSE)),"Numéro licence inconnu")</f>
        <v/>
      </c>
      <c r="D421" s="29" t="str">
        <f>IFERROR(IF($A421="","",VLOOKUP($A421,'Liste licences'!$A:$N,5,FALSE)),"CA")</f>
        <v/>
      </c>
      <c r="E421" s="29" t="str">
        <f>IFERROR(IF($A421="","",VLOOKUP($A421,'Liste licences'!$A:$N,6,FALSE)),"T")</f>
        <v/>
      </c>
      <c r="F421" s="29" t="str">
        <f t="shared" si="21"/>
        <v/>
      </c>
      <c r="G421" s="29" t="str">
        <f>IFERROR(IF($A421="","",VLOOKUP($A421,'Liste licences'!$A:$N,14,FALSE)),"???")</f>
        <v/>
      </c>
      <c r="H421" s="29" t="str">
        <f>IFERROR(IF($A421="","",VLOOKUP($A421,'Liste licences'!$A:$N,10,FALSE)),"???")</f>
        <v/>
      </c>
      <c r="I421" s="35"/>
      <c r="J421" s="35"/>
      <c r="K421" s="38"/>
      <c r="L421" s="28"/>
      <c r="M421" s="33" t="str">
        <f t="shared" si="22"/>
        <v/>
      </c>
      <c r="N421" s="28" t="str">
        <f t="shared" si="23"/>
        <v/>
      </c>
      <c r="O421" s="28"/>
      <c r="P421"/>
    </row>
    <row r="422" spans="1:16">
      <c r="A422" s="112"/>
      <c r="B422" s="29" t="str">
        <f>IFERROR(IF($A422="","",VLOOKUP($A422,'Liste licences'!$A:$N,2,FALSE)),"Numéro licence inconnu")</f>
        <v/>
      </c>
      <c r="C422" s="29" t="str">
        <f>IFERROR(IF($A422="","",VLOOKUP($A422,'Liste licences'!$A:$N,3,FALSE)),"Numéro licence inconnu")</f>
        <v/>
      </c>
      <c r="D422" s="29" t="str">
        <f>IFERROR(IF($A422="","",VLOOKUP($A422,'Liste licences'!$A:$N,5,FALSE)),"CA")</f>
        <v/>
      </c>
      <c r="E422" s="29" t="str">
        <f>IFERROR(IF($A422="","",VLOOKUP($A422,'Liste licences'!$A:$N,6,FALSE)),"T")</f>
        <v/>
      </c>
      <c r="F422" s="29" t="str">
        <f t="shared" si="21"/>
        <v/>
      </c>
      <c r="G422" s="29" t="str">
        <f>IFERROR(IF($A422="","",VLOOKUP($A422,'Liste licences'!$A:$N,14,FALSE)),"???")</f>
        <v/>
      </c>
      <c r="H422" s="29" t="str">
        <f>IFERROR(IF($A422="","",VLOOKUP($A422,'Liste licences'!$A:$N,10,FALSE)),"???")</f>
        <v/>
      </c>
      <c r="I422" s="35"/>
      <c r="J422" s="35"/>
      <c r="K422" s="38"/>
      <c r="L422" s="28"/>
      <c r="M422" s="33" t="str">
        <f t="shared" si="22"/>
        <v/>
      </c>
      <c r="N422" s="28" t="str">
        <f t="shared" si="23"/>
        <v/>
      </c>
      <c r="O422" s="28"/>
      <c r="P422"/>
    </row>
    <row r="423" spans="1:16">
      <c r="A423" s="112"/>
      <c r="B423" s="29" t="str">
        <f>IFERROR(IF($A423="","",VLOOKUP($A423,'Liste licences'!$A:$N,2,FALSE)),"Numéro licence inconnu")</f>
        <v/>
      </c>
      <c r="C423" s="29" t="str">
        <f>IFERROR(IF($A423="","",VLOOKUP($A423,'Liste licences'!$A:$N,3,FALSE)),"Numéro licence inconnu")</f>
        <v/>
      </c>
      <c r="D423" s="29" t="str">
        <f>IFERROR(IF($A423="","",VLOOKUP($A423,'Liste licences'!$A:$N,5,FALSE)),"CA")</f>
        <v/>
      </c>
      <c r="E423" s="29" t="str">
        <f>IFERROR(IF($A423="","",VLOOKUP($A423,'Liste licences'!$A:$N,6,FALSE)),"T")</f>
        <v/>
      </c>
      <c r="F423" s="29" t="str">
        <f t="shared" si="21"/>
        <v/>
      </c>
      <c r="G423" s="29" t="str">
        <f>IFERROR(IF($A423="","",VLOOKUP($A423,'Liste licences'!$A:$N,14,FALSE)),"???")</f>
        <v/>
      </c>
      <c r="H423" s="29" t="str">
        <f>IFERROR(IF($A423="","",VLOOKUP($A423,'Liste licences'!$A:$N,10,FALSE)),"???")</f>
        <v/>
      </c>
      <c r="I423" s="35"/>
      <c r="J423" s="35"/>
      <c r="K423" s="38"/>
      <c r="L423" s="28"/>
      <c r="M423" s="33" t="str">
        <f t="shared" si="22"/>
        <v/>
      </c>
      <c r="N423" s="28" t="str">
        <f t="shared" si="23"/>
        <v/>
      </c>
      <c r="O423" s="28"/>
      <c r="P423"/>
    </row>
    <row r="424" spans="1:16">
      <c r="A424" s="112"/>
      <c r="B424" s="29" t="str">
        <f>IFERROR(IF($A424="","",VLOOKUP($A424,'Liste licences'!$A:$N,2,FALSE)),"Numéro licence inconnu")</f>
        <v/>
      </c>
      <c r="C424" s="29" t="str">
        <f>IFERROR(IF($A424="","",VLOOKUP($A424,'Liste licences'!$A:$N,3,FALSE)),"Numéro licence inconnu")</f>
        <v/>
      </c>
      <c r="D424" s="29" t="str">
        <f>IFERROR(IF($A424="","",VLOOKUP($A424,'Liste licences'!$A:$N,5,FALSE)),"CA")</f>
        <v/>
      </c>
      <c r="E424" s="29" t="str">
        <f>IFERROR(IF($A424="","",VLOOKUP($A424,'Liste licences'!$A:$N,6,FALSE)),"T")</f>
        <v/>
      </c>
      <c r="F424" s="29" t="str">
        <f t="shared" si="21"/>
        <v/>
      </c>
      <c r="G424" s="29" t="str">
        <f>IFERROR(IF($A424="","",VLOOKUP($A424,'Liste licences'!$A:$N,14,FALSE)),"???")</f>
        <v/>
      </c>
      <c r="H424" s="29" t="str">
        <f>IFERROR(IF($A424="","",VLOOKUP($A424,'Liste licences'!$A:$N,10,FALSE)),"???")</f>
        <v/>
      </c>
      <c r="I424" s="35"/>
      <c r="J424" s="35"/>
      <c r="K424" s="38"/>
      <c r="L424" s="28"/>
      <c r="M424" s="33" t="str">
        <f t="shared" si="22"/>
        <v/>
      </c>
      <c r="N424" s="28" t="str">
        <f t="shared" si="23"/>
        <v/>
      </c>
      <c r="O424" s="28"/>
      <c r="P424"/>
    </row>
    <row r="425" spans="1:16">
      <c r="A425" s="112"/>
      <c r="B425" s="29" t="str">
        <f>IFERROR(IF($A425="","",VLOOKUP($A425,'Liste licences'!$A:$N,2,FALSE)),"Numéro licence inconnu")</f>
        <v/>
      </c>
      <c r="C425" s="29" t="str">
        <f>IFERROR(IF($A425="","",VLOOKUP($A425,'Liste licences'!$A:$N,3,FALSE)),"Numéro licence inconnu")</f>
        <v/>
      </c>
      <c r="D425" s="29" t="str">
        <f>IFERROR(IF($A425="","",VLOOKUP($A425,'Liste licences'!$A:$N,5,FALSE)),"CA")</f>
        <v/>
      </c>
      <c r="E425" s="29" t="str">
        <f>IFERROR(IF($A425="","",VLOOKUP($A425,'Liste licences'!$A:$N,6,FALSE)),"T")</f>
        <v/>
      </c>
      <c r="F425" s="29" t="str">
        <f t="shared" si="21"/>
        <v/>
      </c>
      <c r="G425" s="29" t="str">
        <f>IFERROR(IF($A425="","",VLOOKUP($A425,'Liste licences'!$A:$N,14,FALSE)),"???")</f>
        <v/>
      </c>
      <c r="H425" s="29" t="str">
        <f>IFERROR(IF($A425="","",VLOOKUP($A425,'Liste licences'!$A:$N,10,FALSE)),"???")</f>
        <v/>
      </c>
      <c r="I425" s="35"/>
      <c r="J425" s="35"/>
      <c r="K425" s="38"/>
      <c r="L425" s="28"/>
      <c r="M425" s="33" t="str">
        <f t="shared" si="22"/>
        <v/>
      </c>
      <c r="N425" s="28" t="str">
        <f t="shared" si="23"/>
        <v/>
      </c>
      <c r="O425" s="28"/>
      <c r="P425"/>
    </row>
    <row r="426" spans="1:16">
      <c r="A426" s="112"/>
      <c r="B426" s="29" t="str">
        <f>IFERROR(IF($A426="","",VLOOKUP($A426,'Liste licences'!$A:$N,2,FALSE)),"Numéro licence inconnu")</f>
        <v/>
      </c>
      <c r="C426" s="29" t="str">
        <f>IFERROR(IF($A426="","",VLOOKUP($A426,'Liste licences'!$A:$N,3,FALSE)),"Numéro licence inconnu")</f>
        <v/>
      </c>
      <c r="D426" s="29" t="str">
        <f>IFERROR(IF($A426="","",VLOOKUP($A426,'Liste licences'!$A:$N,5,FALSE)),"CA")</f>
        <v/>
      </c>
      <c r="E426" s="29" t="str">
        <f>IFERROR(IF($A426="","",VLOOKUP($A426,'Liste licences'!$A:$N,6,FALSE)),"T")</f>
        <v/>
      </c>
      <c r="F426" s="29" t="str">
        <f t="shared" si="21"/>
        <v/>
      </c>
      <c r="G426" s="29" t="str">
        <f>IFERROR(IF($A426="","",VLOOKUP($A426,'Liste licences'!$A:$N,14,FALSE)),"???")</f>
        <v/>
      </c>
      <c r="H426" s="29" t="str">
        <f>IFERROR(IF($A426="","",VLOOKUP($A426,'Liste licences'!$A:$N,10,FALSE)),"???")</f>
        <v/>
      </c>
      <c r="I426" s="35"/>
      <c r="J426" s="35"/>
      <c r="K426" s="38"/>
      <c r="L426" s="28"/>
      <c r="M426" s="33" t="str">
        <f t="shared" si="22"/>
        <v/>
      </c>
      <c r="N426" s="28" t="str">
        <f t="shared" si="23"/>
        <v/>
      </c>
      <c r="O426" s="28"/>
      <c r="P426"/>
    </row>
    <row r="427" spans="1:16">
      <c r="A427" s="112"/>
      <c r="B427" s="29" t="str">
        <f>IFERROR(IF($A427="","",VLOOKUP($A427,'Liste licences'!$A:$N,2,FALSE)),"Numéro licence inconnu")</f>
        <v/>
      </c>
      <c r="C427" s="29" t="str">
        <f>IFERROR(IF($A427="","",VLOOKUP($A427,'Liste licences'!$A:$N,3,FALSE)),"Numéro licence inconnu")</f>
        <v/>
      </c>
      <c r="D427" s="29" t="str">
        <f>IFERROR(IF($A427="","",VLOOKUP($A427,'Liste licences'!$A:$N,5,FALSE)),"CA")</f>
        <v/>
      </c>
      <c r="E427" s="29" t="str">
        <f>IFERROR(IF($A427="","",VLOOKUP($A427,'Liste licences'!$A:$N,6,FALSE)),"T")</f>
        <v/>
      </c>
      <c r="F427" s="29" t="str">
        <f t="shared" si="21"/>
        <v/>
      </c>
      <c r="G427" s="29" t="str">
        <f>IFERROR(IF($A427="","",VLOOKUP($A427,'Liste licences'!$A:$N,14,FALSE)),"???")</f>
        <v/>
      </c>
      <c r="H427" s="29" t="str">
        <f>IFERROR(IF($A427="","",VLOOKUP($A427,'Liste licences'!$A:$N,10,FALSE)),"???")</f>
        <v/>
      </c>
      <c r="I427" s="35"/>
      <c r="J427" s="35"/>
      <c r="K427" s="38"/>
      <c r="L427" s="28"/>
      <c r="M427" s="33" t="str">
        <f t="shared" si="22"/>
        <v/>
      </c>
      <c r="N427" s="28" t="str">
        <f t="shared" si="23"/>
        <v/>
      </c>
      <c r="O427" s="28"/>
      <c r="P427"/>
    </row>
    <row r="428" spans="1:16">
      <c r="A428" s="112"/>
      <c r="B428" s="29" t="str">
        <f>IFERROR(IF($A428="","",VLOOKUP($A428,'Liste licences'!$A:$N,2,FALSE)),"Numéro licence inconnu")</f>
        <v/>
      </c>
      <c r="C428" s="29" t="str">
        <f>IFERROR(IF($A428="","",VLOOKUP($A428,'Liste licences'!$A:$N,3,FALSE)),"Numéro licence inconnu")</f>
        <v/>
      </c>
      <c r="D428" s="29" t="str">
        <f>IFERROR(IF($A428="","",VLOOKUP($A428,'Liste licences'!$A:$N,5,FALSE)),"CA")</f>
        <v/>
      </c>
      <c r="E428" s="29" t="str">
        <f>IFERROR(IF($A428="","",VLOOKUP($A428,'Liste licences'!$A:$N,6,FALSE)),"T")</f>
        <v/>
      </c>
      <c r="F428" s="29" t="str">
        <f t="shared" si="21"/>
        <v/>
      </c>
      <c r="G428" s="29" t="str">
        <f>IFERROR(IF($A428="","",VLOOKUP($A428,'Liste licences'!$A:$N,14,FALSE)),"???")</f>
        <v/>
      </c>
      <c r="H428" s="29" t="str">
        <f>IFERROR(IF($A428="","",VLOOKUP($A428,'Liste licences'!$A:$N,10,FALSE)),"???")</f>
        <v/>
      </c>
      <c r="I428" s="35"/>
      <c r="J428" s="35"/>
      <c r="K428" s="38"/>
      <c r="L428" s="28"/>
      <c r="M428" s="33" t="str">
        <f t="shared" si="22"/>
        <v/>
      </c>
      <c r="N428" s="28" t="str">
        <f t="shared" si="23"/>
        <v/>
      </c>
      <c r="O428" s="28"/>
      <c r="P428"/>
    </row>
    <row r="429" spans="1:16">
      <c r="A429" s="112"/>
      <c r="B429" s="29" t="str">
        <f>IFERROR(IF($A429="","",VLOOKUP($A429,'Liste licences'!$A:$N,2,FALSE)),"Numéro licence inconnu")</f>
        <v/>
      </c>
      <c r="C429" s="29" t="str">
        <f>IFERROR(IF($A429="","",VLOOKUP($A429,'Liste licences'!$A:$N,3,FALSE)),"Numéro licence inconnu")</f>
        <v/>
      </c>
      <c r="D429" s="29" t="str">
        <f>IFERROR(IF($A429="","",VLOOKUP($A429,'Liste licences'!$A:$N,5,FALSE)),"CA")</f>
        <v/>
      </c>
      <c r="E429" s="29" t="str">
        <f>IFERROR(IF($A429="","",VLOOKUP($A429,'Liste licences'!$A:$N,6,FALSE)),"T")</f>
        <v/>
      </c>
      <c r="F429" s="29" t="str">
        <f t="shared" si="21"/>
        <v/>
      </c>
      <c r="G429" s="29" t="str">
        <f>IFERROR(IF($A429="","",VLOOKUP($A429,'Liste licences'!$A:$N,14,FALSE)),"???")</f>
        <v/>
      </c>
      <c r="H429" s="29" t="str">
        <f>IFERROR(IF($A429="","",VLOOKUP($A429,'Liste licences'!$A:$N,10,FALSE)),"???")</f>
        <v/>
      </c>
      <c r="I429" s="35"/>
      <c r="J429" s="35"/>
      <c r="K429" s="38"/>
      <c r="L429" s="28"/>
      <c r="M429" s="33" t="str">
        <f t="shared" si="22"/>
        <v/>
      </c>
      <c r="N429" s="28" t="str">
        <f t="shared" si="23"/>
        <v/>
      </c>
      <c r="O429" s="28"/>
      <c r="P429"/>
    </row>
    <row r="430" spans="1:16">
      <c r="A430" s="112"/>
      <c r="B430" s="29" t="str">
        <f>IFERROR(IF($A430="","",VLOOKUP($A430,'Liste licences'!$A:$N,2,FALSE)),"Numéro licence inconnu")</f>
        <v/>
      </c>
      <c r="C430" s="29" t="str">
        <f>IFERROR(IF($A430="","",VLOOKUP($A430,'Liste licences'!$A:$N,3,FALSE)),"Numéro licence inconnu")</f>
        <v/>
      </c>
      <c r="D430" s="29" t="str">
        <f>IFERROR(IF($A430="","",VLOOKUP($A430,'Liste licences'!$A:$N,5,FALSE)),"CA")</f>
        <v/>
      </c>
      <c r="E430" s="29" t="str">
        <f>IFERROR(IF($A430="","",VLOOKUP($A430,'Liste licences'!$A:$N,6,FALSE)),"T")</f>
        <v/>
      </c>
      <c r="F430" s="29" t="str">
        <f t="shared" si="21"/>
        <v/>
      </c>
      <c r="G430" s="29" t="str">
        <f>IFERROR(IF($A430="","",VLOOKUP($A430,'Liste licences'!$A:$N,14,FALSE)),"???")</f>
        <v/>
      </c>
      <c r="H430" s="29" t="str">
        <f>IFERROR(IF($A430="","",VLOOKUP($A430,'Liste licences'!$A:$N,10,FALSE)),"???")</f>
        <v/>
      </c>
      <c r="I430" s="35"/>
      <c r="J430" s="35"/>
      <c r="K430" s="38"/>
      <c r="L430" s="28"/>
      <c r="M430" s="33" t="str">
        <f t="shared" si="22"/>
        <v/>
      </c>
      <c r="N430" s="28" t="str">
        <f t="shared" si="23"/>
        <v/>
      </c>
      <c r="O430" s="28"/>
      <c r="P430"/>
    </row>
    <row r="431" spans="1:16">
      <c r="A431" s="112"/>
      <c r="B431" s="29" t="str">
        <f>IFERROR(IF($A431="","",VLOOKUP($A431,'Liste licences'!$A:$N,2,FALSE)),"Numéro licence inconnu")</f>
        <v/>
      </c>
      <c r="C431" s="29" t="str">
        <f>IFERROR(IF($A431="","",VLOOKUP($A431,'Liste licences'!$A:$N,3,FALSE)),"Numéro licence inconnu")</f>
        <v/>
      </c>
      <c r="D431" s="29" t="str">
        <f>IFERROR(IF($A431="","",VLOOKUP($A431,'Liste licences'!$A:$N,5,FALSE)),"CA")</f>
        <v/>
      </c>
      <c r="E431" s="29" t="str">
        <f>IFERROR(IF($A431="","",VLOOKUP($A431,'Liste licences'!$A:$N,6,FALSE)),"T")</f>
        <v/>
      </c>
      <c r="F431" s="29" t="str">
        <f t="shared" si="21"/>
        <v/>
      </c>
      <c r="G431" s="29" t="str">
        <f>IFERROR(IF($A431="","",VLOOKUP($A431,'Liste licences'!$A:$N,14,FALSE)),"???")</f>
        <v/>
      </c>
      <c r="H431" s="29" t="str">
        <f>IFERROR(IF($A431="","",VLOOKUP($A431,'Liste licences'!$A:$N,10,FALSE)),"???")</f>
        <v/>
      </c>
      <c r="I431" s="35"/>
      <c r="J431" s="35"/>
      <c r="K431" s="38"/>
      <c r="L431" s="28"/>
      <c r="M431" s="33" t="str">
        <f t="shared" si="22"/>
        <v/>
      </c>
      <c r="N431" s="28" t="str">
        <f t="shared" si="23"/>
        <v/>
      </c>
      <c r="O431" s="28"/>
      <c r="P431"/>
    </row>
    <row r="432" spans="1:16">
      <c r="A432" s="112"/>
      <c r="B432" s="29" t="str">
        <f>IFERROR(IF($A432="","",VLOOKUP($A432,'Liste licences'!$A:$N,2,FALSE)),"Numéro licence inconnu")</f>
        <v/>
      </c>
      <c r="C432" s="29" t="str">
        <f>IFERROR(IF($A432="","",VLOOKUP($A432,'Liste licences'!$A:$N,3,FALSE)),"Numéro licence inconnu")</f>
        <v/>
      </c>
      <c r="D432" s="29" t="str">
        <f>IFERROR(IF($A432="","",VLOOKUP($A432,'Liste licences'!$A:$N,5,FALSE)),"CA")</f>
        <v/>
      </c>
      <c r="E432" s="29" t="str">
        <f>IFERROR(IF($A432="","",VLOOKUP($A432,'Liste licences'!$A:$N,6,FALSE)),"T")</f>
        <v/>
      </c>
      <c r="F432" s="29" t="str">
        <f t="shared" si="21"/>
        <v/>
      </c>
      <c r="G432" s="29" t="str">
        <f>IFERROR(IF($A432="","",VLOOKUP($A432,'Liste licences'!$A:$N,14,FALSE)),"???")</f>
        <v/>
      </c>
      <c r="H432" s="29" t="str">
        <f>IFERROR(IF($A432="","",VLOOKUP($A432,'Liste licences'!$A:$N,10,FALSE)),"???")</f>
        <v/>
      </c>
      <c r="I432" s="35"/>
      <c r="J432" s="35"/>
      <c r="K432" s="38"/>
      <c r="L432" s="28"/>
      <c r="M432" s="33" t="str">
        <f t="shared" si="22"/>
        <v/>
      </c>
      <c r="N432" s="28" t="str">
        <f t="shared" si="23"/>
        <v/>
      </c>
      <c r="O432" s="28"/>
      <c r="P432"/>
    </row>
    <row r="433" spans="1:16">
      <c r="A433" s="112"/>
      <c r="B433" s="29" t="str">
        <f>IFERROR(IF($A433="","",VLOOKUP($A433,'Liste licences'!$A:$N,2,FALSE)),"Numéro licence inconnu")</f>
        <v/>
      </c>
      <c r="C433" s="29" t="str">
        <f>IFERROR(IF($A433="","",VLOOKUP($A433,'Liste licences'!$A:$N,3,FALSE)),"Numéro licence inconnu")</f>
        <v/>
      </c>
      <c r="D433" s="29" t="str">
        <f>IFERROR(IF($A433="","",VLOOKUP($A433,'Liste licences'!$A:$N,5,FALSE)),"CA")</f>
        <v/>
      </c>
      <c r="E433" s="29" t="str">
        <f>IFERROR(IF($A433="","",VLOOKUP($A433,'Liste licences'!$A:$N,6,FALSE)),"T")</f>
        <v/>
      </c>
      <c r="F433" s="29" t="str">
        <f t="shared" si="21"/>
        <v/>
      </c>
      <c r="G433" s="29" t="str">
        <f>IFERROR(IF($A433="","",VLOOKUP($A433,'Liste licences'!$A:$N,14,FALSE)),"???")</f>
        <v/>
      </c>
      <c r="H433" s="29" t="str">
        <f>IFERROR(IF($A433="","",VLOOKUP($A433,'Liste licences'!$A:$N,10,FALSE)),"???")</f>
        <v/>
      </c>
      <c r="I433" s="35"/>
      <c r="J433" s="35"/>
      <c r="K433" s="38"/>
      <c r="L433" s="28"/>
      <c r="M433" s="33" t="str">
        <f t="shared" si="22"/>
        <v/>
      </c>
      <c r="N433" s="28" t="str">
        <f t="shared" si="23"/>
        <v/>
      </c>
      <c r="O433" s="28"/>
      <c r="P433"/>
    </row>
    <row r="434" spans="1:16">
      <c r="A434" s="112"/>
      <c r="B434" s="29" t="str">
        <f>IFERROR(IF($A434="","",VLOOKUP($A434,'Liste licences'!$A:$N,2,FALSE)),"Numéro licence inconnu")</f>
        <v/>
      </c>
      <c r="C434" s="29" t="str">
        <f>IFERROR(IF($A434="","",VLOOKUP($A434,'Liste licences'!$A:$N,3,FALSE)),"Numéro licence inconnu")</f>
        <v/>
      </c>
      <c r="D434" s="29" t="str">
        <f>IFERROR(IF($A434="","",VLOOKUP($A434,'Liste licences'!$A:$N,5,FALSE)),"CA")</f>
        <v/>
      </c>
      <c r="E434" s="29" t="str">
        <f>IFERROR(IF($A434="","",VLOOKUP($A434,'Liste licences'!$A:$N,6,FALSE)),"T")</f>
        <v/>
      </c>
      <c r="F434" s="29" t="str">
        <f t="shared" si="21"/>
        <v/>
      </c>
      <c r="G434" s="29" t="str">
        <f>IFERROR(IF($A434="","",VLOOKUP($A434,'Liste licences'!$A:$N,14,FALSE)),"???")</f>
        <v/>
      </c>
      <c r="H434" s="29" t="str">
        <f>IFERROR(IF($A434="","",VLOOKUP($A434,'Liste licences'!$A:$N,10,FALSE)),"???")</f>
        <v/>
      </c>
      <c r="I434" s="35"/>
      <c r="J434" s="35"/>
      <c r="K434" s="38"/>
      <c r="L434" s="28"/>
      <c r="M434" s="33" t="str">
        <f t="shared" si="22"/>
        <v/>
      </c>
      <c r="N434" s="28" t="str">
        <f t="shared" si="23"/>
        <v/>
      </c>
      <c r="O434" s="28"/>
      <c r="P434"/>
    </row>
    <row r="435" spans="1:16">
      <c r="A435" s="112"/>
      <c r="B435" s="29" t="str">
        <f>IFERROR(IF($A435="","",VLOOKUP($A435,'Liste licences'!$A:$N,2,FALSE)),"Numéro licence inconnu")</f>
        <v/>
      </c>
      <c r="C435" s="29" t="str">
        <f>IFERROR(IF($A435="","",VLOOKUP($A435,'Liste licences'!$A:$N,3,FALSE)),"Numéro licence inconnu")</f>
        <v/>
      </c>
      <c r="D435" s="29" t="str">
        <f>IFERROR(IF($A435="","",VLOOKUP($A435,'Liste licences'!$A:$N,5,FALSE)),"CA")</f>
        <v/>
      </c>
      <c r="E435" s="29" t="str">
        <f>IFERROR(IF($A435="","",VLOOKUP($A435,'Liste licences'!$A:$N,6,FALSE)),"T")</f>
        <v/>
      </c>
      <c r="F435" s="29" t="str">
        <f t="shared" si="21"/>
        <v/>
      </c>
      <c r="G435" s="29" t="str">
        <f>IFERROR(IF($A435="","",VLOOKUP($A435,'Liste licences'!$A:$N,14,FALSE)),"???")</f>
        <v/>
      </c>
      <c r="H435" s="29" t="str">
        <f>IFERROR(IF($A435="","",VLOOKUP($A435,'Liste licences'!$A:$N,10,FALSE)),"???")</f>
        <v/>
      </c>
      <c r="I435" s="35"/>
      <c r="J435" s="35"/>
      <c r="K435" s="38"/>
      <c r="L435" s="28"/>
      <c r="M435" s="33" t="str">
        <f t="shared" si="22"/>
        <v/>
      </c>
      <c r="N435" s="28" t="str">
        <f t="shared" si="23"/>
        <v/>
      </c>
      <c r="O435" s="28"/>
      <c r="P435"/>
    </row>
    <row r="436" spans="1:16">
      <c r="A436" s="112"/>
      <c r="B436" s="29" t="str">
        <f>IFERROR(IF($A436="","",VLOOKUP($A436,'Liste licences'!$A:$N,2,FALSE)),"Numéro licence inconnu")</f>
        <v/>
      </c>
      <c r="C436" s="29" t="str">
        <f>IFERROR(IF($A436="","",VLOOKUP($A436,'Liste licences'!$A:$N,3,FALSE)),"Numéro licence inconnu")</f>
        <v/>
      </c>
      <c r="D436" s="29" t="str">
        <f>IFERROR(IF($A436="","",VLOOKUP($A436,'Liste licences'!$A:$N,5,FALSE)),"CA")</f>
        <v/>
      </c>
      <c r="E436" s="29" t="str">
        <f>IFERROR(IF($A436="","",VLOOKUP($A436,'Liste licences'!$A:$N,6,FALSE)),"T")</f>
        <v/>
      </c>
      <c r="F436" s="29" t="str">
        <f t="shared" si="21"/>
        <v/>
      </c>
      <c r="G436" s="29" t="str">
        <f>IFERROR(IF($A436="","",VLOOKUP($A436,'Liste licences'!$A:$N,14,FALSE)),"???")</f>
        <v/>
      </c>
      <c r="H436" s="29" t="str">
        <f>IFERROR(IF($A436="","",VLOOKUP($A436,'Liste licences'!$A:$N,10,FALSE)),"???")</f>
        <v/>
      </c>
      <c r="I436" s="35"/>
      <c r="J436" s="35"/>
      <c r="K436" s="38"/>
      <c r="L436" s="28"/>
      <c r="M436" s="33" t="str">
        <f t="shared" si="22"/>
        <v/>
      </c>
      <c r="N436" s="28" t="str">
        <f t="shared" si="23"/>
        <v/>
      </c>
      <c r="O436" s="28"/>
      <c r="P436"/>
    </row>
    <row r="437" spans="1:16">
      <c r="A437" s="112"/>
      <c r="B437" s="29" t="str">
        <f>IFERROR(IF($A437="","",VLOOKUP($A437,'Liste licences'!$A:$N,2,FALSE)),"Numéro licence inconnu")</f>
        <v/>
      </c>
      <c r="C437" s="29" t="str">
        <f>IFERROR(IF($A437="","",VLOOKUP($A437,'Liste licences'!$A:$N,3,FALSE)),"Numéro licence inconnu")</f>
        <v/>
      </c>
      <c r="D437" s="29" t="str">
        <f>IFERROR(IF($A437="","",VLOOKUP($A437,'Liste licences'!$A:$N,5,FALSE)),"CA")</f>
        <v/>
      </c>
      <c r="E437" s="29" t="str">
        <f>IFERROR(IF($A437="","",VLOOKUP($A437,'Liste licences'!$A:$N,6,FALSE)),"T")</f>
        <v/>
      </c>
      <c r="F437" s="29" t="str">
        <f t="shared" si="21"/>
        <v/>
      </c>
      <c r="G437" s="29" t="str">
        <f>IFERROR(IF($A437="","",VLOOKUP($A437,'Liste licences'!$A:$N,14,FALSE)),"???")</f>
        <v/>
      </c>
      <c r="H437" s="29" t="str">
        <f>IFERROR(IF($A437="","",VLOOKUP($A437,'Liste licences'!$A:$N,10,FALSE)),"???")</f>
        <v/>
      </c>
      <c r="I437" s="35"/>
      <c r="J437" s="35"/>
      <c r="K437" s="38"/>
      <c r="L437" s="28"/>
      <c r="M437" s="33" t="str">
        <f t="shared" si="22"/>
        <v/>
      </c>
      <c r="N437" s="28" t="str">
        <f t="shared" si="23"/>
        <v/>
      </c>
      <c r="O437" s="28"/>
      <c r="P437"/>
    </row>
    <row r="438" spans="1:16">
      <c r="A438" s="112"/>
      <c r="B438" s="29" t="str">
        <f>IFERROR(IF($A438="","",VLOOKUP($A438,'Liste licences'!$A:$N,2,FALSE)),"Numéro licence inconnu")</f>
        <v/>
      </c>
      <c r="C438" s="29" t="str">
        <f>IFERROR(IF($A438="","",VLOOKUP($A438,'Liste licences'!$A:$N,3,FALSE)),"Numéro licence inconnu")</f>
        <v/>
      </c>
      <c r="D438" s="29" t="str">
        <f>IFERROR(IF($A438="","",VLOOKUP($A438,'Liste licences'!$A:$N,5,FALSE)),"CA")</f>
        <v/>
      </c>
      <c r="E438" s="29" t="str">
        <f>IFERROR(IF($A438="","",VLOOKUP($A438,'Liste licences'!$A:$N,6,FALSE)),"T")</f>
        <v/>
      </c>
      <c r="F438" s="29" t="str">
        <f t="shared" si="21"/>
        <v/>
      </c>
      <c r="G438" s="29" t="str">
        <f>IFERROR(IF($A438="","",VLOOKUP($A438,'Liste licences'!$A:$N,14,FALSE)),"???")</f>
        <v/>
      </c>
      <c r="H438" s="29" t="str">
        <f>IFERROR(IF($A438="","",VLOOKUP($A438,'Liste licences'!$A:$N,10,FALSE)),"???")</f>
        <v/>
      </c>
      <c r="I438" s="35"/>
      <c r="J438" s="35"/>
      <c r="K438" s="38"/>
      <c r="L438" s="28"/>
      <c r="M438" s="33" t="str">
        <f t="shared" si="22"/>
        <v/>
      </c>
      <c r="N438" s="28" t="str">
        <f t="shared" si="23"/>
        <v/>
      </c>
      <c r="O438" s="28"/>
      <c r="P438"/>
    </row>
    <row r="439" spans="1:16">
      <c r="A439" s="112"/>
      <c r="B439" s="29" t="str">
        <f>IFERROR(IF($A439="","",VLOOKUP($A439,'Liste licences'!$A:$N,2,FALSE)),"Numéro licence inconnu")</f>
        <v/>
      </c>
      <c r="C439" s="29" t="str">
        <f>IFERROR(IF($A439="","",VLOOKUP($A439,'Liste licences'!$A:$N,3,FALSE)),"Numéro licence inconnu")</f>
        <v/>
      </c>
      <c r="D439" s="29" t="str">
        <f>IFERROR(IF($A439="","",VLOOKUP($A439,'Liste licences'!$A:$N,5,FALSE)),"CA")</f>
        <v/>
      </c>
      <c r="E439" s="29" t="str">
        <f>IFERROR(IF($A439="","",VLOOKUP($A439,'Liste licences'!$A:$N,6,FALSE)),"T")</f>
        <v/>
      </c>
      <c r="F439" s="29" t="str">
        <f t="shared" si="21"/>
        <v/>
      </c>
      <c r="G439" s="29" t="str">
        <f>IFERROR(IF($A439="","",VLOOKUP($A439,'Liste licences'!$A:$N,14,FALSE)),"???")</f>
        <v/>
      </c>
      <c r="H439" s="29" t="str">
        <f>IFERROR(IF($A439="","",VLOOKUP($A439,'Liste licences'!$A:$N,10,FALSE)),"???")</f>
        <v/>
      </c>
      <c r="I439" s="35"/>
      <c r="J439" s="35"/>
      <c r="K439" s="38"/>
      <c r="L439" s="28"/>
      <c r="M439" s="33" t="str">
        <f t="shared" si="22"/>
        <v/>
      </c>
      <c r="N439" s="28" t="str">
        <f t="shared" si="23"/>
        <v/>
      </c>
      <c r="O439" s="28"/>
      <c r="P439"/>
    </row>
    <row r="440" spans="1:16">
      <c r="A440" s="112"/>
      <c r="B440" s="29" t="str">
        <f>IFERROR(IF($A440="","",VLOOKUP($A440,'Liste licences'!$A:$N,2,FALSE)),"Numéro licence inconnu")</f>
        <v/>
      </c>
      <c r="C440" s="29" t="str">
        <f>IFERROR(IF($A440="","",VLOOKUP($A440,'Liste licences'!$A:$N,3,FALSE)),"Numéro licence inconnu")</f>
        <v/>
      </c>
      <c r="D440" s="29" t="str">
        <f>IFERROR(IF($A440="","",VLOOKUP($A440,'Liste licences'!$A:$N,5,FALSE)),"CA")</f>
        <v/>
      </c>
      <c r="E440" s="29" t="str">
        <f>IFERROR(IF($A440="","",VLOOKUP($A440,'Liste licences'!$A:$N,6,FALSE)),"T")</f>
        <v/>
      </c>
      <c r="F440" s="29" t="str">
        <f t="shared" si="21"/>
        <v/>
      </c>
      <c r="G440" s="29" t="str">
        <f>IFERROR(IF($A440="","",VLOOKUP($A440,'Liste licences'!$A:$N,14,FALSE)),"???")</f>
        <v/>
      </c>
      <c r="H440" s="29" t="str">
        <f>IFERROR(IF($A440="","",VLOOKUP($A440,'Liste licences'!$A:$N,10,FALSE)),"???")</f>
        <v/>
      </c>
      <c r="I440" s="35"/>
      <c r="J440" s="35"/>
      <c r="K440" s="38"/>
      <c r="L440" s="28"/>
      <c r="M440" s="33" t="str">
        <f t="shared" si="22"/>
        <v/>
      </c>
      <c r="N440" s="28" t="str">
        <f t="shared" si="23"/>
        <v/>
      </c>
      <c r="O440" s="28"/>
      <c r="P440"/>
    </row>
    <row r="441" spans="1:16">
      <c r="A441" s="112"/>
      <c r="B441" s="29" t="str">
        <f>IFERROR(IF($A441="","",VLOOKUP($A441,'Liste licences'!$A:$N,2,FALSE)),"Numéro licence inconnu")</f>
        <v/>
      </c>
      <c r="C441" s="29" t="str">
        <f>IFERROR(IF($A441="","",VLOOKUP($A441,'Liste licences'!$A:$N,3,FALSE)),"Numéro licence inconnu")</f>
        <v/>
      </c>
      <c r="D441" s="29" t="str">
        <f>IFERROR(IF($A441="","",VLOOKUP($A441,'Liste licences'!$A:$N,5,FALSE)),"CA")</f>
        <v/>
      </c>
      <c r="E441" s="29" t="str">
        <f>IFERROR(IF($A441="","",VLOOKUP($A441,'Liste licences'!$A:$N,6,FALSE)),"T")</f>
        <v/>
      </c>
      <c r="F441" s="29" t="str">
        <f t="shared" si="21"/>
        <v/>
      </c>
      <c r="G441" s="29" t="str">
        <f>IFERROR(IF($A441="","",VLOOKUP($A441,'Liste licences'!$A:$N,14,FALSE)),"???")</f>
        <v/>
      </c>
      <c r="H441" s="29" t="str">
        <f>IFERROR(IF($A441="","",VLOOKUP($A441,'Liste licences'!$A:$N,10,FALSE)),"???")</f>
        <v/>
      </c>
      <c r="I441" s="35"/>
      <c r="J441" s="35"/>
      <c r="K441" s="38"/>
      <c r="L441" s="28"/>
      <c r="M441" s="33" t="str">
        <f t="shared" si="22"/>
        <v/>
      </c>
      <c r="N441" s="28" t="str">
        <f t="shared" si="23"/>
        <v/>
      </c>
      <c r="O441" s="28"/>
      <c r="P441"/>
    </row>
    <row r="442" spans="1:16">
      <c r="A442" s="112"/>
      <c r="B442" s="29" t="str">
        <f>IFERROR(IF($A442="","",VLOOKUP($A442,'Liste licences'!$A:$N,2,FALSE)),"Numéro licence inconnu")</f>
        <v/>
      </c>
      <c r="C442" s="29" t="str">
        <f>IFERROR(IF($A442="","",VLOOKUP($A442,'Liste licences'!$A:$N,3,FALSE)),"Numéro licence inconnu")</f>
        <v/>
      </c>
      <c r="D442" s="29" t="str">
        <f>IFERROR(IF($A442="","",VLOOKUP($A442,'Liste licences'!$A:$N,5,FALSE)),"CA")</f>
        <v/>
      </c>
      <c r="E442" s="29" t="str">
        <f>IFERROR(IF($A442="","",VLOOKUP($A442,'Liste licences'!$A:$N,6,FALSE)),"T")</f>
        <v/>
      </c>
      <c r="F442" s="29" t="str">
        <f t="shared" si="21"/>
        <v/>
      </c>
      <c r="G442" s="29" t="str">
        <f>IFERROR(IF($A442="","",VLOOKUP($A442,'Liste licences'!$A:$N,14,FALSE)),"???")</f>
        <v/>
      </c>
      <c r="H442" s="29" t="str">
        <f>IFERROR(IF($A442="","",VLOOKUP($A442,'Liste licences'!$A:$N,10,FALSE)),"???")</f>
        <v/>
      </c>
      <c r="I442" s="35"/>
      <c r="J442" s="35"/>
      <c r="K442" s="38"/>
      <c r="L442" s="28"/>
      <c r="M442" s="33" t="str">
        <f t="shared" si="22"/>
        <v/>
      </c>
      <c r="N442" s="28" t="str">
        <f t="shared" si="23"/>
        <v/>
      </c>
      <c r="O442" s="28"/>
      <c r="P442"/>
    </row>
    <row r="443" spans="1:16">
      <c r="A443" s="112"/>
      <c r="B443" s="29" t="str">
        <f>IFERROR(IF($A443="","",VLOOKUP($A443,'Liste licences'!$A:$N,2,FALSE)),"Numéro licence inconnu")</f>
        <v/>
      </c>
      <c r="C443" s="29" t="str">
        <f>IFERROR(IF($A443="","",VLOOKUP($A443,'Liste licences'!$A:$N,3,FALSE)),"Numéro licence inconnu")</f>
        <v/>
      </c>
      <c r="D443" s="29" t="str">
        <f>IFERROR(IF($A443="","",VLOOKUP($A443,'Liste licences'!$A:$N,5,FALSE)),"CA")</f>
        <v/>
      </c>
      <c r="E443" s="29" t="str">
        <f>IFERROR(IF($A443="","",VLOOKUP($A443,'Liste licences'!$A:$N,6,FALSE)),"T")</f>
        <v/>
      </c>
      <c r="F443" s="29" t="str">
        <f t="shared" si="21"/>
        <v/>
      </c>
      <c r="G443" s="29" t="str">
        <f>IFERROR(IF($A443="","",VLOOKUP($A443,'Liste licences'!$A:$N,14,FALSE)),"???")</f>
        <v/>
      </c>
      <c r="H443" s="29" t="str">
        <f>IFERROR(IF($A443="","",VLOOKUP($A443,'Liste licences'!$A:$N,10,FALSE)),"???")</f>
        <v/>
      </c>
      <c r="I443" s="35"/>
      <c r="J443" s="35"/>
      <c r="K443" s="38"/>
      <c r="L443" s="28"/>
      <c r="M443" s="33" t="str">
        <f t="shared" si="22"/>
        <v/>
      </c>
      <c r="N443" s="28" t="str">
        <f t="shared" si="23"/>
        <v/>
      </c>
      <c r="O443" s="28"/>
      <c r="P443"/>
    </row>
    <row r="444" spans="1:16">
      <c r="A444" s="112"/>
      <c r="B444" s="29" t="str">
        <f>IFERROR(IF($A444="","",VLOOKUP($A444,'Liste licences'!$A:$N,2,FALSE)),"Numéro licence inconnu")</f>
        <v/>
      </c>
      <c r="C444" s="29" t="str">
        <f>IFERROR(IF($A444="","",VLOOKUP($A444,'Liste licences'!$A:$N,3,FALSE)),"Numéro licence inconnu")</f>
        <v/>
      </c>
      <c r="D444" s="29" t="str">
        <f>IFERROR(IF($A444="","",VLOOKUP($A444,'Liste licences'!$A:$N,5,FALSE)),"CA")</f>
        <v/>
      </c>
      <c r="E444" s="29" t="str">
        <f>IFERROR(IF($A444="","",VLOOKUP($A444,'Liste licences'!$A:$N,6,FALSE)),"T")</f>
        <v/>
      </c>
      <c r="F444" s="29" t="str">
        <f t="shared" si="21"/>
        <v/>
      </c>
      <c r="G444" s="29" t="str">
        <f>IFERROR(IF($A444="","",VLOOKUP($A444,'Liste licences'!$A:$N,14,FALSE)),"???")</f>
        <v/>
      </c>
      <c r="H444" s="29" t="str">
        <f>IFERROR(IF($A444="","",VLOOKUP($A444,'Liste licences'!$A:$N,10,FALSE)),"???")</f>
        <v/>
      </c>
      <c r="I444" s="35"/>
      <c r="J444" s="35"/>
      <c r="K444" s="38"/>
      <c r="L444" s="28"/>
      <c r="M444" s="33" t="str">
        <f t="shared" si="22"/>
        <v/>
      </c>
      <c r="N444" s="28" t="str">
        <f t="shared" si="23"/>
        <v/>
      </c>
      <c r="O444" s="28"/>
      <c r="P444"/>
    </row>
    <row r="445" spans="1:16">
      <c r="A445" s="112"/>
      <c r="B445" s="29" t="str">
        <f>IFERROR(IF($A445="","",VLOOKUP($A445,'Liste licences'!$A:$N,2,FALSE)),"Numéro licence inconnu")</f>
        <v/>
      </c>
      <c r="C445" s="29" t="str">
        <f>IFERROR(IF($A445="","",VLOOKUP($A445,'Liste licences'!$A:$N,3,FALSE)),"Numéro licence inconnu")</f>
        <v/>
      </c>
      <c r="D445" s="29" t="str">
        <f>IFERROR(IF($A445="","",VLOOKUP($A445,'Liste licences'!$A:$N,5,FALSE)),"CA")</f>
        <v/>
      </c>
      <c r="E445" s="29" t="str">
        <f>IFERROR(IF($A445="","",VLOOKUP($A445,'Liste licences'!$A:$N,6,FALSE)),"T")</f>
        <v/>
      </c>
      <c r="F445" s="29" t="str">
        <f t="shared" si="21"/>
        <v/>
      </c>
      <c r="G445" s="29" t="str">
        <f>IFERROR(IF($A445="","",VLOOKUP($A445,'Liste licences'!$A:$N,14,FALSE)),"???")</f>
        <v/>
      </c>
      <c r="H445" s="29" t="str">
        <f>IFERROR(IF($A445="","",VLOOKUP($A445,'Liste licences'!$A:$N,10,FALSE)),"???")</f>
        <v/>
      </c>
      <c r="I445" s="35"/>
      <c r="J445" s="35"/>
      <c r="K445" s="38"/>
      <c r="L445" s="28"/>
      <c r="M445" s="33" t="str">
        <f t="shared" si="22"/>
        <v/>
      </c>
      <c r="N445" s="28" t="str">
        <f t="shared" si="23"/>
        <v/>
      </c>
      <c r="O445" s="28"/>
      <c r="P445"/>
    </row>
    <row r="446" spans="1:16">
      <c r="A446" s="112"/>
      <c r="B446" s="29" t="str">
        <f>IFERROR(IF($A446="","",VLOOKUP($A446,'Liste licences'!$A:$N,2,FALSE)),"Numéro licence inconnu")</f>
        <v/>
      </c>
      <c r="C446" s="29" t="str">
        <f>IFERROR(IF($A446="","",VLOOKUP($A446,'Liste licences'!$A:$N,3,FALSE)),"Numéro licence inconnu")</f>
        <v/>
      </c>
      <c r="D446" s="29" t="str">
        <f>IFERROR(IF($A446="","",VLOOKUP($A446,'Liste licences'!$A:$N,5,FALSE)),"CA")</f>
        <v/>
      </c>
      <c r="E446" s="29" t="str">
        <f>IFERROR(IF($A446="","",VLOOKUP($A446,'Liste licences'!$A:$N,6,FALSE)),"T")</f>
        <v/>
      </c>
      <c r="F446" s="29" t="str">
        <f t="shared" si="21"/>
        <v/>
      </c>
      <c r="G446" s="29" t="str">
        <f>IFERROR(IF($A446="","",VLOOKUP($A446,'Liste licences'!$A:$N,14,FALSE)),"???")</f>
        <v/>
      </c>
      <c r="H446" s="29" t="str">
        <f>IFERROR(IF($A446="","",VLOOKUP($A446,'Liste licences'!$A:$N,10,FALSE)),"???")</f>
        <v/>
      </c>
      <c r="I446" s="35"/>
      <c r="J446" s="35"/>
      <c r="K446" s="38"/>
      <c r="L446" s="28"/>
      <c r="M446" s="33" t="str">
        <f t="shared" si="22"/>
        <v/>
      </c>
      <c r="N446" s="28" t="str">
        <f t="shared" si="23"/>
        <v/>
      </c>
      <c r="O446" s="28"/>
      <c r="P446"/>
    </row>
    <row r="447" spans="1:16">
      <c r="A447" s="112"/>
      <c r="B447" s="29" t="str">
        <f>IFERROR(IF($A447="","",VLOOKUP($A447,'Liste licences'!$A:$N,2,FALSE)),"Numéro licence inconnu")</f>
        <v/>
      </c>
      <c r="C447" s="29" t="str">
        <f>IFERROR(IF($A447="","",VLOOKUP($A447,'Liste licences'!$A:$N,3,FALSE)),"Numéro licence inconnu")</f>
        <v/>
      </c>
      <c r="D447" s="29" t="str">
        <f>IFERROR(IF($A447="","",VLOOKUP($A447,'Liste licences'!$A:$N,5,FALSE)),"CA")</f>
        <v/>
      </c>
      <c r="E447" s="29" t="str">
        <f>IFERROR(IF($A447="","",VLOOKUP($A447,'Liste licences'!$A:$N,6,FALSE)),"T")</f>
        <v/>
      </c>
      <c r="F447" s="29" t="str">
        <f t="shared" si="21"/>
        <v/>
      </c>
      <c r="G447" s="29" t="str">
        <f>IFERROR(IF($A447="","",VLOOKUP($A447,'Liste licences'!$A:$N,14,FALSE)),"???")</f>
        <v/>
      </c>
      <c r="H447" s="29" t="str">
        <f>IFERROR(IF($A447="","",VLOOKUP($A447,'Liste licences'!$A:$N,10,FALSE)),"???")</f>
        <v/>
      </c>
      <c r="I447" s="35"/>
      <c r="J447" s="35"/>
      <c r="K447" s="38"/>
      <c r="L447" s="28"/>
      <c r="M447" s="33" t="str">
        <f t="shared" si="22"/>
        <v/>
      </c>
      <c r="N447" s="28" t="str">
        <f t="shared" si="23"/>
        <v/>
      </c>
      <c r="O447" s="28"/>
      <c r="P447"/>
    </row>
    <row r="448" spans="1:16">
      <c r="A448" s="112"/>
      <c r="B448" s="29" t="str">
        <f>IFERROR(IF($A448="","",VLOOKUP($A448,'Liste licences'!$A:$N,2,FALSE)),"Numéro licence inconnu")</f>
        <v/>
      </c>
      <c r="C448" s="29" t="str">
        <f>IFERROR(IF($A448="","",VLOOKUP($A448,'Liste licences'!$A:$N,3,FALSE)),"Numéro licence inconnu")</f>
        <v/>
      </c>
      <c r="D448" s="29" t="str">
        <f>IFERROR(IF($A448="","",VLOOKUP($A448,'Liste licences'!$A:$N,5,FALSE)),"CA")</f>
        <v/>
      </c>
      <c r="E448" s="29" t="str">
        <f>IFERROR(IF($A448="","",VLOOKUP($A448,'Liste licences'!$A:$N,6,FALSE)),"T")</f>
        <v/>
      </c>
      <c r="F448" s="29" t="str">
        <f t="shared" si="21"/>
        <v/>
      </c>
      <c r="G448" s="29" t="str">
        <f>IFERROR(IF($A448="","",VLOOKUP($A448,'Liste licences'!$A:$N,14,FALSE)),"???")</f>
        <v/>
      </c>
      <c r="H448" s="29" t="str">
        <f>IFERROR(IF($A448="","",VLOOKUP($A448,'Liste licences'!$A:$N,10,FALSE)),"???")</f>
        <v/>
      </c>
      <c r="I448" s="35"/>
      <c r="J448" s="35"/>
      <c r="K448" s="38"/>
      <c r="L448" s="28"/>
      <c r="M448" s="33" t="str">
        <f t="shared" si="22"/>
        <v/>
      </c>
      <c r="N448" s="28" t="str">
        <f t="shared" si="23"/>
        <v/>
      </c>
      <c r="O448" s="28"/>
      <c r="P448"/>
    </row>
    <row r="449" spans="1:16">
      <c r="A449" s="112"/>
      <c r="B449" s="29" t="str">
        <f>IFERROR(IF($A449="","",VLOOKUP($A449,'Liste licences'!$A:$N,2,FALSE)),"Numéro licence inconnu")</f>
        <v/>
      </c>
      <c r="C449" s="29" t="str">
        <f>IFERROR(IF($A449="","",VLOOKUP($A449,'Liste licences'!$A:$N,3,FALSE)),"Numéro licence inconnu")</f>
        <v/>
      </c>
      <c r="D449" s="29" t="str">
        <f>IFERROR(IF($A449="","",VLOOKUP($A449,'Liste licences'!$A:$N,5,FALSE)),"CA")</f>
        <v/>
      </c>
      <c r="E449" s="29" t="str">
        <f>IFERROR(IF($A449="","",VLOOKUP($A449,'Liste licences'!$A:$N,6,FALSE)),"T")</f>
        <v/>
      </c>
      <c r="F449" s="29" t="str">
        <f t="shared" si="21"/>
        <v/>
      </c>
      <c r="G449" s="29" t="str">
        <f>IFERROR(IF($A449="","",VLOOKUP($A449,'Liste licences'!$A:$N,14,FALSE)),"???")</f>
        <v/>
      </c>
      <c r="H449" s="29" t="str">
        <f>IFERROR(IF($A449="","",VLOOKUP($A449,'Liste licences'!$A:$N,10,FALSE)),"???")</f>
        <v/>
      </c>
      <c r="I449" s="35"/>
      <c r="J449" s="35"/>
      <c r="K449" s="38"/>
      <c r="L449" s="28"/>
      <c r="M449" s="33" t="str">
        <f t="shared" si="22"/>
        <v/>
      </c>
      <c r="N449" s="28" t="str">
        <f t="shared" si="23"/>
        <v/>
      </c>
      <c r="O449" s="28"/>
      <c r="P449"/>
    </row>
    <row r="450" spans="1:16">
      <c r="A450" s="112"/>
      <c r="B450" s="29" t="str">
        <f>IFERROR(IF($A450="","",VLOOKUP($A450,'Liste licences'!$A:$N,2,FALSE)),"Numéro licence inconnu")</f>
        <v/>
      </c>
      <c r="C450" s="29" t="str">
        <f>IFERROR(IF($A450="","",VLOOKUP($A450,'Liste licences'!$A:$N,3,FALSE)),"Numéro licence inconnu")</f>
        <v/>
      </c>
      <c r="D450" s="29" t="str">
        <f>IFERROR(IF($A450="","",VLOOKUP($A450,'Liste licences'!$A:$N,5,FALSE)),"CA")</f>
        <v/>
      </c>
      <c r="E450" s="29" t="str">
        <f>IFERROR(IF($A450="","",VLOOKUP($A450,'Liste licences'!$A:$N,6,FALSE)),"T")</f>
        <v/>
      </c>
      <c r="F450" s="29" t="str">
        <f t="shared" si="21"/>
        <v/>
      </c>
      <c r="G450" s="29" t="str">
        <f>IFERROR(IF($A450="","",VLOOKUP($A450,'Liste licences'!$A:$N,14,FALSE)),"???")</f>
        <v/>
      </c>
      <c r="H450" s="29" t="str">
        <f>IFERROR(IF($A450="","",VLOOKUP($A450,'Liste licences'!$A:$N,10,FALSE)),"???")</f>
        <v/>
      </c>
      <c r="I450" s="35"/>
      <c r="J450" s="35"/>
      <c r="K450" s="38"/>
      <c r="L450" s="28"/>
      <c r="M450" s="33" t="str">
        <f t="shared" si="22"/>
        <v/>
      </c>
      <c r="N450" s="28" t="str">
        <f t="shared" si="23"/>
        <v/>
      </c>
      <c r="O450" s="28"/>
      <c r="P450"/>
    </row>
    <row r="451" spans="1:16">
      <c r="A451" s="112"/>
      <c r="B451" s="29" t="str">
        <f>IFERROR(IF($A451="","",VLOOKUP($A451,'Liste licences'!$A:$N,2,FALSE)),"Numéro licence inconnu")</f>
        <v/>
      </c>
      <c r="C451" s="29" t="str">
        <f>IFERROR(IF($A451="","",VLOOKUP($A451,'Liste licences'!$A:$N,3,FALSE)),"Numéro licence inconnu")</f>
        <v/>
      </c>
      <c r="D451" s="29" t="str">
        <f>IFERROR(IF($A451="","",VLOOKUP($A451,'Liste licences'!$A:$N,5,FALSE)),"CA")</f>
        <v/>
      </c>
      <c r="E451" s="29" t="str">
        <f>IFERROR(IF($A451="","",VLOOKUP($A451,'Liste licences'!$A:$N,6,FALSE)),"T")</f>
        <v/>
      </c>
      <c r="F451" s="29" t="str">
        <f t="shared" si="21"/>
        <v/>
      </c>
      <c r="G451" s="29" t="str">
        <f>IFERROR(IF($A451="","",VLOOKUP($A451,'Liste licences'!$A:$N,14,FALSE)),"???")</f>
        <v/>
      </c>
      <c r="H451" s="29" t="str">
        <f>IFERROR(IF($A451="","",VLOOKUP($A451,'Liste licences'!$A:$N,10,FALSE)),"???")</f>
        <v/>
      </c>
      <c r="I451" s="35"/>
      <c r="J451" s="35"/>
      <c r="K451" s="38"/>
      <c r="L451" s="28"/>
      <c r="M451" s="33" t="str">
        <f t="shared" si="22"/>
        <v/>
      </c>
      <c r="N451" s="28" t="str">
        <f t="shared" si="23"/>
        <v/>
      </c>
      <c r="O451" s="28"/>
      <c r="P451"/>
    </row>
    <row r="452" spans="1:16">
      <c r="A452" s="112"/>
      <c r="B452" s="29" t="str">
        <f>IFERROR(IF($A452="","",VLOOKUP($A452,'Liste licences'!$A:$N,2,FALSE)),"Numéro licence inconnu")</f>
        <v/>
      </c>
      <c r="C452" s="29" t="str">
        <f>IFERROR(IF($A452="","",VLOOKUP($A452,'Liste licences'!$A:$N,3,FALSE)),"Numéro licence inconnu")</f>
        <v/>
      </c>
      <c r="D452" s="29" t="str">
        <f>IFERROR(IF($A452="","",VLOOKUP($A452,'Liste licences'!$A:$N,5,FALSE)),"CA")</f>
        <v/>
      </c>
      <c r="E452" s="29" t="str">
        <f>IFERROR(IF($A452="","",VLOOKUP($A452,'Liste licences'!$A:$N,6,FALSE)),"T")</f>
        <v/>
      </c>
      <c r="F452" s="29" t="str">
        <f t="shared" si="21"/>
        <v/>
      </c>
      <c r="G452" s="29" t="str">
        <f>IFERROR(IF($A452="","",VLOOKUP($A452,'Liste licences'!$A:$N,14,FALSE)),"???")</f>
        <v/>
      </c>
      <c r="H452" s="29" t="str">
        <f>IFERROR(IF($A452="","",VLOOKUP($A452,'Liste licences'!$A:$N,10,FALSE)),"???")</f>
        <v/>
      </c>
      <c r="I452" s="35"/>
      <c r="J452" s="35"/>
      <c r="K452" s="38"/>
      <c r="L452" s="28"/>
      <c r="M452" s="33" t="str">
        <f t="shared" si="22"/>
        <v/>
      </c>
      <c r="N452" s="28" t="str">
        <f t="shared" si="23"/>
        <v/>
      </c>
      <c r="O452" s="28"/>
      <c r="P452"/>
    </row>
    <row r="453" spans="1:16">
      <c r="A453" s="112"/>
      <c r="B453" s="29" t="str">
        <f>IFERROR(IF($A453="","",VLOOKUP($A453,'Liste licences'!$A:$N,2,FALSE)),"Numéro licence inconnu")</f>
        <v/>
      </c>
      <c r="C453" s="29" t="str">
        <f>IFERROR(IF($A453="","",VLOOKUP($A453,'Liste licences'!$A:$N,3,FALSE)),"Numéro licence inconnu")</f>
        <v/>
      </c>
      <c r="D453" s="29" t="str">
        <f>IFERROR(IF($A453="","",VLOOKUP($A453,'Liste licences'!$A:$N,5,FALSE)),"CA")</f>
        <v/>
      </c>
      <c r="E453" s="29" t="str">
        <f>IFERROR(IF($A453="","",VLOOKUP($A453,'Liste licences'!$A:$N,6,FALSE)),"T")</f>
        <v/>
      </c>
      <c r="F453" s="29" t="str">
        <f t="shared" si="21"/>
        <v/>
      </c>
      <c r="G453" s="29" t="str">
        <f>IFERROR(IF($A453="","",VLOOKUP($A453,'Liste licences'!$A:$N,14,FALSE)),"???")</f>
        <v/>
      </c>
      <c r="H453" s="29" t="str">
        <f>IFERROR(IF($A453="","",VLOOKUP($A453,'Liste licences'!$A:$N,10,FALSE)),"???")</f>
        <v/>
      </c>
      <c r="I453" s="35"/>
      <c r="J453" s="35"/>
      <c r="K453" s="38"/>
      <c r="L453" s="28"/>
      <c r="M453" s="33" t="str">
        <f t="shared" si="22"/>
        <v/>
      </c>
      <c r="N453" s="28" t="str">
        <f t="shared" si="23"/>
        <v/>
      </c>
      <c r="O453" s="28"/>
      <c r="P453"/>
    </row>
    <row r="454" spans="1:16">
      <c r="A454" s="112"/>
      <c r="B454" s="29" t="str">
        <f>IFERROR(IF($A454="","",VLOOKUP($A454,'Liste licences'!$A:$N,2,FALSE)),"Numéro licence inconnu")</f>
        <v/>
      </c>
      <c r="C454" s="29" t="str">
        <f>IFERROR(IF($A454="","",VLOOKUP($A454,'Liste licences'!$A:$N,3,FALSE)),"Numéro licence inconnu")</f>
        <v/>
      </c>
      <c r="D454" s="29" t="str">
        <f>IFERROR(IF($A454="","",VLOOKUP($A454,'Liste licences'!$A:$N,5,FALSE)),"CA")</f>
        <v/>
      </c>
      <c r="E454" s="29" t="str">
        <f>IFERROR(IF($A454="","",VLOOKUP($A454,'Liste licences'!$A:$N,6,FALSE)),"T")</f>
        <v/>
      </c>
      <c r="F454" s="29" t="str">
        <f t="shared" si="21"/>
        <v/>
      </c>
      <c r="G454" s="29" t="str">
        <f>IFERROR(IF($A454="","",VLOOKUP($A454,'Liste licences'!$A:$N,14,FALSE)),"???")</f>
        <v/>
      </c>
      <c r="H454" s="29" t="str">
        <f>IFERROR(IF($A454="","",VLOOKUP($A454,'Liste licences'!$A:$N,10,FALSE)),"???")</f>
        <v/>
      </c>
      <c r="I454" s="35"/>
      <c r="J454" s="35"/>
      <c r="K454" s="38"/>
      <c r="L454" s="28"/>
      <c r="M454" s="33" t="str">
        <f t="shared" si="22"/>
        <v/>
      </c>
      <c r="N454" s="28" t="str">
        <f t="shared" si="23"/>
        <v/>
      </c>
      <c r="O454" s="28"/>
      <c r="P454"/>
    </row>
    <row r="455" spans="1:16">
      <c r="A455" s="112"/>
      <c r="B455" s="29" t="str">
        <f>IFERROR(IF($A455="","",VLOOKUP($A455,'Liste licences'!$A:$N,2,FALSE)),"Numéro licence inconnu")</f>
        <v/>
      </c>
      <c r="C455" s="29" t="str">
        <f>IFERROR(IF($A455="","",VLOOKUP($A455,'Liste licences'!$A:$N,3,FALSE)),"Numéro licence inconnu")</f>
        <v/>
      </c>
      <c r="D455" s="29" t="str">
        <f>IFERROR(IF($A455="","",VLOOKUP($A455,'Liste licences'!$A:$N,5,FALSE)),"CA")</f>
        <v/>
      </c>
      <c r="E455" s="29" t="str">
        <f>IFERROR(IF($A455="","",VLOOKUP($A455,'Liste licences'!$A:$N,6,FALSE)),"T")</f>
        <v/>
      </c>
      <c r="F455" s="29" t="str">
        <f t="shared" si="21"/>
        <v/>
      </c>
      <c r="G455" s="29" t="str">
        <f>IFERROR(IF($A455="","",VLOOKUP($A455,'Liste licences'!$A:$N,14,FALSE)),"???")</f>
        <v/>
      </c>
      <c r="H455" s="29" t="str">
        <f>IFERROR(IF($A455="","",VLOOKUP($A455,'Liste licences'!$A:$N,10,FALSE)),"???")</f>
        <v/>
      </c>
      <c r="I455" s="35"/>
      <c r="J455" s="35"/>
      <c r="K455" s="38"/>
      <c r="L455" s="28"/>
      <c r="M455" s="33" t="str">
        <f t="shared" si="22"/>
        <v/>
      </c>
      <c r="N455" s="28" t="str">
        <f t="shared" si="23"/>
        <v/>
      </c>
      <c r="O455" s="28"/>
      <c r="P455"/>
    </row>
    <row r="456" spans="1:16">
      <c r="A456" s="112"/>
      <c r="B456" s="29" t="str">
        <f>IFERROR(IF($A456="","",VLOOKUP($A456,'Liste licences'!$A:$N,2,FALSE)),"Numéro licence inconnu")</f>
        <v/>
      </c>
      <c r="C456" s="29" t="str">
        <f>IFERROR(IF($A456="","",VLOOKUP($A456,'Liste licences'!$A:$N,3,FALSE)),"Numéro licence inconnu")</f>
        <v/>
      </c>
      <c r="D456" s="29" t="str">
        <f>IFERROR(IF($A456="","",VLOOKUP($A456,'Liste licences'!$A:$N,5,FALSE)),"CA")</f>
        <v/>
      </c>
      <c r="E456" s="29" t="str">
        <f>IFERROR(IF($A456="","",VLOOKUP($A456,'Liste licences'!$A:$N,6,FALSE)),"T")</f>
        <v/>
      </c>
      <c r="F456" s="29" t="str">
        <f t="shared" si="21"/>
        <v/>
      </c>
      <c r="G456" s="29" t="str">
        <f>IFERROR(IF($A456="","",VLOOKUP($A456,'Liste licences'!$A:$N,14,FALSE)),"???")</f>
        <v/>
      </c>
      <c r="H456" s="29" t="str">
        <f>IFERROR(IF($A456="","",VLOOKUP($A456,'Liste licences'!$A:$N,10,FALSE)),"???")</f>
        <v/>
      </c>
      <c r="I456" s="35"/>
      <c r="J456" s="35"/>
      <c r="K456" s="38"/>
      <c r="L456" s="28"/>
      <c r="M456" s="33" t="str">
        <f t="shared" si="22"/>
        <v/>
      </c>
      <c r="N456" s="28" t="str">
        <f t="shared" si="23"/>
        <v/>
      </c>
      <c r="O456" s="28"/>
      <c r="P456"/>
    </row>
    <row r="457" spans="1:16">
      <c r="A457" s="112"/>
      <c r="B457" s="29" t="str">
        <f>IFERROR(IF($A457="","",VLOOKUP($A457,'Liste licences'!$A:$N,2,FALSE)),"Numéro licence inconnu")</f>
        <v/>
      </c>
      <c r="C457" s="29" t="str">
        <f>IFERROR(IF($A457="","",VLOOKUP($A457,'Liste licences'!$A:$N,3,FALSE)),"Numéro licence inconnu")</f>
        <v/>
      </c>
      <c r="D457" s="29" t="str">
        <f>IFERROR(IF($A457="","",VLOOKUP($A457,'Liste licences'!$A:$N,5,FALSE)),"CA")</f>
        <v/>
      </c>
      <c r="E457" s="29" t="str">
        <f>IFERROR(IF($A457="","",VLOOKUP($A457,'Liste licences'!$A:$N,6,FALSE)),"T")</f>
        <v/>
      </c>
      <c r="F457" s="29" t="str">
        <f t="shared" si="21"/>
        <v/>
      </c>
      <c r="G457" s="29" t="str">
        <f>IFERROR(IF($A457="","",VLOOKUP($A457,'Liste licences'!$A:$N,14,FALSE)),"???")</f>
        <v/>
      </c>
      <c r="H457" s="29" t="str">
        <f>IFERROR(IF($A457="","",VLOOKUP($A457,'Liste licences'!$A:$N,10,FALSE)),"???")</f>
        <v/>
      </c>
      <c r="I457" s="35"/>
      <c r="J457" s="35"/>
      <c r="K457" s="38"/>
      <c r="L457" s="28"/>
      <c r="M457" s="33" t="str">
        <f t="shared" si="22"/>
        <v/>
      </c>
      <c r="N457" s="28" t="str">
        <f t="shared" si="23"/>
        <v/>
      </c>
      <c r="O457" s="28"/>
      <c r="P457"/>
    </row>
    <row r="458" spans="1:16">
      <c r="A458" s="112"/>
      <c r="B458" s="29" t="str">
        <f>IFERROR(IF($A458="","",VLOOKUP($A458,'Liste licences'!$A:$N,2,FALSE)),"Numéro licence inconnu")</f>
        <v/>
      </c>
      <c r="C458" s="29" t="str">
        <f>IFERROR(IF($A458="","",VLOOKUP($A458,'Liste licences'!$A:$N,3,FALSE)),"Numéro licence inconnu")</f>
        <v/>
      </c>
      <c r="D458" s="29" t="str">
        <f>IFERROR(IF($A458="","",VLOOKUP($A458,'Liste licences'!$A:$N,5,FALSE)),"CA")</f>
        <v/>
      </c>
      <c r="E458" s="29" t="str">
        <f>IFERROR(IF($A458="","",VLOOKUP($A458,'Liste licences'!$A:$N,6,FALSE)),"T")</f>
        <v/>
      </c>
      <c r="F458" s="29" t="str">
        <f t="shared" si="21"/>
        <v/>
      </c>
      <c r="G458" s="29" t="str">
        <f>IFERROR(IF($A458="","",VLOOKUP($A458,'Liste licences'!$A:$N,14,FALSE)),"???")</f>
        <v/>
      </c>
      <c r="H458" s="29" t="str">
        <f>IFERROR(IF($A458="","",VLOOKUP($A458,'Liste licences'!$A:$N,10,FALSE)),"???")</f>
        <v/>
      </c>
      <c r="I458" s="35"/>
      <c r="J458" s="35"/>
      <c r="K458" s="38"/>
      <c r="L458" s="28"/>
      <c r="M458" s="33" t="str">
        <f t="shared" si="22"/>
        <v/>
      </c>
      <c r="N458" s="28" t="str">
        <f t="shared" si="23"/>
        <v/>
      </c>
      <c r="O458" s="28"/>
      <c r="P458"/>
    </row>
    <row r="459" spans="1:16">
      <c r="A459" s="112"/>
      <c r="B459" s="29" t="str">
        <f>IFERROR(IF($A459="","",VLOOKUP($A459,'Liste licences'!$A:$N,2,FALSE)),"Numéro licence inconnu")</f>
        <v/>
      </c>
      <c r="C459" s="29" t="str">
        <f>IFERROR(IF($A459="","",VLOOKUP($A459,'Liste licences'!$A:$N,3,FALSE)),"Numéro licence inconnu")</f>
        <v/>
      </c>
      <c r="D459" s="29" t="str">
        <f>IFERROR(IF($A459="","",VLOOKUP($A459,'Liste licences'!$A:$N,5,FALSE)),"CA")</f>
        <v/>
      </c>
      <c r="E459" s="29" t="str">
        <f>IFERROR(IF($A459="","",VLOOKUP($A459,'Liste licences'!$A:$N,6,FALSE)),"T")</f>
        <v/>
      </c>
      <c r="F459" s="29" t="str">
        <f t="shared" si="21"/>
        <v/>
      </c>
      <c r="G459" s="29" t="str">
        <f>IFERROR(IF($A459="","",VLOOKUP($A459,'Liste licences'!$A:$N,14,FALSE)),"???")</f>
        <v/>
      </c>
      <c r="H459" s="29" t="str">
        <f>IFERROR(IF($A459="","",VLOOKUP($A459,'Liste licences'!$A:$N,10,FALSE)),"???")</f>
        <v/>
      </c>
      <c r="I459" s="35"/>
      <c r="J459" s="35"/>
      <c r="K459" s="38"/>
      <c r="L459" s="28"/>
      <c r="M459" s="33" t="str">
        <f t="shared" si="22"/>
        <v/>
      </c>
      <c r="N459" s="28" t="str">
        <f t="shared" si="23"/>
        <v/>
      </c>
      <c r="O459" s="28"/>
      <c r="P459"/>
    </row>
    <row r="460" spans="1:16">
      <c r="A460" s="112"/>
      <c r="B460" s="29" t="str">
        <f>IFERROR(IF($A460="","",VLOOKUP($A460,'Liste licences'!$A:$N,2,FALSE)),"Numéro licence inconnu")</f>
        <v/>
      </c>
      <c r="C460" s="29" t="str">
        <f>IFERROR(IF($A460="","",VLOOKUP($A460,'Liste licences'!$A:$N,3,FALSE)),"Numéro licence inconnu")</f>
        <v/>
      </c>
      <c r="D460" s="29" t="str">
        <f>IFERROR(IF($A460="","",VLOOKUP($A460,'Liste licences'!$A:$N,5,FALSE)),"CA")</f>
        <v/>
      </c>
      <c r="E460" s="29" t="str">
        <f>IFERROR(IF($A460="","",VLOOKUP($A460,'Liste licences'!$A:$N,6,FALSE)),"T")</f>
        <v/>
      </c>
      <c r="F460" s="29" t="str">
        <f t="shared" si="21"/>
        <v/>
      </c>
      <c r="G460" s="29" t="str">
        <f>IFERROR(IF($A460="","",VLOOKUP($A460,'Liste licences'!$A:$N,14,FALSE)),"???")</f>
        <v/>
      </c>
      <c r="H460" s="29" t="str">
        <f>IFERROR(IF($A460="","",VLOOKUP($A460,'Liste licences'!$A:$N,10,FALSE)),"???")</f>
        <v/>
      </c>
      <c r="I460" s="35"/>
      <c r="J460" s="35"/>
      <c r="K460" s="38"/>
      <c r="L460" s="28"/>
      <c r="M460" s="33" t="str">
        <f t="shared" si="22"/>
        <v/>
      </c>
      <c r="N460" s="28" t="str">
        <f t="shared" si="23"/>
        <v/>
      </c>
      <c r="O460" s="28"/>
      <c r="P460"/>
    </row>
    <row r="461" spans="1:16">
      <c r="A461" s="112"/>
      <c r="B461" s="29" t="str">
        <f>IFERROR(IF($A461="","",VLOOKUP($A461,'Liste licences'!$A:$N,2,FALSE)),"Numéro licence inconnu")</f>
        <v/>
      </c>
      <c r="C461" s="29" t="str">
        <f>IFERROR(IF($A461="","",VLOOKUP($A461,'Liste licences'!$A:$N,3,FALSE)),"Numéro licence inconnu")</f>
        <v/>
      </c>
      <c r="D461" s="29" t="str">
        <f>IFERROR(IF($A461="","",VLOOKUP($A461,'Liste licences'!$A:$N,5,FALSE)),"CA")</f>
        <v/>
      </c>
      <c r="E461" s="29" t="str">
        <f>IFERROR(IF($A461="","",VLOOKUP($A461,'Liste licences'!$A:$N,6,FALSE)),"T")</f>
        <v/>
      </c>
      <c r="F461" s="29" t="str">
        <f t="shared" si="21"/>
        <v/>
      </c>
      <c r="G461" s="29" t="str">
        <f>IFERROR(IF($A461="","",VLOOKUP($A461,'Liste licences'!$A:$N,14,FALSE)),"???")</f>
        <v/>
      </c>
      <c r="H461" s="29" t="str">
        <f>IFERROR(IF($A461="","",VLOOKUP($A461,'Liste licences'!$A:$N,10,FALSE)),"???")</f>
        <v/>
      </c>
      <c r="I461" s="35"/>
      <c r="J461" s="35"/>
      <c r="K461" s="38"/>
      <c r="L461" s="28"/>
      <c r="M461" s="33" t="str">
        <f t="shared" si="22"/>
        <v/>
      </c>
      <c r="N461" s="28" t="str">
        <f t="shared" si="23"/>
        <v/>
      </c>
      <c r="O461" s="28"/>
      <c r="P461"/>
    </row>
    <row r="462" spans="1:16">
      <c r="A462" s="112"/>
      <c r="B462" s="29" t="str">
        <f>IFERROR(IF($A462="","",VLOOKUP($A462,'Liste licences'!$A:$N,2,FALSE)),"Numéro licence inconnu")</f>
        <v/>
      </c>
      <c r="C462" s="29" t="str">
        <f>IFERROR(IF($A462="","",VLOOKUP($A462,'Liste licences'!$A:$N,3,FALSE)),"Numéro licence inconnu")</f>
        <v/>
      </c>
      <c r="D462" s="29" t="str">
        <f>IFERROR(IF($A462="","",VLOOKUP($A462,'Liste licences'!$A:$N,5,FALSE)),"CA")</f>
        <v/>
      </c>
      <c r="E462" s="29" t="str">
        <f>IFERROR(IF($A462="","",VLOOKUP($A462,'Liste licences'!$A:$N,6,FALSE)),"T")</f>
        <v/>
      </c>
      <c r="F462" s="29" t="str">
        <f t="shared" si="21"/>
        <v/>
      </c>
      <c r="G462" s="29" t="str">
        <f>IFERROR(IF($A462="","",VLOOKUP($A462,'Liste licences'!$A:$N,14,FALSE)),"???")</f>
        <v/>
      </c>
      <c r="H462" s="29" t="str">
        <f>IFERROR(IF($A462="","",VLOOKUP($A462,'Liste licences'!$A:$N,10,FALSE)),"???")</f>
        <v/>
      </c>
      <c r="I462" s="35"/>
      <c r="J462" s="35"/>
      <c r="K462" s="38"/>
      <c r="L462" s="28"/>
      <c r="M462" s="33" t="str">
        <f t="shared" si="22"/>
        <v/>
      </c>
      <c r="N462" s="28" t="str">
        <f t="shared" si="23"/>
        <v/>
      </c>
      <c r="O462" s="28"/>
      <c r="P462"/>
    </row>
    <row r="463" spans="1:16">
      <c r="A463" s="112"/>
      <c r="B463" s="29" t="str">
        <f>IFERROR(IF($A463="","",VLOOKUP($A463,'Liste licences'!$A:$N,2,FALSE)),"Numéro licence inconnu")</f>
        <v/>
      </c>
      <c r="C463" s="29" t="str">
        <f>IFERROR(IF($A463="","",VLOOKUP($A463,'Liste licences'!$A:$N,3,FALSE)),"Numéro licence inconnu")</f>
        <v/>
      </c>
      <c r="D463" s="29" t="str">
        <f>IFERROR(IF($A463="","",VLOOKUP($A463,'Liste licences'!$A:$N,5,FALSE)),"CA")</f>
        <v/>
      </c>
      <c r="E463" s="29" t="str">
        <f>IFERROR(IF($A463="","",VLOOKUP($A463,'Liste licences'!$A:$N,6,FALSE)),"T")</f>
        <v/>
      </c>
      <c r="F463" s="29" t="str">
        <f t="shared" si="21"/>
        <v/>
      </c>
      <c r="G463" s="29" t="str">
        <f>IFERROR(IF($A463="","",VLOOKUP($A463,'Liste licences'!$A:$N,14,FALSE)),"???")</f>
        <v/>
      </c>
      <c r="H463" s="29" t="str">
        <f>IFERROR(IF($A463="","",VLOOKUP($A463,'Liste licences'!$A:$N,10,FALSE)),"???")</f>
        <v/>
      </c>
      <c r="I463" s="35"/>
      <c r="J463" s="35"/>
      <c r="K463" s="38"/>
      <c r="L463" s="28"/>
      <c r="M463" s="33" t="str">
        <f t="shared" si="22"/>
        <v/>
      </c>
      <c r="N463" s="28" t="str">
        <f t="shared" si="23"/>
        <v/>
      </c>
      <c r="O463" s="28"/>
      <c r="P463"/>
    </row>
    <row r="464" spans="1:16">
      <c r="A464" s="112"/>
      <c r="B464" s="29" t="str">
        <f>IFERROR(IF($A464="","",VLOOKUP($A464,'Liste licences'!$A:$N,2,FALSE)),"Numéro licence inconnu")</f>
        <v/>
      </c>
      <c r="C464" s="29" t="str">
        <f>IFERROR(IF($A464="","",VLOOKUP($A464,'Liste licences'!$A:$N,3,FALSE)),"Numéro licence inconnu")</f>
        <v/>
      </c>
      <c r="D464" s="29" t="str">
        <f>IFERROR(IF($A464="","",VLOOKUP($A464,'Liste licences'!$A:$N,5,FALSE)),"CA")</f>
        <v/>
      </c>
      <c r="E464" s="29" t="str">
        <f>IFERROR(IF($A464="","",VLOOKUP($A464,'Liste licences'!$A:$N,6,FALSE)),"T")</f>
        <v/>
      </c>
      <c r="F464" s="29" t="str">
        <f t="shared" si="21"/>
        <v/>
      </c>
      <c r="G464" s="29" t="str">
        <f>IFERROR(IF($A464="","",VLOOKUP($A464,'Liste licences'!$A:$N,14,FALSE)),"???")</f>
        <v/>
      </c>
      <c r="H464" s="29" t="str">
        <f>IFERROR(IF($A464="","",VLOOKUP($A464,'Liste licences'!$A:$N,10,FALSE)),"???")</f>
        <v/>
      </c>
      <c r="I464" s="35"/>
      <c r="J464" s="35"/>
      <c r="K464" s="38"/>
      <c r="L464" s="28"/>
      <c r="M464" s="33" t="str">
        <f t="shared" si="22"/>
        <v/>
      </c>
      <c r="N464" s="28" t="str">
        <f t="shared" si="23"/>
        <v/>
      </c>
      <c r="O464" s="28"/>
      <c r="P464"/>
    </row>
    <row r="465" spans="1:16">
      <c r="A465" s="112"/>
      <c r="B465" s="29" t="str">
        <f>IFERROR(IF($A465="","",VLOOKUP($A465,'Liste licences'!$A:$N,2,FALSE)),"Numéro licence inconnu")</f>
        <v/>
      </c>
      <c r="C465" s="29" t="str">
        <f>IFERROR(IF($A465="","",VLOOKUP($A465,'Liste licences'!$A:$N,3,FALSE)),"Numéro licence inconnu")</f>
        <v/>
      </c>
      <c r="D465" s="29" t="str">
        <f>IFERROR(IF($A465="","",VLOOKUP($A465,'Liste licences'!$A:$N,5,FALSE)),"CA")</f>
        <v/>
      </c>
      <c r="E465" s="29" t="str">
        <f>IFERROR(IF($A465="","",VLOOKUP($A465,'Liste licences'!$A:$N,6,FALSE)),"T")</f>
        <v/>
      </c>
      <c r="F465" s="29" t="str">
        <f t="shared" si="21"/>
        <v/>
      </c>
      <c r="G465" s="29" t="str">
        <f>IFERROR(IF($A465="","",VLOOKUP($A465,'Liste licences'!$A:$N,14,FALSE)),"???")</f>
        <v/>
      </c>
      <c r="H465" s="29" t="str">
        <f>IFERROR(IF($A465="","",VLOOKUP($A465,'Liste licences'!$A:$N,10,FALSE)),"???")</f>
        <v/>
      </c>
      <c r="I465" s="35"/>
      <c r="J465" s="35"/>
      <c r="K465" s="38"/>
      <c r="L465" s="28"/>
      <c r="M465" s="33" t="str">
        <f t="shared" si="22"/>
        <v/>
      </c>
      <c r="N465" s="28" t="str">
        <f t="shared" si="23"/>
        <v/>
      </c>
      <c r="O465" s="28"/>
      <c r="P465"/>
    </row>
    <row r="466" spans="1:16">
      <c r="A466" s="112"/>
      <c r="B466" s="29" t="str">
        <f>IFERROR(IF($A466="","",VLOOKUP($A466,'Liste licences'!$A:$N,2,FALSE)),"Numéro licence inconnu")</f>
        <v/>
      </c>
      <c r="C466" s="29" t="str">
        <f>IFERROR(IF($A466="","",VLOOKUP($A466,'Liste licences'!$A:$N,3,FALSE)),"Numéro licence inconnu")</f>
        <v/>
      </c>
      <c r="D466" s="29" t="str">
        <f>IFERROR(IF($A466="","",VLOOKUP($A466,'Liste licences'!$A:$N,5,FALSE)),"CA")</f>
        <v/>
      </c>
      <c r="E466" s="29" t="str">
        <f>IFERROR(IF($A466="","",VLOOKUP($A466,'Liste licences'!$A:$N,6,FALSE)),"T")</f>
        <v/>
      </c>
      <c r="F466" s="29" t="str">
        <f t="shared" si="21"/>
        <v/>
      </c>
      <c r="G466" s="29" t="str">
        <f>IFERROR(IF($A466="","",VLOOKUP($A466,'Liste licences'!$A:$N,14,FALSE)),"???")</f>
        <v/>
      </c>
      <c r="H466" s="29" t="str">
        <f>IFERROR(IF($A466="","",VLOOKUP($A466,'Liste licences'!$A:$N,10,FALSE)),"???")</f>
        <v/>
      </c>
      <c r="I466" s="35"/>
      <c r="J466" s="35"/>
      <c r="K466" s="38"/>
      <c r="L466" s="28"/>
      <c r="M466" s="33" t="str">
        <f t="shared" si="22"/>
        <v/>
      </c>
      <c r="N466" s="28" t="str">
        <f t="shared" si="23"/>
        <v/>
      </c>
      <c r="O466" s="28"/>
      <c r="P466"/>
    </row>
    <row r="467" spans="1:16">
      <c r="A467" s="112"/>
      <c r="B467" s="29" t="str">
        <f>IFERROR(IF($A467="","",VLOOKUP($A467,'Liste licences'!$A:$N,2,FALSE)),"Numéro licence inconnu")</f>
        <v/>
      </c>
      <c r="C467" s="29" t="str">
        <f>IFERROR(IF($A467="","",VLOOKUP($A467,'Liste licences'!$A:$N,3,FALSE)),"Numéro licence inconnu")</f>
        <v/>
      </c>
      <c r="D467" s="29" t="str">
        <f>IFERROR(IF($A467="","",VLOOKUP($A467,'Liste licences'!$A:$N,5,FALSE)),"CA")</f>
        <v/>
      </c>
      <c r="E467" s="29" t="str">
        <f>IFERROR(IF($A467="","",VLOOKUP($A467,'Liste licences'!$A:$N,6,FALSE)),"T")</f>
        <v/>
      </c>
      <c r="F467" s="29" t="str">
        <f t="shared" ref="F467:F530" si="24">IF(A467&lt;&gt;"",IF(A467="Relais","Relais",CONCATENATE($D467,$E467)),"")</f>
        <v/>
      </c>
      <c r="G467" s="29" t="str">
        <f>IFERROR(IF($A467="","",VLOOKUP($A467,'Liste licences'!$A:$N,14,FALSE)),"???")</f>
        <v/>
      </c>
      <c r="H467" s="29" t="str">
        <f>IFERROR(IF($A467="","",VLOOKUP($A467,'Liste licences'!$A:$N,10,FALSE)),"???")</f>
        <v/>
      </c>
      <c r="I467" s="35"/>
      <c r="J467" s="35"/>
      <c r="K467" s="38"/>
      <c r="L467" s="28"/>
      <c r="M467" s="33" t="str">
        <f t="shared" ref="M467:M530" si="25">IF(AND(I467&lt;&gt;"",J467&lt;&gt;""),IF(AND(I467="Oui",J467="Oui"),IF($F467="CAT","Licence","Pas de vérification"),IF($F467="CAT","Licence + Repéchage","Repéchage")),"")</f>
        <v/>
      </c>
      <c r="N467" s="28" t="str">
        <f t="shared" ref="N467:N530" si="26">IF(M467="Pas de vérification","Oui","")</f>
        <v/>
      </c>
      <c r="O467" s="28"/>
      <c r="P467"/>
    </row>
    <row r="468" spans="1:16">
      <c r="A468" s="112"/>
      <c r="B468" s="29" t="str">
        <f>IFERROR(IF($A468="","",VLOOKUP($A468,'Liste licences'!$A:$N,2,FALSE)),"Numéro licence inconnu")</f>
        <v/>
      </c>
      <c r="C468" s="29" t="str">
        <f>IFERROR(IF($A468="","",VLOOKUP($A468,'Liste licences'!$A:$N,3,FALSE)),"Numéro licence inconnu")</f>
        <v/>
      </c>
      <c r="D468" s="29" t="str">
        <f>IFERROR(IF($A468="","",VLOOKUP($A468,'Liste licences'!$A:$N,5,FALSE)),"CA")</f>
        <v/>
      </c>
      <c r="E468" s="29" t="str">
        <f>IFERROR(IF($A468="","",VLOOKUP($A468,'Liste licences'!$A:$N,6,FALSE)),"T")</f>
        <v/>
      </c>
      <c r="F468" s="29" t="str">
        <f t="shared" si="24"/>
        <v/>
      </c>
      <c r="G468" s="29" t="str">
        <f>IFERROR(IF($A468="","",VLOOKUP($A468,'Liste licences'!$A:$N,14,FALSE)),"???")</f>
        <v/>
      </c>
      <c r="H468" s="29" t="str">
        <f>IFERROR(IF($A468="","",VLOOKUP($A468,'Liste licences'!$A:$N,10,FALSE)),"???")</f>
        <v/>
      </c>
      <c r="I468" s="35"/>
      <c r="J468" s="35"/>
      <c r="K468" s="38"/>
      <c r="L468" s="28"/>
      <c r="M468" s="33" t="str">
        <f t="shared" si="25"/>
        <v/>
      </c>
      <c r="N468" s="28" t="str">
        <f t="shared" si="26"/>
        <v/>
      </c>
      <c r="O468" s="28"/>
      <c r="P468"/>
    </row>
    <row r="469" spans="1:16">
      <c r="A469" s="112"/>
      <c r="B469" s="29" t="str">
        <f>IFERROR(IF($A469="","",VLOOKUP($A469,'Liste licences'!$A:$N,2,FALSE)),"Numéro licence inconnu")</f>
        <v/>
      </c>
      <c r="C469" s="29" t="str">
        <f>IFERROR(IF($A469="","",VLOOKUP($A469,'Liste licences'!$A:$N,3,FALSE)),"Numéro licence inconnu")</f>
        <v/>
      </c>
      <c r="D469" s="29" t="str">
        <f>IFERROR(IF($A469="","",VLOOKUP($A469,'Liste licences'!$A:$N,5,FALSE)),"CA")</f>
        <v/>
      </c>
      <c r="E469" s="29" t="str">
        <f>IFERROR(IF($A469="","",VLOOKUP($A469,'Liste licences'!$A:$N,6,FALSE)),"T")</f>
        <v/>
      </c>
      <c r="F469" s="29" t="str">
        <f t="shared" si="24"/>
        <v/>
      </c>
      <c r="G469" s="29" t="str">
        <f>IFERROR(IF($A469="","",VLOOKUP($A469,'Liste licences'!$A:$N,14,FALSE)),"???")</f>
        <v/>
      </c>
      <c r="H469" s="29" t="str">
        <f>IFERROR(IF($A469="","",VLOOKUP($A469,'Liste licences'!$A:$N,10,FALSE)),"???")</f>
        <v/>
      </c>
      <c r="I469" s="35"/>
      <c r="J469" s="35"/>
      <c r="K469" s="38"/>
      <c r="L469" s="28"/>
      <c r="M469" s="33" t="str">
        <f t="shared" si="25"/>
        <v/>
      </c>
      <c r="N469" s="28" t="str">
        <f t="shared" si="26"/>
        <v/>
      </c>
      <c r="O469" s="28"/>
      <c r="P469"/>
    </row>
    <row r="470" spans="1:16">
      <c r="A470" s="112"/>
      <c r="B470" s="29" t="str">
        <f>IFERROR(IF($A470="","",VLOOKUP($A470,'Liste licences'!$A:$N,2,FALSE)),"Numéro licence inconnu")</f>
        <v/>
      </c>
      <c r="C470" s="29" t="str">
        <f>IFERROR(IF($A470="","",VLOOKUP($A470,'Liste licences'!$A:$N,3,FALSE)),"Numéro licence inconnu")</f>
        <v/>
      </c>
      <c r="D470" s="29" t="str">
        <f>IFERROR(IF($A470="","",VLOOKUP($A470,'Liste licences'!$A:$N,5,FALSE)),"CA")</f>
        <v/>
      </c>
      <c r="E470" s="29" t="str">
        <f>IFERROR(IF($A470="","",VLOOKUP($A470,'Liste licences'!$A:$N,6,FALSE)),"T")</f>
        <v/>
      </c>
      <c r="F470" s="29" t="str">
        <f t="shared" si="24"/>
        <v/>
      </c>
      <c r="G470" s="29" t="str">
        <f>IFERROR(IF($A470="","",VLOOKUP($A470,'Liste licences'!$A:$N,14,FALSE)),"???")</f>
        <v/>
      </c>
      <c r="H470" s="29" t="str">
        <f>IFERROR(IF($A470="","",VLOOKUP($A470,'Liste licences'!$A:$N,10,FALSE)),"???")</f>
        <v/>
      </c>
      <c r="I470" s="35"/>
      <c r="J470" s="35"/>
      <c r="K470" s="38"/>
      <c r="L470" s="28"/>
      <c r="M470" s="33" t="str">
        <f t="shared" si="25"/>
        <v/>
      </c>
      <c r="N470" s="28" t="str">
        <f t="shared" si="26"/>
        <v/>
      </c>
      <c r="O470" s="28"/>
      <c r="P470"/>
    </row>
    <row r="471" spans="1:16">
      <c r="A471" s="112"/>
      <c r="B471" s="29" t="str">
        <f>IFERROR(IF($A471="","",VLOOKUP($A471,'Liste licences'!$A:$N,2,FALSE)),"Numéro licence inconnu")</f>
        <v/>
      </c>
      <c r="C471" s="29" t="str">
        <f>IFERROR(IF($A471="","",VLOOKUP($A471,'Liste licences'!$A:$N,3,FALSE)),"Numéro licence inconnu")</f>
        <v/>
      </c>
      <c r="D471" s="29" t="str">
        <f>IFERROR(IF($A471="","",VLOOKUP($A471,'Liste licences'!$A:$N,5,FALSE)),"CA")</f>
        <v/>
      </c>
      <c r="E471" s="29" t="str">
        <f>IFERROR(IF($A471="","",VLOOKUP($A471,'Liste licences'!$A:$N,6,FALSE)),"T")</f>
        <v/>
      </c>
      <c r="F471" s="29" t="str">
        <f t="shared" si="24"/>
        <v/>
      </c>
      <c r="G471" s="29" t="str">
        <f>IFERROR(IF($A471="","",VLOOKUP($A471,'Liste licences'!$A:$N,14,FALSE)),"???")</f>
        <v/>
      </c>
      <c r="H471" s="29" t="str">
        <f>IFERROR(IF($A471="","",VLOOKUP($A471,'Liste licences'!$A:$N,10,FALSE)),"???")</f>
        <v/>
      </c>
      <c r="I471" s="35"/>
      <c r="J471" s="35"/>
      <c r="K471" s="38"/>
      <c r="L471" s="28"/>
      <c r="M471" s="33" t="str">
        <f t="shared" si="25"/>
        <v/>
      </c>
      <c r="N471" s="28" t="str">
        <f t="shared" si="26"/>
        <v/>
      </c>
      <c r="O471" s="28"/>
      <c r="P471"/>
    </row>
    <row r="472" spans="1:16">
      <c r="A472" s="112"/>
      <c r="B472" s="29" t="str">
        <f>IFERROR(IF($A472="","",VLOOKUP($A472,'Liste licences'!$A:$N,2,FALSE)),"Numéro licence inconnu")</f>
        <v/>
      </c>
      <c r="C472" s="29" t="str">
        <f>IFERROR(IF($A472="","",VLOOKUP($A472,'Liste licences'!$A:$N,3,FALSE)),"Numéro licence inconnu")</f>
        <v/>
      </c>
      <c r="D472" s="29" t="str">
        <f>IFERROR(IF($A472="","",VLOOKUP($A472,'Liste licences'!$A:$N,5,FALSE)),"CA")</f>
        <v/>
      </c>
      <c r="E472" s="29" t="str">
        <f>IFERROR(IF($A472="","",VLOOKUP($A472,'Liste licences'!$A:$N,6,FALSE)),"T")</f>
        <v/>
      </c>
      <c r="F472" s="29" t="str">
        <f t="shared" si="24"/>
        <v/>
      </c>
      <c r="G472" s="29" t="str">
        <f>IFERROR(IF($A472="","",VLOOKUP($A472,'Liste licences'!$A:$N,14,FALSE)),"???")</f>
        <v/>
      </c>
      <c r="H472" s="29" t="str">
        <f>IFERROR(IF($A472="","",VLOOKUP($A472,'Liste licences'!$A:$N,10,FALSE)),"???")</f>
        <v/>
      </c>
      <c r="I472" s="35"/>
      <c r="J472" s="35"/>
      <c r="K472" s="38"/>
      <c r="L472" s="28"/>
      <c r="M472" s="33" t="str">
        <f t="shared" si="25"/>
        <v/>
      </c>
      <c r="N472" s="28" t="str">
        <f t="shared" si="26"/>
        <v/>
      </c>
      <c r="O472" s="28"/>
      <c r="P472"/>
    </row>
    <row r="473" spans="1:16">
      <c r="A473" s="112"/>
      <c r="B473" s="29" t="str">
        <f>IFERROR(IF($A473="","",VLOOKUP($A473,'Liste licences'!$A:$N,2,FALSE)),"Numéro licence inconnu")</f>
        <v/>
      </c>
      <c r="C473" s="29" t="str">
        <f>IFERROR(IF($A473="","",VLOOKUP($A473,'Liste licences'!$A:$N,3,FALSE)),"Numéro licence inconnu")</f>
        <v/>
      </c>
      <c r="D473" s="29" t="str">
        <f>IFERROR(IF($A473="","",VLOOKUP($A473,'Liste licences'!$A:$N,5,FALSE)),"CA")</f>
        <v/>
      </c>
      <c r="E473" s="29" t="str">
        <f>IFERROR(IF($A473="","",VLOOKUP($A473,'Liste licences'!$A:$N,6,FALSE)),"T")</f>
        <v/>
      </c>
      <c r="F473" s="29" t="str">
        <f t="shared" si="24"/>
        <v/>
      </c>
      <c r="G473" s="29" t="str">
        <f>IFERROR(IF($A473="","",VLOOKUP($A473,'Liste licences'!$A:$N,14,FALSE)),"???")</f>
        <v/>
      </c>
      <c r="H473" s="29" t="str">
        <f>IFERROR(IF($A473="","",VLOOKUP($A473,'Liste licences'!$A:$N,10,FALSE)),"???")</f>
        <v/>
      </c>
      <c r="I473" s="35"/>
      <c r="J473" s="35"/>
      <c r="K473" s="38"/>
      <c r="L473" s="28"/>
      <c r="M473" s="33" t="str">
        <f t="shared" si="25"/>
        <v/>
      </c>
      <c r="N473" s="28" t="str">
        <f t="shared" si="26"/>
        <v/>
      </c>
      <c r="O473" s="28"/>
      <c r="P473"/>
    </row>
    <row r="474" spans="1:16">
      <c r="A474" s="112"/>
      <c r="B474" s="29" t="str">
        <f>IFERROR(IF($A474="","",VLOOKUP($A474,'Liste licences'!$A:$N,2,FALSE)),"Numéro licence inconnu")</f>
        <v/>
      </c>
      <c r="C474" s="29" t="str">
        <f>IFERROR(IF($A474="","",VLOOKUP($A474,'Liste licences'!$A:$N,3,FALSE)),"Numéro licence inconnu")</f>
        <v/>
      </c>
      <c r="D474" s="29" t="str">
        <f>IFERROR(IF($A474="","",VLOOKUP($A474,'Liste licences'!$A:$N,5,FALSE)),"CA")</f>
        <v/>
      </c>
      <c r="E474" s="29" t="str">
        <f>IFERROR(IF($A474="","",VLOOKUP($A474,'Liste licences'!$A:$N,6,FALSE)),"T")</f>
        <v/>
      </c>
      <c r="F474" s="29" t="str">
        <f t="shared" si="24"/>
        <v/>
      </c>
      <c r="G474" s="29" t="str">
        <f>IFERROR(IF($A474="","",VLOOKUP($A474,'Liste licences'!$A:$N,14,FALSE)),"???")</f>
        <v/>
      </c>
      <c r="H474" s="29" t="str">
        <f>IFERROR(IF($A474="","",VLOOKUP($A474,'Liste licences'!$A:$N,10,FALSE)),"???")</f>
        <v/>
      </c>
      <c r="I474" s="35"/>
      <c r="J474" s="35"/>
      <c r="K474" s="38"/>
      <c r="L474" s="28"/>
      <c r="M474" s="33" t="str">
        <f t="shared" si="25"/>
        <v/>
      </c>
      <c r="N474" s="28" t="str">
        <f t="shared" si="26"/>
        <v/>
      </c>
      <c r="O474" s="28"/>
      <c r="P474"/>
    </row>
    <row r="475" spans="1:16">
      <c r="A475" s="112"/>
      <c r="B475" s="29" t="str">
        <f>IFERROR(IF($A475="","",VLOOKUP($A475,'Liste licences'!$A:$N,2,FALSE)),"Numéro licence inconnu")</f>
        <v/>
      </c>
      <c r="C475" s="29" t="str">
        <f>IFERROR(IF($A475="","",VLOOKUP($A475,'Liste licences'!$A:$N,3,FALSE)),"Numéro licence inconnu")</f>
        <v/>
      </c>
      <c r="D475" s="29" t="str">
        <f>IFERROR(IF($A475="","",VLOOKUP($A475,'Liste licences'!$A:$N,5,FALSE)),"CA")</f>
        <v/>
      </c>
      <c r="E475" s="29" t="str">
        <f>IFERROR(IF($A475="","",VLOOKUP($A475,'Liste licences'!$A:$N,6,FALSE)),"T")</f>
        <v/>
      </c>
      <c r="F475" s="29" t="str">
        <f t="shared" si="24"/>
        <v/>
      </c>
      <c r="G475" s="29" t="str">
        <f>IFERROR(IF($A475="","",VLOOKUP($A475,'Liste licences'!$A:$N,14,FALSE)),"???")</f>
        <v/>
      </c>
      <c r="H475" s="29" t="str">
        <f>IFERROR(IF($A475="","",VLOOKUP($A475,'Liste licences'!$A:$N,10,FALSE)),"???")</f>
        <v/>
      </c>
      <c r="I475" s="35"/>
      <c r="J475" s="35"/>
      <c r="K475" s="38"/>
      <c r="L475" s="28"/>
      <c r="M475" s="33" t="str">
        <f t="shared" si="25"/>
        <v/>
      </c>
      <c r="N475" s="28" t="str">
        <f t="shared" si="26"/>
        <v/>
      </c>
      <c r="O475" s="28"/>
      <c r="P475"/>
    </row>
    <row r="476" spans="1:16">
      <c r="A476" s="112"/>
      <c r="B476" s="29" t="str">
        <f>IFERROR(IF($A476="","",VLOOKUP($A476,'Liste licences'!$A:$N,2,FALSE)),"Numéro licence inconnu")</f>
        <v/>
      </c>
      <c r="C476" s="29" t="str">
        <f>IFERROR(IF($A476="","",VLOOKUP($A476,'Liste licences'!$A:$N,3,FALSE)),"Numéro licence inconnu")</f>
        <v/>
      </c>
      <c r="D476" s="29" t="str">
        <f>IFERROR(IF($A476="","",VLOOKUP($A476,'Liste licences'!$A:$N,5,FALSE)),"CA")</f>
        <v/>
      </c>
      <c r="E476" s="29" t="str">
        <f>IFERROR(IF($A476="","",VLOOKUP($A476,'Liste licences'!$A:$N,6,FALSE)),"T")</f>
        <v/>
      </c>
      <c r="F476" s="29" t="str">
        <f t="shared" si="24"/>
        <v/>
      </c>
      <c r="G476" s="29" t="str">
        <f>IFERROR(IF($A476="","",VLOOKUP($A476,'Liste licences'!$A:$N,14,FALSE)),"???")</f>
        <v/>
      </c>
      <c r="H476" s="29" t="str">
        <f>IFERROR(IF($A476="","",VLOOKUP($A476,'Liste licences'!$A:$N,10,FALSE)),"???")</f>
        <v/>
      </c>
      <c r="I476" s="35"/>
      <c r="J476" s="35"/>
      <c r="K476" s="38"/>
      <c r="L476" s="28"/>
      <c r="M476" s="33" t="str">
        <f t="shared" si="25"/>
        <v/>
      </c>
      <c r="N476" s="28" t="str">
        <f t="shared" si="26"/>
        <v/>
      </c>
      <c r="O476" s="28"/>
      <c r="P476"/>
    </row>
    <row r="477" spans="1:16">
      <c r="A477" s="112"/>
      <c r="B477" s="29" t="str">
        <f>IFERROR(IF($A477="","",VLOOKUP($A477,'Liste licences'!$A:$N,2,FALSE)),"Numéro licence inconnu")</f>
        <v/>
      </c>
      <c r="C477" s="29" t="str">
        <f>IFERROR(IF($A477="","",VLOOKUP($A477,'Liste licences'!$A:$N,3,FALSE)),"Numéro licence inconnu")</f>
        <v/>
      </c>
      <c r="D477" s="29" t="str">
        <f>IFERROR(IF($A477="","",VLOOKUP($A477,'Liste licences'!$A:$N,5,FALSE)),"CA")</f>
        <v/>
      </c>
      <c r="E477" s="29" t="str">
        <f>IFERROR(IF($A477="","",VLOOKUP($A477,'Liste licences'!$A:$N,6,FALSE)),"T")</f>
        <v/>
      </c>
      <c r="F477" s="29" t="str">
        <f t="shared" si="24"/>
        <v/>
      </c>
      <c r="G477" s="29" t="str">
        <f>IFERROR(IF($A477="","",VLOOKUP($A477,'Liste licences'!$A:$N,14,FALSE)),"???")</f>
        <v/>
      </c>
      <c r="H477" s="29" t="str">
        <f>IFERROR(IF($A477="","",VLOOKUP($A477,'Liste licences'!$A:$N,10,FALSE)),"???")</f>
        <v/>
      </c>
      <c r="I477" s="35"/>
      <c r="J477" s="35"/>
      <c r="K477" s="38"/>
      <c r="L477" s="28"/>
      <c r="M477" s="33" t="str">
        <f t="shared" si="25"/>
        <v/>
      </c>
      <c r="N477" s="28" t="str">
        <f t="shared" si="26"/>
        <v/>
      </c>
      <c r="O477" s="28"/>
      <c r="P477"/>
    </row>
    <row r="478" spans="1:16">
      <c r="A478" s="112"/>
      <c r="B478" s="29" t="str">
        <f>IFERROR(IF($A478="","",VLOOKUP($A478,'Liste licences'!$A:$N,2,FALSE)),"Numéro licence inconnu")</f>
        <v/>
      </c>
      <c r="C478" s="29" t="str">
        <f>IFERROR(IF($A478="","",VLOOKUP($A478,'Liste licences'!$A:$N,3,FALSE)),"Numéro licence inconnu")</f>
        <v/>
      </c>
      <c r="D478" s="29" t="str">
        <f>IFERROR(IF($A478="","",VLOOKUP($A478,'Liste licences'!$A:$N,5,FALSE)),"CA")</f>
        <v/>
      </c>
      <c r="E478" s="29" t="str">
        <f>IFERROR(IF($A478="","",VLOOKUP($A478,'Liste licences'!$A:$N,6,FALSE)),"T")</f>
        <v/>
      </c>
      <c r="F478" s="29" t="str">
        <f t="shared" si="24"/>
        <v/>
      </c>
      <c r="G478" s="29" t="str">
        <f>IFERROR(IF($A478="","",VLOOKUP($A478,'Liste licences'!$A:$N,14,FALSE)),"???")</f>
        <v/>
      </c>
      <c r="H478" s="29" t="str">
        <f>IFERROR(IF($A478="","",VLOOKUP($A478,'Liste licences'!$A:$N,10,FALSE)),"???")</f>
        <v/>
      </c>
      <c r="I478" s="35"/>
      <c r="J478" s="35"/>
      <c r="K478" s="38"/>
      <c r="L478" s="28"/>
      <c r="M478" s="33" t="str">
        <f t="shared" si="25"/>
        <v/>
      </c>
      <c r="N478" s="28" t="str">
        <f t="shared" si="26"/>
        <v/>
      </c>
      <c r="O478" s="28"/>
      <c r="P478"/>
    </row>
    <row r="479" spans="1:16">
      <c r="A479" s="112"/>
      <c r="B479" s="29" t="str">
        <f>IFERROR(IF($A479="","",VLOOKUP($A479,'Liste licences'!$A:$N,2,FALSE)),"Numéro licence inconnu")</f>
        <v/>
      </c>
      <c r="C479" s="29" t="str">
        <f>IFERROR(IF($A479="","",VLOOKUP($A479,'Liste licences'!$A:$N,3,FALSE)),"Numéro licence inconnu")</f>
        <v/>
      </c>
      <c r="D479" s="29" t="str">
        <f>IFERROR(IF($A479="","",VLOOKUP($A479,'Liste licences'!$A:$N,5,FALSE)),"CA")</f>
        <v/>
      </c>
      <c r="E479" s="29" t="str">
        <f>IFERROR(IF($A479="","",VLOOKUP($A479,'Liste licences'!$A:$N,6,FALSE)),"T")</f>
        <v/>
      </c>
      <c r="F479" s="29" t="str">
        <f t="shared" si="24"/>
        <v/>
      </c>
      <c r="G479" s="29" t="str">
        <f>IFERROR(IF($A479="","",VLOOKUP($A479,'Liste licences'!$A:$N,14,FALSE)),"???")</f>
        <v/>
      </c>
      <c r="H479" s="29" t="str">
        <f>IFERROR(IF($A479="","",VLOOKUP($A479,'Liste licences'!$A:$N,10,FALSE)),"???")</f>
        <v/>
      </c>
      <c r="I479" s="35"/>
      <c r="J479" s="35"/>
      <c r="K479" s="38"/>
      <c r="L479" s="28"/>
      <c r="M479" s="33" t="str">
        <f t="shared" si="25"/>
        <v/>
      </c>
      <c r="N479" s="28" t="str">
        <f t="shared" si="26"/>
        <v/>
      </c>
      <c r="O479" s="28"/>
      <c r="P479"/>
    </row>
    <row r="480" spans="1:16">
      <c r="A480" s="112"/>
      <c r="B480" s="29" t="str">
        <f>IFERROR(IF($A480="","",VLOOKUP($A480,'Liste licences'!$A:$N,2,FALSE)),"Numéro licence inconnu")</f>
        <v/>
      </c>
      <c r="C480" s="29" t="str">
        <f>IFERROR(IF($A480="","",VLOOKUP($A480,'Liste licences'!$A:$N,3,FALSE)),"Numéro licence inconnu")</f>
        <v/>
      </c>
      <c r="D480" s="29" t="str">
        <f>IFERROR(IF($A480="","",VLOOKUP($A480,'Liste licences'!$A:$N,5,FALSE)),"CA")</f>
        <v/>
      </c>
      <c r="E480" s="29" t="str">
        <f>IFERROR(IF($A480="","",VLOOKUP($A480,'Liste licences'!$A:$N,6,FALSE)),"T")</f>
        <v/>
      </c>
      <c r="F480" s="29" t="str">
        <f t="shared" si="24"/>
        <v/>
      </c>
      <c r="G480" s="29" t="str">
        <f>IFERROR(IF($A480="","",VLOOKUP($A480,'Liste licences'!$A:$N,14,FALSE)),"???")</f>
        <v/>
      </c>
      <c r="H480" s="29" t="str">
        <f>IFERROR(IF($A480="","",VLOOKUP($A480,'Liste licences'!$A:$N,10,FALSE)),"???")</f>
        <v/>
      </c>
      <c r="I480" s="35"/>
      <c r="J480" s="35"/>
      <c r="K480" s="38"/>
      <c r="L480" s="28"/>
      <c r="M480" s="33" t="str">
        <f t="shared" si="25"/>
        <v/>
      </c>
      <c r="N480" s="28" t="str">
        <f t="shared" si="26"/>
        <v/>
      </c>
      <c r="O480" s="28"/>
      <c r="P480"/>
    </row>
    <row r="481" spans="1:16">
      <c r="A481" s="112"/>
      <c r="B481" s="29" t="str">
        <f>IFERROR(IF($A481="","",VLOOKUP($A481,'Liste licences'!$A:$N,2,FALSE)),"Numéro licence inconnu")</f>
        <v/>
      </c>
      <c r="C481" s="29" t="str">
        <f>IFERROR(IF($A481="","",VLOOKUP($A481,'Liste licences'!$A:$N,3,FALSE)),"Numéro licence inconnu")</f>
        <v/>
      </c>
      <c r="D481" s="29" t="str">
        <f>IFERROR(IF($A481="","",VLOOKUP($A481,'Liste licences'!$A:$N,5,FALSE)),"CA")</f>
        <v/>
      </c>
      <c r="E481" s="29" t="str">
        <f>IFERROR(IF($A481="","",VLOOKUP($A481,'Liste licences'!$A:$N,6,FALSE)),"T")</f>
        <v/>
      </c>
      <c r="F481" s="29" t="str">
        <f t="shared" si="24"/>
        <v/>
      </c>
      <c r="G481" s="29" t="str">
        <f>IFERROR(IF($A481="","",VLOOKUP($A481,'Liste licences'!$A:$N,14,FALSE)),"???")</f>
        <v/>
      </c>
      <c r="H481" s="29" t="str">
        <f>IFERROR(IF($A481="","",VLOOKUP($A481,'Liste licences'!$A:$N,10,FALSE)),"???")</f>
        <v/>
      </c>
      <c r="I481" s="35"/>
      <c r="J481" s="35"/>
      <c r="K481" s="38"/>
      <c r="L481" s="28"/>
      <c r="M481" s="33" t="str">
        <f t="shared" si="25"/>
        <v/>
      </c>
      <c r="N481" s="28" t="str">
        <f t="shared" si="26"/>
        <v/>
      </c>
      <c r="O481" s="28"/>
      <c r="P481"/>
    </row>
    <row r="482" spans="1:16">
      <c r="A482" s="112"/>
      <c r="B482" s="29" t="str">
        <f>IFERROR(IF($A482="","",VLOOKUP($A482,'Liste licences'!$A:$N,2,FALSE)),"Numéro licence inconnu")</f>
        <v/>
      </c>
      <c r="C482" s="29" t="str">
        <f>IFERROR(IF($A482="","",VLOOKUP($A482,'Liste licences'!$A:$N,3,FALSE)),"Numéro licence inconnu")</f>
        <v/>
      </c>
      <c r="D482" s="29" t="str">
        <f>IFERROR(IF($A482="","",VLOOKUP($A482,'Liste licences'!$A:$N,5,FALSE)),"CA")</f>
        <v/>
      </c>
      <c r="E482" s="29" t="str">
        <f>IFERROR(IF($A482="","",VLOOKUP($A482,'Liste licences'!$A:$N,6,FALSE)),"T")</f>
        <v/>
      </c>
      <c r="F482" s="29" t="str">
        <f t="shared" si="24"/>
        <v/>
      </c>
      <c r="G482" s="29" t="str">
        <f>IFERROR(IF($A482="","",VLOOKUP($A482,'Liste licences'!$A:$N,14,FALSE)),"???")</f>
        <v/>
      </c>
      <c r="H482" s="29" t="str">
        <f>IFERROR(IF($A482="","",VLOOKUP($A482,'Liste licences'!$A:$N,10,FALSE)),"???")</f>
        <v/>
      </c>
      <c r="I482" s="35"/>
      <c r="J482" s="35"/>
      <c r="K482" s="38"/>
      <c r="L482" s="28"/>
      <c r="M482" s="33" t="str">
        <f t="shared" si="25"/>
        <v/>
      </c>
      <c r="N482" s="28" t="str">
        <f t="shared" si="26"/>
        <v/>
      </c>
      <c r="O482" s="28"/>
      <c r="P482"/>
    </row>
    <row r="483" spans="1:16">
      <c r="A483" s="112"/>
      <c r="B483" s="29" t="str">
        <f>IFERROR(IF($A483="","",VLOOKUP($A483,'Liste licences'!$A:$N,2,FALSE)),"Numéro licence inconnu")</f>
        <v/>
      </c>
      <c r="C483" s="29" t="str">
        <f>IFERROR(IF($A483="","",VLOOKUP($A483,'Liste licences'!$A:$N,3,FALSE)),"Numéro licence inconnu")</f>
        <v/>
      </c>
      <c r="D483" s="29" t="str">
        <f>IFERROR(IF($A483="","",VLOOKUP($A483,'Liste licences'!$A:$N,5,FALSE)),"CA")</f>
        <v/>
      </c>
      <c r="E483" s="29" t="str">
        <f>IFERROR(IF($A483="","",VLOOKUP($A483,'Liste licences'!$A:$N,6,FALSE)),"T")</f>
        <v/>
      </c>
      <c r="F483" s="29" t="str">
        <f t="shared" si="24"/>
        <v/>
      </c>
      <c r="G483" s="29" t="str">
        <f>IFERROR(IF($A483="","",VLOOKUP($A483,'Liste licences'!$A:$N,14,FALSE)),"???")</f>
        <v/>
      </c>
      <c r="H483" s="29" t="str">
        <f>IFERROR(IF($A483="","",VLOOKUP($A483,'Liste licences'!$A:$N,10,FALSE)),"???")</f>
        <v/>
      </c>
      <c r="I483" s="35"/>
      <c r="J483" s="35"/>
      <c r="K483" s="38"/>
      <c r="L483" s="28"/>
      <c r="M483" s="33" t="str">
        <f t="shared" si="25"/>
        <v/>
      </c>
      <c r="N483" s="28" t="str">
        <f t="shared" si="26"/>
        <v/>
      </c>
      <c r="O483" s="28"/>
      <c r="P483"/>
    </row>
    <row r="484" spans="1:16">
      <c r="A484" s="112"/>
      <c r="B484" s="29" t="str">
        <f>IFERROR(IF($A484="","",VLOOKUP($A484,'Liste licences'!$A:$N,2,FALSE)),"Numéro licence inconnu")</f>
        <v/>
      </c>
      <c r="C484" s="29" t="str">
        <f>IFERROR(IF($A484="","",VLOOKUP($A484,'Liste licences'!$A:$N,3,FALSE)),"Numéro licence inconnu")</f>
        <v/>
      </c>
      <c r="D484" s="29" t="str">
        <f>IFERROR(IF($A484="","",VLOOKUP($A484,'Liste licences'!$A:$N,5,FALSE)),"CA")</f>
        <v/>
      </c>
      <c r="E484" s="29" t="str">
        <f>IFERROR(IF($A484="","",VLOOKUP($A484,'Liste licences'!$A:$N,6,FALSE)),"T")</f>
        <v/>
      </c>
      <c r="F484" s="29" t="str">
        <f t="shared" si="24"/>
        <v/>
      </c>
      <c r="G484" s="29" t="str">
        <f>IFERROR(IF($A484="","",VLOOKUP($A484,'Liste licences'!$A:$N,14,FALSE)),"???")</f>
        <v/>
      </c>
      <c r="H484" s="29" t="str">
        <f>IFERROR(IF($A484="","",VLOOKUP($A484,'Liste licences'!$A:$N,10,FALSE)),"???")</f>
        <v/>
      </c>
      <c r="I484" s="35"/>
      <c r="J484" s="35"/>
      <c r="K484" s="38"/>
      <c r="L484" s="28"/>
      <c r="M484" s="33" t="str">
        <f t="shared" si="25"/>
        <v/>
      </c>
      <c r="N484" s="28" t="str">
        <f t="shared" si="26"/>
        <v/>
      </c>
      <c r="O484" s="28"/>
      <c r="P484"/>
    </row>
    <row r="485" spans="1:16">
      <c r="A485" s="112"/>
      <c r="B485" s="29" t="str">
        <f>IFERROR(IF($A485="","",VLOOKUP($A485,'Liste licences'!$A:$N,2,FALSE)),"Numéro licence inconnu")</f>
        <v/>
      </c>
      <c r="C485" s="29" t="str">
        <f>IFERROR(IF($A485="","",VLOOKUP($A485,'Liste licences'!$A:$N,3,FALSE)),"Numéro licence inconnu")</f>
        <v/>
      </c>
      <c r="D485" s="29" t="str">
        <f>IFERROR(IF($A485="","",VLOOKUP($A485,'Liste licences'!$A:$N,5,FALSE)),"CA")</f>
        <v/>
      </c>
      <c r="E485" s="29" t="str">
        <f>IFERROR(IF($A485="","",VLOOKUP($A485,'Liste licences'!$A:$N,6,FALSE)),"T")</f>
        <v/>
      </c>
      <c r="F485" s="29" t="str">
        <f t="shared" si="24"/>
        <v/>
      </c>
      <c r="G485" s="29" t="str">
        <f>IFERROR(IF($A485="","",VLOOKUP($A485,'Liste licences'!$A:$N,14,FALSE)),"???")</f>
        <v/>
      </c>
      <c r="H485" s="29" t="str">
        <f>IFERROR(IF($A485="","",VLOOKUP($A485,'Liste licences'!$A:$N,10,FALSE)),"???")</f>
        <v/>
      </c>
      <c r="I485" s="35"/>
      <c r="J485" s="35"/>
      <c r="K485" s="38"/>
      <c r="L485" s="28"/>
      <c r="M485" s="33" t="str">
        <f t="shared" si="25"/>
        <v/>
      </c>
      <c r="N485" s="28" t="str">
        <f t="shared" si="26"/>
        <v/>
      </c>
      <c r="O485" s="28"/>
      <c r="P485"/>
    </row>
    <row r="486" spans="1:16">
      <c r="A486" s="112"/>
      <c r="B486" s="29" t="str">
        <f>IFERROR(IF($A486="","",VLOOKUP($A486,'Liste licences'!$A:$N,2,FALSE)),"Numéro licence inconnu")</f>
        <v/>
      </c>
      <c r="C486" s="29" t="str">
        <f>IFERROR(IF($A486="","",VLOOKUP($A486,'Liste licences'!$A:$N,3,FALSE)),"Numéro licence inconnu")</f>
        <v/>
      </c>
      <c r="D486" s="29" t="str">
        <f>IFERROR(IF($A486="","",VLOOKUP($A486,'Liste licences'!$A:$N,5,FALSE)),"CA")</f>
        <v/>
      </c>
      <c r="E486" s="29" t="str">
        <f>IFERROR(IF($A486="","",VLOOKUP($A486,'Liste licences'!$A:$N,6,FALSE)),"T")</f>
        <v/>
      </c>
      <c r="F486" s="29" t="str">
        <f t="shared" si="24"/>
        <v/>
      </c>
      <c r="G486" s="29" t="str">
        <f>IFERROR(IF($A486="","",VLOOKUP($A486,'Liste licences'!$A:$N,14,FALSE)),"???")</f>
        <v/>
      </c>
      <c r="H486" s="29" t="str">
        <f>IFERROR(IF($A486="","",VLOOKUP($A486,'Liste licences'!$A:$N,10,FALSE)),"???")</f>
        <v/>
      </c>
      <c r="I486" s="35"/>
      <c r="J486" s="35"/>
      <c r="K486" s="38"/>
      <c r="L486" s="28"/>
      <c r="M486" s="33" t="str">
        <f t="shared" si="25"/>
        <v/>
      </c>
      <c r="N486" s="28" t="str">
        <f t="shared" si="26"/>
        <v/>
      </c>
      <c r="O486" s="28"/>
      <c r="P486"/>
    </row>
    <row r="487" spans="1:16">
      <c r="A487" s="112"/>
      <c r="B487" s="29" t="str">
        <f>IFERROR(IF($A487="","",VLOOKUP($A487,'Liste licences'!$A:$N,2,FALSE)),"Numéro licence inconnu")</f>
        <v/>
      </c>
      <c r="C487" s="29" t="str">
        <f>IFERROR(IF($A487="","",VLOOKUP($A487,'Liste licences'!$A:$N,3,FALSE)),"Numéro licence inconnu")</f>
        <v/>
      </c>
      <c r="D487" s="29" t="str">
        <f>IFERROR(IF($A487="","",VLOOKUP($A487,'Liste licences'!$A:$N,5,FALSE)),"CA")</f>
        <v/>
      </c>
      <c r="E487" s="29" t="str">
        <f>IFERROR(IF($A487="","",VLOOKUP($A487,'Liste licences'!$A:$N,6,FALSE)),"T")</f>
        <v/>
      </c>
      <c r="F487" s="29" t="str">
        <f t="shared" si="24"/>
        <v/>
      </c>
      <c r="G487" s="29" t="str">
        <f>IFERROR(IF($A487="","",VLOOKUP($A487,'Liste licences'!$A:$N,14,FALSE)),"???")</f>
        <v/>
      </c>
      <c r="H487" s="29" t="str">
        <f>IFERROR(IF($A487="","",VLOOKUP($A487,'Liste licences'!$A:$N,10,FALSE)),"???")</f>
        <v/>
      </c>
      <c r="I487" s="35"/>
      <c r="J487" s="35"/>
      <c r="K487" s="38"/>
      <c r="L487" s="28"/>
      <c r="M487" s="33" t="str">
        <f t="shared" si="25"/>
        <v/>
      </c>
      <c r="N487" s="28" t="str">
        <f t="shared" si="26"/>
        <v/>
      </c>
      <c r="O487" s="28"/>
      <c r="P487"/>
    </row>
    <row r="488" spans="1:16">
      <c r="A488" s="112"/>
      <c r="B488" s="29" t="str">
        <f>IFERROR(IF($A488="","",VLOOKUP($A488,'Liste licences'!$A:$N,2,FALSE)),"Numéro licence inconnu")</f>
        <v/>
      </c>
      <c r="C488" s="29" t="str">
        <f>IFERROR(IF($A488="","",VLOOKUP($A488,'Liste licences'!$A:$N,3,FALSE)),"Numéro licence inconnu")</f>
        <v/>
      </c>
      <c r="D488" s="29" t="str">
        <f>IFERROR(IF($A488="","",VLOOKUP($A488,'Liste licences'!$A:$N,5,FALSE)),"CA")</f>
        <v/>
      </c>
      <c r="E488" s="29" t="str">
        <f>IFERROR(IF($A488="","",VLOOKUP($A488,'Liste licences'!$A:$N,6,FALSE)),"T")</f>
        <v/>
      </c>
      <c r="F488" s="29" t="str">
        <f t="shared" si="24"/>
        <v/>
      </c>
      <c r="G488" s="29" t="str">
        <f>IFERROR(IF($A488="","",VLOOKUP($A488,'Liste licences'!$A:$N,14,FALSE)),"???")</f>
        <v/>
      </c>
      <c r="H488" s="29" t="str">
        <f>IFERROR(IF($A488="","",VLOOKUP($A488,'Liste licences'!$A:$N,10,FALSE)),"???")</f>
        <v/>
      </c>
      <c r="I488" s="35"/>
      <c r="J488" s="35"/>
      <c r="K488" s="38"/>
      <c r="L488" s="28"/>
      <c r="M488" s="33" t="str">
        <f t="shared" si="25"/>
        <v/>
      </c>
      <c r="N488" s="28" t="str">
        <f t="shared" si="26"/>
        <v/>
      </c>
      <c r="O488" s="28"/>
      <c r="P488"/>
    </row>
    <row r="489" spans="1:16">
      <c r="A489" s="112"/>
      <c r="B489" s="29" t="str">
        <f>IFERROR(IF($A489="","",VLOOKUP($A489,'Liste licences'!$A:$N,2,FALSE)),"Numéro licence inconnu")</f>
        <v/>
      </c>
      <c r="C489" s="29" t="str">
        <f>IFERROR(IF($A489="","",VLOOKUP($A489,'Liste licences'!$A:$N,3,FALSE)),"Numéro licence inconnu")</f>
        <v/>
      </c>
      <c r="D489" s="29" t="str">
        <f>IFERROR(IF($A489="","",VLOOKUP($A489,'Liste licences'!$A:$N,5,FALSE)),"CA")</f>
        <v/>
      </c>
      <c r="E489" s="29" t="str">
        <f>IFERROR(IF($A489="","",VLOOKUP($A489,'Liste licences'!$A:$N,6,FALSE)),"T")</f>
        <v/>
      </c>
      <c r="F489" s="29" t="str">
        <f t="shared" si="24"/>
        <v/>
      </c>
      <c r="G489" s="29" t="str">
        <f>IFERROR(IF($A489="","",VLOOKUP($A489,'Liste licences'!$A:$N,14,FALSE)),"???")</f>
        <v/>
      </c>
      <c r="H489" s="29" t="str">
        <f>IFERROR(IF($A489="","",VLOOKUP($A489,'Liste licences'!$A:$N,10,FALSE)),"???")</f>
        <v/>
      </c>
      <c r="I489" s="35"/>
      <c r="J489" s="35"/>
      <c r="K489" s="38"/>
      <c r="L489" s="28"/>
      <c r="M489" s="33" t="str">
        <f t="shared" si="25"/>
        <v/>
      </c>
      <c r="N489" s="28" t="str">
        <f t="shared" si="26"/>
        <v/>
      </c>
      <c r="O489" s="28"/>
      <c r="P489"/>
    </row>
    <row r="490" spans="1:16">
      <c r="A490" s="112"/>
      <c r="B490" s="29" t="str">
        <f>IFERROR(IF($A490="","",VLOOKUP($A490,'Liste licences'!$A:$N,2,FALSE)),"Numéro licence inconnu")</f>
        <v/>
      </c>
      <c r="C490" s="29" t="str">
        <f>IFERROR(IF($A490="","",VLOOKUP($A490,'Liste licences'!$A:$N,3,FALSE)),"Numéro licence inconnu")</f>
        <v/>
      </c>
      <c r="D490" s="29" t="str">
        <f>IFERROR(IF($A490="","",VLOOKUP($A490,'Liste licences'!$A:$N,5,FALSE)),"CA")</f>
        <v/>
      </c>
      <c r="E490" s="29" t="str">
        <f>IFERROR(IF($A490="","",VLOOKUP($A490,'Liste licences'!$A:$N,6,FALSE)),"T")</f>
        <v/>
      </c>
      <c r="F490" s="29" t="str">
        <f t="shared" si="24"/>
        <v/>
      </c>
      <c r="G490" s="29" t="str">
        <f>IFERROR(IF($A490="","",VLOOKUP($A490,'Liste licences'!$A:$N,14,FALSE)),"???")</f>
        <v/>
      </c>
      <c r="H490" s="29" t="str">
        <f>IFERROR(IF($A490="","",VLOOKUP($A490,'Liste licences'!$A:$N,10,FALSE)),"???")</f>
        <v/>
      </c>
      <c r="I490" s="35"/>
      <c r="J490" s="35"/>
      <c r="K490" s="38"/>
      <c r="L490" s="28"/>
      <c r="M490" s="33" t="str">
        <f t="shared" si="25"/>
        <v/>
      </c>
      <c r="N490" s="28" t="str">
        <f t="shared" si="26"/>
        <v/>
      </c>
      <c r="O490" s="28"/>
      <c r="P490"/>
    </row>
    <row r="491" spans="1:16">
      <c r="A491" s="112"/>
      <c r="B491" s="29" t="str">
        <f>IFERROR(IF($A491="","",VLOOKUP($A491,'Liste licences'!$A:$N,2,FALSE)),"Numéro licence inconnu")</f>
        <v/>
      </c>
      <c r="C491" s="29" t="str">
        <f>IFERROR(IF($A491="","",VLOOKUP($A491,'Liste licences'!$A:$N,3,FALSE)),"Numéro licence inconnu")</f>
        <v/>
      </c>
      <c r="D491" s="29" t="str">
        <f>IFERROR(IF($A491="","",VLOOKUP($A491,'Liste licences'!$A:$N,5,FALSE)),"CA")</f>
        <v/>
      </c>
      <c r="E491" s="29" t="str">
        <f>IFERROR(IF($A491="","",VLOOKUP($A491,'Liste licences'!$A:$N,6,FALSE)),"T")</f>
        <v/>
      </c>
      <c r="F491" s="29" t="str">
        <f t="shared" si="24"/>
        <v/>
      </c>
      <c r="G491" s="29" t="str">
        <f>IFERROR(IF($A491="","",VLOOKUP($A491,'Liste licences'!$A:$N,14,FALSE)),"???")</f>
        <v/>
      </c>
      <c r="H491" s="29" t="str">
        <f>IFERROR(IF($A491="","",VLOOKUP($A491,'Liste licences'!$A:$N,10,FALSE)),"???")</f>
        <v/>
      </c>
      <c r="I491" s="35"/>
      <c r="J491" s="35"/>
      <c r="K491" s="38"/>
      <c r="L491" s="28"/>
      <c r="M491" s="33" t="str">
        <f t="shared" si="25"/>
        <v/>
      </c>
      <c r="N491" s="28" t="str">
        <f t="shared" si="26"/>
        <v/>
      </c>
      <c r="O491" s="28"/>
      <c r="P491"/>
    </row>
    <row r="492" spans="1:16">
      <c r="A492" s="112"/>
      <c r="B492" s="29" t="str">
        <f>IFERROR(IF($A492="","",VLOOKUP($A492,'Liste licences'!$A:$N,2,FALSE)),"Numéro licence inconnu")</f>
        <v/>
      </c>
      <c r="C492" s="29" t="str">
        <f>IFERROR(IF($A492="","",VLOOKUP($A492,'Liste licences'!$A:$N,3,FALSE)),"Numéro licence inconnu")</f>
        <v/>
      </c>
      <c r="D492" s="29" t="str">
        <f>IFERROR(IF($A492="","",VLOOKUP($A492,'Liste licences'!$A:$N,5,FALSE)),"CA")</f>
        <v/>
      </c>
      <c r="E492" s="29" t="str">
        <f>IFERROR(IF($A492="","",VLOOKUP($A492,'Liste licences'!$A:$N,6,FALSE)),"T")</f>
        <v/>
      </c>
      <c r="F492" s="29" t="str">
        <f t="shared" si="24"/>
        <v/>
      </c>
      <c r="G492" s="29" t="str">
        <f>IFERROR(IF($A492="","",VLOOKUP($A492,'Liste licences'!$A:$N,14,FALSE)),"???")</f>
        <v/>
      </c>
      <c r="H492" s="29" t="str">
        <f>IFERROR(IF($A492="","",VLOOKUP($A492,'Liste licences'!$A:$N,10,FALSE)),"???")</f>
        <v/>
      </c>
      <c r="I492" s="35"/>
      <c r="J492" s="35"/>
      <c r="K492" s="38"/>
      <c r="L492" s="28"/>
      <c r="M492" s="33" t="str">
        <f t="shared" si="25"/>
        <v/>
      </c>
      <c r="N492" s="28" t="str">
        <f t="shared" si="26"/>
        <v/>
      </c>
      <c r="O492" s="28"/>
      <c r="P492"/>
    </row>
    <row r="493" spans="1:16">
      <c r="A493" s="112"/>
      <c r="B493" s="29" t="str">
        <f>IFERROR(IF($A493="","",VLOOKUP($A493,'Liste licences'!$A:$N,2,FALSE)),"Numéro licence inconnu")</f>
        <v/>
      </c>
      <c r="C493" s="29" t="str">
        <f>IFERROR(IF($A493="","",VLOOKUP($A493,'Liste licences'!$A:$N,3,FALSE)),"Numéro licence inconnu")</f>
        <v/>
      </c>
      <c r="D493" s="29" t="str">
        <f>IFERROR(IF($A493="","",VLOOKUP($A493,'Liste licences'!$A:$N,5,FALSE)),"CA")</f>
        <v/>
      </c>
      <c r="E493" s="29" t="str">
        <f>IFERROR(IF($A493="","",VLOOKUP($A493,'Liste licences'!$A:$N,6,FALSE)),"T")</f>
        <v/>
      </c>
      <c r="F493" s="29" t="str">
        <f t="shared" si="24"/>
        <v/>
      </c>
      <c r="G493" s="29" t="str">
        <f>IFERROR(IF($A493="","",VLOOKUP($A493,'Liste licences'!$A:$N,14,FALSE)),"???")</f>
        <v/>
      </c>
      <c r="H493" s="29" t="str">
        <f>IFERROR(IF($A493="","",VLOOKUP($A493,'Liste licences'!$A:$N,10,FALSE)),"???")</f>
        <v/>
      </c>
      <c r="I493" s="35"/>
      <c r="J493" s="35"/>
      <c r="K493" s="38"/>
      <c r="L493" s="28"/>
      <c r="M493" s="33" t="str">
        <f t="shared" si="25"/>
        <v/>
      </c>
      <c r="N493" s="28" t="str">
        <f t="shared" si="26"/>
        <v/>
      </c>
      <c r="O493" s="28"/>
      <c r="P493"/>
    </row>
    <row r="494" spans="1:16">
      <c r="A494" s="112"/>
      <c r="B494" s="29" t="str">
        <f>IFERROR(IF($A494="","",VLOOKUP($A494,'Liste licences'!$A:$N,2,FALSE)),"Numéro licence inconnu")</f>
        <v/>
      </c>
      <c r="C494" s="29" t="str">
        <f>IFERROR(IF($A494="","",VLOOKUP($A494,'Liste licences'!$A:$N,3,FALSE)),"Numéro licence inconnu")</f>
        <v/>
      </c>
      <c r="D494" s="29" t="str">
        <f>IFERROR(IF($A494="","",VLOOKUP($A494,'Liste licences'!$A:$N,5,FALSE)),"CA")</f>
        <v/>
      </c>
      <c r="E494" s="29" t="str">
        <f>IFERROR(IF($A494="","",VLOOKUP($A494,'Liste licences'!$A:$N,6,FALSE)),"T")</f>
        <v/>
      </c>
      <c r="F494" s="29" t="str">
        <f t="shared" si="24"/>
        <v/>
      </c>
      <c r="G494" s="29" t="str">
        <f>IFERROR(IF($A494="","",VLOOKUP($A494,'Liste licences'!$A:$N,14,FALSE)),"???")</f>
        <v/>
      </c>
      <c r="H494" s="29" t="str">
        <f>IFERROR(IF($A494="","",VLOOKUP($A494,'Liste licences'!$A:$N,10,FALSE)),"???")</f>
        <v/>
      </c>
      <c r="I494" s="35"/>
      <c r="J494" s="35"/>
      <c r="K494" s="38"/>
      <c r="L494" s="28"/>
      <c r="M494" s="33" t="str">
        <f t="shared" si="25"/>
        <v/>
      </c>
      <c r="N494" s="28" t="str">
        <f t="shared" si="26"/>
        <v/>
      </c>
      <c r="O494" s="28"/>
      <c r="P494"/>
    </row>
    <row r="495" spans="1:16">
      <c r="A495" s="112"/>
      <c r="B495" s="29" t="str">
        <f>IFERROR(IF($A495="","",VLOOKUP($A495,'Liste licences'!$A:$N,2,FALSE)),"Numéro licence inconnu")</f>
        <v/>
      </c>
      <c r="C495" s="29" t="str">
        <f>IFERROR(IF($A495="","",VLOOKUP($A495,'Liste licences'!$A:$N,3,FALSE)),"Numéro licence inconnu")</f>
        <v/>
      </c>
      <c r="D495" s="29" t="str">
        <f>IFERROR(IF($A495="","",VLOOKUP($A495,'Liste licences'!$A:$N,5,FALSE)),"CA")</f>
        <v/>
      </c>
      <c r="E495" s="29" t="str">
        <f>IFERROR(IF($A495="","",VLOOKUP($A495,'Liste licences'!$A:$N,6,FALSE)),"T")</f>
        <v/>
      </c>
      <c r="F495" s="29" t="str">
        <f t="shared" si="24"/>
        <v/>
      </c>
      <c r="G495" s="29" t="str">
        <f>IFERROR(IF($A495="","",VLOOKUP($A495,'Liste licences'!$A:$N,14,FALSE)),"???")</f>
        <v/>
      </c>
      <c r="H495" s="29" t="str">
        <f>IFERROR(IF($A495="","",VLOOKUP($A495,'Liste licences'!$A:$N,10,FALSE)),"???")</f>
        <v/>
      </c>
      <c r="I495" s="35"/>
      <c r="J495" s="35"/>
      <c r="K495" s="38"/>
      <c r="L495" s="28"/>
      <c r="M495" s="33" t="str">
        <f t="shared" si="25"/>
        <v/>
      </c>
      <c r="N495" s="28" t="str">
        <f t="shared" si="26"/>
        <v/>
      </c>
      <c r="O495" s="28"/>
      <c r="P495"/>
    </row>
    <row r="496" spans="1:16">
      <c r="A496" s="112"/>
      <c r="B496" s="29" t="str">
        <f>IFERROR(IF($A496="","",VLOOKUP($A496,'Liste licences'!$A:$N,2,FALSE)),"Numéro licence inconnu")</f>
        <v/>
      </c>
      <c r="C496" s="29" t="str">
        <f>IFERROR(IF($A496="","",VLOOKUP($A496,'Liste licences'!$A:$N,3,FALSE)),"Numéro licence inconnu")</f>
        <v/>
      </c>
      <c r="D496" s="29" t="str">
        <f>IFERROR(IF($A496="","",VLOOKUP($A496,'Liste licences'!$A:$N,5,FALSE)),"CA")</f>
        <v/>
      </c>
      <c r="E496" s="29" t="str">
        <f>IFERROR(IF($A496="","",VLOOKUP($A496,'Liste licences'!$A:$N,6,FALSE)),"T")</f>
        <v/>
      </c>
      <c r="F496" s="29" t="str">
        <f t="shared" si="24"/>
        <v/>
      </c>
      <c r="G496" s="29" t="str">
        <f>IFERROR(IF($A496="","",VLOOKUP($A496,'Liste licences'!$A:$N,14,FALSE)),"???")</f>
        <v/>
      </c>
      <c r="H496" s="29" t="str">
        <f>IFERROR(IF($A496="","",VLOOKUP($A496,'Liste licences'!$A:$N,10,FALSE)),"???")</f>
        <v/>
      </c>
      <c r="I496" s="35"/>
      <c r="J496" s="35"/>
      <c r="K496" s="38"/>
      <c r="L496" s="28"/>
      <c r="M496" s="33" t="str">
        <f t="shared" si="25"/>
        <v/>
      </c>
      <c r="N496" s="28" t="str">
        <f t="shared" si="26"/>
        <v/>
      </c>
      <c r="O496" s="28"/>
      <c r="P496"/>
    </row>
    <row r="497" spans="1:16">
      <c r="A497" s="112"/>
      <c r="B497" s="29" t="str">
        <f>IFERROR(IF($A497="","",VLOOKUP($A497,'Liste licences'!$A:$N,2,FALSE)),"Numéro licence inconnu")</f>
        <v/>
      </c>
      <c r="C497" s="29" t="str">
        <f>IFERROR(IF($A497="","",VLOOKUP($A497,'Liste licences'!$A:$N,3,FALSE)),"Numéro licence inconnu")</f>
        <v/>
      </c>
      <c r="D497" s="29" t="str">
        <f>IFERROR(IF($A497="","",VLOOKUP($A497,'Liste licences'!$A:$N,5,FALSE)),"CA")</f>
        <v/>
      </c>
      <c r="E497" s="29" t="str">
        <f>IFERROR(IF($A497="","",VLOOKUP($A497,'Liste licences'!$A:$N,6,FALSE)),"T")</f>
        <v/>
      </c>
      <c r="F497" s="29" t="str">
        <f t="shared" si="24"/>
        <v/>
      </c>
      <c r="G497" s="29" t="str">
        <f>IFERROR(IF($A497="","",VLOOKUP($A497,'Liste licences'!$A:$N,14,FALSE)),"???")</f>
        <v/>
      </c>
      <c r="H497" s="29" t="str">
        <f>IFERROR(IF($A497="","",VLOOKUP($A497,'Liste licences'!$A:$N,10,FALSE)),"???")</f>
        <v/>
      </c>
      <c r="I497" s="35"/>
      <c r="J497" s="35"/>
      <c r="K497" s="38"/>
      <c r="L497" s="28"/>
      <c r="M497" s="33" t="str">
        <f t="shared" si="25"/>
        <v/>
      </c>
      <c r="N497" s="28" t="str">
        <f t="shared" si="26"/>
        <v/>
      </c>
      <c r="O497" s="28"/>
      <c r="P497"/>
    </row>
    <row r="498" spans="1:16">
      <c r="A498" s="112"/>
      <c r="B498" s="29" t="str">
        <f>IFERROR(IF($A498="","",VLOOKUP($A498,'Liste licences'!$A:$N,2,FALSE)),"Numéro licence inconnu")</f>
        <v/>
      </c>
      <c r="C498" s="29" t="str">
        <f>IFERROR(IF($A498="","",VLOOKUP($A498,'Liste licences'!$A:$N,3,FALSE)),"Numéro licence inconnu")</f>
        <v/>
      </c>
      <c r="D498" s="29" t="str">
        <f>IFERROR(IF($A498="","",VLOOKUP($A498,'Liste licences'!$A:$N,5,FALSE)),"CA")</f>
        <v/>
      </c>
      <c r="E498" s="29" t="str">
        <f>IFERROR(IF($A498="","",VLOOKUP($A498,'Liste licences'!$A:$N,6,FALSE)),"T")</f>
        <v/>
      </c>
      <c r="F498" s="29" t="str">
        <f t="shared" si="24"/>
        <v/>
      </c>
      <c r="G498" s="29" t="str">
        <f>IFERROR(IF($A498="","",VLOOKUP($A498,'Liste licences'!$A:$N,14,FALSE)),"???")</f>
        <v/>
      </c>
      <c r="H498" s="29" t="str">
        <f>IFERROR(IF($A498="","",VLOOKUP($A498,'Liste licences'!$A:$N,10,FALSE)),"???")</f>
        <v/>
      </c>
      <c r="I498" s="35"/>
      <c r="J498" s="35"/>
      <c r="K498" s="38"/>
      <c r="L498" s="28"/>
      <c r="M498" s="33" t="str">
        <f t="shared" si="25"/>
        <v/>
      </c>
      <c r="N498" s="28" t="str">
        <f t="shared" si="26"/>
        <v/>
      </c>
      <c r="O498" s="28"/>
      <c r="P498"/>
    </row>
    <row r="499" spans="1:16">
      <c r="A499" s="112"/>
      <c r="B499" s="29" t="str">
        <f>IFERROR(IF($A499="","",VLOOKUP($A499,'Liste licences'!$A:$N,2,FALSE)),"Numéro licence inconnu")</f>
        <v/>
      </c>
      <c r="C499" s="29" t="str">
        <f>IFERROR(IF($A499="","",VLOOKUP($A499,'Liste licences'!$A:$N,3,FALSE)),"Numéro licence inconnu")</f>
        <v/>
      </c>
      <c r="D499" s="29" t="str">
        <f>IFERROR(IF($A499="","",VLOOKUP($A499,'Liste licences'!$A:$N,5,FALSE)),"CA")</f>
        <v/>
      </c>
      <c r="E499" s="29" t="str">
        <f>IFERROR(IF($A499="","",VLOOKUP($A499,'Liste licences'!$A:$N,6,FALSE)),"T")</f>
        <v/>
      </c>
      <c r="F499" s="29" t="str">
        <f t="shared" si="24"/>
        <v/>
      </c>
      <c r="G499" s="29" t="str">
        <f>IFERROR(IF($A499="","",VLOOKUP($A499,'Liste licences'!$A:$N,14,FALSE)),"???")</f>
        <v/>
      </c>
      <c r="H499" s="29" t="str">
        <f>IFERROR(IF($A499="","",VLOOKUP($A499,'Liste licences'!$A:$N,10,FALSE)),"???")</f>
        <v/>
      </c>
      <c r="I499" s="35"/>
      <c r="J499" s="35"/>
      <c r="K499" s="38"/>
      <c r="L499" s="28"/>
      <c r="M499" s="33" t="str">
        <f t="shared" si="25"/>
        <v/>
      </c>
      <c r="N499" s="28" t="str">
        <f t="shared" si="26"/>
        <v/>
      </c>
      <c r="O499" s="28"/>
      <c r="P499"/>
    </row>
    <row r="500" spans="1:16">
      <c r="A500" s="112"/>
      <c r="B500" s="29" t="str">
        <f>IFERROR(IF($A500="","",VLOOKUP($A500,'Liste licences'!$A:$N,2,FALSE)),"Numéro licence inconnu")</f>
        <v/>
      </c>
      <c r="C500" s="29" t="str">
        <f>IFERROR(IF($A500="","",VLOOKUP($A500,'Liste licences'!$A:$N,3,FALSE)),"Numéro licence inconnu")</f>
        <v/>
      </c>
      <c r="D500" s="29" t="str">
        <f>IFERROR(IF($A500="","",VLOOKUP($A500,'Liste licences'!$A:$N,5,FALSE)),"CA")</f>
        <v/>
      </c>
      <c r="E500" s="29" t="str">
        <f>IFERROR(IF($A500="","",VLOOKUP($A500,'Liste licences'!$A:$N,6,FALSE)),"T")</f>
        <v/>
      </c>
      <c r="F500" s="29" t="str">
        <f t="shared" si="24"/>
        <v/>
      </c>
      <c r="G500" s="29" t="str">
        <f>IFERROR(IF($A500="","",VLOOKUP($A500,'Liste licences'!$A:$N,14,FALSE)),"???")</f>
        <v/>
      </c>
      <c r="H500" s="29" t="str">
        <f>IFERROR(IF($A500="","",VLOOKUP($A500,'Liste licences'!$A:$N,10,FALSE)),"???")</f>
        <v/>
      </c>
      <c r="I500" s="35"/>
      <c r="J500" s="35"/>
      <c r="K500" s="38"/>
      <c r="L500" s="28"/>
      <c r="M500" s="33" t="str">
        <f t="shared" si="25"/>
        <v/>
      </c>
      <c r="N500" s="28" t="str">
        <f t="shared" si="26"/>
        <v/>
      </c>
      <c r="O500" s="28"/>
      <c r="P500"/>
    </row>
    <row r="501" spans="1:16">
      <c r="A501" s="112"/>
      <c r="B501" s="29" t="str">
        <f>IFERROR(IF($A501="","",VLOOKUP($A501,'Liste licences'!$A:$N,2,FALSE)),"Numéro licence inconnu")</f>
        <v/>
      </c>
      <c r="C501" s="29" t="str">
        <f>IFERROR(IF($A501="","",VLOOKUP($A501,'Liste licences'!$A:$N,3,FALSE)),"Numéro licence inconnu")</f>
        <v/>
      </c>
      <c r="D501" s="29" t="str">
        <f>IFERROR(IF($A501="","",VLOOKUP($A501,'Liste licences'!$A:$N,5,FALSE)),"CA")</f>
        <v/>
      </c>
      <c r="E501" s="29" t="str">
        <f>IFERROR(IF($A501="","",VLOOKUP($A501,'Liste licences'!$A:$N,6,FALSE)),"T")</f>
        <v/>
      </c>
      <c r="F501" s="29" t="str">
        <f t="shared" si="24"/>
        <v/>
      </c>
      <c r="G501" s="29" t="str">
        <f>IFERROR(IF($A501="","",VLOOKUP($A501,'Liste licences'!$A:$N,14,FALSE)),"???")</f>
        <v/>
      </c>
      <c r="H501" s="29" t="str">
        <f>IFERROR(IF($A501="","",VLOOKUP($A501,'Liste licences'!$A:$N,10,FALSE)),"???")</f>
        <v/>
      </c>
      <c r="I501" s="35"/>
      <c r="J501" s="35"/>
      <c r="K501" s="38"/>
      <c r="L501" s="28"/>
      <c r="M501" s="33" t="str">
        <f t="shared" si="25"/>
        <v/>
      </c>
      <c r="N501" s="28" t="str">
        <f t="shared" si="26"/>
        <v/>
      </c>
      <c r="O501" s="28"/>
      <c r="P501"/>
    </row>
    <row r="502" spans="1:16">
      <c r="A502" s="112"/>
      <c r="B502" s="29" t="str">
        <f>IFERROR(IF($A502="","",VLOOKUP($A502,'Liste licences'!$A:$N,2,FALSE)),"Numéro licence inconnu")</f>
        <v/>
      </c>
      <c r="C502" s="29" t="str">
        <f>IFERROR(IF($A502="","",VLOOKUP($A502,'Liste licences'!$A:$N,3,FALSE)),"Numéro licence inconnu")</f>
        <v/>
      </c>
      <c r="D502" s="29" t="str">
        <f>IFERROR(IF($A502="","",VLOOKUP($A502,'Liste licences'!$A:$N,5,FALSE)),"CA")</f>
        <v/>
      </c>
      <c r="E502" s="29" t="str">
        <f>IFERROR(IF($A502="","",VLOOKUP($A502,'Liste licences'!$A:$N,6,FALSE)),"T")</f>
        <v/>
      </c>
      <c r="F502" s="29" t="str">
        <f t="shared" si="24"/>
        <v/>
      </c>
      <c r="G502" s="29" t="str">
        <f>IFERROR(IF($A502="","",VLOOKUP($A502,'Liste licences'!$A:$N,14,FALSE)),"???")</f>
        <v/>
      </c>
      <c r="H502" s="29" t="str">
        <f>IFERROR(IF($A502="","",VLOOKUP($A502,'Liste licences'!$A:$N,10,FALSE)),"???")</f>
        <v/>
      </c>
      <c r="I502" s="35"/>
      <c r="J502" s="35"/>
      <c r="K502" s="38"/>
      <c r="L502" s="28"/>
      <c r="M502" s="33" t="str">
        <f t="shared" si="25"/>
        <v/>
      </c>
      <c r="N502" s="28" t="str">
        <f t="shared" si="26"/>
        <v/>
      </c>
      <c r="O502" s="28"/>
      <c r="P502"/>
    </row>
    <row r="503" spans="1:16">
      <c r="A503" s="112"/>
      <c r="B503" s="29" t="str">
        <f>IFERROR(IF($A503="","",VLOOKUP($A503,'Liste licences'!$A:$N,2,FALSE)),"Numéro licence inconnu")</f>
        <v/>
      </c>
      <c r="C503" s="29" t="str">
        <f>IFERROR(IF($A503="","",VLOOKUP($A503,'Liste licences'!$A:$N,3,FALSE)),"Numéro licence inconnu")</f>
        <v/>
      </c>
      <c r="D503" s="29" t="str">
        <f>IFERROR(IF($A503="","",VLOOKUP($A503,'Liste licences'!$A:$N,5,FALSE)),"CA")</f>
        <v/>
      </c>
      <c r="E503" s="29" t="str">
        <f>IFERROR(IF($A503="","",VLOOKUP($A503,'Liste licences'!$A:$N,6,FALSE)),"T")</f>
        <v/>
      </c>
      <c r="F503" s="29" t="str">
        <f t="shared" si="24"/>
        <v/>
      </c>
      <c r="G503" s="29" t="str">
        <f>IFERROR(IF($A503="","",VLOOKUP($A503,'Liste licences'!$A:$N,14,FALSE)),"???")</f>
        <v/>
      </c>
      <c r="H503" s="29" t="str">
        <f>IFERROR(IF($A503="","",VLOOKUP($A503,'Liste licences'!$A:$N,10,FALSE)),"???")</f>
        <v/>
      </c>
      <c r="I503" s="35"/>
      <c r="J503" s="35"/>
      <c r="K503" s="38"/>
      <c r="L503" s="28"/>
      <c r="M503" s="33" t="str">
        <f t="shared" si="25"/>
        <v/>
      </c>
      <c r="N503" s="28" t="str">
        <f t="shared" si="26"/>
        <v/>
      </c>
      <c r="O503" s="28"/>
      <c r="P503"/>
    </row>
    <row r="504" spans="1:16">
      <c r="A504" s="112"/>
      <c r="B504" s="29" t="str">
        <f>IFERROR(IF($A504="","",VLOOKUP($A504,'Liste licences'!$A:$N,2,FALSE)),"Numéro licence inconnu")</f>
        <v/>
      </c>
      <c r="C504" s="29" t="str">
        <f>IFERROR(IF($A504="","",VLOOKUP($A504,'Liste licences'!$A:$N,3,FALSE)),"Numéro licence inconnu")</f>
        <v/>
      </c>
      <c r="D504" s="29" t="str">
        <f>IFERROR(IF($A504="","",VLOOKUP($A504,'Liste licences'!$A:$N,5,FALSE)),"CA")</f>
        <v/>
      </c>
      <c r="E504" s="29" t="str">
        <f>IFERROR(IF($A504="","",VLOOKUP($A504,'Liste licences'!$A:$N,6,FALSE)),"T")</f>
        <v/>
      </c>
      <c r="F504" s="29" t="str">
        <f t="shared" si="24"/>
        <v/>
      </c>
      <c r="G504" s="29" t="str">
        <f>IFERROR(IF($A504="","",VLOOKUP($A504,'Liste licences'!$A:$N,14,FALSE)),"???")</f>
        <v/>
      </c>
      <c r="H504" s="29" t="str">
        <f>IFERROR(IF($A504="","",VLOOKUP($A504,'Liste licences'!$A:$N,10,FALSE)),"???")</f>
        <v/>
      </c>
      <c r="I504" s="35"/>
      <c r="J504" s="35"/>
      <c r="K504" s="38"/>
      <c r="L504" s="28"/>
      <c r="M504" s="33" t="str">
        <f t="shared" si="25"/>
        <v/>
      </c>
      <c r="N504" s="28" t="str">
        <f t="shared" si="26"/>
        <v/>
      </c>
      <c r="O504" s="28"/>
      <c r="P504"/>
    </row>
    <row r="505" spans="1:16">
      <c r="A505" s="112"/>
      <c r="B505" s="29" t="str">
        <f>IFERROR(IF($A505="","",VLOOKUP($A505,'Liste licences'!$A:$N,2,FALSE)),"Numéro licence inconnu")</f>
        <v/>
      </c>
      <c r="C505" s="29" t="str">
        <f>IFERROR(IF($A505="","",VLOOKUP($A505,'Liste licences'!$A:$N,3,FALSE)),"Numéro licence inconnu")</f>
        <v/>
      </c>
      <c r="D505" s="29" t="str">
        <f>IFERROR(IF($A505="","",VLOOKUP($A505,'Liste licences'!$A:$N,5,FALSE)),"CA")</f>
        <v/>
      </c>
      <c r="E505" s="29" t="str">
        <f>IFERROR(IF($A505="","",VLOOKUP($A505,'Liste licences'!$A:$N,6,FALSE)),"T")</f>
        <v/>
      </c>
      <c r="F505" s="29" t="str">
        <f t="shared" si="24"/>
        <v/>
      </c>
      <c r="G505" s="29" t="str">
        <f>IFERROR(IF($A505="","",VLOOKUP($A505,'Liste licences'!$A:$N,14,FALSE)),"???")</f>
        <v/>
      </c>
      <c r="H505" s="29" t="str">
        <f>IFERROR(IF($A505="","",VLOOKUP($A505,'Liste licences'!$A:$N,10,FALSE)),"???")</f>
        <v/>
      </c>
      <c r="I505" s="35"/>
      <c r="J505" s="35"/>
      <c r="K505" s="38"/>
      <c r="L505" s="28"/>
      <c r="M505" s="33" t="str">
        <f t="shared" si="25"/>
        <v/>
      </c>
      <c r="N505" s="28" t="str">
        <f t="shared" si="26"/>
        <v/>
      </c>
      <c r="O505" s="28"/>
      <c r="P505"/>
    </row>
    <row r="506" spans="1:16">
      <c r="A506" s="112"/>
      <c r="B506" s="29" t="str">
        <f>IFERROR(IF($A506="","",VLOOKUP($A506,'Liste licences'!$A:$N,2,FALSE)),"Numéro licence inconnu")</f>
        <v/>
      </c>
      <c r="C506" s="29" t="str">
        <f>IFERROR(IF($A506="","",VLOOKUP($A506,'Liste licences'!$A:$N,3,FALSE)),"Numéro licence inconnu")</f>
        <v/>
      </c>
      <c r="D506" s="29" t="str">
        <f>IFERROR(IF($A506="","",VLOOKUP($A506,'Liste licences'!$A:$N,5,FALSE)),"CA")</f>
        <v/>
      </c>
      <c r="E506" s="29" t="str">
        <f>IFERROR(IF($A506="","",VLOOKUP($A506,'Liste licences'!$A:$N,6,FALSE)),"T")</f>
        <v/>
      </c>
      <c r="F506" s="29" t="str">
        <f t="shared" si="24"/>
        <v/>
      </c>
      <c r="G506" s="29" t="str">
        <f>IFERROR(IF($A506="","",VLOOKUP($A506,'Liste licences'!$A:$N,14,FALSE)),"???")</f>
        <v/>
      </c>
      <c r="H506" s="29" t="str">
        <f>IFERROR(IF($A506="","",VLOOKUP($A506,'Liste licences'!$A:$N,10,FALSE)),"???")</f>
        <v/>
      </c>
      <c r="I506" s="35"/>
      <c r="J506" s="35"/>
      <c r="K506" s="38"/>
      <c r="L506" s="28"/>
      <c r="M506" s="33" t="str">
        <f t="shared" si="25"/>
        <v/>
      </c>
      <c r="N506" s="28" t="str">
        <f t="shared" si="26"/>
        <v/>
      </c>
      <c r="O506" s="28"/>
      <c r="P506"/>
    </row>
    <row r="507" spans="1:16">
      <c r="A507" s="112"/>
      <c r="B507" s="29" t="str">
        <f>IFERROR(IF($A507="","",VLOOKUP($A507,'Liste licences'!$A:$N,2,FALSE)),"Numéro licence inconnu")</f>
        <v/>
      </c>
      <c r="C507" s="29" t="str">
        <f>IFERROR(IF($A507="","",VLOOKUP($A507,'Liste licences'!$A:$N,3,FALSE)),"Numéro licence inconnu")</f>
        <v/>
      </c>
      <c r="D507" s="29" t="str">
        <f>IFERROR(IF($A507="","",VLOOKUP($A507,'Liste licences'!$A:$N,5,FALSE)),"CA")</f>
        <v/>
      </c>
      <c r="E507" s="29" t="str">
        <f>IFERROR(IF($A507="","",VLOOKUP($A507,'Liste licences'!$A:$N,6,FALSE)),"T")</f>
        <v/>
      </c>
      <c r="F507" s="29" t="str">
        <f t="shared" si="24"/>
        <v/>
      </c>
      <c r="G507" s="29" t="str">
        <f>IFERROR(IF($A507="","",VLOOKUP($A507,'Liste licences'!$A:$N,14,FALSE)),"???")</f>
        <v/>
      </c>
      <c r="H507" s="29" t="str">
        <f>IFERROR(IF($A507="","",VLOOKUP($A507,'Liste licences'!$A:$N,10,FALSE)),"???")</f>
        <v/>
      </c>
      <c r="I507" s="35"/>
      <c r="J507" s="35"/>
      <c r="K507" s="38"/>
      <c r="L507" s="28"/>
      <c r="M507" s="33" t="str">
        <f t="shared" si="25"/>
        <v/>
      </c>
      <c r="N507" s="28" t="str">
        <f t="shared" si="26"/>
        <v/>
      </c>
      <c r="O507" s="28"/>
      <c r="P507"/>
    </row>
    <row r="508" spans="1:16">
      <c r="A508" s="112"/>
      <c r="B508" s="29" t="str">
        <f>IFERROR(IF($A508="","",VLOOKUP($A508,'Liste licences'!$A:$N,2,FALSE)),"Numéro licence inconnu")</f>
        <v/>
      </c>
      <c r="C508" s="29" t="str">
        <f>IFERROR(IF($A508="","",VLOOKUP($A508,'Liste licences'!$A:$N,3,FALSE)),"Numéro licence inconnu")</f>
        <v/>
      </c>
      <c r="D508" s="29" t="str">
        <f>IFERROR(IF($A508="","",VLOOKUP($A508,'Liste licences'!$A:$N,5,FALSE)),"CA")</f>
        <v/>
      </c>
      <c r="E508" s="29" t="str">
        <f>IFERROR(IF($A508="","",VLOOKUP($A508,'Liste licences'!$A:$N,6,FALSE)),"T")</f>
        <v/>
      </c>
      <c r="F508" s="29" t="str">
        <f t="shared" si="24"/>
        <v/>
      </c>
      <c r="G508" s="29" t="str">
        <f>IFERROR(IF($A508="","",VLOOKUP($A508,'Liste licences'!$A:$N,14,FALSE)),"???")</f>
        <v/>
      </c>
      <c r="H508" s="29" t="str">
        <f>IFERROR(IF($A508="","",VLOOKUP($A508,'Liste licences'!$A:$N,10,FALSE)),"???")</f>
        <v/>
      </c>
      <c r="I508" s="35"/>
      <c r="J508" s="35"/>
      <c r="K508" s="38"/>
      <c r="L508" s="28"/>
      <c r="M508" s="33" t="str">
        <f t="shared" si="25"/>
        <v/>
      </c>
      <c r="N508" s="28" t="str">
        <f t="shared" si="26"/>
        <v/>
      </c>
      <c r="O508" s="28"/>
      <c r="P508"/>
    </row>
    <row r="509" spans="1:16">
      <c r="A509" s="112"/>
      <c r="B509" s="29" t="str">
        <f>IFERROR(IF($A509="","",VLOOKUP($A509,'Liste licences'!$A:$N,2,FALSE)),"Numéro licence inconnu")</f>
        <v/>
      </c>
      <c r="C509" s="29" t="str">
        <f>IFERROR(IF($A509="","",VLOOKUP($A509,'Liste licences'!$A:$N,3,FALSE)),"Numéro licence inconnu")</f>
        <v/>
      </c>
      <c r="D509" s="29" t="str">
        <f>IFERROR(IF($A509="","",VLOOKUP($A509,'Liste licences'!$A:$N,5,FALSE)),"CA")</f>
        <v/>
      </c>
      <c r="E509" s="29" t="str">
        <f>IFERROR(IF($A509="","",VLOOKUP($A509,'Liste licences'!$A:$N,6,FALSE)),"T")</f>
        <v/>
      </c>
      <c r="F509" s="29" t="str">
        <f t="shared" si="24"/>
        <v/>
      </c>
      <c r="G509" s="29" t="str">
        <f>IFERROR(IF($A509="","",VLOOKUP($A509,'Liste licences'!$A:$N,14,FALSE)),"???")</f>
        <v/>
      </c>
      <c r="H509" s="29" t="str">
        <f>IFERROR(IF($A509="","",VLOOKUP($A509,'Liste licences'!$A:$N,10,FALSE)),"???")</f>
        <v/>
      </c>
      <c r="I509" s="35"/>
      <c r="J509" s="35"/>
      <c r="K509" s="38"/>
      <c r="L509" s="28"/>
      <c r="M509" s="33" t="str">
        <f t="shared" si="25"/>
        <v/>
      </c>
      <c r="N509" s="28" t="str">
        <f t="shared" si="26"/>
        <v/>
      </c>
      <c r="O509" s="28"/>
      <c r="P509"/>
    </row>
    <row r="510" spans="1:16">
      <c r="A510" s="112"/>
      <c r="B510" s="29" t="str">
        <f>IFERROR(IF($A510="","",VLOOKUP($A510,'Liste licences'!$A:$N,2,FALSE)),"Numéro licence inconnu")</f>
        <v/>
      </c>
      <c r="C510" s="29" t="str">
        <f>IFERROR(IF($A510="","",VLOOKUP($A510,'Liste licences'!$A:$N,3,FALSE)),"Numéro licence inconnu")</f>
        <v/>
      </c>
      <c r="D510" s="29" t="str">
        <f>IFERROR(IF($A510="","",VLOOKUP($A510,'Liste licences'!$A:$N,5,FALSE)),"CA")</f>
        <v/>
      </c>
      <c r="E510" s="29" t="str">
        <f>IFERROR(IF($A510="","",VLOOKUP($A510,'Liste licences'!$A:$N,6,FALSE)),"T")</f>
        <v/>
      </c>
      <c r="F510" s="29" t="str">
        <f t="shared" si="24"/>
        <v/>
      </c>
      <c r="G510" s="29" t="str">
        <f>IFERROR(IF($A510="","",VLOOKUP($A510,'Liste licences'!$A:$N,14,FALSE)),"???")</f>
        <v/>
      </c>
      <c r="H510" s="29" t="str">
        <f>IFERROR(IF($A510="","",VLOOKUP($A510,'Liste licences'!$A:$N,10,FALSE)),"???")</f>
        <v/>
      </c>
      <c r="I510" s="35"/>
      <c r="J510" s="35"/>
      <c r="K510" s="38"/>
      <c r="L510" s="28"/>
      <c r="M510" s="33" t="str">
        <f t="shared" si="25"/>
        <v/>
      </c>
      <c r="N510" s="28" t="str">
        <f t="shared" si="26"/>
        <v/>
      </c>
      <c r="O510" s="28"/>
      <c r="P510"/>
    </row>
    <row r="511" spans="1:16">
      <c r="A511" s="112"/>
      <c r="B511" s="29" t="str">
        <f>IFERROR(IF($A511="","",VLOOKUP($A511,'Liste licences'!$A:$N,2,FALSE)),"Numéro licence inconnu")</f>
        <v/>
      </c>
      <c r="C511" s="29" t="str">
        <f>IFERROR(IF($A511="","",VLOOKUP($A511,'Liste licences'!$A:$N,3,FALSE)),"Numéro licence inconnu")</f>
        <v/>
      </c>
      <c r="D511" s="29" t="str">
        <f>IFERROR(IF($A511="","",VLOOKUP($A511,'Liste licences'!$A:$N,5,FALSE)),"CA")</f>
        <v/>
      </c>
      <c r="E511" s="29" t="str">
        <f>IFERROR(IF($A511="","",VLOOKUP($A511,'Liste licences'!$A:$N,6,FALSE)),"T")</f>
        <v/>
      </c>
      <c r="F511" s="29" t="str">
        <f t="shared" si="24"/>
        <v/>
      </c>
      <c r="G511" s="29" t="str">
        <f>IFERROR(IF($A511="","",VLOOKUP($A511,'Liste licences'!$A:$N,14,FALSE)),"???")</f>
        <v/>
      </c>
      <c r="H511" s="29" t="str">
        <f>IFERROR(IF($A511="","",VLOOKUP($A511,'Liste licences'!$A:$N,10,FALSE)),"???")</f>
        <v/>
      </c>
      <c r="I511" s="35"/>
      <c r="J511" s="35"/>
      <c r="K511" s="38"/>
      <c r="L511" s="28"/>
      <c r="M511" s="33" t="str">
        <f t="shared" si="25"/>
        <v/>
      </c>
      <c r="N511" s="28" t="str">
        <f t="shared" si="26"/>
        <v/>
      </c>
      <c r="O511" s="28"/>
      <c r="P511"/>
    </row>
    <row r="512" spans="1:16">
      <c r="A512" s="112"/>
      <c r="B512" s="29" t="str">
        <f>IFERROR(IF($A512="","",VLOOKUP($A512,'Liste licences'!$A:$N,2,FALSE)),"Numéro licence inconnu")</f>
        <v/>
      </c>
      <c r="C512" s="29" t="str">
        <f>IFERROR(IF($A512="","",VLOOKUP($A512,'Liste licences'!$A:$N,3,FALSE)),"Numéro licence inconnu")</f>
        <v/>
      </c>
      <c r="D512" s="29" t="str">
        <f>IFERROR(IF($A512="","",VLOOKUP($A512,'Liste licences'!$A:$N,5,FALSE)),"CA")</f>
        <v/>
      </c>
      <c r="E512" s="29" t="str">
        <f>IFERROR(IF($A512="","",VLOOKUP($A512,'Liste licences'!$A:$N,6,FALSE)),"T")</f>
        <v/>
      </c>
      <c r="F512" s="29" t="str">
        <f t="shared" si="24"/>
        <v/>
      </c>
      <c r="G512" s="29" t="str">
        <f>IFERROR(IF($A512="","",VLOOKUP($A512,'Liste licences'!$A:$N,14,FALSE)),"???")</f>
        <v/>
      </c>
      <c r="H512" s="29" t="str">
        <f>IFERROR(IF($A512="","",VLOOKUP($A512,'Liste licences'!$A:$N,10,FALSE)),"???")</f>
        <v/>
      </c>
      <c r="I512" s="35"/>
      <c r="J512" s="35"/>
      <c r="K512" s="38"/>
      <c r="L512" s="28"/>
      <c r="M512" s="33" t="str">
        <f t="shared" si="25"/>
        <v/>
      </c>
      <c r="N512" s="28" t="str">
        <f t="shared" si="26"/>
        <v/>
      </c>
      <c r="O512" s="28"/>
      <c r="P512"/>
    </row>
    <row r="513" spans="1:16">
      <c r="A513" s="112"/>
      <c r="B513" s="29" t="str">
        <f>IFERROR(IF($A513="","",VLOOKUP($A513,'Liste licences'!$A:$N,2,FALSE)),"Numéro licence inconnu")</f>
        <v/>
      </c>
      <c r="C513" s="29" t="str">
        <f>IFERROR(IF($A513="","",VLOOKUP($A513,'Liste licences'!$A:$N,3,FALSE)),"Numéro licence inconnu")</f>
        <v/>
      </c>
      <c r="D513" s="29" t="str">
        <f>IFERROR(IF($A513="","",VLOOKUP($A513,'Liste licences'!$A:$N,5,FALSE)),"CA")</f>
        <v/>
      </c>
      <c r="E513" s="29" t="str">
        <f>IFERROR(IF($A513="","",VLOOKUP($A513,'Liste licences'!$A:$N,6,FALSE)),"T")</f>
        <v/>
      </c>
      <c r="F513" s="29" t="str">
        <f t="shared" si="24"/>
        <v/>
      </c>
      <c r="G513" s="29" t="str">
        <f>IFERROR(IF($A513="","",VLOOKUP($A513,'Liste licences'!$A:$N,14,FALSE)),"???")</f>
        <v/>
      </c>
      <c r="H513" s="29" t="str">
        <f>IFERROR(IF($A513="","",VLOOKUP($A513,'Liste licences'!$A:$N,10,FALSE)),"???")</f>
        <v/>
      </c>
      <c r="I513" s="35"/>
      <c r="J513" s="35"/>
      <c r="K513" s="38"/>
      <c r="L513" s="28"/>
      <c r="M513" s="33" t="str">
        <f t="shared" si="25"/>
        <v/>
      </c>
      <c r="N513" s="28" t="str">
        <f t="shared" si="26"/>
        <v/>
      </c>
      <c r="O513" s="28"/>
      <c r="P513"/>
    </row>
    <row r="514" spans="1:16">
      <c r="A514" s="112"/>
      <c r="B514" s="29" t="str">
        <f>IFERROR(IF($A514="","",VLOOKUP($A514,'Liste licences'!$A:$N,2,FALSE)),"Numéro licence inconnu")</f>
        <v/>
      </c>
      <c r="C514" s="29" t="str">
        <f>IFERROR(IF($A514="","",VLOOKUP($A514,'Liste licences'!$A:$N,3,FALSE)),"Numéro licence inconnu")</f>
        <v/>
      </c>
      <c r="D514" s="29" t="str">
        <f>IFERROR(IF($A514="","",VLOOKUP($A514,'Liste licences'!$A:$N,5,FALSE)),"CA")</f>
        <v/>
      </c>
      <c r="E514" s="29" t="str">
        <f>IFERROR(IF($A514="","",VLOOKUP($A514,'Liste licences'!$A:$N,6,FALSE)),"T")</f>
        <v/>
      </c>
      <c r="F514" s="29" t="str">
        <f t="shared" si="24"/>
        <v/>
      </c>
      <c r="G514" s="29" t="str">
        <f>IFERROR(IF($A514="","",VLOOKUP($A514,'Liste licences'!$A:$N,14,FALSE)),"???")</f>
        <v/>
      </c>
      <c r="H514" s="29" t="str">
        <f>IFERROR(IF($A514="","",VLOOKUP($A514,'Liste licences'!$A:$N,10,FALSE)),"???")</f>
        <v/>
      </c>
      <c r="I514" s="35"/>
      <c r="J514" s="35"/>
      <c r="K514" s="38"/>
      <c r="L514" s="28"/>
      <c r="M514" s="33" t="str">
        <f t="shared" si="25"/>
        <v/>
      </c>
      <c r="N514" s="28" t="str">
        <f t="shared" si="26"/>
        <v/>
      </c>
      <c r="O514" s="28"/>
      <c r="P514"/>
    </row>
    <row r="515" spans="1:16">
      <c r="A515" s="112"/>
      <c r="B515" s="29" t="str">
        <f>IFERROR(IF($A515="","",VLOOKUP($A515,'Liste licences'!$A:$N,2,FALSE)),"Numéro licence inconnu")</f>
        <v/>
      </c>
      <c r="C515" s="29" t="str">
        <f>IFERROR(IF($A515="","",VLOOKUP($A515,'Liste licences'!$A:$N,3,FALSE)),"Numéro licence inconnu")</f>
        <v/>
      </c>
      <c r="D515" s="29" t="str">
        <f>IFERROR(IF($A515="","",VLOOKUP($A515,'Liste licences'!$A:$N,5,FALSE)),"CA")</f>
        <v/>
      </c>
      <c r="E515" s="29" t="str">
        <f>IFERROR(IF($A515="","",VLOOKUP($A515,'Liste licences'!$A:$N,6,FALSE)),"T")</f>
        <v/>
      </c>
      <c r="F515" s="29" t="str">
        <f t="shared" si="24"/>
        <v/>
      </c>
      <c r="G515" s="29" t="str">
        <f>IFERROR(IF($A515="","",VLOOKUP($A515,'Liste licences'!$A:$N,14,FALSE)),"???")</f>
        <v/>
      </c>
      <c r="H515" s="29" t="str">
        <f>IFERROR(IF($A515="","",VLOOKUP($A515,'Liste licences'!$A:$N,10,FALSE)),"???")</f>
        <v/>
      </c>
      <c r="I515" s="35"/>
      <c r="J515" s="35"/>
      <c r="K515" s="38"/>
      <c r="L515" s="28"/>
      <c r="M515" s="33" t="str">
        <f t="shared" si="25"/>
        <v/>
      </c>
      <c r="N515" s="28" t="str">
        <f t="shared" si="26"/>
        <v/>
      </c>
      <c r="O515" s="28"/>
      <c r="P515"/>
    </row>
    <row r="516" spans="1:16">
      <c r="A516" s="112"/>
      <c r="B516" s="29" t="str">
        <f>IFERROR(IF($A516="","",VLOOKUP($A516,'Liste licences'!$A:$N,2,FALSE)),"Numéro licence inconnu")</f>
        <v/>
      </c>
      <c r="C516" s="29" t="str">
        <f>IFERROR(IF($A516="","",VLOOKUP($A516,'Liste licences'!$A:$N,3,FALSE)),"Numéro licence inconnu")</f>
        <v/>
      </c>
      <c r="D516" s="29" t="str">
        <f>IFERROR(IF($A516="","",VLOOKUP($A516,'Liste licences'!$A:$N,5,FALSE)),"CA")</f>
        <v/>
      </c>
      <c r="E516" s="29" t="str">
        <f>IFERROR(IF($A516="","",VLOOKUP($A516,'Liste licences'!$A:$N,6,FALSE)),"T")</f>
        <v/>
      </c>
      <c r="F516" s="29" t="str">
        <f t="shared" si="24"/>
        <v/>
      </c>
      <c r="G516" s="29" t="str">
        <f>IFERROR(IF($A516="","",VLOOKUP($A516,'Liste licences'!$A:$N,14,FALSE)),"???")</f>
        <v/>
      </c>
      <c r="H516" s="29" t="str">
        <f>IFERROR(IF($A516="","",VLOOKUP($A516,'Liste licences'!$A:$N,10,FALSE)),"???")</f>
        <v/>
      </c>
      <c r="I516" s="35"/>
      <c r="J516" s="35"/>
      <c r="K516" s="38"/>
      <c r="L516" s="28"/>
      <c r="M516" s="33" t="str">
        <f t="shared" si="25"/>
        <v/>
      </c>
      <c r="N516" s="28" t="str">
        <f t="shared" si="26"/>
        <v/>
      </c>
      <c r="O516" s="28"/>
      <c r="P516"/>
    </row>
    <row r="517" spans="1:16">
      <c r="A517" s="112"/>
      <c r="B517" s="29" t="str">
        <f>IFERROR(IF($A517="","",VLOOKUP($A517,'Liste licences'!$A:$N,2,FALSE)),"Numéro licence inconnu")</f>
        <v/>
      </c>
      <c r="C517" s="29" t="str">
        <f>IFERROR(IF($A517="","",VLOOKUP($A517,'Liste licences'!$A:$N,3,FALSE)),"Numéro licence inconnu")</f>
        <v/>
      </c>
      <c r="D517" s="29" t="str">
        <f>IFERROR(IF($A517="","",VLOOKUP($A517,'Liste licences'!$A:$N,5,FALSE)),"CA")</f>
        <v/>
      </c>
      <c r="E517" s="29" t="str">
        <f>IFERROR(IF($A517="","",VLOOKUP($A517,'Liste licences'!$A:$N,6,FALSE)),"T")</f>
        <v/>
      </c>
      <c r="F517" s="29" t="str">
        <f t="shared" si="24"/>
        <v/>
      </c>
      <c r="G517" s="29" t="str">
        <f>IFERROR(IF($A517="","",VLOOKUP($A517,'Liste licences'!$A:$N,14,FALSE)),"???")</f>
        <v/>
      </c>
      <c r="H517" s="29" t="str">
        <f>IFERROR(IF($A517="","",VLOOKUP($A517,'Liste licences'!$A:$N,10,FALSE)),"???")</f>
        <v/>
      </c>
      <c r="I517" s="35"/>
      <c r="J517" s="35"/>
      <c r="K517" s="38"/>
      <c r="L517" s="28"/>
      <c r="M517" s="33" t="str">
        <f t="shared" si="25"/>
        <v/>
      </c>
      <c r="N517" s="28" t="str">
        <f t="shared" si="26"/>
        <v/>
      </c>
      <c r="O517" s="28"/>
      <c r="P517"/>
    </row>
    <row r="518" spans="1:16">
      <c r="A518" s="112"/>
      <c r="B518" s="29" t="str">
        <f>IFERROR(IF($A518="","",VLOOKUP($A518,'Liste licences'!$A:$N,2,FALSE)),"Numéro licence inconnu")</f>
        <v/>
      </c>
      <c r="C518" s="29" t="str">
        <f>IFERROR(IF($A518="","",VLOOKUP($A518,'Liste licences'!$A:$N,3,FALSE)),"Numéro licence inconnu")</f>
        <v/>
      </c>
      <c r="D518" s="29" t="str">
        <f>IFERROR(IF($A518="","",VLOOKUP($A518,'Liste licences'!$A:$N,5,FALSE)),"CA")</f>
        <v/>
      </c>
      <c r="E518" s="29" t="str">
        <f>IFERROR(IF($A518="","",VLOOKUP($A518,'Liste licences'!$A:$N,6,FALSE)),"T")</f>
        <v/>
      </c>
      <c r="F518" s="29" t="str">
        <f t="shared" si="24"/>
        <v/>
      </c>
      <c r="G518" s="29" t="str">
        <f>IFERROR(IF($A518="","",VLOOKUP($A518,'Liste licences'!$A:$N,14,FALSE)),"???")</f>
        <v/>
      </c>
      <c r="H518" s="29" t="str">
        <f>IFERROR(IF($A518="","",VLOOKUP($A518,'Liste licences'!$A:$N,10,FALSE)),"???")</f>
        <v/>
      </c>
      <c r="I518" s="35"/>
      <c r="J518" s="35"/>
      <c r="K518" s="38"/>
      <c r="L518" s="28"/>
      <c r="M518" s="33" t="str">
        <f t="shared" si="25"/>
        <v/>
      </c>
      <c r="N518" s="28" t="str">
        <f t="shared" si="26"/>
        <v/>
      </c>
      <c r="O518" s="28"/>
      <c r="P518"/>
    </row>
    <row r="519" spans="1:16">
      <c r="A519" s="112"/>
      <c r="B519" s="29" t="str">
        <f>IFERROR(IF($A519="","",VLOOKUP($A519,'Liste licences'!$A:$N,2,FALSE)),"Numéro licence inconnu")</f>
        <v/>
      </c>
      <c r="C519" s="29" t="str">
        <f>IFERROR(IF($A519="","",VLOOKUP($A519,'Liste licences'!$A:$N,3,FALSE)),"Numéro licence inconnu")</f>
        <v/>
      </c>
      <c r="D519" s="29" t="str">
        <f>IFERROR(IF($A519="","",VLOOKUP($A519,'Liste licences'!$A:$N,5,FALSE)),"CA")</f>
        <v/>
      </c>
      <c r="E519" s="29" t="str">
        <f>IFERROR(IF($A519="","",VLOOKUP($A519,'Liste licences'!$A:$N,6,FALSE)),"T")</f>
        <v/>
      </c>
      <c r="F519" s="29" t="str">
        <f t="shared" si="24"/>
        <v/>
      </c>
      <c r="G519" s="29" t="str">
        <f>IFERROR(IF($A519="","",VLOOKUP($A519,'Liste licences'!$A:$N,14,FALSE)),"???")</f>
        <v/>
      </c>
      <c r="H519" s="29" t="str">
        <f>IFERROR(IF($A519="","",VLOOKUP($A519,'Liste licences'!$A:$N,10,FALSE)),"???")</f>
        <v/>
      </c>
      <c r="I519" s="35"/>
      <c r="J519" s="35"/>
      <c r="K519" s="38"/>
      <c r="L519" s="28"/>
      <c r="M519" s="33" t="str">
        <f t="shared" si="25"/>
        <v/>
      </c>
      <c r="N519" s="28" t="str">
        <f t="shared" si="26"/>
        <v/>
      </c>
      <c r="O519" s="28"/>
      <c r="P519"/>
    </row>
    <row r="520" spans="1:16">
      <c r="A520" s="112"/>
      <c r="B520" s="29" t="str">
        <f>IFERROR(IF($A520="","",VLOOKUP($A520,'Liste licences'!$A:$N,2,FALSE)),"Numéro licence inconnu")</f>
        <v/>
      </c>
      <c r="C520" s="29" t="str">
        <f>IFERROR(IF($A520="","",VLOOKUP($A520,'Liste licences'!$A:$N,3,FALSE)),"Numéro licence inconnu")</f>
        <v/>
      </c>
      <c r="D520" s="29" t="str">
        <f>IFERROR(IF($A520="","",VLOOKUP($A520,'Liste licences'!$A:$N,5,FALSE)),"CA")</f>
        <v/>
      </c>
      <c r="E520" s="29" t="str">
        <f>IFERROR(IF($A520="","",VLOOKUP($A520,'Liste licences'!$A:$N,6,FALSE)),"T")</f>
        <v/>
      </c>
      <c r="F520" s="29" t="str">
        <f t="shared" si="24"/>
        <v/>
      </c>
      <c r="G520" s="29" t="str">
        <f>IFERROR(IF($A520="","",VLOOKUP($A520,'Liste licences'!$A:$N,14,FALSE)),"???")</f>
        <v/>
      </c>
      <c r="H520" s="29" t="str">
        <f>IFERROR(IF($A520="","",VLOOKUP($A520,'Liste licences'!$A:$N,10,FALSE)),"???")</f>
        <v/>
      </c>
      <c r="I520" s="35"/>
      <c r="J520" s="35"/>
      <c r="K520" s="38"/>
      <c r="L520" s="28"/>
      <c r="M520" s="33" t="str">
        <f t="shared" si="25"/>
        <v/>
      </c>
      <c r="N520" s="28" t="str">
        <f t="shared" si="26"/>
        <v/>
      </c>
      <c r="O520" s="28"/>
      <c r="P520"/>
    </row>
    <row r="521" spans="1:16">
      <c r="A521" s="112"/>
      <c r="B521" s="29" t="str">
        <f>IFERROR(IF($A521="","",VLOOKUP($A521,'Liste licences'!$A:$N,2,FALSE)),"Numéro licence inconnu")</f>
        <v/>
      </c>
      <c r="C521" s="29" t="str">
        <f>IFERROR(IF($A521="","",VLOOKUP($A521,'Liste licences'!$A:$N,3,FALSE)),"Numéro licence inconnu")</f>
        <v/>
      </c>
      <c r="D521" s="29" t="str">
        <f>IFERROR(IF($A521="","",VLOOKUP($A521,'Liste licences'!$A:$N,5,FALSE)),"CA")</f>
        <v/>
      </c>
      <c r="E521" s="29" t="str">
        <f>IFERROR(IF($A521="","",VLOOKUP($A521,'Liste licences'!$A:$N,6,FALSE)),"T")</f>
        <v/>
      </c>
      <c r="F521" s="29" t="str">
        <f t="shared" si="24"/>
        <v/>
      </c>
      <c r="G521" s="29" t="str">
        <f>IFERROR(IF($A521="","",VLOOKUP($A521,'Liste licences'!$A:$N,14,FALSE)),"???")</f>
        <v/>
      </c>
      <c r="H521" s="29" t="str">
        <f>IFERROR(IF($A521="","",VLOOKUP($A521,'Liste licences'!$A:$N,10,FALSE)),"???")</f>
        <v/>
      </c>
      <c r="I521" s="35"/>
      <c r="J521" s="35"/>
      <c r="K521" s="38"/>
      <c r="L521" s="28"/>
      <c r="M521" s="33" t="str">
        <f t="shared" si="25"/>
        <v/>
      </c>
      <c r="N521" s="28" t="str">
        <f t="shared" si="26"/>
        <v/>
      </c>
      <c r="O521" s="28"/>
      <c r="P521"/>
    </row>
    <row r="522" spans="1:16">
      <c r="A522" s="112"/>
      <c r="B522" s="29" t="str">
        <f>IFERROR(IF($A522="","",VLOOKUP($A522,'Liste licences'!$A:$N,2,FALSE)),"Numéro licence inconnu")</f>
        <v/>
      </c>
      <c r="C522" s="29" t="str">
        <f>IFERROR(IF($A522="","",VLOOKUP($A522,'Liste licences'!$A:$N,3,FALSE)),"Numéro licence inconnu")</f>
        <v/>
      </c>
      <c r="D522" s="29" t="str">
        <f>IFERROR(IF($A522="","",VLOOKUP($A522,'Liste licences'!$A:$N,5,FALSE)),"CA")</f>
        <v/>
      </c>
      <c r="E522" s="29" t="str">
        <f>IFERROR(IF($A522="","",VLOOKUP($A522,'Liste licences'!$A:$N,6,FALSE)),"T")</f>
        <v/>
      </c>
      <c r="F522" s="29" t="str">
        <f t="shared" si="24"/>
        <v/>
      </c>
      <c r="G522" s="29" t="str">
        <f>IFERROR(IF($A522="","",VLOOKUP($A522,'Liste licences'!$A:$N,14,FALSE)),"???")</f>
        <v/>
      </c>
      <c r="H522" s="29" t="str">
        <f>IFERROR(IF($A522="","",VLOOKUP($A522,'Liste licences'!$A:$N,10,FALSE)),"???")</f>
        <v/>
      </c>
      <c r="I522" s="35"/>
      <c r="J522" s="35"/>
      <c r="K522" s="38"/>
      <c r="L522" s="28"/>
      <c r="M522" s="33" t="str">
        <f t="shared" si="25"/>
        <v/>
      </c>
      <c r="N522" s="28" t="str">
        <f t="shared" si="26"/>
        <v/>
      </c>
      <c r="O522" s="28"/>
      <c r="P522"/>
    </row>
    <row r="523" spans="1:16">
      <c r="A523" s="112"/>
      <c r="B523" s="29" t="str">
        <f>IFERROR(IF($A523="","",VLOOKUP($A523,'Liste licences'!$A:$N,2,FALSE)),"Numéro licence inconnu")</f>
        <v/>
      </c>
      <c r="C523" s="29" t="str">
        <f>IFERROR(IF($A523="","",VLOOKUP($A523,'Liste licences'!$A:$N,3,FALSE)),"Numéro licence inconnu")</f>
        <v/>
      </c>
      <c r="D523" s="29" t="str">
        <f>IFERROR(IF($A523="","",VLOOKUP($A523,'Liste licences'!$A:$N,5,FALSE)),"CA")</f>
        <v/>
      </c>
      <c r="E523" s="29" t="str">
        <f>IFERROR(IF($A523="","",VLOOKUP($A523,'Liste licences'!$A:$N,6,FALSE)),"T")</f>
        <v/>
      </c>
      <c r="F523" s="29" t="str">
        <f t="shared" si="24"/>
        <v/>
      </c>
      <c r="G523" s="29" t="str">
        <f>IFERROR(IF($A523="","",VLOOKUP($A523,'Liste licences'!$A:$N,14,FALSE)),"???")</f>
        <v/>
      </c>
      <c r="H523" s="29" t="str">
        <f>IFERROR(IF($A523="","",VLOOKUP($A523,'Liste licences'!$A:$N,10,FALSE)),"???")</f>
        <v/>
      </c>
      <c r="I523" s="35"/>
      <c r="J523" s="35"/>
      <c r="K523" s="38"/>
      <c r="L523" s="28"/>
      <c r="M523" s="33" t="str">
        <f t="shared" si="25"/>
        <v/>
      </c>
      <c r="N523" s="28" t="str">
        <f t="shared" si="26"/>
        <v/>
      </c>
      <c r="O523" s="28"/>
      <c r="P523"/>
    </row>
    <row r="524" spans="1:16">
      <c r="A524" s="112"/>
      <c r="B524" s="29" t="str">
        <f>IFERROR(IF($A524="","",VLOOKUP($A524,'Liste licences'!$A:$N,2,FALSE)),"Numéro licence inconnu")</f>
        <v/>
      </c>
      <c r="C524" s="29" t="str">
        <f>IFERROR(IF($A524="","",VLOOKUP($A524,'Liste licences'!$A:$N,3,FALSE)),"Numéro licence inconnu")</f>
        <v/>
      </c>
      <c r="D524" s="29" t="str">
        <f>IFERROR(IF($A524="","",VLOOKUP($A524,'Liste licences'!$A:$N,5,FALSE)),"CA")</f>
        <v/>
      </c>
      <c r="E524" s="29" t="str">
        <f>IFERROR(IF($A524="","",VLOOKUP($A524,'Liste licences'!$A:$N,6,FALSE)),"T")</f>
        <v/>
      </c>
      <c r="F524" s="29" t="str">
        <f t="shared" si="24"/>
        <v/>
      </c>
      <c r="G524" s="29" t="str">
        <f>IFERROR(IF($A524="","",VLOOKUP($A524,'Liste licences'!$A:$N,14,FALSE)),"???")</f>
        <v/>
      </c>
      <c r="H524" s="29" t="str">
        <f>IFERROR(IF($A524="","",VLOOKUP($A524,'Liste licences'!$A:$N,10,FALSE)),"???")</f>
        <v/>
      </c>
      <c r="I524" s="35"/>
      <c r="J524" s="35"/>
      <c r="K524" s="38"/>
      <c r="L524" s="28"/>
      <c r="M524" s="33" t="str">
        <f t="shared" si="25"/>
        <v/>
      </c>
      <c r="N524" s="28" t="str">
        <f t="shared" si="26"/>
        <v/>
      </c>
      <c r="O524" s="28"/>
      <c r="P524"/>
    </row>
    <row r="525" spans="1:16">
      <c r="A525" s="112"/>
      <c r="B525" s="29" t="str">
        <f>IFERROR(IF($A525="","",VLOOKUP($A525,'Liste licences'!$A:$N,2,FALSE)),"Numéro licence inconnu")</f>
        <v/>
      </c>
      <c r="C525" s="29" t="str">
        <f>IFERROR(IF($A525="","",VLOOKUP($A525,'Liste licences'!$A:$N,3,FALSE)),"Numéro licence inconnu")</f>
        <v/>
      </c>
      <c r="D525" s="29" t="str">
        <f>IFERROR(IF($A525="","",VLOOKUP($A525,'Liste licences'!$A:$N,5,FALSE)),"CA")</f>
        <v/>
      </c>
      <c r="E525" s="29" t="str">
        <f>IFERROR(IF($A525="","",VLOOKUP($A525,'Liste licences'!$A:$N,6,FALSE)),"T")</f>
        <v/>
      </c>
      <c r="F525" s="29" t="str">
        <f t="shared" si="24"/>
        <v/>
      </c>
      <c r="G525" s="29" t="str">
        <f>IFERROR(IF($A525="","",VLOOKUP($A525,'Liste licences'!$A:$N,14,FALSE)),"???")</f>
        <v/>
      </c>
      <c r="H525" s="29" t="str">
        <f>IFERROR(IF($A525="","",VLOOKUP($A525,'Liste licences'!$A:$N,10,FALSE)),"???")</f>
        <v/>
      </c>
      <c r="I525" s="35"/>
      <c r="J525" s="35"/>
      <c r="K525" s="38"/>
      <c r="L525" s="28"/>
      <c r="M525" s="33" t="str">
        <f t="shared" si="25"/>
        <v/>
      </c>
      <c r="N525" s="28" t="str">
        <f t="shared" si="26"/>
        <v/>
      </c>
      <c r="O525" s="28"/>
      <c r="P525"/>
    </row>
    <row r="526" spans="1:16">
      <c r="A526" s="112"/>
      <c r="B526" s="29" t="str">
        <f>IFERROR(IF($A526="","",VLOOKUP($A526,'Liste licences'!$A:$N,2,FALSE)),"Numéro licence inconnu")</f>
        <v/>
      </c>
      <c r="C526" s="29" t="str">
        <f>IFERROR(IF($A526="","",VLOOKUP($A526,'Liste licences'!$A:$N,3,FALSE)),"Numéro licence inconnu")</f>
        <v/>
      </c>
      <c r="D526" s="29" t="str">
        <f>IFERROR(IF($A526="","",VLOOKUP($A526,'Liste licences'!$A:$N,5,FALSE)),"CA")</f>
        <v/>
      </c>
      <c r="E526" s="29" t="str">
        <f>IFERROR(IF($A526="","",VLOOKUP($A526,'Liste licences'!$A:$N,6,FALSE)),"T")</f>
        <v/>
      </c>
      <c r="F526" s="29" t="str">
        <f t="shared" si="24"/>
        <v/>
      </c>
      <c r="G526" s="29" t="str">
        <f>IFERROR(IF($A526="","",VLOOKUP($A526,'Liste licences'!$A:$N,14,FALSE)),"???")</f>
        <v/>
      </c>
      <c r="H526" s="29" t="str">
        <f>IFERROR(IF($A526="","",VLOOKUP($A526,'Liste licences'!$A:$N,10,FALSE)),"???")</f>
        <v/>
      </c>
      <c r="I526" s="35"/>
      <c r="J526" s="35"/>
      <c r="K526" s="38"/>
      <c r="L526" s="28"/>
      <c r="M526" s="33" t="str">
        <f t="shared" si="25"/>
        <v/>
      </c>
      <c r="N526" s="28" t="str">
        <f t="shared" si="26"/>
        <v/>
      </c>
      <c r="O526" s="28"/>
      <c r="P526"/>
    </row>
    <row r="527" spans="1:16">
      <c r="A527" s="112"/>
      <c r="B527" s="29" t="str">
        <f>IFERROR(IF($A527="","",VLOOKUP($A527,'Liste licences'!$A:$N,2,FALSE)),"Numéro licence inconnu")</f>
        <v/>
      </c>
      <c r="C527" s="29" t="str">
        <f>IFERROR(IF($A527="","",VLOOKUP($A527,'Liste licences'!$A:$N,3,FALSE)),"Numéro licence inconnu")</f>
        <v/>
      </c>
      <c r="D527" s="29" t="str">
        <f>IFERROR(IF($A527="","",VLOOKUP($A527,'Liste licences'!$A:$N,5,FALSE)),"CA")</f>
        <v/>
      </c>
      <c r="E527" s="29" t="str">
        <f>IFERROR(IF($A527="","",VLOOKUP($A527,'Liste licences'!$A:$N,6,FALSE)),"T")</f>
        <v/>
      </c>
      <c r="F527" s="29" t="str">
        <f t="shared" si="24"/>
        <v/>
      </c>
      <c r="G527" s="29" t="str">
        <f>IFERROR(IF($A527="","",VLOOKUP($A527,'Liste licences'!$A:$N,14,FALSE)),"???")</f>
        <v/>
      </c>
      <c r="H527" s="29" t="str">
        <f>IFERROR(IF($A527="","",VLOOKUP($A527,'Liste licences'!$A:$N,10,FALSE)),"???")</f>
        <v/>
      </c>
      <c r="I527" s="35"/>
      <c r="J527" s="35"/>
      <c r="K527" s="38"/>
      <c r="L527" s="28"/>
      <c r="M527" s="33" t="str">
        <f t="shared" si="25"/>
        <v/>
      </c>
      <c r="N527" s="28" t="str">
        <f t="shared" si="26"/>
        <v/>
      </c>
      <c r="O527" s="28"/>
      <c r="P527"/>
    </row>
    <row r="528" spans="1:16">
      <c r="A528" s="112"/>
      <c r="B528" s="29" t="str">
        <f>IFERROR(IF($A528="","",VLOOKUP($A528,'Liste licences'!$A:$N,2,FALSE)),"Numéro licence inconnu")</f>
        <v/>
      </c>
      <c r="C528" s="29" t="str">
        <f>IFERROR(IF($A528="","",VLOOKUP($A528,'Liste licences'!$A:$N,3,FALSE)),"Numéro licence inconnu")</f>
        <v/>
      </c>
      <c r="D528" s="29" t="str">
        <f>IFERROR(IF($A528="","",VLOOKUP($A528,'Liste licences'!$A:$N,5,FALSE)),"CA")</f>
        <v/>
      </c>
      <c r="E528" s="29" t="str">
        <f>IFERROR(IF($A528="","",VLOOKUP($A528,'Liste licences'!$A:$N,6,FALSE)),"T")</f>
        <v/>
      </c>
      <c r="F528" s="29" t="str">
        <f t="shared" si="24"/>
        <v/>
      </c>
      <c r="G528" s="29" t="str">
        <f>IFERROR(IF($A528="","",VLOOKUP($A528,'Liste licences'!$A:$N,14,FALSE)),"???")</f>
        <v/>
      </c>
      <c r="H528" s="29" t="str">
        <f>IFERROR(IF($A528="","",VLOOKUP($A528,'Liste licences'!$A:$N,10,FALSE)),"???")</f>
        <v/>
      </c>
      <c r="I528" s="35"/>
      <c r="J528" s="35"/>
      <c r="K528" s="38"/>
      <c r="L528" s="28"/>
      <c r="M528" s="33" t="str">
        <f t="shared" si="25"/>
        <v/>
      </c>
      <c r="N528" s="28" t="str">
        <f t="shared" si="26"/>
        <v/>
      </c>
      <c r="O528" s="28"/>
      <c r="P528"/>
    </row>
    <row r="529" spans="1:16">
      <c r="A529" s="112"/>
      <c r="B529" s="29" t="str">
        <f>IFERROR(IF($A529="","",VLOOKUP($A529,'Liste licences'!$A:$N,2,FALSE)),"Numéro licence inconnu")</f>
        <v/>
      </c>
      <c r="C529" s="29" t="str">
        <f>IFERROR(IF($A529="","",VLOOKUP($A529,'Liste licences'!$A:$N,3,FALSE)),"Numéro licence inconnu")</f>
        <v/>
      </c>
      <c r="D529" s="29" t="str">
        <f>IFERROR(IF($A529="","",VLOOKUP($A529,'Liste licences'!$A:$N,5,FALSE)),"CA")</f>
        <v/>
      </c>
      <c r="E529" s="29" t="str">
        <f>IFERROR(IF($A529="","",VLOOKUP($A529,'Liste licences'!$A:$N,6,FALSE)),"T")</f>
        <v/>
      </c>
      <c r="F529" s="29" t="str">
        <f t="shared" si="24"/>
        <v/>
      </c>
      <c r="G529" s="29" t="str">
        <f>IFERROR(IF($A529="","",VLOOKUP($A529,'Liste licences'!$A:$N,14,FALSE)),"???")</f>
        <v/>
      </c>
      <c r="H529" s="29" t="str">
        <f>IFERROR(IF($A529="","",VLOOKUP($A529,'Liste licences'!$A:$N,10,FALSE)),"???")</f>
        <v/>
      </c>
      <c r="I529" s="35"/>
      <c r="J529" s="35"/>
      <c r="K529" s="38"/>
      <c r="L529" s="28"/>
      <c r="M529" s="33" t="str">
        <f t="shared" si="25"/>
        <v/>
      </c>
      <c r="N529" s="28" t="str">
        <f t="shared" si="26"/>
        <v/>
      </c>
      <c r="O529" s="28"/>
      <c r="P529"/>
    </row>
    <row r="530" spans="1:16">
      <c r="A530" s="112"/>
      <c r="B530" s="29" t="str">
        <f>IFERROR(IF($A530="","",VLOOKUP($A530,'Liste licences'!$A:$N,2,FALSE)),"Numéro licence inconnu")</f>
        <v/>
      </c>
      <c r="C530" s="29" t="str">
        <f>IFERROR(IF($A530="","",VLOOKUP($A530,'Liste licences'!$A:$N,3,FALSE)),"Numéro licence inconnu")</f>
        <v/>
      </c>
      <c r="D530" s="29" t="str">
        <f>IFERROR(IF($A530="","",VLOOKUP($A530,'Liste licences'!$A:$N,5,FALSE)),"CA")</f>
        <v/>
      </c>
      <c r="E530" s="29" t="str">
        <f>IFERROR(IF($A530="","",VLOOKUP($A530,'Liste licences'!$A:$N,6,FALSE)),"T")</f>
        <v/>
      </c>
      <c r="F530" s="29" t="str">
        <f t="shared" si="24"/>
        <v/>
      </c>
      <c r="G530" s="29" t="str">
        <f>IFERROR(IF($A530="","",VLOOKUP($A530,'Liste licences'!$A:$N,14,FALSE)),"???")</f>
        <v/>
      </c>
      <c r="H530" s="29" t="str">
        <f>IFERROR(IF($A530="","",VLOOKUP($A530,'Liste licences'!$A:$N,10,FALSE)),"???")</f>
        <v/>
      </c>
      <c r="I530" s="35"/>
      <c r="J530" s="35"/>
      <c r="K530" s="38"/>
      <c r="L530" s="28"/>
      <c r="M530" s="33" t="str">
        <f t="shared" si="25"/>
        <v/>
      </c>
      <c r="N530" s="28" t="str">
        <f t="shared" si="26"/>
        <v/>
      </c>
      <c r="O530" s="28"/>
      <c r="P530"/>
    </row>
    <row r="531" spans="1:16">
      <c r="A531" s="112"/>
      <c r="B531" s="29" t="str">
        <f>IFERROR(IF($A531="","",VLOOKUP($A531,'Liste licences'!$A:$N,2,FALSE)),"Numéro licence inconnu")</f>
        <v/>
      </c>
      <c r="C531" s="29" t="str">
        <f>IFERROR(IF($A531="","",VLOOKUP($A531,'Liste licences'!$A:$N,3,FALSE)),"Numéro licence inconnu")</f>
        <v/>
      </c>
      <c r="D531" s="29" t="str">
        <f>IFERROR(IF($A531="","",VLOOKUP($A531,'Liste licences'!$A:$N,5,FALSE)),"CA")</f>
        <v/>
      </c>
      <c r="E531" s="29" t="str">
        <f>IFERROR(IF($A531="","",VLOOKUP($A531,'Liste licences'!$A:$N,6,FALSE)),"T")</f>
        <v/>
      </c>
      <c r="F531" s="29" t="str">
        <f t="shared" ref="F531:F594" si="27">IF(A531&lt;&gt;"",IF(A531="Relais","Relais",CONCATENATE($D531,$E531)),"")</f>
        <v/>
      </c>
      <c r="G531" s="29" t="str">
        <f>IFERROR(IF($A531="","",VLOOKUP($A531,'Liste licences'!$A:$N,14,FALSE)),"???")</f>
        <v/>
      </c>
      <c r="H531" s="29" t="str">
        <f>IFERROR(IF($A531="","",VLOOKUP($A531,'Liste licences'!$A:$N,10,FALSE)),"???")</f>
        <v/>
      </c>
      <c r="I531" s="35"/>
      <c r="J531" s="35"/>
      <c r="K531" s="38"/>
      <c r="L531" s="28"/>
      <c r="M531" s="33" t="str">
        <f t="shared" ref="M531:M594" si="28">IF(AND(I531&lt;&gt;"",J531&lt;&gt;""),IF(AND(I531="Oui",J531="Oui"),IF($F531="CAT","Licence","Pas de vérification"),IF($F531="CAT","Licence + Repéchage","Repéchage")),"")</f>
        <v/>
      </c>
      <c r="N531" s="28" t="str">
        <f t="shared" ref="N531:N594" si="29">IF(M531="Pas de vérification","Oui","")</f>
        <v/>
      </c>
      <c r="O531" s="28"/>
      <c r="P531"/>
    </row>
    <row r="532" spans="1:16">
      <c r="A532" s="112"/>
      <c r="B532" s="29" t="str">
        <f>IFERROR(IF($A532="","",VLOOKUP($A532,'Liste licences'!$A:$N,2,FALSE)),"Numéro licence inconnu")</f>
        <v/>
      </c>
      <c r="C532" s="29" t="str">
        <f>IFERROR(IF($A532="","",VLOOKUP($A532,'Liste licences'!$A:$N,3,FALSE)),"Numéro licence inconnu")</f>
        <v/>
      </c>
      <c r="D532" s="29" t="str">
        <f>IFERROR(IF($A532="","",VLOOKUP($A532,'Liste licences'!$A:$N,5,FALSE)),"CA")</f>
        <v/>
      </c>
      <c r="E532" s="29" t="str">
        <f>IFERROR(IF($A532="","",VLOOKUP($A532,'Liste licences'!$A:$N,6,FALSE)),"T")</f>
        <v/>
      </c>
      <c r="F532" s="29" t="str">
        <f t="shared" si="27"/>
        <v/>
      </c>
      <c r="G532" s="29" t="str">
        <f>IFERROR(IF($A532="","",VLOOKUP($A532,'Liste licences'!$A:$N,14,FALSE)),"???")</f>
        <v/>
      </c>
      <c r="H532" s="29" t="str">
        <f>IFERROR(IF($A532="","",VLOOKUP($A532,'Liste licences'!$A:$N,10,FALSE)),"???")</f>
        <v/>
      </c>
      <c r="I532" s="35"/>
      <c r="J532" s="35"/>
      <c r="K532" s="38"/>
      <c r="L532" s="28"/>
      <c r="M532" s="33" t="str">
        <f t="shared" si="28"/>
        <v/>
      </c>
      <c r="N532" s="28" t="str">
        <f t="shared" si="29"/>
        <v/>
      </c>
      <c r="O532" s="28"/>
      <c r="P532"/>
    </row>
    <row r="533" spans="1:16">
      <c r="A533" s="112"/>
      <c r="B533" s="29" t="str">
        <f>IFERROR(IF($A533="","",VLOOKUP($A533,'Liste licences'!$A:$N,2,FALSE)),"Numéro licence inconnu")</f>
        <v/>
      </c>
      <c r="C533" s="29" t="str">
        <f>IFERROR(IF($A533="","",VLOOKUP($A533,'Liste licences'!$A:$N,3,FALSE)),"Numéro licence inconnu")</f>
        <v/>
      </c>
      <c r="D533" s="29" t="str">
        <f>IFERROR(IF($A533="","",VLOOKUP($A533,'Liste licences'!$A:$N,5,FALSE)),"CA")</f>
        <v/>
      </c>
      <c r="E533" s="29" t="str">
        <f>IFERROR(IF($A533="","",VLOOKUP($A533,'Liste licences'!$A:$N,6,FALSE)),"T")</f>
        <v/>
      </c>
      <c r="F533" s="29" t="str">
        <f t="shared" si="27"/>
        <v/>
      </c>
      <c r="G533" s="29" t="str">
        <f>IFERROR(IF($A533="","",VLOOKUP($A533,'Liste licences'!$A:$N,14,FALSE)),"???")</f>
        <v/>
      </c>
      <c r="H533" s="29" t="str">
        <f>IFERROR(IF($A533="","",VLOOKUP($A533,'Liste licences'!$A:$N,10,FALSE)),"???")</f>
        <v/>
      </c>
      <c r="I533" s="35"/>
      <c r="J533" s="35"/>
      <c r="K533" s="38"/>
      <c r="L533" s="28"/>
      <c r="M533" s="33" t="str">
        <f t="shared" si="28"/>
        <v/>
      </c>
      <c r="N533" s="28" t="str">
        <f t="shared" si="29"/>
        <v/>
      </c>
      <c r="O533" s="28"/>
      <c r="P533"/>
    </row>
    <row r="534" spans="1:16">
      <c r="A534" s="112"/>
      <c r="B534" s="29" t="str">
        <f>IFERROR(IF($A534="","",VLOOKUP($A534,'Liste licences'!$A:$N,2,FALSE)),"Numéro licence inconnu")</f>
        <v/>
      </c>
      <c r="C534" s="29" t="str">
        <f>IFERROR(IF($A534="","",VLOOKUP($A534,'Liste licences'!$A:$N,3,FALSE)),"Numéro licence inconnu")</f>
        <v/>
      </c>
      <c r="D534" s="29" t="str">
        <f>IFERROR(IF($A534="","",VLOOKUP($A534,'Liste licences'!$A:$N,5,FALSE)),"CA")</f>
        <v/>
      </c>
      <c r="E534" s="29" t="str">
        <f>IFERROR(IF($A534="","",VLOOKUP($A534,'Liste licences'!$A:$N,6,FALSE)),"T")</f>
        <v/>
      </c>
      <c r="F534" s="29" t="str">
        <f t="shared" si="27"/>
        <v/>
      </c>
      <c r="G534" s="29" t="str">
        <f>IFERROR(IF($A534="","",VLOOKUP($A534,'Liste licences'!$A:$N,14,FALSE)),"???")</f>
        <v/>
      </c>
      <c r="H534" s="29" t="str">
        <f>IFERROR(IF($A534="","",VLOOKUP($A534,'Liste licences'!$A:$N,10,FALSE)),"???")</f>
        <v/>
      </c>
      <c r="I534" s="35"/>
      <c r="J534" s="35"/>
      <c r="K534" s="38"/>
      <c r="L534" s="28"/>
      <c r="M534" s="33" t="str">
        <f t="shared" si="28"/>
        <v/>
      </c>
      <c r="N534" s="28" t="str">
        <f t="shared" si="29"/>
        <v/>
      </c>
      <c r="O534" s="28"/>
      <c r="P534"/>
    </row>
    <row r="535" spans="1:16">
      <c r="A535" s="112"/>
      <c r="B535" s="29" t="str">
        <f>IFERROR(IF($A535="","",VLOOKUP($A535,'Liste licences'!$A:$N,2,FALSE)),"Numéro licence inconnu")</f>
        <v/>
      </c>
      <c r="C535" s="29" t="str">
        <f>IFERROR(IF($A535="","",VLOOKUP($A535,'Liste licences'!$A:$N,3,FALSE)),"Numéro licence inconnu")</f>
        <v/>
      </c>
      <c r="D535" s="29" t="str">
        <f>IFERROR(IF($A535="","",VLOOKUP($A535,'Liste licences'!$A:$N,5,FALSE)),"CA")</f>
        <v/>
      </c>
      <c r="E535" s="29" t="str">
        <f>IFERROR(IF($A535="","",VLOOKUP($A535,'Liste licences'!$A:$N,6,FALSE)),"T")</f>
        <v/>
      </c>
      <c r="F535" s="29" t="str">
        <f t="shared" si="27"/>
        <v/>
      </c>
      <c r="G535" s="29" t="str">
        <f>IFERROR(IF($A535="","",VLOOKUP($A535,'Liste licences'!$A:$N,14,FALSE)),"???")</f>
        <v/>
      </c>
      <c r="H535" s="29" t="str">
        <f>IFERROR(IF($A535="","",VLOOKUP($A535,'Liste licences'!$A:$N,10,FALSE)),"???")</f>
        <v/>
      </c>
      <c r="I535" s="35"/>
      <c r="J535" s="35"/>
      <c r="K535" s="38"/>
      <c r="L535" s="28"/>
      <c r="M535" s="33" t="str">
        <f t="shared" si="28"/>
        <v/>
      </c>
      <c r="N535" s="28" t="str">
        <f t="shared" si="29"/>
        <v/>
      </c>
      <c r="O535" s="28"/>
      <c r="P535"/>
    </row>
    <row r="536" spans="1:16">
      <c r="A536" s="112"/>
      <c r="B536" s="29" t="str">
        <f>IFERROR(IF($A536="","",VLOOKUP($A536,'Liste licences'!$A:$N,2,FALSE)),"Numéro licence inconnu")</f>
        <v/>
      </c>
      <c r="C536" s="29" t="str">
        <f>IFERROR(IF($A536="","",VLOOKUP($A536,'Liste licences'!$A:$N,3,FALSE)),"Numéro licence inconnu")</f>
        <v/>
      </c>
      <c r="D536" s="29" t="str">
        <f>IFERROR(IF($A536="","",VLOOKUP($A536,'Liste licences'!$A:$N,5,FALSE)),"CA")</f>
        <v/>
      </c>
      <c r="E536" s="29" t="str">
        <f>IFERROR(IF($A536="","",VLOOKUP($A536,'Liste licences'!$A:$N,6,FALSE)),"T")</f>
        <v/>
      </c>
      <c r="F536" s="29" t="str">
        <f t="shared" si="27"/>
        <v/>
      </c>
      <c r="G536" s="29" t="str">
        <f>IFERROR(IF($A536="","",VLOOKUP($A536,'Liste licences'!$A:$N,14,FALSE)),"???")</f>
        <v/>
      </c>
      <c r="H536" s="29" t="str">
        <f>IFERROR(IF($A536="","",VLOOKUP($A536,'Liste licences'!$A:$N,10,FALSE)),"???")</f>
        <v/>
      </c>
      <c r="I536" s="35"/>
      <c r="J536" s="35"/>
      <c r="K536" s="38"/>
      <c r="L536" s="28"/>
      <c r="M536" s="33" t="str">
        <f t="shared" si="28"/>
        <v/>
      </c>
      <c r="N536" s="28" t="str">
        <f t="shared" si="29"/>
        <v/>
      </c>
      <c r="O536" s="28"/>
      <c r="P536"/>
    </row>
    <row r="537" spans="1:16">
      <c r="A537" s="112"/>
      <c r="B537" s="29" t="str">
        <f>IFERROR(IF($A537="","",VLOOKUP($A537,'Liste licences'!$A:$N,2,FALSE)),"Numéro licence inconnu")</f>
        <v/>
      </c>
      <c r="C537" s="29" t="str">
        <f>IFERROR(IF($A537="","",VLOOKUP($A537,'Liste licences'!$A:$N,3,FALSE)),"Numéro licence inconnu")</f>
        <v/>
      </c>
      <c r="D537" s="29" t="str">
        <f>IFERROR(IF($A537="","",VLOOKUP($A537,'Liste licences'!$A:$N,5,FALSE)),"CA")</f>
        <v/>
      </c>
      <c r="E537" s="29" t="str">
        <f>IFERROR(IF($A537="","",VLOOKUP($A537,'Liste licences'!$A:$N,6,FALSE)),"T")</f>
        <v/>
      </c>
      <c r="F537" s="29" t="str">
        <f t="shared" si="27"/>
        <v/>
      </c>
      <c r="G537" s="29" t="str">
        <f>IFERROR(IF($A537="","",VLOOKUP($A537,'Liste licences'!$A:$N,14,FALSE)),"???")</f>
        <v/>
      </c>
      <c r="H537" s="29" t="str">
        <f>IFERROR(IF($A537="","",VLOOKUP($A537,'Liste licences'!$A:$N,10,FALSE)),"???")</f>
        <v/>
      </c>
      <c r="I537" s="35"/>
      <c r="J537" s="35"/>
      <c r="K537" s="38"/>
      <c r="L537" s="28"/>
      <c r="M537" s="33" t="str">
        <f t="shared" si="28"/>
        <v/>
      </c>
      <c r="N537" s="28" t="str">
        <f t="shared" si="29"/>
        <v/>
      </c>
      <c r="O537" s="28"/>
      <c r="P537"/>
    </row>
    <row r="538" spans="1:16">
      <c r="A538" s="112"/>
      <c r="B538" s="29" t="str">
        <f>IFERROR(IF($A538="","",VLOOKUP($A538,'Liste licences'!$A:$N,2,FALSE)),"Numéro licence inconnu")</f>
        <v/>
      </c>
      <c r="C538" s="29" t="str">
        <f>IFERROR(IF($A538="","",VLOOKUP($A538,'Liste licences'!$A:$N,3,FALSE)),"Numéro licence inconnu")</f>
        <v/>
      </c>
      <c r="D538" s="29" t="str">
        <f>IFERROR(IF($A538="","",VLOOKUP($A538,'Liste licences'!$A:$N,5,FALSE)),"CA")</f>
        <v/>
      </c>
      <c r="E538" s="29" t="str">
        <f>IFERROR(IF($A538="","",VLOOKUP($A538,'Liste licences'!$A:$N,6,FALSE)),"T")</f>
        <v/>
      </c>
      <c r="F538" s="29" t="str">
        <f t="shared" si="27"/>
        <v/>
      </c>
      <c r="G538" s="29" t="str">
        <f>IFERROR(IF($A538="","",VLOOKUP($A538,'Liste licences'!$A:$N,14,FALSE)),"???")</f>
        <v/>
      </c>
      <c r="H538" s="29" t="str">
        <f>IFERROR(IF($A538="","",VLOOKUP($A538,'Liste licences'!$A:$N,10,FALSE)),"???")</f>
        <v/>
      </c>
      <c r="I538" s="35"/>
      <c r="J538" s="35"/>
      <c r="K538" s="38"/>
      <c r="L538" s="28"/>
      <c r="M538" s="33" t="str">
        <f t="shared" si="28"/>
        <v/>
      </c>
      <c r="N538" s="28" t="str">
        <f t="shared" si="29"/>
        <v/>
      </c>
      <c r="O538" s="28"/>
      <c r="P538"/>
    </row>
    <row r="539" spans="1:16">
      <c r="A539" s="112"/>
      <c r="B539" s="29" t="str">
        <f>IFERROR(IF($A539="","",VLOOKUP($A539,'Liste licences'!$A:$N,2,FALSE)),"Numéro licence inconnu")</f>
        <v/>
      </c>
      <c r="C539" s="29" t="str">
        <f>IFERROR(IF($A539="","",VLOOKUP($A539,'Liste licences'!$A:$N,3,FALSE)),"Numéro licence inconnu")</f>
        <v/>
      </c>
      <c r="D539" s="29" t="str">
        <f>IFERROR(IF($A539="","",VLOOKUP($A539,'Liste licences'!$A:$N,5,FALSE)),"CA")</f>
        <v/>
      </c>
      <c r="E539" s="29" t="str">
        <f>IFERROR(IF($A539="","",VLOOKUP($A539,'Liste licences'!$A:$N,6,FALSE)),"T")</f>
        <v/>
      </c>
      <c r="F539" s="29" t="str">
        <f t="shared" si="27"/>
        <v/>
      </c>
      <c r="G539" s="29" t="str">
        <f>IFERROR(IF($A539="","",VLOOKUP($A539,'Liste licences'!$A:$N,14,FALSE)),"???")</f>
        <v/>
      </c>
      <c r="H539" s="29" t="str">
        <f>IFERROR(IF($A539="","",VLOOKUP($A539,'Liste licences'!$A:$N,10,FALSE)),"???")</f>
        <v/>
      </c>
      <c r="I539" s="35"/>
      <c r="J539" s="35"/>
      <c r="K539" s="38"/>
      <c r="L539" s="28"/>
      <c r="M539" s="33" t="str">
        <f t="shared" si="28"/>
        <v/>
      </c>
      <c r="N539" s="28" t="str">
        <f t="shared" si="29"/>
        <v/>
      </c>
      <c r="O539" s="28"/>
      <c r="P539"/>
    </row>
    <row r="540" spans="1:16">
      <c r="A540" s="112"/>
      <c r="B540" s="29" t="str">
        <f>IFERROR(IF($A540="","",VLOOKUP($A540,'Liste licences'!$A:$N,2,FALSE)),"Numéro licence inconnu")</f>
        <v/>
      </c>
      <c r="C540" s="29" t="str">
        <f>IFERROR(IF($A540="","",VLOOKUP($A540,'Liste licences'!$A:$N,3,FALSE)),"Numéro licence inconnu")</f>
        <v/>
      </c>
      <c r="D540" s="29" t="str">
        <f>IFERROR(IF($A540="","",VLOOKUP($A540,'Liste licences'!$A:$N,5,FALSE)),"CA")</f>
        <v/>
      </c>
      <c r="E540" s="29" t="str">
        <f>IFERROR(IF($A540="","",VLOOKUP($A540,'Liste licences'!$A:$N,6,FALSE)),"T")</f>
        <v/>
      </c>
      <c r="F540" s="29" t="str">
        <f t="shared" si="27"/>
        <v/>
      </c>
      <c r="G540" s="29" t="str">
        <f>IFERROR(IF($A540="","",VLOOKUP($A540,'Liste licences'!$A:$N,14,FALSE)),"???")</f>
        <v/>
      </c>
      <c r="H540" s="29" t="str">
        <f>IFERROR(IF($A540="","",VLOOKUP($A540,'Liste licences'!$A:$N,10,FALSE)),"???")</f>
        <v/>
      </c>
      <c r="I540" s="35"/>
      <c r="J540" s="35"/>
      <c r="K540" s="38"/>
      <c r="L540" s="28"/>
      <c r="M540" s="33" t="str">
        <f t="shared" si="28"/>
        <v/>
      </c>
      <c r="N540" s="28" t="str">
        <f t="shared" si="29"/>
        <v/>
      </c>
      <c r="O540" s="28"/>
      <c r="P540"/>
    </row>
    <row r="541" spans="1:16">
      <c r="A541" s="112"/>
      <c r="B541" s="29" t="str">
        <f>IFERROR(IF($A541="","",VLOOKUP($A541,'Liste licences'!$A:$N,2,FALSE)),"Numéro licence inconnu")</f>
        <v/>
      </c>
      <c r="C541" s="29" t="str">
        <f>IFERROR(IF($A541="","",VLOOKUP($A541,'Liste licences'!$A:$N,3,FALSE)),"Numéro licence inconnu")</f>
        <v/>
      </c>
      <c r="D541" s="29" t="str">
        <f>IFERROR(IF($A541="","",VLOOKUP($A541,'Liste licences'!$A:$N,5,FALSE)),"CA")</f>
        <v/>
      </c>
      <c r="E541" s="29" t="str">
        <f>IFERROR(IF($A541="","",VLOOKUP($A541,'Liste licences'!$A:$N,6,FALSE)),"T")</f>
        <v/>
      </c>
      <c r="F541" s="29" t="str">
        <f t="shared" si="27"/>
        <v/>
      </c>
      <c r="G541" s="29" t="str">
        <f>IFERROR(IF($A541="","",VLOOKUP($A541,'Liste licences'!$A:$N,14,FALSE)),"???")</f>
        <v/>
      </c>
      <c r="H541" s="29" t="str">
        <f>IFERROR(IF($A541="","",VLOOKUP($A541,'Liste licences'!$A:$N,10,FALSE)),"???")</f>
        <v/>
      </c>
      <c r="I541" s="35"/>
      <c r="J541" s="35"/>
      <c r="K541" s="38"/>
      <c r="L541" s="28"/>
      <c r="M541" s="33" t="str">
        <f t="shared" si="28"/>
        <v/>
      </c>
      <c r="N541" s="28" t="str">
        <f t="shared" si="29"/>
        <v/>
      </c>
      <c r="O541" s="28"/>
      <c r="P541"/>
    </row>
    <row r="542" spans="1:16">
      <c r="A542" s="112"/>
      <c r="B542" s="29" t="str">
        <f>IFERROR(IF($A542="","",VLOOKUP($A542,'Liste licences'!$A:$N,2,FALSE)),"Numéro licence inconnu")</f>
        <v/>
      </c>
      <c r="C542" s="29" t="str">
        <f>IFERROR(IF($A542="","",VLOOKUP($A542,'Liste licences'!$A:$N,3,FALSE)),"Numéro licence inconnu")</f>
        <v/>
      </c>
      <c r="D542" s="29" t="str">
        <f>IFERROR(IF($A542="","",VLOOKUP($A542,'Liste licences'!$A:$N,5,FALSE)),"CA")</f>
        <v/>
      </c>
      <c r="E542" s="29" t="str">
        <f>IFERROR(IF($A542="","",VLOOKUP($A542,'Liste licences'!$A:$N,6,FALSE)),"T")</f>
        <v/>
      </c>
      <c r="F542" s="29" t="str">
        <f t="shared" si="27"/>
        <v/>
      </c>
      <c r="G542" s="29" t="str">
        <f>IFERROR(IF($A542="","",VLOOKUP($A542,'Liste licences'!$A:$N,14,FALSE)),"???")</f>
        <v/>
      </c>
      <c r="H542" s="29" t="str">
        <f>IFERROR(IF($A542="","",VLOOKUP($A542,'Liste licences'!$A:$N,10,FALSE)),"???")</f>
        <v/>
      </c>
      <c r="I542" s="35"/>
      <c r="J542" s="35"/>
      <c r="K542" s="38"/>
      <c r="L542" s="28"/>
      <c r="M542" s="33" t="str">
        <f t="shared" si="28"/>
        <v/>
      </c>
      <c r="N542" s="28" t="str">
        <f t="shared" si="29"/>
        <v/>
      </c>
      <c r="O542" s="28"/>
      <c r="P542"/>
    </row>
    <row r="543" spans="1:16">
      <c r="A543" s="112"/>
      <c r="B543" s="29" t="str">
        <f>IFERROR(IF($A543="","",VLOOKUP($A543,'Liste licences'!$A:$N,2,FALSE)),"Numéro licence inconnu")</f>
        <v/>
      </c>
      <c r="C543" s="29" t="str">
        <f>IFERROR(IF($A543="","",VLOOKUP($A543,'Liste licences'!$A:$N,3,FALSE)),"Numéro licence inconnu")</f>
        <v/>
      </c>
      <c r="D543" s="29" t="str">
        <f>IFERROR(IF($A543="","",VLOOKUP($A543,'Liste licences'!$A:$N,5,FALSE)),"CA")</f>
        <v/>
      </c>
      <c r="E543" s="29" t="str">
        <f>IFERROR(IF($A543="","",VLOOKUP($A543,'Liste licences'!$A:$N,6,FALSE)),"T")</f>
        <v/>
      </c>
      <c r="F543" s="29" t="str">
        <f t="shared" si="27"/>
        <v/>
      </c>
      <c r="G543" s="29" t="str">
        <f>IFERROR(IF($A543="","",VLOOKUP($A543,'Liste licences'!$A:$N,14,FALSE)),"???")</f>
        <v/>
      </c>
      <c r="H543" s="29" t="str">
        <f>IFERROR(IF($A543="","",VLOOKUP($A543,'Liste licences'!$A:$N,10,FALSE)),"???")</f>
        <v/>
      </c>
      <c r="I543" s="35"/>
      <c r="J543" s="35"/>
      <c r="K543" s="38"/>
      <c r="L543" s="28"/>
      <c r="M543" s="33" t="str">
        <f t="shared" si="28"/>
        <v/>
      </c>
      <c r="N543" s="28" t="str">
        <f t="shared" si="29"/>
        <v/>
      </c>
      <c r="O543" s="28"/>
      <c r="P543"/>
    </row>
    <row r="544" spans="1:16">
      <c r="A544" s="112"/>
      <c r="B544" s="29" t="str">
        <f>IFERROR(IF($A544="","",VLOOKUP($A544,'Liste licences'!$A:$N,2,FALSE)),"Numéro licence inconnu")</f>
        <v/>
      </c>
      <c r="C544" s="29" t="str">
        <f>IFERROR(IF($A544="","",VLOOKUP($A544,'Liste licences'!$A:$N,3,FALSE)),"Numéro licence inconnu")</f>
        <v/>
      </c>
      <c r="D544" s="29" t="str">
        <f>IFERROR(IF($A544="","",VLOOKUP($A544,'Liste licences'!$A:$N,5,FALSE)),"CA")</f>
        <v/>
      </c>
      <c r="E544" s="29" t="str">
        <f>IFERROR(IF($A544="","",VLOOKUP($A544,'Liste licences'!$A:$N,6,FALSE)),"T")</f>
        <v/>
      </c>
      <c r="F544" s="29" t="str">
        <f t="shared" si="27"/>
        <v/>
      </c>
      <c r="G544" s="29" t="str">
        <f>IFERROR(IF($A544="","",VLOOKUP($A544,'Liste licences'!$A:$N,14,FALSE)),"???")</f>
        <v/>
      </c>
      <c r="H544" s="29" t="str">
        <f>IFERROR(IF($A544="","",VLOOKUP($A544,'Liste licences'!$A:$N,10,FALSE)),"???")</f>
        <v/>
      </c>
      <c r="I544" s="35"/>
      <c r="J544" s="35"/>
      <c r="K544" s="38"/>
      <c r="L544" s="28"/>
      <c r="M544" s="33" t="str">
        <f t="shared" si="28"/>
        <v/>
      </c>
      <c r="N544" s="28" t="str">
        <f t="shared" si="29"/>
        <v/>
      </c>
      <c r="O544" s="28"/>
      <c r="P544"/>
    </row>
    <row r="545" spans="1:16">
      <c r="A545" s="112"/>
      <c r="B545" s="29" t="str">
        <f>IFERROR(IF($A545="","",VLOOKUP($A545,'Liste licences'!$A:$N,2,FALSE)),"Numéro licence inconnu")</f>
        <v/>
      </c>
      <c r="C545" s="29" t="str">
        <f>IFERROR(IF($A545="","",VLOOKUP($A545,'Liste licences'!$A:$N,3,FALSE)),"Numéro licence inconnu")</f>
        <v/>
      </c>
      <c r="D545" s="29" t="str">
        <f>IFERROR(IF($A545="","",VLOOKUP($A545,'Liste licences'!$A:$N,5,FALSE)),"CA")</f>
        <v/>
      </c>
      <c r="E545" s="29" t="str">
        <f>IFERROR(IF($A545="","",VLOOKUP($A545,'Liste licences'!$A:$N,6,FALSE)),"T")</f>
        <v/>
      </c>
      <c r="F545" s="29" t="str">
        <f t="shared" si="27"/>
        <v/>
      </c>
      <c r="G545" s="29" t="str">
        <f>IFERROR(IF($A545="","",VLOOKUP($A545,'Liste licences'!$A:$N,14,FALSE)),"???")</f>
        <v/>
      </c>
      <c r="H545" s="29" t="str">
        <f>IFERROR(IF($A545="","",VLOOKUP($A545,'Liste licences'!$A:$N,10,FALSE)),"???")</f>
        <v/>
      </c>
      <c r="I545" s="35"/>
      <c r="J545" s="35"/>
      <c r="K545" s="38"/>
      <c r="L545" s="28"/>
      <c r="M545" s="33" t="str">
        <f t="shared" si="28"/>
        <v/>
      </c>
      <c r="N545" s="28" t="str">
        <f t="shared" si="29"/>
        <v/>
      </c>
      <c r="O545" s="28"/>
      <c r="P545"/>
    </row>
    <row r="546" spans="1:16">
      <c r="A546" s="112"/>
      <c r="B546" s="29" t="str">
        <f>IFERROR(IF($A546="","",VLOOKUP($A546,'Liste licences'!$A:$N,2,FALSE)),"Numéro licence inconnu")</f>
        <v/>
      </c>
      <c r="C546" s="29" t="str">
        <f>IFERROR(IF($A546="","",VLOOKUP($A546,'Liste licences'!$A:$N,3,FALSE)),"Numéro licence inconnu")</f>
        <v/>
      </c>
      <c r="D546" s="29" t="str">
        <f>IFERROR(IF($A546="","",VLOOKUP($A546,'Liste licences'!$A:$N,5,FALSE)),"CA")</f>
        <v/>
      </c>
      <c r="E546" s="29" t="str">
        <f>IFERROR(IF($A546="","",VLOOKUP($A546,'Liste licences'!$A:$N,6,FALSE)),"T")</f>
        <v/>
      </c>
      <c r="F546" s="29" t="str">
        <f t="shared" si="27"/>
        <v/>
      </c>
      <c r="G546" s="29" t="str">
        <f>IFERROR(IF($A546="","",VLOOKUP($A546,'Liste licences'!$A:$N,14,FALSE)),"???")</f>
        <v/>
      </c>
      <c r="H546" s="29" t="str">
        <f>IFERROR(IF($A546="","",VLOOKUP($A546,'Liste licences'!$A:$N,10,FALSE)),"???")</f>
        <v/>
      </c>
      <c r="I546" s="35"/>
      <c r="J546" s="35"/>
      <c r="K546" s="38"/>
      <c r="L546" s="28"/>
      <c r="M546" s="33" t="str">
        <f t="shared" si="28"/>
        <v/>
      </c>
      <c r="N546" s="28" t="str">
        <f t="shared" si="29"/>
        <v/>
      </c>
      <c r="O546" s="28"/>
      <c r="P546"/>
    </row>
    <row r="547" spans="1:16">
      <c r="A547" s="112"/>
      <c r="B547" s="29" t="str">
        <f>IFERROR(IF($A547="","",VLOOKUP($A547,'Liste licences'!$A:$N,2,FALSE)),"Numéro licence inconnu")</f>
        <v/>
      </c>
      <c r="C547" s="29" t="str">
        <f>IFERROR(IF($A547="","",VLOOKUP($A547,'Liste licences'!$A:$N,3,FALSE)),"Numéro licence inconnu")</f>
        <v/>
      </c>
      <c r="D547" s="29" t="str">
        <f>IFERROR(IF($A547="","",VLOOKUP($A547,'Liste licences'!$A:$N,5,FALSE)),"CA")</f>
        <v/>
      </c>
      <c r="E547" s="29" t="str">
        <f>IFERROR(IF($A547="","",VLOOKUP($A547,'Liste licences'!$A:$N,6,FALSE)),"T")</f>
        <v/>
      </c>
      <c r="F547" s="29" t="str">
        <f t="shared" si="27"/>
        <v/>
      </c>
      <c r="G547" s="29" t="str">
        <f>IFERROR(IF($A547="","",VLOOKUP($A547,'Liste licences'!$A:$N,14,FALSE)),"???")</f>
        <v/>
      </c>
      <c r="H547" s="29" t="str">
        <f>IFERROR(IF($A547="","",VLOOKUP($A547,'Liste licences'!$A:$N,10,FALSE)),"???")</f>
        <v/>
      </c>
      <c r="I547" s="35"/>
      <c r="J547" s="35"/>
      <c r="K547" s="38"/>
      <c r="L547" s="28"/>
      <c r="M547" s="33" t="str">
        <f t="shared" si="28"/>
        <v/>
      </c>
      <c r="N547" s="28" t="str">
        <f t="shared" si="29"/>
        <v/>
      </c>
      <c r="O547" s="28"/>
      <c r="P547"/>
    </row>
    <row r="548" spans="1:16">
      <c r="A548" s="112"/>
      <c r="B548" s="29" t="str">
        <f>IFERROR(IF($A548="","",VLOOKUP($A548,'Liste licences'!$A:$N,2,FALSE)),"Numéro licence inconnu")</f>
        <v/>
      </c>
      <c r="C548" s="29" t="str">
        <f>IFERROR(IF($A548="","",VLOOKUP($A548,'Liste licences'!$A:$N,3,FALSE)),"Numéro licence inconnu")</f>
        <v/>
      </c>
      <c r="D548" s="29" t="str">
        <f>IFERROR(IF($A548="","",VLOOKUP($A548,'Liste licences'!$A:$N,5,FALSE)),"CA")</f>
        <v/>
      </c>
      <c r="E548" s="29" t="str">
        <f>IFERROR(IF($A548="","",VLOOKUP($A548,'Liste licences'!$A:$N,6,FALSE)),"T")</f>
        <v/>
      </c>
      <c r="F548" s="29" t="str">
        <f t="shared" si="27"/>
        <v/>
      </c>
      <c r="G548" s="29" t="str">
        <f>IFERROR(IF($A548="","",VLOOKUP($A548,'Liste licences'!$A:$N,14,FALSE)),"???")</f>
        <v/>
      </c>
      <c r="H548" s="29" t="str">
        <f>IFERROR(IF($A548="","",VLOOKUP($A548,'Liste licences'!$A:$N,10,FALSE)),"???")</f>
        <v/>
      </c>
      <c r="I548" s="35"/>
      <c r="J548" s="35"/>
      <c r="K548" s="38"/>
      <c r="L548" s="28"/>
      <c r="M548" s="33" t="str">
        <f t="shared" si="28"/>
        <v/>
      </c>
      <c r="N548" s="28" t="str">
        <f t="shared" si="29"/>
        <v/>
      </c>
      <c r="O548" s="28"/>
      <c r="P548"/>
    </row>
    <row r="549" spans="1:16">
      <c r="A549" s="112"/>
      <c r="B549" s="29" t="str">
        <f>IFERROR(IF($A549="","",VLOOKUP($A549,'Liste licences'!$A:$N,2,FALSE)),"Numéro licence inconnu")</f>
        <v/>
      </c>
      <c r="C549" s="29" t="str">
        <f>IFERROR(IF($A549="","",VLOOKUP($A549,'Liste licences'!$A:$N,3,FALSE)),"Numéro licence inconnu")</f>
        <v/>
      </c>
      <c r="D549" s="29" t="str">
        <f>IFERROR(IF($A549="","",VLOOKUP($A549,'Liste licences'!$A:$N,5,FALSE)),"CA")</f>
        <v/>
      </c>
      <c r="E549" s="29" t="str">
        <f>IFERROR(IF($A549="","",VLOOKUP($A549,'Liste licences'!$A:$N,6,FALSE)),"T")</f>
        <v/>
      </c>
      <c r="F549" s="29" t="str">
        <f t="shared" si="27"/>
        <v/>
      </c>
      <c r="G549" s="29" t="str">
        <f>IFERROR(IF($A549="","",VLOOKUP($A549,'Liste licences'!$A:$N,14,FALSE)),"???")</f>
        <v/>
      </c>
      <c r="H549" s="29" t="str">
        <f>IFERROR(IF($A549="","",VLOOKUP($A549,'Liste licences'!$A:$N,10,FALSE)),"???")</f>
        <v/>
      </c>
      <c r="I549" s="35"/>
      <c r="J549" s="35"/>
      <c r="K549" s="38"/>
      <c r="L549" s="28"/>
      <c r="M549" s="33" t="str">
        <f t="shared" si="28"/>
        <v/>
      </c>
      <c r="N549" s="28" t="str">
        <f t="shared" si="29"/>
        <v/>
      </c>
      <c r="O549" s="28"/>
      <c r="P549"/>
    </row>
    <row r="550" spans="1:16">
      <c r="A550" s="112"/>
      <c r="B550" s="29" t="str">
        <f>IFERROR(IF($A550="","",VLOOKUP($A550,'Liste licences'!$A:$N,2,FALSE)),"Numéro licence inconnu")</f>
        <v/>
      </c>
      <c r="C550" s="29" t="str">
        <f>IFERROR(IF($A550="","",VLOOKUP($A550,'Liste licences'!$A:$N,3,FALSE)),"Numéro licence inconnu")</f>
        <v/>
      </c>
      <c r="D550" s="29" t="str">
        <f>IFERROR(IF($A550="","",VLOOKUP($A550,'Liste licences'!$A:$N,5,FALSE)),"CA")</f>
        <v/>
      </c>
      <c r="E550" s="29" t="str">
        <f>IFERROR(IF($A550="","",VLOOKUP($A550,'Liste licences'!$A:$N,6,FALSE)),"T")</f>
        <v/>
      </c>
      <c r="F550" s="29" t="str">
        <f t="shared" si="27"/>
        <v/>
      </c>
      <c r="G550" s="29" t="str">
        <f>IFERROR(IF($A550="","",VLOOKUP($A550,'Liste licences'!$A:$N,14,FALSE)),"???")</f>
        <v/>
      </c>
      <c r="H550" s="29" t="str">
        <f>IFERROR(IF($A550="","",VLOOKUP($A550,'Liste licences'!$A:$N,10,FALSE)),"???")</f>
        <v/>
      </c>
      <c r="I550" s="35"/>
      <c r="J550" s="35"/>
      <c r="K550" s="38"/>
      <c r="L550" s="28"/>
      <c r="M550" s="33" t="str">
        <f t="shared" si="28"/>
        <v/>
      </c>
      <c r="N550" s="28" t="str">
        <f t="shared" si="29"/>
        <v/>
      </c>
      <c r="O550" s="28"/>
      <c r="P550"/>
    </row>
    <row r="551" spans="1:16">
      <c r="A551" s="112"/>
      <c r="B551" s="29" t="str">
        <f>IFERROR(IF($A551="","",VLOOKUP($A551,'Liste licences'!$A:$N,2,FALSE)),"Numéro licence inconnu")</f>
        <v/>
      </c>
      <c r="C551" s="29" t="str">
        <f>IFERROR(IF($A551="","",VLOOKUP($A551,'Liste licences'!$A:$N,3,FALSE)),"Numéro licence inconnu")</f>
        <v/>
      </c>
      <c r="D551" s="29" t="str">
        <f>IFERROR(IF($A551="","",VLOOKUP($A551,'Liste licences'!$A:$N,5,FALSE)),"CA")</f>
        <v/>
      </c>
      <c r="E551" s="29" t="str">
        <f>IFERROR(IF($A551="","",VLOOKUP($A551,'Liste licences'!$A:$N,6,FALSE)),"T")</f>
        <v/>
      </c>
      <c r="F551" s="29" t="str">
        <f t="shared" si="27"/>
        <v/>
      </c>
      <c r="G551" s="29" t="str">
        <f>IFERROR(IF($A551="","",VLOOKUP($A551,'Liste licences'!$A:$N,14,FALSE)),"???")</f>
        <v/>
      </c>
      <c r="H551" s="29" t="str">
        <f>IFERROR(IF($A551="","",VLOOKUP($A551,'Liste licences'!$A:$N,10,FALSE)),"???")</f>
        <v/>
      </c>
      <c r="I551" s="35"/>
      <c r="J551" s="35"/>
      <c r="K551" s="38"/>
      <c r="L551" s="28"/>
      <c r="M551" s="33" t="str">
        <f t="shared" si="28"/>
        <v/>
      </c>
      <c r="N551" s="28" t="str">
        <f t="shared" si="29"/>
        <v/>
      </c>
      <c r="O551" s="28"/>
      <c r="P551"/>
    </row>
    <row r="552" spans="1:16">
      <c r="A552" s="112"/>
      <c r="B552" s="29" t="str">
        <f>IFERROR(IF($A552="","",VLOOKUP($A552,'Liste licences'!$A:$N,2,FALSE)),"Numéro licence inconnu")</f>
        <v/>
      </c>
      <c r="C552" s="29" t="str">
        <f>IFERROR(IF($A552="","",VLOOKUP($A552,'Liste licences'!$A:$N,3,FALSE)),"Numéro licence inconnu")</f>
        <v/>
      </c>
      <c r="D552" s="29" t="str">
        <f>IFERROR(IF($A552="","",VLOOKUP($A552,'Liste licences'!$A:$N,5,FALSE)),"CA")</f>
        <v/>
      </c>
      <c r="E552" s="29" t="str">
        <f>IFERROR(IF($A552="","",VLOOKUP($A552,'Liste licences'!$A:$N,6,FALSE)),"T")</f>
        <v/>
      </c>
      <c r="F552" s="29" t="str">
        <f t="shared" si="27"/>
        <v/>
      </c>
      <c r="G552" s="29" t="str">
        <f>IFERROR(IF($A552="","",VLOOKUP($A552,'Liste licences'!$A:$N,14,FALSE)),"???")</f>
        <v/>
      </c>
      <c r="H552" s="29" t="str">
        <f>IFERROR(IF($A552="","",VLOOKUP($A552,'Liste licences'!$A:$N,10,FALSE)),"???")</f>
        <v/>
      </c>
      <c r="I552" s="35"/>
      <c r="J552" s="35"/>
      <c r="K552" s="38"/>
      <c r="L552" s="28"/>
      <c r="M552" s="33" t="str">
        <f t="shared" si="28"/>
        <v/>
      </c>
      <c r="N552" s="28" t="str">
        <f t="shared" si="29"/>
        <v/>
      </c>
      <c r="O552" s="28"/>
      <c r="P552"/>
    </row>
    <row r="553" spans="1:16">
      <c r="A553" s="112"/>
      <c r="B553" s="29" t="str">
        <f>IFERROR(IF($A553="","",VLOOKUP($A553,'Liste licences'!$A:$N,2,FALSE)),"Numéro licence inconnu")</f>
        <v/>
      </c>
      <c r="C553" s="29" t="str">
        <f>IFERROR(IF($A553="","",VLOOKUP($A553,'Liste licences'!$A:$N,3,FALSE)),"Numéro licence inconnu")</f>
        <v/>
      </c>
      <c r="D553" s="29" t="str">
        <f>IFERROR(IF($A553="","",VLOOKUP($A553,'Liste licences'!$A:$N,5,FALSE)),"CA")</f>
        <v/>
      </c>
      <c r="E553" s="29" t="str">
        <f>IFERROR(IF($A553="","",VLOOKUP($A553,'Liste licences'!$A:$N,6,FALSE)),"T")</f>
        <v/>
      </c>
      <c r="F553" s="29" t="str">
        <f t="shared" si="27"/>
        <v/>
      </c>
      <c r="G553" s="29" t="str">
        <f>IFERROR(IF($A553="","",VLOOKUP($A553,'Liste licences'!$A:$N,14,FALSE)),"???")</f>
        <v/>
      </c>
      <c r="H553" s="29" t="str">
        <f>IFERROR(IF($A553="","",VLOOKUP($A553,'Liste licences'!$A:$N,10,FALSE)),"???")</f>
        <v/>
      </c>
      <c r="I553" s="35"/>
      <c r="J553" s="35"/>
      <c r="K553" s="38"/>
      <c r="L553" s="28"/>
      <c r="M553" s="33" t="str">
        <f t="shared" si="28"/>
        <v/>
      </c>
      <c r="N553" s="28" t="str">
        <f t="shared" si="29"/>
        <v/>
      </c>
      <c r="O553" s="28"/>
      <c r="P553"/>
    </row>
    <row r="554" spans="1:16">
      <c r="A554" s="112"/>
      <c r="B554" s="29" t="str">
        <f>IFERROR(IF($A554="","",VLOOKUP($A554,'Liste licences'!$A:$N,2,FALSE)),"Numéro licence inconnu")</f>
        <v/>
      </c>
      <c r="C554" s="29" t="str">
        <f>IFERROR(IF($A554="","",VLOOKUP($A554,'Liste licences'!$A:$N,3,FALSE)),"Numéro licence inconnu")</f>
        <v/>
      </c>
      <c r="D554" s="29" t="str">
        <f>IFERROR(IF($A554="","",VLOOKUP($A554,'Liste licences'!$A:$N,5,FALSE)),"CA")</f>
        <v/>
      </c>
      <c r="E554" s="29" t="str">
        <f>IFERROR(IF($A554="","",VLOOKUP($A554,'Liste licences'!$A:$N,6,FALSE)),"T")</f>
        <v/>
      </c>
      <c r="F554" s="29" t="str">
        <f t="shared" si="27"/>
        <v/>
      </c>
      <c r="G554" s="29" t="str">
        <f>IFERROR(IF($A554="","",VLOOKUP($A554,'Liste licences'!$A:$N,14,FALSE)),"???")</f>
        <v/>
      </c>
      <c r="H554" s="29" t="str">
        <f>IFERROR(IF($A554="","",VLOOKUP($A554,'Liste licences'!$A:$N,10,FALSE)),"???")</f>
        <v/>
      </c>
      <c r="I554" s="35"/>
      <c r="J554" s="35"/>
      <c r="K554" s="38"/>
      <c r="L554" s="28"/>
      <c r="M554" s="33" t="str">
        <f t="shared" si="28"/>
        <v/>
      </c>
      <c r="N554" s="28" t="str">
        <f t="shared" si="29"/>
        <v/>
      </c>
      <c r="O554" s="28"/>
      <c r="P554"/>
    </row>
    <row r="555" spans="1:16">
      <c r="A555" s="112"/>
      <c r="B555" s="29" t="str">
        <f>IFERROR(IF($A555="","",VLOOKUP($A555,'Liste licences'!$A:$N,2,FALSE)),"Numéro licence inconnu")</f>
        <v/>
      </c>
      <c r="C555" s="29" t="str">
        <f>IFERROR(IF($A555="","",VLOOKUP($A555,'Liste licences'!$A:$N,3,FALSE)),"Numéro licence inconnu")</f>
        <v/>
      </c>
      <c r="D555" s="29" t="str">
        <f>IFERROR(IF($A555="","",VLOOKUP($A555,'Liste licences'!$A:$N,5,FALSE)),"CA")</f>
        <v/>
      </c>
      <c r="E555" s="29" t="str">
        <f>IFERROR(IF($A555="","",VLOOKUP($A555,'Liste licences'!$A:$N,6,FALSE)),"T")</f>
        <v/>
      </c>
      <c r="F555" s="29" t="str">
        <f t="shared" si="27"/>
        <v/>
      </c>
      <c r="G555" s="29" t="str">
        <f>IFERROR(IF($A555="","",VLOOKUP($A555,'Liste licences'!$A:$N,14,FALSE)),"???")</f>
        <v/>
      </c>
      <c r="H555" s="29" t="str">
        <f>IFERROR(IF($A555="","",VLOOKUP($A555,'Liste licences'!$A:$N,10,FALSE)),"???")</f>
        <v/>
      </c>
      <c r="I555" s="35"/>
      <c r="J555" s="35"/>
      <c r="K555" s="38"/>
      <c r="L555" s="28"/>
      <c r="M555" s="33" t="str">
        <f t="shared" si="28"/>
        <v/>
      </c>
      <c r="N555" s="28" t="str">
        <f t="shared" si="29"/>
        <v/>
      </c>
      <c r="O555" s="28"/>
      <c r="P555"/>
    </row>
    <row r="556" spans="1:16">
      <c r="A556" s="112"/>
      <c r="B556" s="29" t="str">
        <f>IFERROR(IF($A556="","",VLOOKUP($A556,'Liste licences'!$A:$N,2,FALSE)),"Numéro licence inconnu")</f>
        <v/>
      </c>
      <c r="C556" s="29" t="str">
        <f>IFERROR(IF($A556="","",VLOOKUP($A556,'Liste licences'!$A:$N,3,FALSE)),"Numéro licence inconnu")</f>
        <v/>
      </c>
      <c r="D556" s="29" t="str">
        <f>IFERROR(IF($A556="","",VLOOKUP($A556,'Liste licences'!$A:$N,5,FALSE)),"CA")</f>
        <v/>
      </c>
      <c r="E556" s="29" t="str">
        <f>IFERROR(IF($A556="","",VLOOKUP($A556,'Liste licences'!$A:$N,6,FALSE)),"T")</f>
        <v/>
      </c>
      <c r="F556" s="29" t="str">
        <f t="shared" si="27"/>
        <v/>
      </c>
      <c r="G556" s="29" t="str">
        <f>IFERROR(IF($A556="","",VLOOKUP($A556,'Liste licences'!$A:$N,14,FALSE)),"???")</f>
        <v/>
      </c>
      <c r="H556" s="29" t="str">
        <f>IFERROR(IF($A556="","",VLOOKUP($A556,'Liste licences'!$A:$N,10,FALSE)),"???")</f>
        <v/>
      </c>
      <c r="I556" s="35"/>
      <c r="J556" s="35"/>
      <c r="K556" s="38"/>
      <c r="L556" s="28"/>
      <c r="M556" s="33" t="str">
        <f t="shared" si="28"/>
        <v/>
      </c>
      <c r="N556" s="28" t="str">
        <f t="shared" si="29"/>
        <v/>
      </c>
      <c r="O556" s="28"/>
      <c r="P556"/>
    </row>
    <row r="557" spans="1:16">
      <c r="A557" s="112"/>
      <c r="B557" s="29" t="str">
        <f>IFERROR(IF($A557="","",VLOOKUP($A557,'Liste licences'!$A:$N,2,FALSE)),"Numéro licence inconnu")</f>
        <v/>
      </c>
      <c r="C557" s="29" t="str">
        <f>IFERROR(IF($A557="","",VLOOKUP($A557,'Liste licences'!$A:$N,3,FALSE)),"Numéro licence inconnu")</f>
        <v/>
      </c>
      <c r="D557" s="29" t="str">
        <f>IFERROR(IF($A557="","",VLOOKUP($A557,'Liste licences'!$A:$N,5,FALSE)),"CA")</f>
        <v/>
      </c>
      <c r="E557" s="29" t="str">
        <f>IFERROR(IF($A557="","",VLOOKUP($A557,'Liste licences'!$A:$N,6,FALSE)),"T")</f>
        <v/>
      </c>
      <c r="F557" s="29" t="str">
        <f t="shared" si="27"/>
        <v/>
      </c>
      <c r="G557" s="29" t="str">
        <f>IFERROR(IF($A557="","",VLOOKUP($A557,'Liste licences'!$A:$N,14,FALSE)),"???")</f>
        <v/>
      </c>
      <c r="H557" s="29" t="str">
        <f>IFERROR(IF($A557="","",VLOOKUP($A557,'Liste licences'!$A:$N,10,FALSE)),"???")</f>
        <v/>
      </c>
      <c r="I557" s="35"/>
      <c r="J557" s="35"/>
      <c r="K557" s="38"/>
      <c r="L557" s="28"/>
      <c r="M557" s="33" t="str">
        <f t="shared" si="28"/>
        <v/>
      </c>
      <c r="N557" s="28" t="str">
        <f t="shared" si="29"/>
        <v/>
      </c>
      <c r="O557" s="28"/>
      <c r="P557"/>
    </row>
    <row r="558" spans="1:16">
      <c r="A558" s="112"/>
      <c r="B558" s="29" t="str">
        <f>IFERROR(IF($A558="","",VLOOKUP($A558,'Liste licences'!$A:$N,2,FALSE)),"Numéro licence inconnu")</f>
        <v/>
      </c>
      <c r="C558" s="29" t="str">
        <f>IFERROR(IF($A558="","",VLOOKUP($A558,'Liste licences'!$A:$N,3,FALSE)),"Numéro licence inconnu")</f>
        <v/>
      </c>
      <c r="D558" s="29" t="str">
        <f>IFERROR(IF($A558="","",VLOOKUP($A558,'Liste licences'!$A:$N,5,FALSE)),"CA")</f>
        <v/>
      </c>
      <c r="E558" s="29" t="str">
        <f>IFERROR(IF($A558="","",VLOOKUP($A558,'Liste licences'!$A:$N,6,FALSE)),"T")</f>
        <v/>
      </c>
      <c r="F558" s="29" t="str">
        <f t="shared" si="27"/>
        <v/>
      </c>
      <c r="G558" s="29" t="str">
        <f>IFERROR(IF($A558="","",VLOOKUP($A558,'Liste licences'!$A:$N,14,FALSE)),"???")</f>
        <v/>
      </c>
      <c r="H558" s="29" t="str">
        <f>IFERROR(IF($A558="","",VLOOKUP($A558,'Liste licences'!$A:$N,10,FALSE)),"???")</f>
        <v/>
      </c>
      <c r="I558" s="35"/>
      <c r="J558" s="35"/>
      <c r="K558" s="38"/>
      <c r="L558" s="28"/>
      <c r="M558" s="33" t="str">
        <f t="shared" si="28"/>
        <v/>
      </c>
      <c r="N558" s="28" t="str">
        <f t="shared" si="29"/>
        <v/>
      </c>
      <c r="O558" s="28"/>
      <c r="P558"/>
    </row>
    <row r="559" spans="1:16">
      <c r="A559" s="112"/>
      <c r="B559" s="29" t="str">
        <f>IFERROR(IF($A559="","",VLOOKUP($A559,'Liste licences'!$A:$N,2,FALSE)),"Numéro licence inconnu")</f>
        <v/>
      </c>
      <c r="C559" s="29" t="str">
        <f>IFERROR(IF($A559="","",VLOOKUP($A559,'Liste licences'!$A:$N,3,FALSE)),"Numéro licence inconnu")</f>
        <v/>
      </c>
      <c r="D559" s="29" t="str">
        <f>IFERROR(IF($A559="","",VLOOKUP($A559,'Liste licences'!$A:$N,5,FALSE)),"CA")</f>
        <v/>
      </c>
      <c r="E559" s="29" t="str">
        <f>IFERROR(IF($A559="","",VLOOKUP($A559,'Liste licences'!$A:$N,6,FALSE)),"T")</f>
        <v/>
      </c>
      <c r="F559" s="29" t="str">
        <f t="shared" si="27"/>
        <v/>
      </c>
      <c r="G559" s="29" t="str">
        <f>IFERROR(IF($A559="","",VLOOKUP($A559,'Liste licences'!$A:$N,14,FALSE)),"???")</f>
        <v/>
      </c>
      <c r="H559" s="29" t="str">
        <f>IFERROR(IF($A559="","",VLOOKUP($A559,'Liste licences'!$A:$N,10,FALSE)),"???")</f>
        <v/>
      </c>
      <c r="I559" s="35"/>
      <c r="J559" s="35"/>
      <c r="K559" s="38"/>
      <c r="L559" s="28"/>
      <c r="M559" s="33" t="str">
        <f t="shared" si="28"/>
        <v/>
      </c>
      <c r="N559" s="28" t="str">
        <f t="shared" si="29"/>
        <v/>
      </c>
      <c r="O559" s="28"/>
      <c r="P559"/>
    </row>
    <row r="560" spans="1:16">
      <c r="A560" s="112"/>
      <c r="B560" s="29" t="str">
        <f>IFERROR(IF($A560="","",VLOOKUP($A560,'Liste licences'!$A:$N,2,FALSE)),"Numéro licence inconnu")</f>
        <v/>
      </c>
      <c r="C560" s="29" t="str">
        <f>IFERROR(IF($A560="","",VLOOKUP($A560,'Liste licences'!$A:$N,3,FALSE)),"Numéro licence inconnu")</f>
        <v/>
      </c>
      <c r="D560" s="29" t="str">
        <f>IFERROR(IF($A560="","",VLOOKUP($A560,'Liste licences'!$A:$N,5,FALSE)),"CA")</f>
        <v/>
      </c>
      <c r="E560" s="29" t="str">
        <f>IFERROR(IF($A560="","",VLOOKUP($A560,'Liste licences'!$A:$N,6,FALSE)),"T")</f>
        <v/>
      </c>
      <c r="F560" s="29" t="str">
        <f t="shared" si="27"/>
        <v/>
      </c>
      <c r="G560" s="29" t="str">
        <f>IFERROR(IF($A560="","",VLOOKUP($A560,'Liste licences'!$A:$N,14,FALSE)),"???")</f>
        <v/>
      </c>
      <c r="H560" s="29" t="str">
        <f>IFERROR(IF($A560="","",VLOOKUP($A560,'Liste licences'!$A:$N,10,FALSE)),"???")</f>
        <v/>
      </c>
      <c r="I560" s="35"/>
      <c r="J560" s="35"/>
      <c r="K560" s="38"/>
      <c r="L560" s="28"/>
      <c r="M560" s="33" t="str">
        <f t="shared" si="28"/>
        <v/>
      </c>
      <c r="N560" s="28" t="str">
        <f t="shared" si="29"/>
        <v/>
      </c>
      <c r="O560" s="28"/>
      <c r="P560"/>
    </row>
    <row r="561" spans="1:16">
      <c r="A561" s="112"/>
      <c r="B561" s="29" t="str">
        <f>IFERROR(IF($A561="","",VLOOKUP($A561,'Liste licences'!$A:$N,2,FALSE)),"Numéro licence inconnu")</f>
        <v/>
      </c>
      <c r="C561" s="29" t="str">
        <f>IFERROR(IF($A561="","",VLOOKUP($A561,'Liste licences'!$A:$N,3,FALSE)),"Numéro licence inconnu")</f>
        <v/>
      </c>
      <c r="D561" s="29" t="str">
        <f>IFERROR(IF($A561="","",VLOOKUP($A561,'Liste licences'!$A:$N,5,FALSE)),"CA")</f>
        <v/>
      </c>
      <c r="E561" s="29" t="str">
        <f>IFERROR(IF($A561="","",VLOOKUP($A561,'Liste licences'!$A:$N,6,FALSE)),"T")</f>
        <v/>
      </c>
      <c r="F561" s="29" t="str">
        <f t="shared" si="27"/>
        <v/>
      </c>
      <c r="G561" s="29" t="str">
        <f>IFERROR(IF($A561="","",VLOOKUP($A561,'Liste licences'!$A:$N,14,FALSE)),"???")</f>
        <v/>
      </c>
      <c r="H561" s="29" t="str">
        <f>IFERROR(IF($A561="","",VLOOKUP($A561,'Liste licences'!$A:$N,10,FALSE)),"???")</f>
        <v/>
      </c>
      <c r="I561" s="35"/>
      <c r="J561" s="35"/>
      <c r="K561" s="38"/>
      <c r="L561" s="28"/>
      <c r="M561" s="33" t="str">
        <f t="shared" si="28"/>
        <v/>
      </c>
      <c r="N561" s="28" t="str">
        <f t="shared" si="29"/>
        <v/>
      </c>
      <c r="O561" s="28"/>
      <c r="P561"/>
    </row>
    <row r="562" spans="1:16">
      <c r="A562" s="112"/>
      <c r="B562" s="29" t="str">
        <f>IFERROR(IF($A562="","",VLOOKUP($A562,'Liste licences'!$A:$N,2,FALSE)),"Numéro licence inconnu")</f>
        <v/>
      </c>
      <c r="C562" s="29" t="str">
        <f>IFERROR(IF($A562="","",VLOOKUP($A562,'Liste licences'!$A:$N,3,FALSE)),"Numéro licence inconnu")</f>
        <v/>
      </c>
      <c r="D562" s="29" t="str">
        <f>IFERROR(IF($A562="","",VLOOKUP($A562,'Liste licences'!$A:$N,5,FALSE)),"CA")</f>
        <v/>
      </c>
      <c r="E562" s="29" t="str">
        <f>IFERROR(IF($A562="","",VLOOKUP($A562,'Liste licences'!$A:$N,6,FALSE)),"T")</f>
        <v/>
      </c>
      <c r="F562" s="29" t="str">
        <f t="shared" si="27"/>
        <v/>
      </c>
      <c r="G562" s="29" t="str">
        <f>IFERROR(IF($A562="","",VLOOKUP($A562,'Liste licences'!$A:$N,14,FALSE)),"???")</f>
        <v/>
      </c>
      <c r="H562" s="29" t="str">
        <f>IFERROR(IF($A562="","",VLOOKUP($A562,'Liste licences'!$A:$N,10,FALSE)),"???")</f>
        <v/>
      </c>
      <c r="I562" s="35"/>
      <c r="J562" s="35"/>
      <c r="K562" s="38"/>
      <c r="L562" s="28"/>
      <c r="M562" s="33" t="str">
        <f t="shared" si="28"/>
        <v/>
      </c>
      <c r="N562" s="28" t="str">
        <f t="shared" si="29"/>
        <v/>
      </c>
      <c r="O562" s="28"/>
      <c r="P562"/>
    </row>
    <row r="563" spans="1:16">
      <c r="A563" s="112"/>
      <c r="B563" s="29" t="str">
        <f>IFERROR(IF($A563="","",VLOOKUP($A563,'Liste licences'!$A:$N,2,FALSE)),"Numéro licence inconnu")</f>
        <v/>
      </c>
      <c r="C563" s="29" t="str">
        <f>IFERROR(IF($A563="","",VLOOKUP($A563,'Liste licences'!$A:$N,3,FALSE)),"Numéro licence inconnu")</f>
        <v/>
      </c>
      <c r="D563" s="29" t="str">
        <f>IFERROR(IF($A563="","",VLOOKUP($A563,'Liste licences'!$A:$N,5,FALSE)),"CA")</f>
        <v/>
      </c>
      <c r="E563" s="29" t="str">
        <f>IFERROR(IF($A563="","",VLOOKUP($A563,'Liste licences'!$A:$N,6,FALSE)),"T")</f>
        <v/>
      </c>
      <c r="F563" s="29" t="str">
        <f t="shared" si="27"/>
        <v/>
      </c>
      <c r="G563" s="29" t="str">
        <f>IFERROR(IF($A563="","",VLOOKUP($A563,'Liste licences'!$A:$N,14,FALSE)),"???")</f>
        <v/>
      </c>
      <c r="H563" s="29" t="str">
        <f>IFERROR(IF($A563="","",VLOOKUP($A563,'Liste licences'!$A:$N,10,FALSE)),"???")</f>
        <v/>
      </c>
      <c r="I563" s="35"/>
      <c r="J563" s="35"/>
      <c r="K563" s="38"/>
      <c r="L563" s="28"/>
      <c r="M563" s="33" t="str">
        <f t="shared" si="28"/>
        <v/>
      </c>
      <c r="N563" s="28" t="str">
        <f t="shared" si="29"/>
        <v/>
      </c>
      <c r="O563" s="28"/>
      <c r="P563"/>
    </row>
    <row r="564" spans="1:16">
      <c r="A564" s="112"/>
      <c r="B564" s="29" t="str">
        <f>IFERROR(IF($A564="","",VLOOKUP($A564,'Liste licences'!$A:$N,2,FALSE)),"Numéro licence inconnu")</f>
        <v/>
      </c>
      <c r="C564" s="29" t="str">
        <f>IFERROR(IF($A564="","",VLOOKUP($A564,'Liste licences'!$A:$N,3,FALSE)),"Numéro licence inconnu")</f>
        <v/>
      </c>
      <c r="D564" s="29" t="str">
        <f>IFERROR(IF($A564="","",VLOOKUP($A564,'Liste licences'!$A:$N,5,FALSE)),"CA")</f>
        <v/>
      </c>
      <c r="E564" s="29" t="str">
        <f>IFERROR(IF($A564="","",VLOOKUP($A564,'Liste licences'!$A:$N,6,FALSE)),"T")</f>
        <v/>
      </c>
      <c r="F564" s="29" t="str">
        <f t="shared" si="27"/>
        <v/>
      </c>
      <c r="G564" s="29" t="str">
        <f>IFERROR(IF($A564="","",VLOOKUP($A564,'Liste licences'!$A:$N,14,FALSE)),"???")</f>
        <v/>
      </c>
      <c r="H564" s="29" t="str">
        <f>IFERROR(IF($A564="","",VLOOKUP($A564,'Liste licences'!$A:$N,10,FALSE)),"???")</f>
        <v/>
      </c>
      <c r="I564" s="35"/>
      <c r="J564" s="35"/>
      <c r="K564" s="38"/>
      <c r="L564" s="28"/>
      <c r="M564" s="33" t="str">
        <f t="shared" si="28"/>
        <v/>
      </c>
      <c r="N564" s="28" t="str">
        <f t="shared" si="29"/>
        <v/>
      </c>
      <c r="O564" s="28"/>
      <c r="P564"/>
    </row>
    <row r="565" spans="1:16">
      <c r="A565" s="112"/>
      <c r="B565" s="29" t="str">
        <f>IFERROR(IF($A565="","",VLOOKUP($A565,'Liste licences'!$A:$N,2,FALSE)),"Numéro licence inconnu")</f>
        <v/>
      </c>
      <c r="C565" s="29" t="str">
        <f>IFERROR(IF($A565="","",VLOOKUP($A565,'Liste licences'!$A:$N,3,FALSE)),"Numéro licence inconnu")</f>
        <v/>
      </c>
      <c r="D565" s="29" t="str">
        <f>IFERROR(IF($A565="","",VLOOKUP($A565,'Liste licences'!$A:$N,5,FALSE)),"CA")</f>
        <v/>
      </c>
      <c r="E565" s="29" t="str">
        <f>IFERROR(IF($A565="","",VLOOKUP($A565,'Liste licences'!$A:$N,6,FALSE)),"T")</f>
        <v/>
      </c>
      <c r="F565" s="29" t="str">
        <f t="shared" si="27"/>
        <v/>
      </c>
      <c r="G565" s="29" t="str">
        <f>IFERROR(IF($A565="","",VLOOKUP($A565,'Liste licences'!$A:$N,14,FALSE)),"???")</f>
        <v/>
      </c>
      <c r="H565" s="29" t="str">
        <f>IFERROR(IF($A565="","",VLOOKUP($A565,'Liste licences'!$A:$N,10,FALSE)),"???")</f>
        <v/>
      </c>
      <c r="I565" s="35"/>
      <c r="J565" s="35"/>
      <c r="K565" s="38"/>
      <c r="L565" s="28"/>
      <c r="M565" s="33" t="str">
        <f t="shared" si="28"/>
        <v/>
      </c>
      <c r="N565" s="28" t="str">
        <f t="shared" si="29"/>
        <v/>
      </c>
      <c r="O565" s="28"/>
      <c r="P565"/>
    </row>
    <row r="566" spans="1:16">
      <c r="A566" s="112"/>
      <c r="B566" s="29" t="str">
        <f>IFERROR(IF($A566="","",VLOOKUP($A566,'Liste licences'!$A:$N,2,FALSE)),"Numéro licence inconnu")</f>
        <v/>
      </c>
      <c r="C566" s="29" t="str">
        <f>IFERROR(IF($A566="","",VLOOKUP($A566,'Liste licences'!$A:$N,3,FALSE)),"Numéro licence inconnu")</f>
        <v/>
      </c>
      <c r="D566" s="29" t="str">
        <f>IFERROR(IF($A566="","",VLOOKUP($A566,'Liste licences'!$A:$N,5,FALSE)),"CA")</f>
        <v/>
      </c>
      <c r="E566" s="29" t="str">
        <f>IFERROR(IF($A566="","",VLOOKUP($A566,'Liste licences'!$A:$N,6,FALSE)),"T")</f>
        <v/>
      </c>
      <c r="F566" s="29" t="str">
        <f t="shared" si="27"/>
        <v/>
      </c>
      <c r="G566" s="29" t="str">
        <f>IFERROR(IF($A566="","",VLOOKUP($A566,'Liste licences'!$A:$N,14,FALSE)),"???")</f>
        <v/>
      </c>
      <c r="H566" s="29" t="str">
        <f>IFERROR(IF($A566="","",VLOOKUP($A566,'Liste licences'!$A:$N,10,FALSE)),"???")</f>
        <v/>
      </c>
      <c r="I566" s="35"/>
      <c r="J566" s="35"/>
      <c r="K566" s="38"/>
      <c r="L566" s="28"/>
      <c r="M566" s="33" t="str">
        <f t="shared" si="28"/>
        <v/>
      </c>
      <c r="N566" s="28" t="str">
        <f t="shared" si="29"/>
        <v/>
      </c>
      <c r="O566" s="28"/>
      <c r="P566"/>
    </row>
    <row r="567" spans="1:16">
      <c r="A567" s="112"/>
      <c r="B567" s="29" t="str">
        <f>IFERROR(IF($A567="","",VLOOKUP($A567,'Liste licences'!$A:$N,2,FALSE)),"Numéro licence inconnu")</f>
        <v/>
      </c>
      <c r="C567" s="29" t="str">
        <f>IFERROR(IF($A567="","",VLOOKUP($A567,'Liste licences'!$A:$N,3,FALSE)),"Numéro licence inconnu")</f>
        <v/>
      </c>
      <c r="D567" s="29" t="str">
        <f>IFERROR(IF($A567="","",VLOOKUP($A567,'Liste licences'!$A:$N,5,FALSE)),"CA")</f>
        <v/>
      </c>
      <c r="E567" s="29" t="str">
        <f>IFERROR(IF($A567="","",VLOOKUP($A567,'Liste licences'!$A:$N,6,FALSE)),"T")</f>
        <v/>
      </c>
      <c r="F567" s="29" t="str">
        <f t="shared" si="27"/>
        <v/>
      </c>
      <c r="G567" s="29" t="str">
        <f>IFERROR(IF($A567="","",VLOOKUP($A567,'Liste licences'!$A:$N,14,FALSE)),"???")</f>
        <v/>
      </c>
      <c r="H567" s="29" t="str">
        <f>IFERROR(IF($A567="","",VLOOKUP($A567,'Liste licences'!$A:$N,10,FALSE)),"???")</f>
        <v/>
      </c>
      <c r="I567" s="35"/>
      <c r="J567" s="35"/>
      <c r="K567" s="38"/>
      <c r="L567" s="28"/>
      <c r="M567" s="33" t="str">
        <f t="shared" si="28"/>
        <v/>
      </c>
      <c r="N567" s="28" t="str">
        <f t="shared" si="29"/>
        <v/>
      </c>
      <c r="O567" s="28"/>
      <c r="P567"/>
    </row>
    <row r="568" spans="1:16">
      <c r="A568" s="112"/>
      <c r="B568" s="29" t="str">
        <f>IFERROR(IF($A568="","",VLOOKUP($A568,'Liste licences'!$A:$N,2,FALSE)),"Numéro licence inconnu")</f>
        <v/>
      </c>
      <c r="C568" s="29" t="str">
        <f>IFERROR(IF($A568="","",VLOOKUP($A568,'Liste licences'!$A:$N,3,FALSE)),"Numéro licence inconnu")</f>
        <v/>
      </c>
      <c r="D568" s="29" t="str">
        <f>IFERROR(IF($A568="","",VLOOKUP($A568,'Liste licences'!$A:$N,5,FALSE)),"CA")</f>
        <v/>
      </c>
      <c r="E568" s="29" t="str">
        <f>IFERROR(IF($A568="","",VLOOKUP($A568,'Liste licences'!$A:$N,6,FALSE)),"T")</f>
        <v/>
      </c>
      <c r="F568" s="29" t="str">
        <f t="shared" si="27"/>
        <v/>
      </c>
      <c r="G568" s="29" t="str">
        <f>IFERROR(IF($A568="","",VLOOKUP($A568,'Liste licences'!$A:$N,14,FALSE)),"???")</f>
        <v/>
      </c>
      <c r="H568" s="29" t="str">
        <f>IFERROR(IF($A568="","",VLOOKUP($A568,'Liste licences'!$A:$N,10,FALSE)),"???")</f>
        <v/>
      </c>
      <c r="I568" s="35"/>
      <c r="J568" s="35"/>
      <c r="K568" s="38"/>
      <c r="L568" s="28"/>
      <c r="M568" s="33" t="str">
        <f t="shared" si="28"/>
        <v/>
      </c>
      <c r="N568" s="28" t="str">
        <f t="shared" si="29"/>
        <v/>
      </c>
      <c r="O568" s="28"/>
      <c r="P568"/>
    </row>
    <row r="569" spans="1:16">
      <c r="A569" s="112"/>
      <c r="B569" s="29" t="str">
        <f>IFERROR(IF($A569="","",VLOOKUP($A569,'Liste licences'!$A:$N,2,FALSE)),"Numéro licence inconnu")</f>
        <v/>
      </c>
      <c r="C569" s="29" t="str">
        <f>IFERROR(IF($A569="","",VLOOKUP($A569,'Liste licences'!$A:$N,3,FALSE)),"Numéro licence inconnu")</f>
        <v/>
      </c>
      <c r="D569" s="29" t="str">
        <f>IFERROR(IF($A569="","",VLOOKUP($A569,'Liste licences'!$A:$N,5,FALSE)),"CA")</f>
        <v/>
      </c>
      <c r="E569" s="29" t="str">
        <f>IFERROR(IF($A569="","",VLOOKUP($A569,'Liste licences'!$A:$N,6,FALSE)),"T")</f>
        <v/>
      </c>
      <c r="F569" s="29" t="str">
        <f t="shared" si="27"/>
        <v/>
      </c>
      <c r="G569" s="29" t="str">
        <f>IFERROR(IF($A569="","",VLOOKUP($A569,'Liste licences'!$A:$N,14,FALSE)),"???")</f>
        <v/>
      </c>
      <c r="H569" s="29" t="str">
        <f>IFERROR(IF($A569="","",VLOOKUP($A569,'Liste licences'!$A:$N,10,FALSE)),"???")</f>
        <v/>
      </c>
      <c r="I569" s="35"/>
      <c r="J569" s="35"/>
      <c r="K569" s="38"/>
      <c r="L569" s="28"/>
      <c r="M569" s="33" t="str">
        <f t="shared" si="28"/>
        <v/>
      </c>
      <c r="N569" s="28" t="str">
        <f t="shared" si="29"/>
        <v/>
      </c>
      <c r="O569" s="28"/>
      <c r="P569"/>
    </row>
    <row r="570" spans="1:16">
      <c r="A570" s="112"/>
      <c r="B570" s="29" t="str">
        <f>IFERROR(IF($A570="","",VLOOKUP($A570,'Liste licences'!$A:$N,2,FALSE)),"Numéro licence inconnu")</f>
        <v/>
      </c>
      <c r="C570" s="29" t="str">
        <f>IFERROR(IF($A570="","",VLOOKUP($A570,'Liste licences'!$A:$N,3,FALSE)),"Numéro licence inconnu")</f>
        <v/>
      </c>
      <c r="D570" s="29" t="str">
        <f>IFERROR(IF($A570="","",VLOOKUP($A570,'Liste licences'!$A:$N,5,FALSE)),"CA")</f>
        <v/>
      </c>
      <c r="E570" s="29" t="str">
        <f>IFERROR(IF($A570="","",VLOOKUP($A570,'Liste licences'!$A:$N,6,FALSE)),"T")</f>
        <v/>
      </c>
      <c r="F570" s="29" t="str">
        <f t="shared" si="27"/>
        <v/>
      </c>
      <c r="G570" s="29" t="str">
        <f>IFERROR(IF($A570="","",VLOOKUP($A570,'Liste licences'!$A:$N,14,FALSE)),"???")</f>
        <v/>
      </c>
      <c r="H570" s="29" t="str">
        <f>IFERROR(IF($A570="","",VLOOKUP($A570,'Liste licences'!$A:$N,10,FALSE)),"???")</f>
        <v/>
      </c>
      <c r="I570" s="35"/>
      <c r="J570" s="35"/>
      <c r="K570" s="38"/>
      <c r="L570" s="28"/>
      <c r="M570" s="33" t="str">
        <f t="shared" si="28"/>
        <v/>
      </c>
      <c r="N570" s="28" t="str">
        <f t="shared" si="29"/>
        <v/>
      </c>
      <c r="O570" s="28"/>
      <c r="P570"/>
    </row>
    <row r="571" spans="1:16">
      <c r="A571" s="112"/>
      <c r="B571" s="29" t="str">
        <f>IFERROR(IF($A571="","",VLOOKUP($A571,'Liste licences'!$A:$N,2,FALSE)),"Numéro licence inconnu")</f>
        <v/>
      </c>
      <c r="C571" s="29" t="str">
        <f>IFERROR(IF($A571="","",VLOOKUP($A571,'Liste licences'!$A:$N,3,FALSE)),"Numéro licence inconnu")</f>
        <v/>
      </c>
      <c r="D571" s="29" t="str">
        <f>IFERROR(IF($A571="","",VLOOKUP($A571,'Liste licences'!$A:$N,5,FALSE)),"CA")</f>
        <v/>
      </c>
      <c r="E571" s="29" t="str">
        <f>IFERROR(IF($A571="","",VLOOKUP($A571,'Liste licences'!$A:$N,6,FALSE)),"T")</f>
        <v/>
      </c>
      <c r="F571" s="29" t="str">
        <f t="shared" si="27"/>
        <v/>
      </c>
      <c r="G571" s="29" t="str">
        <f>IFERROR(IF($A571="","",VLOOKUP($A571,'Liste licences'!$A:$N,14,FALSE)),"???")</f>
        <v/>
      </c>
      <c r="H571" s="29" t="str">
        <f>IFERROR(IF($A571="","",VLOOKUP($A571,'Liste licences'!$A:$N,10,FALSE)),"???")</f>
        <v/>
      </c>
      <c r="I571" s="35"/>
      <c r="J571" s="35"/>
      <c r="K571" s="38"/>
      <c r="L571" s="28"/>
      <c r="M571" s="33" t="str">
        <f t="shared" si="28"/>
        <v/>
      </c>
      <c r="N571" s="28" t="str">
        <f t="shared" si="29"/>
        <v/>
      </c>
      <c r="O571" s="28"/>
      <c r="P571"/>
    </row>
    <row r="572" spans="1:16">
      <c r="A572" s="112"/>
      <c r="B572" s="29" t="str">
        <f>IFERROR(IF($A572="","",VLOOKUP($A572,'Liste licences'!$A:$N,2,FALSE)),"Numéro licence inconnu")</f>
        <v/>
      </c>
      <c r="C572" s="29" t="str">
        <f>IFERROR(IF($A572="","",VLOOKUP($A572,'Liste licences'!$A:$N,3,FALSE)),"Numéro licence inconnu")</f>
        <v/>
      </c>
      <c r="D572" s="29" t="str">
        <f>IFERROR(IF($A572="","",VLOOKUP($A572,'Liste licences'!$A:$N,5,FALSE)),"CA")</f>
        <v/>
      </c>
      <c r="E572" s="29" t="str">
        <f>IFERROR(IF($A572="","",VLOOKUP($A572,'Liste licences'!$A:$N,6,FALSE)),"T")</f>
        <v/>
      </c>
      <c r="F572" s="29" t="str">
        <f t="shared" si="27"/>
        <v/>
      </c>
      <c r="G572" s="29" t="str">
        <f>IFERROR(IF($A572="","",VLOOKUP($A572,'Liste licences'!$A:$N,14,FALSE)),"???")</f>
        <v/>
      </c>
      <c r="H572" s="29" t="str">
        <f>IFERROR(IF($A572="","",VLOOKUP($A572,'Liste licences'!$A:$N,10,FALSE)),"???")</f>
        <v/>
      </c>
      <c r="I572" s="35"/>
      <c r="J572" s="35"/>
      <c r="K572" s="38"/>
      <c r="L572" s="28"/>
      <c r="M572" s="33" t="str">
        <f t="shared" si="28"/>
        <v/>
      </c>
      <c r="N572" s="28" t="str">
        <f t="shared" si="29"/>
        <v/>
      </c>
      <c r="O572" s="28"/>
      <c r="P572"/>
    </row>
    <row r="573" spans="1:16">
      <c r="A573" s="112"/>
      <c r="B573" s="29" t="str">
        <f>IFERROR(IF($A573="","",VLOOKUP($A573,'Liste licences'!$A:$N,2,FALSE)),"Numéro licence inconnu")</f>
        <v/>
      </c>
      <c r="C573" s="29" t="str">
        <f>IFERROR(IF($A573="","",VLOOKUP($A573,'Liste licences'!$A:$N,3,FALSE)),"Numéro licence inconnu")</f>
        <v/>
      </c>
      <c r="D573" s="29" t="str">
        <f>IFERROR(IF($A573="","",VLOOKUP($A573,'Liste licences'!$A:$N,5,FALSE)),"CA")</f>
        <v/>
      </c>
      <c r="E573" s="29" t="str">
        <f>IFERROR(IF($A573="","",VLOOKUP($A573,'Liste licences'!$A:$N,6,FALSE)),"T")</f>
        <v/>
      </c>
      <c r="F573" s="29" t="str">
        <f t="shared" si="27"/>
        <v/>
      </c>
      <c r="G573" s="29" t="str">
        <f>IFERROR(IF($A573="","",VLOOKUP($A573,'Liste licences'!$A:$N,14,FALSE)),"???")</f>
        <v/>
      </c>
      <c r="H573" s="29" t="str">
        <f>IFERROR(IF($A573="","",VLOOKUP($A573,'Liste licences'!$A:$N,10,FALSE)),"???")</f>
        <v/>
      </c>
      <c r="I573" s="35"/>
      <c r="J573" s="35"/>
      <c r="K573" s="38"/>
      <c r="L573" s="28"/>
      <c r="M573" s="33" t="str">
        <f t="shared" si="28"/>
        <v/>
      </c>
      <c r="N573" s="28" t="str">
        <f t="shared" si="29"/>
        <v/>
      </c>
      <c r="O573" s="28"/>
      <c r="P573"/>
    </row>
    <row r="574" spans="1:16">
      <c r="A574" s="112"/>
      <c r="B574" s="29" t="str">
        <f>IFERROR(IF($A574="","",VLOOKUP($A574,'Liste licences'!$A:$N,2,FALSE)),"Numéro licence inconnu")</f>
        <v/>
      </c>
      <c r="C574" s="29" t="str">
        <f>IFERROR(IF($A574="","",VLOOKUP($A574,'Liste licences'!$A:$N,3,FALSE)),"Numéro licence inconnu")</f>
        <v/>
      </c>
      <c r="D574" s="29" t="str">
        <f>IFERROR(IF($A574="","",VLOOKUP($A574,'Liste licences'!$A:$N,5,FALSE)),"CA")</f>
        <v/>
      </c>
      <c r="E574" s="29" t="str">
        <f>IFERROR(IF($A574="","",VLOOKUP($A574,'Liste licences'!$A:$N,6,FALSE)),"T")</f>
        <v/>
      </c>
      <c r="F574" s="29" t="str">
        <f t="shared" si="27"/>
        <v/>
      </c>
      <c r="G574" s="29" t="str">
        <f>IFERROR(IF($A574="","",VLOOKUP($A574,'Liste licences'!$A:$N,14,FALSE)),"???")</f>
        <v/>
      </c>
      <c r="H574" s="29" t="str">
        <f>IFERROR(IF($A574="","",VLOOKUP($A574,'Liste licences'!$A:$N,10,FALSE)),"???")</f>
        <v/>
      </c>
      <c r="I574" s="35"/>
      <c r="J574" s="35"/>
      <c r="K574" s="38"/>
      <c r="L574" s="28"/>
      <c r="M574" s="33" t="str">
        <f t="shared" si="28"/>
        <v/>
      </c>
      <c r="N574" s="28" t="str">
        <f t="shared" si="29"/>
        <v/>
      </c>
      <c r="O574" s="28"/>
      <c r="P574"/>
    </row>
    <row r="575" spans="1:16">
      <c r="A575" s="112"/>
      <c r="B575" s="29" t="str">
        <f>IFERROR(IF($A575="","",VLOOKUP($A575,'Liste licences'!$A:$N,2,FALSE)),"Numéro licence inconnu")</f>
        <v/>
      </c>
      <c r="C575" s="29" t="str">
        <f>IFERROR(IF($A575="","",VLOOKUP($A575,'Liste licences'!$A:$N,3,FALSE)),"Numéro licence inconnu")</f>
        <v/>
      </c>
      <c r="D575" s="29" t="str">
        <f>IFERROR(IF($A575="","",VLOOKUP($A575,'Liste licences'!$A:$N,5,FALSE)),"CA")</f>
        <v/>
      </c>
      <c r="E575" s="29" t="str">
        <f>IFERROR(IF($A575="","",VLOOKUP($A575,'Liste licences'!$A:$N,6,FALSE)),"T")</f>
        <v/>
      </c>
      <c r="F575" s="29" t="str">
        <f t="shared" si="27"/>
        <v/>
      </c>
      <c r="G575" s="29" t="str">
        <f>IFERROR(IF($A575="","",VLOOKUP($A575,'Liste licences'!$A:$N,14,FALSE)),"???")</f>
        <v/>
      </c>
      <c r="H575" s="29" t="str">
        <f>IFERROR(IF($A575="","",VLOOKUP($A575,'Liste licences'!$A:$N,10,FALSE)),"???")</f>
        <v/>
      </c>
      <c r="I575" s="35"/>
      <c r="J575" s="35"/>
      <c r="K575" s="38"/>
      <c r="L575" s="28"/>
      <c r="M575" s="33" t="str">
        <f t="shared" si="28"/>
        <v/>
      </c>
      <c r="N575" s="28" t="str">
        <f t="shared" si="29"/>
        <v/>
      </c>
      <c r="O575" s="28"/>
      <c r="P575"/>
    </row>
    <row r="576" spans="1:16">
      <c r="A576" s="112"/>
      <c r="B576" s="29" t="str">
        <f>IFERROR(IF($A576="","",VLOOKUP($A576,'Liste licences'!$A:$N,2,FALSE)),"Numéro licence inconnu")</f>
        <v/>
      </c>
      <c r="C576" s="29" t="str">
        <f>IFERROR(IF($A576="","",VLOOKUP($A576,'Liste licences'!$A:$N,3,FALSE)),"Numéro licence inconnu")</f>
        <v/>
      </c>
      <c r="D576" s="29" t="str">
        <f>IFERROR(IF($A576="","",VLOOKUP($A576,'Liste licences'!$A:$N,5,FALSE)),"CA")</f>
        <v/>
      </c>
      <c r="E576" s="29" t="str">
        <f>IFERROR(IF($A576="","",VLOOKUP($A576,'Liste licences'!$A:$N,6,FALSE)),"T")</f>
        <v/>
      </c>
      <c r="F576" s="29" t="str">
        <f t="shared" si="27"/>
        <v/>
      </c>
      <c r="G576" s="29" t="str">
        <f>IFERROR(IF($A576="","",VLOOKUP($A576,'Liste licences'!$A:$N,14,FALSE)),"???")</f>
        <v/>
      </c>
      <c r="H576" s="29" t="str">
        <f>IFERROR(IF($A576="","",VLOOKUP($A576,'Liste licences'!$A:$N,10,FALSE)),"???")</f>
        <v/>
      </c>
      <c r="I576" s="35"/>
      <c r="J576" s="35"/>
      <c r="K576" s="38"/>
      <c r="L576" s="28"/>
      <c r="M576" s="33" t="str">
        <f t="shared" si="28"/>
        <v/>
      </c>
      <c r="N576" s="28" t="str">
        <f t="shared" si="29"/>
        <v/>
      </c>
      <c r="O576" s="28"/>
      <c r="P576"/>
    </row>
    <row r="577" spans="1:16">
      <c r="A577" s="112"/>
      <c r="B577" s="29" t="str">
        <f>IFERROR(IF($A577="","",VLOOKUP($A577,'Liste licences'!$A:$N,2,FALSE)),"Numéro licence inconnu")</f>
        <v/>
      </c>
      <c r="C577" s="29" t="str">
        <f>IFERROR(IF($A577="","",VLOOKUP($A577,'Liste licences'!$A:$N,3,FALSE)),"Numéro licence inconnu")</f>
        <v/>
      </c>
      <c r="D577" s="29" t="str">
        <f>IFERROR(IF($A577="","",VLOOKUP($A577,'Liste licences'!$A:$N,5,FALSE)),"CA")</f>
        <v/>
      </c>
      <c r="E577" s="29" t="str">
        <f>IFERROR(IF($A577="","",VLOOKUP($A577,'Liste licences'!$A:$N,6,FALSE)),"T")</f>
        <v/>
      </c>
      <c r="F577" s="29" t="str">
        <f t="shared" si="27"/>
        <v/>
      </c>
      <c r="G577" s="29" t="str">
        <f>IFERROR(IF($A577="","",VLOOKUP($A577,'Liste licences'!$A:$N,14,FALSE)),"???")</f>
        <v/>
      </c>
      <c r="H577" s="29" t="str">
        <f>IFERROR(IF($A577="","",VLOOKUP($A577,'Liste licences'!$A:$N,10,FALSE)),"???")</f>
        <v/>
      </c>
      <c r="I577" s="35"/>
      <c r="J577" s="35"/>
      <c r="K577" s="38"/>
      <c r="L577" s="28"/>
      <c r="M577" s="33" t="str">
        <f t="shared" si="28"/>
        <v/>
      </c>
      <c r="N577" s="28" t="str">
        <f t="shared" si="29"/>
        <v/>
      </c>
      <c r="O577" s="28"/>
      <c r="P577"/>
    </row>
    <row r="578" spans="1:16">
      <c r="A578" s="112"/>
      <c r="B578" s="29" t="str">
        <f>IFERROR(IF($A578="","",VLOOKUP($A578,'Liste licences'!$A:$N,2,FALSE)),"Numéro licence inconnu")</f>
        <v/>
      </c>
      <c r="C578" s="29" t="str">
        <f>IFERROR(IF($A578="","",VLOOKUP($A578,'Liste licences'!$A:$N,3,FALSE)),"Numéro licence inconnu")</f>
        <v/>
      </c>
      <c r="D578" s="29" t="str">
        <f>IFERROR(IF($A578="","",VLOOKUP($A578,'Liste licences'!$A:$N,5,FALSE)),"CA")</f>
        <v/>
      </c>
      <c r="E578" s="29" t="str">
        <f>IFERROR(IF($A578="","",VLOOKUP($A578,'Liste licences'!$A:$N,6,FALSE)),"T")</f>
        <v/>
      </c>
      <c r="F578" s="29" t="str">
        <f t="shared" si="27"/>
        <v/>
      </c>
      <c r="G578" s="29" t="str">
        <f>IFERROR(IF($A578="","",VLOOKUP($A578,'Liste licences'!$A:$N,14,FALSE)),"???")</f>
        <v/>
      </c>
      <c r="H578" s="29" t="str">
        <f>IFERROR(IF($A578="","",VLOOKUP($A578,'Liste licences'!$A:$N,10,FALSE)),"???")</f>
        <v/>
      </c>
      <c r="I578" s="35"/>
      <c r="J578" s="35"/>
      <c r="K578" s="38"/>
      <c r="L578" s="28"/>
      <c r="M578" s="33" t="str">
        <f t="shared" si="28"/>
        <v/>
      </c>
      <c r="N578" s="28" t="str">
        <f t="shared" si="29"/>
        <v/>
      </c>
      <c r="O578" s="28"/>
      <c r="P578"/>
    </row>
    <row r="579" spans="1:16">
      <c r="A579" s="112"/>
      <c r="B579" s="29" t="str">
        <f>IFERROR(IF($A579="","",VLOOKUP($A579,'Liste licences'!$A:$N,2,FALSE)),"Numéro licence inconnu")</f>
        <v/>
      </c>
      <c r="C579" s="29" t="str">
        <f>IFERROR(IF($A579="","",VLOOKUP($A579,'Liste licences'!$A:$N,3,FALSE)),"Numéro licence inconnu")</f>
        <v/>
      </c>
      <c r="D579" s="29" t="str">
        <f>IFERROR(IF($A579="","",VLOOKUP($A579,'Liste licences'!$A:$N,5,FALSE)),"CA")</f>
        <v/>
      </c>
      <c r="E579" s="29" t="str">
        <f>IFERROR(IF($A579="","",VLOOKUP($A579,'Liste licences'!$A:$N,6,FALSE)),"T")</f>
        <v/>
      </c>
      <c r="F579" s="29" t="str">
        <f t="shared" si="27"/>
        <v/>
      </c>
      <c r="G579" s="29" t="str">
        <f>IFERROR(IF($A579="","",VLOOKUP($A579,'Liste licences'!$A:$N,14,FALSE)),"???")</f>
        <v/>
      </c>
      <c r="H579" s="29" t="str">
        <f>IFERROR(IF($A579="","",VLOOKUP($A579,'Liste licences'!$A:$N,10,FALSE)),"???")</f>
        <v/>
      </c>
      <c r="I579" s="35"/>
      <c r="J579" s="35"/>
      <c r="K579" s="38"/>
      <c r="L579" s="28"/>
      <c r="M579" s="33" t="str">
        <f t="shared" si="28"/>
        <v/>
      </c>
      <c r="N579" s="28" t="str">
        <f t="shared" si="29"/>
        <v/>
      </c>
      <c r="O579" s="28"/>
      <c r="P579"/>
    </row>
    <row r="580" spans="1:16">
      <c r="A580" s="112"/>
      <c r="B580" s="29" t="str">
        <f>IFERROR(IF($A580="","",VLOOKUP($A580,'Liste licences'!$A:$N,2,FALSE)),"Numéro licence inconnu")</f>
        <v/>
      </c>
      <c r="C580" s="29" t="str">
        <f>IFERROR(IF($A580="","",VLOOKUP($A580,'Liste licences'!$A:$N,3,FALSE)),"Numéro licence inconnu")</f>
        <v/>
      </c>
      <c r="D580" s="29" t="str">
        <f>IFERROR(IF($A580="","",VLOOKUP($A580,'Liste licences'!$A:$N,5,FALSE)),"CA")</f>
        <v/>
      </c>
      <c r="E580" s="29" t="str">
        <f>IFERROR(IF($A580="","",VLOOKUP($A580,'Liste licences'!$A:$N,6,FALSE)),"T")</f>
        <v/>
      </c>
      <c r="F580" s="29" t="str">
        <f t="shared" si="27"/>
        <v/>
      </c>
      <c r="G580" s="29" t="str">
        <f>IFERROR(IF($A580="","",VLOOKUP($A580,'Liste licences'!$A:$N,14,FALSE)),"???")</f>
        <v/>
      </c>
      <c r="H580" s="29" t="str">
        <f>IFERROR(IF($A580="","",VLOOKUP($A580,'Liste licences'!$A:$N,10,FALSE)),"???")</f>
        <v/>
      </c>
      <c r="I580" s="35"/>
      <c r="J580" s="35"/>
      <c r="K580" s="38"/>
      <c r="L580" s="28"/>
      <c r="M580" s="33" t="str">
        <f t="shared" si="28"/>
        <v/>
      </c>
      <c r="N580" s="28" t="str">
        <f t="shared" si="29"/>
        <v/>
      </c>
      <c r="O580" s="28"/>
      <c r="P580"/>
    </row>
    <row r="581" spans="1:16">
      <c r="A581" s="112"/>
      <c r="B581" s="29" t="str">
        <f>IFERROR(IF($A581="","",VLOOKUP($A581,'Liste licences'!$A:$N,2,FALSE)),"Numéro licence inconnu")</f>
        <v/>
      </c>
      <c r="C581" s="29" t="str">
        <f>IFERROR(IF($A581="","",VLOOKUP($A581,'Liste licences'!$A:$N,3,FALSE)),"Numéro licence inconnu")</f>
        <v/>
      </c>
      <c r="D581" s="29" t="str">
        <f>IFERROR(IF($A581="","",VLOOKUP($A581,'Liste licences'!$A:$N,5,FALSE)),"CA")</f>
        <v/>
      </c>
      <c r="E581" s="29" t="str">
        <f>IFERROR(IF($A581="","",VLOOKUP($A581,'Liste licences'!$A:$N,6,FALSE)),"T")</f>
        <v/>
      </c>
      <c r="F581" s="29" t="str">
        <f t="shared" si="27"/>
        <v/>
      </c>
      <c r="G581" s="29" t="str">
        <f>IFERROR(IF($A581="","",VLOOKUP($A581,'Liste licences'!$A:$N,14,FALSE)),"???")</f>
        <v/>
      </c>
      <c r="H581" s="29" t="str">
        <f>IFERROR(IF($A581="","",VLOOKUP($A581,'Liste licences'!$A:$N,10,FALSE)),"???")</f>
        <v/>
      </c>
      <c r="I581" s="35"/>
      <c r="J581" s="35"/>
      <c r="K581" s="38"/>
      <c r="L581" s="28"/>
      <c r="M581" s="33" t="str">
        <f t="shared" si="28"/>
        <v/>
      </c>
      <c r="N581" s="28" t="str">
        <f t="shared" si="29"/>
        <v/>
      </c>
      <c r="O581" s="28"/>
      <c r="P581"/>
    </row>
    <row r="582" spans="1:16">
      <c r="A582" s="112"/>
      <c r="B582" s="29" t="str">
        <f>IFERROR(IF($A582="","",VLOOKUP($A582,'Liste licences'!$A:$N,2,FALSE)),"Numéro licence inconnu")</f>
        <v/>
      </c>
      <c r="C582" s="29" t="str">
        <f>IFERROR(IF($A582="","",VLOOKUP($A582,'Liste licences'!$A:$N,3,FALSE)),"Numéro licence inconnu")</f>
        <v/>
      </c>
      <c r="D582" s="29" t="str">
        <f>IFERROR(IF($A582="","",VLOOKUP($A582,'Liste licences'!$A:$N,5,FALSE)),"CA")</f>
        <v/>
      </c>
      <c r="E582" s="29" t="str">
        <f>IFERROR(IF($A582="","",VLOOKUP($A582,'Liste licences'!$A:$N,6,FALSE)),"T")</f>
        <v/>
      </c>
      <c r="F582" s="29" t="str">
        <f t="shared" si="27"/>
        <v/>
      </c>
      <c r="G582" s="29" t="str">
        <f>IFERROR(IF($A582="","",VLOOKUP($A582,'Liste licences'!$A:$N,14,FALSE)),"???")</f>
        <v/>
      </c>
      <c r="H582" s="29" t="str">
        <f>IFERROR(IF($A582="","",VLOOKUP($A582,'Liste licences'!$A:$N,10,FALSE)),"???")</f>
        <v/>
      </c>
      <c r="I582" s="35"/>
      <c r="J582" s="35"/>
      <c r="K582" s="38"/>
      <c r="L582" s="28"/>
      <c r="M582" s="33" t="str">
        <f t="shared" si="28"/>
        <v/>
      </c>
      <c r="N582" s="28" t="str">
        <f t="shared" si="29"/>
        <v/>
      </c>
      <c r="O582" s="28"/>
      <c r="P582"/>
    </row>
    <row r="583" spans="1:16">
      <c r="A583" s="112"/>
      <c r="B583" s="29" t="str">
        <f>IFERROR(IF($A583="","",VLOOKUP($A583,'Liste licences'!$A:$N,2,FALSE)),"Numéro licence inconnu")</f>
        <v/>
      </c>
      <c r="C583" s="29" t="str">
        <f>IFERROR(IF($A583="","",VLOOKUP($A583,'Liste licences'!$A:$N,3,FALSE)),"Numéro licence inconnu")</f>
        <v/>
      </c>
      <c r="D583" s="29" t="str">
        <f>IFERROR(IF($A583="","",VLOOKUP($A583,'Liste licences'!$A:$N,5,FALSE)),"CA")</f>
        <v/>
      </c>
      <c r="E583" s="29" t="str">
        <f>IFERROR(IF($A583="","",VLOOKUP($A583,'Liste licences'!$A:$N,6,FALSE)),"T")</f>
        <v/>
      </c>
      <c r="F583" s="29" t="str">
        <f t="shared" si="27"/>
        <v/>
      </c>
      <c r="G583" s="29" t="str">
        <f>IFERROR(IF($A583="","",VLOOKUP($A583,'Liste licences'!$A:$N,14,FALSE)),"???")</f>
        <v/>
      </c>
      <c r="H583" s="29" t="str">
        <f>IFERROR(IF($A583="","",VLOOKUP($A583,'Liste licences'!$A:$N,10,FALSE)),"???")</f>
        <v/>
      </c>
      <c r="I583" s="35"/>
      <c r="J583" s="35"/>
      <c r="K583" s="38"/>
      <c r="L583" s="28"/>
      <c r="M583" s="33" t="str">
        <f t="shared" si="28"/>
        <v/>
      </c>
      <c r="N583" s="28" t="str">
        <f t="shared" si="29"/>
        <v/>
      </c>
      <c r="O583" s="28"/>
      <c r="P583"/>
    </row>
    <row r="584" spans="1:16">
      <c r="A584" s="112"/>
      <c r="B584" s="29" t="str">
        <f>IFERROR(IF($A584="","",VLOOKUP($A584,'Liste licences'!$A:$N,2,FALSE)),"Numéro licence inconnu")</f>
        <v/>
      </c>
      <c r="C584" s="29" t="str">
        <f>IFERROR(IF($A584="","",VLOOKUP($A584,'Liste licences'!$A:$N,3,FALSE)),"Numéro licence inconnu")</f>
        <v/>
      </c>
      <c r="D584" s="29" t="str">
        <f>IFERROR(IF($A584="","",VLOOKUP($A584,'Liste licences'!$A:$N,5,FALSE)),"CA")</f>
        <v/>
      </c>
      <c r="E584" s="29" t="str">
        <f>IFERROR(IF($A584="","",VLOOKUP($A584,'Liste licences'!$A:$N,6,FALSE)),"T")</f>
        <v/>
      </c>
      <c r="F584" s="29" t="str">
        <f t="shared" si="27"/>
        <v/>
      </c>
      <c r="G584" s="29" t="str">
        <f>IFERROR(IF($A584="","",VLOOKUP($A584,'Liste licences'!$A:$N,14,FALSE)),"???")</f>
        <v/>
      </c>
      <c r="H584" s="29" t="str">
        <f>IFERROR(IF($A584="","",VLOOKUP($A584,'Liste licences'!$A:$N,10,FALSE)),"???")</f>
        <v/>
      </c>
      <c r="I584" s="35"/>
      <c r="J584" s="35"/>
      <c r="K584" s="38"/>
      <c r="L584" s="28"/>
      <c r="M584" s="33" t="str">
        <f t="shared" si="28"/>
        <v/>
      </c>
      <c r="N584" s="28" t="str">
        <f t="shared" si="29"/>
        <v/>
      </c>
      <c r="O584" s="28"/>
      <c r="P584"/>
    </row>
    <row r="585" spans="1:16">
      <c r="A585" s="112"/>
      <c r="B585" s="29" t="str">
        <f>IFERROR(IF($A585="","",VLOOKUP($A585,'Liste licences'!$A:$N,2,FALSE)),"Numéro licence inconnu")</f>
        <v/>
      </c>
      <c r="C585" s="29" t="str">
        <f>IFERROR(IF($A585="","",VLOOKUP($A585,'Liste licences'!$A:$N,3,FALSE)),"Numéro licence inconnu")</f>
        <v/>
      </c>
      <c r="D585" s="29" t="str">
        <f>IFERROR(IF($A585="","",VLOOKUP($A585,'Liste licences'!$A:$N,5,FALSE)),"CA")</f>
        <v/>
      </c>
      <c r="E585" s="29" t="str">
        <f>IFERROR(IF($A585="","",VLOOKUP($A585,'Liste licences'!$A:$N,6,FALSE)),"T")</f>
        <v/>
      </c>
      <c r="F585" s="29" t="str">
        <f t="shared" si="27"/>
        <v/>
      </c>
      <c r="G585" s="29" t="str">
        <f>IFERROR(IF($A585="","",VLOOKUP($A585,'Liste licences'!$A:$N,14,FALSE)),"???")</f>
        <v/>
      </c>
      <c r="H585" s="29" t="str">
        <f>IFERROR(IF($A585="","",VLOOKUP($A585,'Liste licences'!$A:$N,10,FALSE)),"???")</f>
        <v/>
      </c>
      <c r="I585" s="35"/>
      <c r="J585" s="35"/>
      <c r="K585" s="38"/>
      <c r="L585" s="28"/>
      <c r="M585" s="33" t="str">
        <f t="shared" si="28"/>
        <v/>
      </c>
      <c r="N585" s="28" t="str">
        <f t="shared" si="29"/>
        <v/>
      </c>
      <c r="O585" s="28"/>
      <c r="P585"/>
    </row>
    <row r="586" spans="1:16">
      <c r="A586" s="112"/>
      <c r="B586" s="29" t="str">
        <f>IFERROR(IF($A586="","",VLOOKUP($A586,'Liste licences'!$A:$N,2,FALSE)),"Numéro licence inconnu")</f>
        <v/>
      </c>
      <c r="C586" s="29" t="str">
        <f>IFERROR(IF($A586="","",VLOOKUP($A586,'Liste licences'!$A:$N,3,FALSE)),"Numéro licence inconnu")</f>
        <v/>
      </c>
      <c r="D586" s="29" t="str">
        <f>IFERROR(IF($A586="","",VLOOKUP($A586,'Liste licences'!$A:$N,5,FALSE)),"CA")</f>
        <v/>
      </c>
      <c r="E586" s="29" t="str">
        <f>IFERROR(IF($A586="","",VLOOKUP($A586,'Liste licences'!$A:$N,6,FALSE)),"T")</f>
        <v/>
      </c>
      <c r="F586" s="29" t="str">
        <f t="shared" si="27"/>
        <v/>
      </c>
      <c r="G586" s="29" t="str">
        <f>IFERROR(IF($A586="","",VLOOKUP($A586,'Liste licences'!$A:$N,14,FALSE)),"???")</f>
        <v/>
      </c>
      <c r="H586" s="29" t="str">
        <f>IFERROR(IF($A586="","",VLOOKUP($A586,'Liste licences'!$A:$N,10,FALSE)),"???")</f>
        <v/>
      </c>
      <c r="I586" s="35"/>
      <c r="J586" s="35"/>
      <c r="K586" s="38"/>
      <c r="L586" s="28"/>
      <c r="M586" s="33" t="str">
        <f t="shared" si="28"/>
        <v/>
      </c>
      <c r="N586" s="28" t="str">
        <f t="shared" si="29"/>
        <v/>
      </c>
      <c r="O586" s="28"/>
      <c r="P586"/>
    </row>
    <row r="587" spans="1:16">
      <c r="A587" s="112"/>
      <c r="B587" s="29" t="str">
        <f>IFERROR(IF($A587="","",VLOOKUP($A587,'Liste licences'!$A:$N,2,FALSE)),"Numéro licence inconnu")</f>
        <v/>
      </c>
      <c r="C587" s="29" t="str">
        <f>IFERROR(IF($A587="","",VLOOKUP($A587,'Liste licences'!$A:$N,3,FALSE)),"Numéro licence inconnu")</f>
        <v/>
      </c>
      <c r="D587" s="29" t="str">
        <f>IFERROR(IF($A587="","",VLOOKUP($A587,'Liste licences'!$A:$N,5,FALSE)),"CA")</f>
        <v/>
      </c>
      <c r="E587" s="29" t="str">
        <f>IFERROR(IF($A587="","",VLOOKUP($A587,'Liste licences'!$A:$N,6,FALSE)),"T")</f>
        <v/>
      </c>
      <c r="F587" s="29" t="str">
        <f t="shared" si="27"/>
        <v/>
      </c>
      <c r="G587" s="29" t="str">
        <f>IFERROR(IF($A587="","",VLOOKUP($A587,'Liste licences'!$A:$N,14,FALSE)),"???")</f>
        <v/>
      </c>
      <c r="H587" s="29" t="str">
        <f>IFERROR(IF($A587="","",VLOOKUP($A587,'Liste licences'!$A:$N,10,FALSE)),"???")</f>
        <v/>
      </c>
      <c r="I587" s="35"/>
      <c r="J587" s="35"/>
      <c r="K587" s="38"/>
      <c r="L587" s="28"/>
      <c r="M587" s="33" t="str">
        <f t="shared" si="28"/>
        <v/>
      </c>
      <c r="N587" s="28" t="str">
        <f t="shared" si="29"/>
        <v/>
      </c>
      <c r="O587" s="28"/>
      <c r="P587"/>
    </row>
    <row r="588" spans="1:16">
      <c r="A588" s="112"/>
      <c r="B588" s="29" t="str">
        <f>IFERROR(IF($A588="","",VLOOKUP($A588,'Liste licences'!$A:$N,2,FALSE)),"Numéro licence inconnu")</f>
        <v/>
      </c>
      <c r="C588" s="29" t="str">
        <f>IFERROR(IF($A588="","",VLOOKUP($A588,'Liste licences'!$A:$N,3,FALSE)),"Numéro licence inconnu")</f>
        <v/>
      </c>
      <c r="D588" s="29" t="str">
        <f>IFERROR(IF($A588="","",VLOOKUP($A588,'Liste licences'!$A:$N,5,FALSE)),"CA")</f>
        <v/>
      </c>
      <c r="E588" s="29" t="str">
        <f>IFERROR(IF($A588="","",VLOOKUP($A588,'Liste licences'!$A:$N,6,FALSE)),"T")</f>
        <v/>
      </c>
      <c r="F588" s="29" t="str">
        <f t="shared" si="27"/>
        <v/>
      </c>
      <c r="G588" s="29" t="str">
        <f>IFERROR(IF($A588="","",VLOOKUP($A588,'Liste licences'!$A:$N,14,FALSE)),"???")</f>
        <v/>
      </c>
      <c r="H588" s="29" t="str">
        <f>IFERROR(IF($A588="","",VLOOKUP($A588,'Liste licences'!$A:$N,10,FALSE)),"???")</f>
        <v/>
      </c>
      <c r="I588" s="35"/>
      <c r="J588" s="35"/>
      <c r="K588" s="38"/>
      <c r="L588" s="28"/>
      <c r="M588" s="33" t="str">
        <f t="shared" si="28"/>
        <v/>
      </c>
      <c r="N588" s="28" t="str">
        <f t="shared" si="29"/>
        <v/>
      </c>
      <c r="O588" s="28"/>
      <c r="P588"/>
    </row>
    <row r="589" spans="1:16">
      <c r="A589" s="112"/>
      <c r="B589" s="29" t="str">
        <f>IFERROR(IF($A589="","",VLOOKUP($A589,'Liste licences'!$A:$N,2,FALSE)),"Numéro licence inconnu")</f>
        <v/>
      </c>
      <c r="C589" s="29" t="str">
        <f>IFERROR(IF($A589="","",VLOOKUP($A589,'Liste licences'!$A:$N,3,FALSE)),"Numéro licence inconnu")</f>
        <v/>
      </c>
      <c r="D589" s="29" t="str">
        <f>IFERROR(IF($A589="","",VLOOKUP($A589,'Liste licences'!$A:$N,5,FALSE)),"CA")</f>
        <v/>
      </c>
      <c r="E589" s="29" t="str">
        <f>IFERROR(IF($A589="","",VLOOKUP($A589,'Liste licences'!$A:$N,6,FALSE)),"T")</f>
        <v/>
      </c>
      <c r="F589" s="29" t="str">
        <f t="shared" si="27"/>
        <v/>
      </c>
      <c r="G589" s="29" t="str">
        <f>IFERROR(IF($A589="","",VLOOKUP($A589,'Liste licences'!$A:$N,14,FALSE)),"???")</f>
        <v/>
      </c>
      <c r="H589" s="29" t="str">
        <f>IFERROR(IF($A589="","",VLOOKUP($A589,'Liste licences'!$A:$N,10,FALSE)),"???")</f>
        <v/>
      </c>
      <c r="I589" s="35"/>
      <c r="J589" s="35"/>
      <c r="K589" s="38"/>
      <c r="L589" s="28"/>
      <c r="M589" s="33" t="str">
        <f t="shared" si="28"/>
        <v/>
      </c>
      <c r="N589" s="28" t="str">
        <f t="shared" si="29"/>
        <v/>
      </c>
      <c r="O589" s="28"/>
      <c r="P589"/>
    </row>
    <row r="590" spans="1:16">
      <c r="A590" s="112"/>
      <c r="B590" s="29" t="str">
        <f>IFERROR(IF($A590="","",VLOOKUP($A590,'Liste licences'!$A:$N,2,FALSE)),"Numéro licence inconnu")</f>
        <v/>
      </c>
      <c r="C590" s="29" t="str">
        <f>IFERROR(IF($A590="","",VLOOKUP($A590,'Liste licences'!$A:$N,3,FALSE)),"Numéro licence inconnu")</f>
        <v/>
      </c>
      <c r="D590" s="29" t="str">
        <f>IFERROR(IF($A590="","",VLOOKUP($A590,'Liste licences'!$A:$N,5,FALSE)),"CA")</f>
        <v/>
      </c>
      <c r="E590" s="29" t="str">
        <f>IFERROR(IF($A590="","",VLOOKUP($A590,'Liste licences'!$A:$N,6,FALSE)),"T")</f>
        <v/>
      </c>
      <c r="F590" s="29" t="str">
        <f t="shared" si="27"/>
        <v/>
      </c>
      <c r="G590" s="29" t="str">
        <f>IFERROR(IF($A590="","",VLOOKUP($A590,'Liste licences'!$A:$N,14,FALSE)),"???")</f>
        <v/>
      </c>
      <c r="H590" s="29" t="str">
        <f>IFERROR(IF($A590="","",VLOOKUP($A590,'Liste licences'!$A:$N,10,FALSE)),"???")</f>
        <v/>
      </c>
      <c r="I590" s="35"/>
      <c r="J590" s="35"/>
      <c r="K590" s="38"/>
      <c r="L590" s="28"/>
      <c r="M590" s="33" t="str">
        <f t="shared" si="28"/>
        <v/>
      </c>
      <c r="N590" s="28" t="str">
        <f t="shared" si="29"/>
        <v/>
      </c>
      <c r="O590" s="28"/>
      <c r="P590"/>
    </row>
    <row r="591" spans="1:16">
      <c r="A591" s="112"/>
      <c r="B591" s="29" t="str">
        <f>IFERROR(IF($A591="","",VLOOKUP($A591,'Liste licences'!$A:$N,2,FALSE)),"Numéro licence inconnu")</f>
        <v/>
      </c>
      <c r="C591" s="29" t="str">
        <f>IFERROR(IF($A591="","",VLOOKUP($A591,'Liste licences'!$A:$N,3,FALSE)),"Numéro licence inconnu")</f>
        <v/>
      </c>
      <c r="D591" s="29" t="str">
        <f>IFERROR(IF($A591="","",VLOOKUP($A591,'Liste licences'!$A:$N,5,FALSE)),"CA")</f>
        <v/>
      </c>
      <c r="E591" s="29" t="str">
        <f>IFERROR(IF($A591="","",VLOOKUP($A591,'Liste licences'!$A:$N,6,FALSE)),"T")</f>
        <v/>
      </c>
      <c r="F591" s="29" t="str">
        <f t="shared" si="27"/>
        <v/>
      </c>
      <c r="G591" s="29" t="str">
        <f>IFERROR(IF($A591="","",VLOOKUP($A591,'Liste licences'!$A:$N,14,FALSE)),"???")</f>
        <v/>
      </c>
      <c r="H591" s="29" t="str">
        <f>IFERROR(IF($A591="","",VLOOKUP($A591,'Liste licences'!$A:$N,10,FALSE)),"???")</f>
        <v/>
      </c>
      <c r="I591" s="35"/>
      <c r="J591" s="35"/>
      <c r="K591" s="38"/>
      <c r="L591" s="28"/>
      <c r="M591" s="33" t="str">
        <f t="shared" si="28"/>
        <v/>
      </c>
      <c r="N591" s="28" t="str">
        <f t="shared" si="29"/>
        <v/>
      </c>
      <c r="O591" s="28"/>
      <c r="P591"/>
    </row>
    <row r="592" spans="1:16">
      <c r="A592" s="112"/>
      <c r="B592" s="29" t="str">
        <f>IFERROR(IF($A592="","",VLOOKUP($A592,'Liste licences'!$A:$N,2,FALSE)),"Numéro licence inconnu")</f>
        <v/>
      </c>
      <c r="C592" s="29" t="str">
        <f>IFERROR(IF($A592="","",VLOOKUP($A592,'Liste licences'!$A:$N,3,FALSE)),"Numéro licence inconnu")</f>
        <v/>
      </c>
      <c r="D592" s="29" t="str">
        <f>IFERROR(IF($A592="","",VLOOKUP($A592,'Liste licences'!$A:$N,5,FALSE)),"CA")</f>
        <v/>
      </c>
      <c r="E592" s="29" t="str">
        <f>IFERROR(IF($A592="","",VLOOKUP($A592,'Liste licences'!$A:$N,6,FALSE)),"T")</f>
        <v/>
      </c>
      <c r="F592" s="29" t="str">
        <f t="shared" si="27"/>
        <v/>
      </c>
      <c r="G592" s="29" t="str">
        <f>IFERROR(IF($A592="","",VLOOKUP($A592,'Liste licences'!$A:$N,14,FALSE)),"???")</f>
        <v/>
      </c>
      <c r="H592" s="29" t="str">
        <f>IFERROR(IF($A592="","",VLOOKUP($A592,'Liste licences'!$A:$N,10,FALSE)),"???")</f>
        <v/>
      </c>
      <c r="I592" s="35"/>
      <c r="J592" s="35"/>
      <c r="K592" s="38"/>
      <c r="L592" s="28"/>
      <c r="M592" s="33" t="str">
        <f t="shared" si="28"/>
        <v/>
      </c>
      <c r="N592" s="28" t="str">
        <f t="shared" si="29"/>
        <v/>
      </c>
      <c r="O592" s="28"/>
      <c r="P592"/>
    </row>
    <row r="593" spans="1:16">
      <c r="A593" s="112"/>
      <c r="B593" s="29" t="str">
        <f>IFERROR(IF($A593="","",VLOOKUP($A593,'Liste licences'!$A:$N,2,FALSE)),"Numéro licence inconnu")</f>
        <v/>
      </c>
      <c r="C593" s="29" t="str">
        <f>IFERROR(IF($A593="","",VLOOKUP($A593,'Liste licences'!$A:$N,3,FALSE)),"Numéro licence inconnu")</f>
        <v/>
      </c>
      <c r="D593" s="29" t="str">
        <f>IFERROR(IF($A593="","",VLOOKUP($A593,'Liste licences'!$A:$N,5,FALSE)),"CA")</f>
        <v/>
      </c>
      <c r="E593" s="29" t="str">
        <f>IFERROR(IF($A593="","",VLOOKUP($A593,'Liste licences'!$A:$N,6,FALSE)),"T")</f>
        <v/>
      </c>
      <c r="F593" s="29" t="str">
        <f t="shared" si="27"/>
        <v/>
      </c>
      <c r="G593" s="29" t="str">
        <f>IFERROR(IF($A593="","",VLOOKUP($A593,'Liste licences'!$A:$N,14,FALSE)),"???")</f>
        <v/>
      </c>
      <c r="H593" s="29" t="str">
        <f>IFERROR(IF($A593="","",VLOOKUP($A593,'Liste licences'!$A:$N,10,FALSE)),"???")</f>
        <v/>
      </c>
      <c r="I593" s="35"/>
      <c r="J593" s="35"/>
      <c r="K593" s="38"/>
      <c r="L593" s="28"/>
      <c r="M593" s="33" t="str">
        <f t="shared" si="28"/>
        <v/>
      </c>
      <c r="N593" s="28" t="str">
        <f t="shared" si="29"/>
        <v/>
      </c>
      <c r="O593" s="28"/>
      <c r="P593"/>
    </row>
    <row r="594" spans="1:16">
      <c r="A594" s="112"/>
      <c r="B594" s="29" t="str">
        <f>IFERROR(IF($A594="","",VLOOKUP($A594,'Liste licences'!$A:$N,2,FALSE)),"Numéro licence inconnu")</f>
        <v/>
      </c>
      <c r="C594" s="29" t="str">
        <f>IFERROR(IF($A594="","",VLOOKUP($A594,'Liste licences'!$A:$N,3,FALSE)),"Numéro licence inconnu")</f>
        <v/>
      </c>
      <c r="D594" s="29" t="str">
        <f>IFERROR(IF($A594="","",VLOOKUP($A594,'Liste licences'!$A:$N,5,FALSE)),"CA")</f>
        <v/>
      </c>
      <c r="E594" s="29" t="str">
        <f>IFERROR(IF($A594="","",VLOOKUP($A594,'Liste licences'!$A:$N,6,FALSE)),"T")</f>
        <v/>
      </c>
      <c r="F594" s="29" t="str">
        <f t="shared" si="27"/>
        <v/>
      </c>
      <c r="G594" s="29" t="str">
        <f>IFERROR(IF($A594="","",VLOOKUP($A594,'Liste licences'!$A:$N,14,FALSE)),"???")</f>
        <v/>
      </c>
      <c r="H594" s="29" t="str">
        <f>IFERROR(IF($A594="","",VLOOKUP($A594,'Liste licences'!$A:$N,10,FALSE)),"???")</f>
        <v/>
      </c>
      <c r="I594" s="35"/>
      <c r="J594" s="35"/>
      <c r="K594" s="38"/>
      <c r="L594" s="28"/>
      <c r="M594" s="33" t="str">
        <f t="shared" si="28"/>
        <v/>
      </c>
      <c r="N594" s="28" t="str">
        <f t="shared" si="29"/>
        <v/>
      </c>
      <c r="O594" s="28"/>
      <c r="P594"/>
    </row>
    <row r="595" spans="1:16">
      <c r="A595" s="112"/>
      <c r="B595" s="29" t="str">
        <f>IFERROR(IF($A595="","",VLOOKUP($A595,'Liste licences'!$A:$N,2,FALSE)),"Numéro licence inconnu")</f>
        <v/>
      </c>
      <c r="C595" s="29" t="str">
        <f>IFERROR(IF($A595="","",VLOOKUP($A595,'Liste licences'!$A:$N,3,FALSE)),"Numéro licence inconnu")</f>
        <v/>
      </c>
      <c r="D595" s="29" t="str">
        <f>IFERROR(IF($A595="","",VLOOKUP($A595,'Liste licences'!$A:$N,5,FALSE)),"CA")</f>
        <v/>
      </c>
      <c r="E595" s="29" t="str">
        <f>IFERROR(IF($A595="","",VLOOKUP($A595,'Liste licences'!$A:$N,6,FALSE)),"T")</f>
        <v/>
      </c>
      <c r="F595" s="29" t="str">
        <f t="shared" ref="F595:F658" si="30">IF(A595&lt;&gt;"",IF(A595="Relais","Relais",CONCATENATE($D595,$E595)),"")</f>
        <v/>
      </c>
      <c r="G595" s="29" t="str">
        <f>IFERROR(IF($A595="","",VLOOKUP($A595,'Liste licences'!$A:$N,14,FALSE)),"???")</f>
        <v/>
      </c>
      <c r="H595" s="29" t="str">
        <f>IFERROR(IF($A595="","",VLOOKUP($A595,'Liste licences'!$A:$N,10,FALSE)),"???")</f>
        <v/>
      </c>
      <c r="I595" s="35"/>
      <c r="J595" s="35"/>
      <c r="K595" s="38"/>
      <c r="L595" s="28"/>
      <c r="M595" s="33" t="str">
        <f t="shared" ref="M595:M658" si="31">IF(AND(I595&lt;&gt;"",J595&lt;&gt;""),IF(AND(I595="Oui",J595="Oui"),IF($F595="CAT","Licence","Pas de vérification"),IF($F595="CAT","Licence + Repéchage","Repéchage")),"")</f>
        <v/>
      </c>
      <c r="N595" s="28" t="str">
        <f t="shared" ref="N595:N658" si="32">IF(M595="Pas de vérification","Oui","")</f>
        <v/>
      </c>
      <c r="O595" s="28"/>
      <c r="P595"/>
    </row>
    <row r="596" spans="1:16">
      <c r="A596" s="112"/>
      <c r="B596" s="29" t="str">
        <f>IFERROR(IF($A596="","",VLOOKUP($A596,'Liste licences'!$A:$N,2,FALSE)),"Numéro licence inconnu")</f>
        <v/>
      </c>
      <c r="C596" s="29" t="str">
        <f>IFERROR(IF($A596="","",VLOOKUP($A596,'Liste licences'!$A:$N,3,FALSE)),"Numéro licence inconnu")</f>
        <v/>
      </c>
      <c r="D596" s="29" t="str">
        <f>IFERROR(IF($A596="","",VLOOKUP($A596,'Liste licences'!$A:$N,5,FALSE)),"CA")</f>
        <v/>
      </c>
      <c r="E596" s="29" t="str">
        <f>IFERROR(IF($A596="","",VLOOKUP($A596,'Liste licences'!$A:$N,6,FALSE)),"T")</f>
        <v/>
      </c>
      <c r="F596" s="29" t="str">
        <f t="shared" si="30"/>
        <v/>
      </c>
      <c r="G596" s="29" t="str">
        <f>IFERROR(IF($A596="","",VLOOKUP($A596,'Liste licences'!$A:$N,14,FALSE)),"???")</f>
        <v/>
      </c>
      <c r="H596" s="29" t="str">
        <f>IFERROR(IF($A596="","",VLOOKUP($A596,'Liste licences'!$A:$N,10,FALSE)),"???")</f>
        <v/>
      </c>
      <c r="I596" s="35"/>
      <c r="J596" s="35"/>
      <c r="K596" s="38"/>
      <c r="L596" s="28"/>
      <c r="M596" s="33" t="str">
        <f t="shared" si="31"/>
        <v/>
      </c>
      <c r="N596" s="28" t="str">
        <f t="shared" si="32"/>
        <v/>
      </c>
      <c r="O596" s="28"/>
      <c r="P596"/>
    </row>
    <row r="597" spans="1:16">
      <c r="A597" s="112"/>
      <c r="B597" s="29" t="str">
        <f>IFERROR(IF($A597="","",VLOOKUP($A597,'Liste licences'!$A:$N,2,FALSE)),"Numéro licence inconnu")</f>
        <v/>
      </c>
      <c r="C597" s="29" t="str">
        <f>IFERROR(IF($A597="","",VLOOKUP($A597,'Liste licences'!$A:$N,3,FALSE)),"Numéro licence inconnu")</f>
        <v/>
      </c>
      <c r="D597" s="29" t="str">
        <f>IFERROR(IF($A597="","",VLOOKUP($A597,'Liste licences'!$A:$N,5,FALSE)),"CA")</f>
        <v/>
      </c>
      <c r="E597" s="29" t="str">
        <f>IFERROR(IF($A597="","",VLOOKUP($A597,'Liste licences'!$A:$N,6,FALSE)),"T")</f>
        <v/>
      </c>
      <c r="F597" s="29" t="str">
        <f t="shared" si="30"/>
        <v/>
      </c>
      <c r="G597" s="29" t="str">
        <f>IFERROR(IF($A597="","",VLOOKUP($A597,'Liste licences'!$A:$N,14,FALSE)),"???")</f>
        <v/>
      </c>
      <c r="H597" s="29" t="str">
        <f>IFERROR(IF($A597="","",VLOOKUP($A597,'Liste licences'!$A:$N,10,FALSE)),"???")</f>
        <v/>
      </c>
      <c r="I597" s="35"/>
      <c r="J597" s="35"/>
      <c r="K597" s="38"/>
      <c r="L597" s="28"/>
      <c r="M597" s="33" t="str">
        <f t="shared" si="31"/>
        <v/>
      </c>
      <c r="N597" s="28" t="str">
        <f t="shared" si="32"/>
        <v/>
      </c>
      <c r="O597" s="28"/>
      <c r="P597"/>
    </row>
    <row r="598" spans="1:16">
      <c r="A598" s="112"/>
      <c r="B598" s="29" t="str">
        <f>IFERROR(IF($A598="","",VLOOKUP($A598,'Liste licences'!$A:$N,2,FALSE)),"Numéro licence inconnu")</f>
        <v/>
      </c>
      <c r="C598" s="29" t="str">
        <f>IFERROR(IF($A598="","",VLOOKUP($A598,'Liste licences'!$A:$N,3,FALSE)),"Numéro licence inconnu")</f>
        <v/>
      </c>
      <c r="D598" s="29" t="str">
        <f>IFERROR(IF($A598="","",VLOOKUP($A598,'Liste licences'!$A:$N,5,FALSE)),"CA")</f>
        <v/>
      </c>
      <c r="E598" s="29" t="str">
        <f>IFERROR(IF($A598="","",VLOOKUP($A598,'Liste licences'!$A:$N,6,FALSE)),"T")</f>
        <v/>
      </c>
      <c r="F598" s="29" t="str">
        <f t="shared" si="30"/>
        <v/>
      </c>
      <c r="G598" s="29" t="str">
        <f>IFERROR(IF($A598="","",VLOOKUP($A598,'Liste licences'!$A:$N,14,FALSE)),"???")</f>
        <v/>
      </c>
      <c r="H598" s="29" t="str">
        <f>IFERROR(IF($A598="","",VLOOKUP($A598,'Liste licences'!$A:$N,10,FALSE)),"???")</f>
        <v/>
      </c>
      <c r="I598" s="35"/>
      <c r="J598" s="35"/>
      <c r="K598" s="38"/>
      <c r="L598" s="28"/>
      <c r="M598" s="33" t="str">
        <f t="shared" si="31"/>
        <v/>
      </c>
      <c r="N598" s="28" t="str">
        <f t="shared" si="32"/>
        <v/>
      </c>
      <c r="O598" s="28"/>
      <c r="P598"/>
    </row>
    <row r="599" spans="1:16">
      <c r="A599" s="112"/>
      <c r="B599" s="29" t="str">
        <f>IFERROR(IF($A599="","",VLOOKUP($A599,'Liste licences'!$A:$N,2,FALSE)),"Numéro licence inconnu")</f>
        <v/>
      </c>
      <c r="C599" s="29" t="str">
        <f>IFERROR(IF($A599="","",VLOOKUP($A599,'Liste licences'!$A:$N,3,FALSE)),"Numéro licence inconnu")</f>
        <v/>
      </c>
      <c r="D599" s="29" t="str">
        <f>IFERROR(IF($A599="","",VLOOKUP($A599,'Liste licences'!$A:$N,5,FALSE)),"CA")</f>
        <v/>
      </c>
      <c r="E599" s="29" t="str">
        <f>IFERROR(IF($A599="","",VLOOKUP($A599,'Liste licences'!$A:$N,6,FALSE)),"T")</f>
        <v/>
      </c>
      <c r="F599" s="29" t="str">
        <f t="shared" si="30"/>
        <v/>
      </c>
      <c r="G599" s="29" t="str">
        <f>IFERROR(IF($A599="","",VLOOKUP($A599,'Liste licences'!$A:$N,14,FALSE)),"???")</f>
        <v/>
      </c>
      <c r="H599" s="29" t="str">
        <f>IFERROR(IF($A599="","",VLOOKUP($A599,'Liste licences'!$A:$N,10,FALSE)),"???")</f>
        <v/>
      </c>
      <c r="I599" s="35"/>
      <c r="J599" s="35"/>
      <c r="K599" s="38"/>
      <c r="L599" s="28"/>
      <c r="M599" s="33" t="str">
        <f t="shared" si="31"/>
        <v/>
      </c>
      <c r="N599" s="28" t="str">
        <f t="shared" si="32"/>
        <v/>
      </c>
      <c r="O599" s="28"/>
      <c r="P599"/>
    </row>
    <row r="600" spans="1:16">
      <c r="A600" s="112"/>
      <c r="B600" s="29" t="str">
        <f>IFERROR(IF($A600="","",VLOOKUP($A600,'Liste licences'!$A:$N,2,FALSE)),"Numéro licence inconnu")</f>
        <v/>
      </c>
      <c r="C600" s="29" t="str">
        <f>IFERROR(IF($A600="","",VLOOKUP($A600,'Liste licences'!$A:$N,3,FALSE)),"Numéro licence inconnu")</f>
        <v/>
      </c>
      <c r="D600" s="29" t="str">
        <f>IFERROR(IF($A600="","",VLOOKUP($A600,'Liste licences'!$A:$N,5,FALSE)),"CA")</f>
        <v/>
      </c>
      <c r="E600" s="29" t="str">
        <f>IFERROR(IF($A600="","",VLOOKUP($A600,'Liste licences'!$A:$N,6,FALSE)),"T")</f>
        <v/>
      </c>
      <c r="F600" s="29" t="str">
        <f t="shared" si="30"/>
        <v/>
      </c>
      <c r="G600" s="29" t="str">
        <f>IFERROR(IF($A600="","",VLOOKUP($A600,'Liste licences'!$A:$N,14,FALSE)),"???")</f>
        <v/>
      </c>
      <c r="H600" s="29" t="str">
        <f>IFERROR(IF($A600="","",VLOOKUP($A600,'Liste licences'!$A:$N,10,FALSE)),"???")</f>
        <v/>
      </c>
      <c r="I600" s="35"/>
      <c r="J600" s="35"/>
      <c r="K600" s="38"/>
      <c r="L600" s="28"/>
      <c r="M600" s="33" t="str">
        <f t="shared" si="31"/>
        <v/>
      </c>
      <c r="N600" s="28" t="str">
        <f t="shared" si="32"/>
        <v/>
      </c>
      <c r="O600" s="28"/>
      <c r="P600"/>
    </row>
    <row r="601" spans="1:16">
      <c r="A601" s="112"/>
      <c r="B601" s="29" t="str">
        <f>IFERROR(IF($A601="","",VLOOKUP($A601,'Liste licences'!$A:$N,2,FALSE)),"Numéro licence inconnu")</f>
        <v/>
      </c>
      <c r="C601" s="29" t="str">
        <f>IFERROR(IF($A601="","",VLOOKUP($A601,'Liste licences'!$A:$N,3,FALSE)),"Numéro licence inconnu")</f>
        <v/>
      </c>
      <c r="D601" s="29" t="str">
        <f>IFERROR(IF($A601="","",VLOOKUP($A601,'Liste licences'!$A:$N,5,FALSE)),"CA")</f>
        <v/>
      </c>
      <c r="E601" s="29" t="str">
        <f>IFERROR(IF($A601="","",VLOOKUP($A601,'Liste licences'!$A:$N,6,FALSE)),"T")</f>
        <v/>
      </c>
      <c r="F601" s="29" t="str">
        <f t="shared" si="30"/>
        <v/>
      </c>
      <c r="G601" s="29" t="str">
        <f>IFERROR(IF($A601="","",VLOOKUP($A601,'Liste licences'!$A:$N,14,FALSE)),"???")</f>
        <v/>
      </c>
      <c r="H601" s="29" t="str">
        <f>IFERROR(IF($A601="","",VLOOKUP($A601,'Liste licences'!$A:$N,10,FALSE)),"???")</f>
        <v/>
      </c>
      <c r="I601" s="35"/>
      <c r="J601" s="35"/>
      <c r="K601" s="38"/>
      <c r="L601" s="28"/>
      <c r="M601" s="33" t="str">
        <f t="shared" si="31"/>
        <v/>
      </c>
      <c r="N601" s="28" t="str">
        <f t="shared" si="32"/>
        <v/>
      </c>
      <c r="O601" s="28"/>
      <c r="P601"/>
    </row>
    <row r="602" spans="1:16">
      <c r="A602" s="112"/>
      <c r="B602" s="29" t="str">
        <f>IFERROR(IF($A602="","",VLOOKUP($A602,'Liste licences'!$A:$N,2,FALSE)),"Numéro licence inconnu")</f>
        <v/>
      </c>
      <c r="C602" s="29" t="str">
        <f>IFERROR(IF($A602="","",VLOOKUP($A602,'Liste licences'!$A:$N,3,FALSE)),"Numéro licence inconnu")</f>
        <v/>
      </c>
      <c r="D602" s="29" t="str">
        <f>IFERROR(IF($A602="","",VLOOKUP($A602,'Liste licences'!$A:$N,5,FALSE)),"CA")</f>
        <v/>
      </c>
      <c r="E602" s="29" t="str">
        <f>IFERROR(IF($A602="","",VLOOKUP($A602,'Liste licences'!$A:$N,6,FALSE)),"T")</f>
        <v/>
      </c>
      <c r="F602" s="29" t="str">
        <f t="shared" si="30"/>
        <v/>
      </c>
      <c r="G602" s="29" t="str">
        <f>IFERROR(IF($A602="","",VLOOKUP($A602,'Liste licences'!$A:$N,14,FALSE)),"???")</f>
        <v/>
      </c>
      <c r="H602" s="29" t="str">
        <f>IFERROR(IF($A602="","",VLOOKUP($A602,'Liste licences'!$A:$N,10,FALSE)),"???")</f>
        <v/>
      </c>
      <c r="I602" s="35"/>
      <c r="J602" s="35"/>
      <c r="K602" s="38"/>
      <c r="L602" s="28"/>
      <c r="M602" s="33" t="str">
        <f t="shared" si="31"/>
        <v/>
      </c>
      <c r="N602" s="28" t="str">
        <f t="shared" si="32"/>
        <v/>
      </c>
      <c r="O602" s="28"/>
      <c r="P602"/>
    </row>
    <row r="603" spans="1:16">
      <c r="A603" s="112"/>
      <c r="B603" s="29" t="str">
        <f>IFERROR(IF($A603="","",VLOOKUP($A603,'Liste licences'!$A:$N,2,FALSE)),"Numéro licence inconnu")</f>
        <v/>
      </c>
      <c r="C603" s="29" t="str">
        <f>IFERROR(IF($A603="","",VLOOKUP($A603,'Liste licences'!$A:$N,3,FALSE)),"Numéro licence inconnu")</f>
        <v/>
      </c>
      <c r="D603" s="29" t="str">
        <f>IFERROR(IF($A603="","",VLOOKUP($A603,'Liste licences'!$A:$N,5,FALSE)),"CA")</f>
        <v/>
      </c>
      <c r="E603" s="29" t="str">
        <f>IFERROR(IF($A603="","",VLOOKUP($A603,'Liste licences'!$A:$N,6,FALSE)),"T")</f>
        <v/>
      </c>
      <c r="F603" s="29" t="str">
        <f t="shared" si="30"/>
        <v/>
      </c>
      <c r="G603" s="29" t="str">
        <f>IFERROR(IF($A603="","",VLOOKUP($A603,'Liste licences'!$A:$N,14,FALSE)),"???")</f>
        <v/>
      </c>
      <c r="H603" s="29" t="str">
        <f>IFERROR(IF($A603="","",VLOOKUP($A603,'Liste licences'!$A:$N,10,FALSE)),"???")</f>
        <v/>
      </c>
      <c r="I603" s="35"/>
      <c r="J603" s="35"/>
      <c r="K603" s="38"/>
      <c r="L603" s="28"/>
      <c r="M603" s="33" t="str">
        <f t="shared" si="31"/>
        <v/>
      </c>
      <c r="N603" s="28" t="str">
        <f t="shared" si="32"/>
        <v/>
      </c>
      <c r="O603" s="28"/>
      <c r="P603"/>
    </row>
    <row r="604" spans="1:16">
      <c r="A604" s="112"/>
      <c r="B604" s="29" t="str">
        <f>IFERROR(IF($A604="","",VLOOKUP($A604,'Liste licences'!$A:$N,2,FALSE)),"Numéro licence inconnu")</f>
        <v/>
      </c>
      <c r="C604" s="29" t="str">
        <f>IFERROR(IF($A604="","",VLOOKUP($A604,'Liste licences'!$A:$N,3,FALSE)),"Numéro licence inconnu")</f>
        <v/>
      </c>
      <c r="D604" s="29" t="str">
        <f>IFERROR(IF($A604="","",VLOOKUP($A604,'Liste licences'!$A:$N,5,FALSE)),"CA")</f>
        <v/>
      </c>
      <c r="E604" s="29" t="str">
        <f>IFERROR(IF($A604="","",VLOOKUP($A604,'Liste licences'!$A:$N,6,FALSE)),"T")</f>
        <v/>
      </c>
      <c r="F604" s="29" t="str">
        <f t="shared" si="30"/>
        <v/>
      </c>
      <c r="G604" s="29" t="str">
        <f>IFERROR(IF($A604="","",VLOOKUP($A604,'Liste licences'!$A:$N,14,FALSE)),"???")</f>
        <v/>
      </c>
      <c r="H604" s="29" t="str">
        <f>IFERROR(IF($A604="","",VLOOKUP($A604,'Liste licences'!$A:$N,10,FALSE)),"???")</f>
        <v/>
      </c>
      <c r="I604" s="35"/>
      <c r="J604" s="35"/>
      <c r="K604" s="38"/>
      <c r="L604" s="28"/>
      <c r="M604" s="33" t="str">
        <f t="shared" si="31"/>
        <v/>
      </c>
      <c r="N604" s="28" t="str">
        <f t="shared" si="32"/>
        <v/>
      </c>
      <c r="O604" s="28"/>
      <c r="P604"/>
    </row>
    <row r="605" spans="1:16">
      <c r="A605" s="112"/>
      <c r="B605" s="29" t="str">
        <f>IFERROR(IF($A605="","",VLOOKUP($A605,'Liste licences'!$A:$N,2,FALSE)),"Numéro licence inconnu")</f>
        <v/>
      </c>
      <c r="C605" s="29" t="str">
        <f>IFERROR(IF($A605="","",VLOOKUP($A605,'Liste licences'!$A:$N,3,FALSE)),"Numéro licence inconnu")</f>
        <v/>
      </c>
      <c r="D605" s="29" t="str">
        <f>IFERROR(IF($A605="","",VLOOKUP($A605,'Liste licences'!$A:$N,5,FALSE)),"CA")</f>
        <v/>
      </c>
      <c r="E605" s="29" t="str">
        <f>IFERROR(IF($A605="","",VLOOKUP($A605,'Liste licences'!$A:$N,6,FALSE)),"T")</f>
        <v/>
      </c>
      <c r="F605" s="29" t="str">
        <f t="shared" si="30"/>
        <v/>
      </c>
      <c r="G605" s="29" t="str">
        <f>IFERROR(IF($A605="","",VLOOKUP($A605,'Liste licences'!$A:$N,14,FALSE)),"???")</f>
        <v/>
      </c>
      <c r="H605" s="29" t="str">
        <f>IFERROR(IF($A605="","",VLOOKUP($A605,'Liste licences'!$A:$N,10,FALSE)),"???")</f>
        <v/>
      </c>
      <c r="I605" s="35"/>
      <c r="J605" s="35"/>
      <c r="K605" s="38"/>
      <c r="L605" s="28"/>
      <c r="M605" s="33" t="str">
        <f t="shared" si="31"/>
        <v/>
      </c>
      <c r="N605" s="28" t="str">
        <f t="shared" si="32"/>
        <v/>
      </c>
      <c r="O605" s="28"/>
      <c r="P605"/>
    </row>
    <row r="606" spans="1:16">
      <c r="A606" s="112"/>
      <c r="B606" s="29" t="str">
        <f>IFERROR(IF($A606="","",VLOOKUP($A606,'Liste licences'!$A:$N,2,FALSE)),"Numéro licence inconnu")</f>
        <v/>
      </c>
      <c r="C606" s="29" t="str">
        <f>IFERROR(IF($A606="","",VLOOKUP($A606,'Liste licences'!$A:$N,3,FALSE)),"Numéro licence inconnu")</f>
        <v/>
      </c>
      <c r="D606" s="29" t="str">
        <f>IFERROR(IF($A606="","",VLOOKUP($A606,'Liste licences'!$A:$N,5,FALSE)),"CA")</f>
        <v/>
      </c>
      <c r="E606" s="29" t="str">
        <f>IFERROR(IF($A606="","",VLOOKUP($A606,'Liste licences'!$A:$N,6,FALSE)),"T")</f>
        <v/>
      </c>
      <c r="F606" s="29" t="str">
        <f t="shared" si="30"/>
        <v/>
      </c>
      <c r="G606" s="29" t="str">
        <f>IFERROR(IF($A606="","",VLOOKUP($A606,'Liste licences'!$A:$N,14,FALSE)),"???")</f>
        <v/>
      </c>
      <c r="H606" s="29" t="str">
        <f>IFERROR(IF($A606="","",VLOOKUP($A606,'Liste licences'!$A:$N,10,FALSE)),"???")</f>
        <v/>
      </c>
      <c r="I606" s="35"/>
      <c r="J606" s="35"/>
      <c r="K606" s="38"/>
      <c r="L606" s="28"/>
      <c r="M606" s="33" t="str">
        <f t="shared" si="31"/>
        <v/>
      </c>
      <c r="N606" s="28" t="str">
        <f t="shared" si="32"/>
        <v/>
      </c>
      <c r="O606" s="28"/>
      <c r="P606"/>
    </row>
    <row r="607" spans="1:16">
      <c r="A607" s="112"/>
      <c r="B607" s="29" t="str">
        <f>IFERROR(IF($A607="","",VLOOKUP($A607,'Liste licences'!$A:$N,2,FALSE)),"Numéro licence inconnu")</f>
        <v/>
      </c>
      <c r="C607" s="29" t="str">
        <f>IFERROR(IF($A607="","",VLOOKUP($A607,'Liste licences'!$A:$N,3,FALSE)),"Numéro licence inconnu")</f>
        <v/>
      </c>
      <c r="D607" s="29" t="str">
        <f>IFERROR(IF($A607="","",VLOOKUP($A607,'Liste licences'!$A:$N,5,FALSE)),"CA")</f>
        <v/>
      </c>
      <c r="E607" s="29" t="str">
        <f>IFERROR(IF($A607="","",VLOOKUP($A607,'Liste licences'!$A:$N,6,FALSE)),"T")</f>
        <v/>
      </c>
      <c r="F607" s="29" t="str">
        <f t="shared" si="30"/>
        <v/>
      </c>
      <c r="G607" s="29" t="str">
        <f>IFERROR(IF($A607="","",VLOOKUP($A607,'Liste licences'!$A:$N,14,FALSE)),"???")</f>
        <v/>
      </c>
      <c r="H607" s="29" t="str">
        <f>IFERROR(IF($A607="","",VLOOKUP($A607,'Liste licences'!$A:$N,10,FALSE)),"???")</f>
        <v/>
      </c>
      <c r="I607" s="35"/>
      <c r="J607" s="35"/>
      <c r="K607" s="38"/>
      <c r="L607" s="28"/>
      <c r="M607" s="33" t="str">
        <f t="shared" si="31"/>
        <v/>
      </c>
      <c r="N607" s="28" t="str">
        <f t="shared" si="32"/>
        <v/>
      </c>
      <c r="O607" s="28"/>
      <c r="P607"/>
    </row>
    <row r="608" spans="1:16">
      <c r="A608" s="112"/>
      <c r="B608" s="29" t="str">
        <f>IFERROR(IF($A608="","",VLOOKUP($A608,'Liste licences'!$A:$N,2,FALSE)),"Numéro licence inconnu")</f>
        <v/>
      </c>
      <c r="C608" s="29" t="str">
        <f>IFERROR(IF($A608="","",VLOOKUP($A608,'Liste licences'!$A:$N,3,FALSE)),"Numéro licence inconnu")</f>
        <v/>
      </c>
      <c r="D608" s="29" t="str">
        <f>IFERROR(IF($A608="","",VLOOKUP($A608,'Liste licences'!$A:$N,5,FALSE)),"CA")</f>
        <v/>
      </c>
      <c r="E608" s="29" t="str">
        <f>IFERROR(IF($A608="","",VLOOKUP($A608,'Liste licences'!$A:$N,6,FALSE)),"T")</f>
        <v/>
      </c>
      <c r="F608" s="29" t="str">
        <f t="shared" si="30"/>
        <v/>
      </c>
      <c r="G608" s="29" t="str">
        <f>IFERROR(IF($A608="","",VLOOKUP($A608,'Liste licences'!$A:$N,14,FALSE)),"???")</f>
        <v/>
      </c>
      <c r="H608" s="29" t="str">
        <f>IFERROR(IF($A608="","",VLOOKUP($A608,'Liste licences'!$A:$N,10,FALSE)),"???")</f>
        <v/>
      </c>
      <c r="I608" s="35"/>
      <c r="J608" s="35"/>
      <c r="K608" s="38"/>
      <c r="L608" s="28"/>
      <c r="M608" s="33" t="str">
        <f t="shared" si="31"/>
        <v/>
      </c>
      <c r="N608" s="28" t="str">
        <f t="shared" si="32"/>
        <v/>
      </c>
      <c r="O608" s="28"/>
      <c r="P608"/>
    </row>
    <row r="609" spans="1:16">
      <c r="A609" s="112"/>
      <c r="B609" s="29" t="str">
        <f>IFERROR(IF($A609="","",VLOOKUP($A609,'Liste licences'!$A:$N,2,FALSE)),"Numéro licence inconnu")</f>
        <v/>
      </c>
      <c r="C609" s="29" t="str">
        <f>IFERROR(IF($A609="","",VLOOKUP($A609,'Liste licences'!$A:$N,3,FALSE)),"Numéro licence inconnu")</f>
        <v/>
      </c>
      <c r="D609" s="29" t="str">
        <f>IFERROR(IF($A609="","",VLOOKUP($A609,'Liste licences'!$A:$N,5,FALSE)),"CA")</f>
        <v/>
      </c>
      <c r="E609" s="29" t="str">
        <f>IFERROR(IF($A609="","",VLOOKUP($A609,'Liste licences'!$A:$N,6,FALSE)),"T")</f>
        <v/>
      </c>
      <c r="F609" s="29" t="str">
        <f t="shared" si="30"/>
        <v/>
      </c>
      <c r="G609" s="29" t="str">
        <f>IFERROR(IF($A609="","",VLOOKUP($A609,'Liste licences'!$A:$N,14,FALSE)),"???")</f>
        <v/>
      </c>
      <c r="H609" s="29" t="str">
        <f>IFERROR(IF($A609="","",VLOOKUP($A609,'Liste licences'!$A:$N,10,FALSE)),"???")</f>
        <v/>
      </c>
      <c r="I609" s="35"/>
      <c r="J609" s="35"/>
      <c r="K609" s="38"/>
      <c r="L609" s="28"/>
      <c r="M609" s="33" t="str">
        <f t="shared" si="31"/>
        <v/>
      </c>
      <c r="N609" s="28" t="str">
        <f t="shared" si="32"/>
        <v/>
      </c>
      <c r="O609" s="28"/>
      <c r="P609"/>
    </row>
    <row r="610" spans="1:16">
      <c r="A610" s="112"/>
      <c r="B610" s="29" t="str">
        <f>IFERROR(IF($A610="","",VLOOKUP($A610,'Liste licences'!$A:$N,2,FALSE)),"Numéro licence inconnu")</f>
        <v/>
      </c>
      <c r="C610" s="29" t="str">
        <f>IFERROR(IF($A610="","",VLOOKUP($A610,'Liste licences'!$A:$N,3,FALSE)),"Numéro licence inconnu")</f>
        <v/>
      </c>
      <c r="D610" s="29" t="str">
        <f>IFERROR(IF($A610="","",VLOOKUP($A610,'Liste licences'!$A:$N,5,FALSE)),"CA")</f>
        <v/>
      </c>
      <c r="E610" s="29" t="str">
        <f>IFERROR(IF($A610="","",VLOOKUP($A610,'Liste licences'!$A:$N,6,FALSE)),"T")</f>
        <v/>
      </c>
      <c r="F610" s="29" t="str">
        <f t="shared" si="30"/>
        <v/>
      </c>
      <c r="G610" s="29" t="str">
        <f>IFERROR(IF($A610="","",VLOOKUP($A610,'Liste licences'!$A:$N,14,FALSE)),"???")</f>
        <v/>
      </c>
      <c r="H610" s="29" t="str">
        <f>IFERROR(IF($A610="","",VLOOKUP($A610,'Liste licences'!$A:$N,10,FALSE)),"???")</f>
        <v/>
      </c>
      <c r="I610" s="35"/>
      <c r="J610" s="35"/>
      <c r="K610" s="38"/>
      <c r="L610" s="28"/>
      <c r="M610" s="33" t="str">
        <f t="shared" si="31"/>
        <v/>
      </c>
      <c r="N610" s="28" t="str">
        <f t="shared" si="32"/>
        <v/>
      </c>
      <c r="O610" s="28"/>
      <c r="P610"/>
    </row>
    <row r="611" spans="1:16">
      <c r="A611" s="112"/>
      <c r="B611" s="29" t="str">
        <f>IFERROR(IF($A611="","",VLOOKUP($A611,'Liste licences'!$A:$N,2,FALSE)),"Numéro licence inconnu")</f>
        <v/>
      </c>
      <c r="C611" s="29" t="str">
        <f>IFERROR(IF($A611="","",VLOOKUP($A611,'Liste licences'!$A:$N,3,FALSE)),"Numéro licence inconnu")</f>
        <v/>
      </c>
      <c r="D611" s="29" t="str">
        <f>IFERROR(IF($A611="","",VLOOKUP($A611,'Liste licences'!$A:$N,5,FALSE)),"CA")</f>
        <v/>
      </c>
      <c r="E611" s="29" t="str">
        <f>IFERROR(IF($A611="","",VLOOKUP($A611,'Liste licences'!$A:$N,6,FALSE)),"T")</f>
        <v/>
      </c>
      <c r="F611" s="29" t="str">
        <f t="shared" si="30"/>
        <v/>
      </c>
      <c r="G611" s="29" t="str">
        <f>IFERROR(IF($A611="","",VLOOKUP($A611,'Liste licences'!$A:$N,14,FALSE)),"???")</f>
        <v/>
      </c>
      <c r="H611" s="29" t="str">
        <f>IFERROR(IF($A611="","",VLOOKUP($A611,'Liste licences'!$A:$N,10,FALSE)),"???")</f>
        <v/>
      </c>
      <c r="I611" s="35"/>
      <c r="J611" s="35"/>
      <c r="K611" s="38"/>
      <c r="L611" s="28"/>
      <c r="M611" s="33" t="str">
        <f t="shared" si="31"/>
        <v/>
      </c>
      <c r="N611" s="28" t="str">
        <f t="shared" si="32"/>
        <v/>
      </c>
      <c r="O611" s="28"/>
      <c r="P611"/>
    </row>
    <row r="612" spans="1:16">
      <c r="A612" s="112"/>
      <c r="B612" s="29" t="str">
        <f>IFERROR(IF($A612="","",VLOOKUP($A612,'Liste licences'!$A:$N,2,FALSE)),"Numéro licence inconnu")</f>
        <v/>
      </c>
      <c r="C612" s="29" t="str">
        <f>IFERROR(IF($A612="","",VLOOKUP($A612,'Liste licences'!$A:$N,3,FALSE)),"Numéro licence inconnu")</f>
        <v/>
      </c>
      <c r="D612" s="29" t="str">
        <f>IFERROR(IF($A612="","",VLOOKUP($A612,'Liste licences'!$A:$N,5,FALSE)),"CA")</f>
        <v/>
      </c>
      <c r="E612" s="29" t="str">
        <f>IFERROR(IF($A612="","",VLOOKUP($A612,'Liste licences'!$A:$N,6,FALSE)),"T")</f>
        <v/>
      </c>
      <c r="F612" s="29" t="str">
        <f t="shared" si="30"/>
        <v/>
      </c>
      <c r="G612" s="29" t="str">
        <f>IFERROR(IF($A612="","",VLOOKUP($A612,'Liste licences'!$A:$N,14,FALSE)),"???")</f>
        <v/>
      </c>
      <c r="H612" s="29" t="str">
        <f>IFERROR(IF($A612="","",VLOOKUP($A612,'Liste licences'!$A:$N,10,FALSE)),"???")</f>
        <v/>
      </c>
      <c r="I612" s="35"/>
      <c r="J612" s="35"/>
      <c r="K612" s="38"/>
      <c r="L612" s="28"/>
      <c r="M612" s="33" t="str">
        <f t="shared" si="31"/>
        <v/>
      </c>
      <c r="N612" s="28" t="str">
        <f t="shared" si="32"/>
        <v/>
      </c>
      <c r="O612" s="28"/>
      <c r="P612"/>
    </row>
    <row r="613" spans="1:16">
      <c r="A613" s="112"/>
      <c r="B613" s="29" t="str">
        <f>IFERROR(IF($A613="","",VLOOKUP($A613,'Liste licences'!$A:$N,2,FALSE)),"Numéro licence inconnu")</f>
        <v/>
      </c>
      <c r="C613" s="29" t="str">
        <f>IFERROR(IF($A613="","",VLOOKUP($A613,'Liste licences'!$A:$N,3,FALSE)),"Numéro licence inconnu")</f>
        <v/>
      </c>
      <c r="D613" s="29" t="str">
        <f>IFERROR(IF($A613="","",VLOOKUP($A613,'Liste licences'!$A:$N,5,FALSE)),"CA")</f>
        <v/>
      </c>
      <c r="E613" s="29" t="str">
        <f>IFERROR(IF($A613="","",VLOOKUP($A613,'Liste licences'!$A:$N,6,FALSE)),"T")</f>
        <v/>
      </c>
      <c r="F613" s="29" t="str">
        <f t="shared" si="30"/>
        <v/>
      </c>
      <c r="G613" s="29" t="str">
        <f>IFERROR(IF($A613="","",VLOOKUP($A613,'Liste licences'!$A:$N,14,FALSE)),"???")</f>
        <v/>
      </c>
      <c r="H613" s="29" t="str">
        <f>IFERROR(IF($A613="","",VLOOKUP($A613,'Liste licences'!$A:$N,10,FALSE)),"???")</f>
        <v/>
      </c>
      <c r="I613" s="35"/>
      <c r="J613" s="35"/>
      <c r="K613" s="38"/>
      <c r="L613" s="28"/>
      <c r="M613" s="33" t="str">
        <f t="shared" si="31"/>
        <v/>
      </c>
      <c r="N613" s="28" t="str">
        <f t="shared" si="32"/>
        <v/>
      </c>
      <c r="O613" s="28"/>
      <c r="P613"/>
    </row>
    <row r="614" spans="1:16">
      <c r="A614" s="112"/>
      <c r="B614" s="29" t="str">
        <f>IFERROR(IF($A614="","",VLOOKUP($A614,'Liste licences'!$A:$N,2,FALSE)),"Numéro licence inconnu")</f>
        <v/>
      </c>
      <c r="C614" s="29" t="str">
        <f>IFERROR(IF($A614="","",VLOOKUP($A614,'Liste licences'!$A:$N,3,FALSE)),"Numéro licence inconnu")</f>
        <v/>
      </c>
      <c r="D614" s="29" t="str">
        <f>IFERROR(IF($A614="","",VLOOKUP($A614,'Liste licences'!$A:$N,5,FALSE)),"CA")</f>
        <v/>
      </c>
      <c r="E614" s="29" t="str">
        <f>IFERROR(IF($A614="","",VLOOKUP($A614,'Liste licences'!$A:$N,6,FALSE)),"T")</f>
        <v/>
      </c>
      <c r="F614" s="29" t="str">
        <f t="shared" si="30"/>
        <v/>
      </c>
      <c r="G614" s="29" t="str">
        <f>IFERROR(IF($A614="","",VLOOKUP($A614,'Liste licences'!$A:$N,14,FALSE)),"???")</f>
        <v/>
      </c>
      <c r="H614" s="29" t="str">
        <f>IFERROR(IF($A614="","",VLOOKUP($A614,'Liste licences'!$A:$N,10,FALSE)),"???")</f>
        <v/>
      </c>
      <c r="I614" s="35"/>
      <c r="J614" s="35"/>
      <c r="K614" s="38"/>
      <c r="L614" s="28"/>
      <c r="M614" s="33" t="str">
        <f t="shared" si="31"/>
        <v/>
      </c>
      <c r="N614" s="28" t="str">
        <f t="shared" si="32"/>
        <v/>
      </c>
      <c r="O614" s="28"/>
      <c r="P614"/>
    </row>
    <row r="615" spans="1:16">
      <c r="A615" s="112"/>
      <c r="B615" s="29" t="str">
        <f>IFERROR(IF($A615="","",VLOOKUP($A615,'Liste licences'!$A:$N,2,FALSE)),"Numéro licence inconnu")</f>
        <v/>
      </c>
      <c r="C615" s="29" t="str">
        <f>IFERROR(IF($A615="","",VLOOKUP($A615,'Liste licences'!$A:$N,3,FALSE)),"Numéro licence inconnu")</f>
        <v/>
      </c>
      <c r="D615" s="29" t="str">
        <f>IFERROR(IF($A615="","",VLOOKUP($A615,'Liste licences'!$A:$N,5,FALSE)),"CA")</f>
        <v/>
      </c>
      <c r="E615" s="29" t="str">
        <f>IFERROR(IF($A615="","",VLOOKUP($A615,'Liste licences'!$A:$N,6,FALSE)),"T")</f>
        <v/>
      </c>
      <c r="F615" s="29" t="str">
        <f t="shared" si="30"/>
        <v/>
      </c>
      <c r="G615" s="29" t="str">
        <f>IFERROR(IF($A615="","",VLOOKUP($A615,'Liste licences'!$A:$N,14,FALSE)),"???")</f>
        <v/>
      </c>
      <c r="H615" s="29" t="str">
        <f>IFERROR(IF($A615="","",VLOOKUP($A615,'Liste licences'!$A:$N,10,FALSE)),"???")</f>
        <v/>
      </c>
      <c r="I615" s="35"/>
      <c r="J615" s="35"/>
      <c r="K615" s="38"/>
      <c r="L615" s="28"/>
      <c r="M615" s="33" t="str">
        <f t="shared" si="31"/>
        <v/>
      </c>
      <c r="N615" s="28" t="str">
        <f t="shared" si="32"/>
        <v/>
      </c>
      <c r="O615" s="28"/>
      <c r="P615"/>
    </row>
    <row r="616" spans="1:16">
      <c r="A616" s="112"/>
      <c r="B616" s="29" t="str">
        <f>IFERROR(IF($A616="","",VLOOKUP($A616,'Liste licences'!$A:$N,2,FALSE)),"Numéro licence inconnu")</f>
        <v/>
      </c>
      <c r="C616" s="29" t="str">
        <f>IFERROR(IF($A616="","",VLOOKUP($A616,'Liste licences'!$A:$N,3,FALSE)),"Numéro licence inconnu")</f>
        <v/>
      </c>
      <c r="D616" s="29" t="str">
        <f>IFERROR(IF($A616="","",VLOOKUP($A616,'Liste licences'!$A:$N,5,FALSE)),"CA")</f>
        <v/>
      </c>
      <c r="E616" s="29" t="str">
        <f>IFERROR(IF($A616="","",VLOOKUP($A616,'Liste licences'!$A:$N,6,FALSE)),"T")</f>
        <v/>
      </c>
      <c r="F616" s="29" t="str">
        <f t="shared" si="30"/>
        <v/>
      </c>
      <c r="G616" s="29" t="str">
        <f>IFERROR(IF($A616="","",VLOOKUP($A616,'Liste licences'!$A:$N,14,FALSE)),"???")</f>
        <v/>
      </c>
      <c r="H616" s="29" t="str">
        <f>IFERROR(IF($A616="","",VLOOKUP($A616,'Liste licences'!$A:$N,10,FALSE)),"???")</f>
        <v/>
      </c>
      <c r="I616" s="35"/>
      <c r="J616" s="35"/>
      <c r="K616" s="38"/>
      <c r="L616" s="28"/>
      <c r="M616" s="33" t="str">
        <f t="shared" si="31"/>
        <v/>
      </c>
      <c r="N616" s="28" t="str">
        <f t="shared" si="32"/>
        <v/>
      </c>
      <c r="O616" s="28"/>
      <c r="P616"/>
    </row>
    <row r="617" spans="1:16">
      <c r="A617" s="112"/>
      <c r="B617" s="29" t="str">
        <f>IFERROR(IF($A617="","",VLOOKUP($A617,'Liste licences'!$A:$N,2,FALSE)),"Numéro licence inconnu")</f>
        <v/>
      </c>
      <c r="C617" s="29" t="str">
        <f>IFERROR(IF($A617="","",VLOOKUP($A617,'Liste licences'!$A:$N,3,FALSE)),"Numéro licence inconnu")</f>
        <v/>
      </c>
      <c r="D617" s="29" t="str">
        <f>IFERROR(IF($A617="","",VLOOKUP($A617,'Liste licences'!$A:$N,5,FALSE)),"CA")</f>
        <v/>
      </c>
      <c r="E617" s="29" t="str">
        <f>IFERROR(IF($A617="","",VLOOKUP($A617,'Liste licences'!$A:$N,6,FALSE)),"T")</f>
        <v/>
      </c>
      <c r="F617" s="29" t="str">
        <f t="shared" si="30"/>
        <v/>
      </c>
      <c r="G617" s="29" t="str">
        <f>IFERROR(IF($A617="","",VLOOKUP($A617,'Liste licences'!$A:$N,14,FALSE)),"???")</f>
        <v/>
      </c>
      <c r="H617" s="29" t="str">
        <f>IFERROR(IF($A617="","",VLOOKUP($A617,'Liste licences'!$A:$N,10,FALSE)),"???")</f>
        <v/>
      </c>
      <c r="I617" s="35"/>
      <c r="J617" s="35"/>
      <c r="K617" s="38"/>
      <c r="L617" s="28"/>
      <c r="M617" s="33" t="str">
        <f t="shared" si="31"/>
        <v/>
      </c>
      <c r="N617" s="28" t="str">
        <f t="shared" si="32"/>
        <v/>
      </c>
      <c r="O617" s="28"/>
      <c r="P617"/>
    </row>
    <row r="618" spans="1:16">
      <c r="A618" s="112"/>
      <c r="B618" s="29" t="str">
        <f>IFERROR(IF($A618="","",VLOOKUP($A618,'Liste licences'!$A:$N,2,FALSE)),"Numéro licence inconnu")</f>
        <v/>
      </c>
      <c r="C618" s="29" t="str">
        <f>IFERROR(IF($A618="","",VLOOKUP($A618,'Liste licences'!$A:$N,3,FALSE)),"Numéro licence inconnu")</f>
        <v/>
      </c>
      <c r="D618" s="29" t="str">
        <f>IFERROR(IF($A618="","",VLOOKUP($A618,'Liste licences'!$A:$N,5,FALSE)),"CA")</f>
        <v/>
      </c>
      <c r="E618" s="29" t="str">
        <f>IFERROR(IF($A618="","",VLOOKUP($A618,'Liste licences'!$A:$N,6,FALSE)),"T")</f>
        <v/>
      </c>
      <c r="F618" s="29" t="str">
        <f t="shared" si="30"/>
        <v/>
      </c>
      <c r="G618" s="29" t="str">
        <f>IFERROR(IF($A618="","",VLOOKUP($A618,'Liste licences'!$A:$N,14,FALSE)),"???")</f>
        <v/>
      </c>
      <c r="H618" s="29" t="str">
        <f>IFERROR(IF($A618="","",VLOOKUP($A618,'Liste licences'!$A:$N,10,FALSE)),"???")</f>
        <v/>
      </c>
      <c r="I618" s="35"/>
      <c r="J618" s="35"/>
      <c r="K618" s="38"/>
      <c r="L618" s="28"/>
      <c r="M618" s="33" t="str">
        <f t="shared" si="31"/>
        <v/>
      </c>
      <c r="N618" s="28" t="str">
        <f t="shared" si="32"/>
        <v/>
      </c>
      <c r="O618" s="28"/>
      <c r="P618"/>
    </row>
    <row r="619" spans="1:16">
      <c r="A619" s="112"/>
      <c r="B619" s="29" t="str">
        <f>IFERROR(IF($A619="","",VLOOKUP($A619,'Liste licences'!$A:$N,2,FALSE)),"Numéro licence inconnu")</f>
        <v/>
      </c>
      <c r="C619" s="29" t="str">
        <f>IFERROR(IF($A619="","",VLOOKUP($A619,'Liste licences'!$A:$N,3,FALSE)),"Numéro licence inconnu")</f>
        <v/>
      </c>
      <c r="D619" s="29" t="str">
        <f>IFERROR(IF($A619="","",VLOOKUP($A619,'Liste licences'!$A:$N,5,FALSE)),"CA")</f>
        <v/>
      </c>
      <c r="E619" s="29" t="str">
        <f>IFERROR(IF($A619="","",VLOOKUP($A619,'Liste licences'!$A:$N,6,FALSE)),"T")</f>
        <v/>
      </c>
      <c r="F619" s="29" t="str">
        <f t="shared" si="30"/>
        <v/>
      </c>
      <c r="G619" s="29" t="str">
        <f>IFERROR(IF($A619="","",VLOOKUP($A619,'Liste licences'!$A:$N,14,FALSE)),"???")</f>
        <v/>
      </c>
      <c r="H619" s="29" t="str">
        <f>IFERROR(IF($A619="","",VLOOKUP($A619,'Liste licences'!$A:$N,10,FALSE)),"???")</f>
        <v/>
      </c>
      <c r="I619" s="35"/>
      <c r="J619" s="35"/>
      <c r="K619" s="38"/>
      <c r="L619" s="28"/>
      <c r="M619" s="33" t="str">
        <f t="shared" si="31"/>
        <v/>
      </c>
      <c r="N619" s="28" t="str">
        <f t="shared" si="32"/>
        <v/>
      </c>
      <c r="O619" s="28"/>
      <c r="P619"/>
    </row>
    <row r="620" spans="1:16">
      <c r="A620" s="112"/>
      <c r="B620" s="29" t="str">
        <f>IFERROR(IF($A620="","",VLOOKUP($A620,'Liste licences'!$A:$N,2,FALSE)),"Numéro licence inconnu")</f>
        <v/>
      </c>
      <c r="C620" s="29" t="str">
        <f>IFERROR(IF($A620="","",VLOOKUP($A620,'Liste licences'!$A:$N,3,FALSE)),"Numéro licence inconnu")</f>
        <v/>
      </c>
      <c r="D620" s="29" t="str">
        <f>IFERROR(IF($A620="","",VLOOKUP($A620,'Liste licences'!$A:$N,5,FALSE)),"CA")</f>
        <v/>
      </c>
      <c r="E620" s="29" t="str">
        <f>IFERROR(IF($A620="","",VLOOKUP($A620,'Liste licences'!$A:$N,6,FALSE)),"T")</f>
        <v/>
      </c>
      <c r="F620" s="29" t="str">
        <f t="shared" si="30"/>
        <v/>
      </c>
      <c r="G620" s="29" t="str">
        <f>IFERROR(IF($A620="","",VLOOKUP($A620,'Liste licences'!$A:$N,14,FALSE)),"???")</f>
        <v/>
      </c>
      <c r="H620" s="29" t="str">
        <f>IFERROR(IF($A620="","",VLOOKUP($A620,'Liste licences'!$A:$N,10,FALSE)),"???")</f>
        <v/>
      </c>
      <c r="I620" s="35"/>
      <c r="J620" s="35"/>
      <c r="K620" s="38"/>
      <c r="L620" s="28"/>
      <c r="M620" s="33" t="str">
        <f t="shared" si="31"/>
        <v/>
      </c>
      <c r="N620" s="28" t="str">
        <f t="shared" si="32"/>
        <v/>
      </c>
      <c r="O620" s="28"/>
      <c r="P620"/>
    </row>
    <row r="621" spans="1:16">
      <c r="A621" s="112"/>
      <c r="B621" s="29" t="str">
        <f>IFERROR(IF($A621="","",VLOOKUP($A621,'Liste licences'!$A:$N,2,FALSE)),"Numéro licence inconnu")</f>
        <v/>
      </c>
      <c r="C621" s="29" t="str">
        <f>IFERROR(IF($A621="","",VLOOKUP($A621,'Liste licences'!$A:$N,3,FALSE)),"Numéro licence inconnu")</f>
        <v/>
      </c>
      <c r="D621" s="29" t="str">
        <f>IFERROR(IF($A621="","",VLOOKUP($A621,'Liste licences'!$A:$N,5,FALSE)),"CA")</f>
        <v/>
      </c>
      <c r="E621" s="29" t="str">
        <f>IFERROR(IF($A621="","",VLOOKUP($A621,'Liste licences'!$A:$N,6,FALSE)),"T")</f>
        <v/>
      </c>
      <c r="F621" s="29" t="str">
        <f t="shared" si="30"/>
        <v/>
      </c>
      <c r="G621" s="29" t="str">
        <f>IFERROR(IF($A621="","",VLOOKUP($A621,'Liste licences'!$A:$N,14,FALSE)),"???")</f>
        <v/>
      </c>
      <c r="H621" s="29" t="str">
        <f>IFERROR(IF($A621="","",VLOOKUP($A621,'Liste licences'!$A:$N,10,FALSE)),"???")</f>
        <v/>
      </c>
      <c r="I621" s="35"/>
      <c r="J621" s="35"/>
      <c r="K621" s="38"/>
      <c r="L621" s="28"/>
      <c r="M621" s="33" t="str">
        <f t="shared" si="31"/>
        <v/>
      </c>
      <c r="N621" s="28" t="str">
        <f t="shared" si="32"/>
        <v/>
      </c>
      <c r="O621" s="28"/>
      <c r="P621"/>
    </row>
    <row r="622" spans="1:16">
      <c r="A622" s="112"/>
      <c r="B622" s="29" t="str">
        <f>IFERROR(IF($A622="","",VLOOKUP($A622,'Liste licences'!$A:$N,2,FALSE)),"Numéro licence inconnu")</f>
        <v/>
      </c>
      <c r="C622" s="29" t="str">
        <f>IFERROR(IF($A622="","",VLOOKUP($A622,'Liste licences'!$A:$N,3,FALSE)),"Numéro licence inconnu")</f>
        <v/>
      </c>
      <c r="D622" s="29" t="str">
        <f>IFERROR(IF($A622="","",VLOOKUP($A622,'Liste licences'!$A:$N,5,FALSE)),"CA")</f>
        <v/>
      </c>
      <c r="E622" s="29" t="str">
        <f>IFERROR(IF($A622="","",VLOOKUP($A622,'Liste licences'!$A:$N,6,FALSE)),"T")</f>
        <v/>
      </c>
      <c r="F622" s="29" t="str">
        <f t="shared" si="30"/>
        <v/>
      </c>
      <c r="G622" s="29" t="str">
        <f>IFERROR(IF($A622="","",VLOOKUP($A622,'Liste licences'!$A:$N,14,FALSE)),"???")</f>
        <v/>
      </c>
      <c r="H622" s="29" t="str">
        <f>IFERROR(IF($A622="","",VLOOKUP($A622,'Liste licences'!$A:$N,10,FALSE)),"???")</f>
        <v/>
      </c>
      <c r="I622" s="35"/>
      <c r="J622" s="35"/>
      <c r="K622" s="38"/>
      <c r="L622" s="28"/>
      <c r="M622" s="33" t="str">
        <f t="shared" si="31"/>
        <v/>
      </c>
      <c r="N622" s="28" t="str">
        <f t="shared" si="32"/>
        <v/>
      </c>
      <c r="O622" s="28"/>
      <c r="P622"/>
    </row>
    <row r="623" spans="1:16">
      <c r="A623" s="112"/>
      <c r="B623" s="29" t="str">
        <f>IFERROR(IF($A623="","",VLOOKUP($A623,'Liste licences'!$A:$N,2,FALSE)),"Numéro licence inconnu")</f>
        <v/>
      </c>
      <c r="C623" s="29" t="str">
        <f>IFERROR(IF($A623="","",VLOOKUP($A623,'Liste licences'!$A:$N,3,FALSE)),"Numéro licence inconnu")</f>
        <v/>
      </c>
      <c r="D623" s="29" t="str">
        <f>IFERROR(IF($A623="","",VLOOKUP($A623,'Liste licences'!$A:$N,5,FALSE)),"CA")</f>
        <v/>
      </c>
      <c r="E623" s="29" t="str">
        <f>IFERROR(IF($A623="","",VLOOKUP($A623,'Liste licences'!$A:$N,6,FALSE)),"T")</f>
        <v/>
      </c>
      <c r="F623" s="29" t="str">
        <f t="shared" si="30"/>
        <v/>
      </c>
      <c r="G623" s="29" t="str">
        <f>IFERROR(IF($A623="","",VLOOKUP($A623,'Liste licences'!$A:$N,14,FALSE)),"???")</f>
        <v/>
      </c>
      <c r="H623" s="29" t="str">
        <f>IFERROR(IF($A623="","",VLOOKUP($A623,'Liste licences'!$A:$N,10,FALSE)),"???")</f>
        <v/>
      </c>
      <c r="I623" s="35"/>
      <c r="J623" s="35"/>
      <c r="K623" s="38"/>
      <c r="L623" s="28"/>
      <c r="M623" s="33" t="str">
        <f t="shared" si="31"/>
        <v/>
      </c>
      <c r="N623" s="28" t="str">
        <f t="shared" si="32"/>
        <v/>
      </c>
      <c r="O623" s="28"/>
      <c r="P623"/>
    </row>
    <row r="624" spans="1:16">
      <c r="A624" s="112"/>
      <c r="B624" s="29" t="str">
        <f>IFERROR(IF($A624="","",VLOOKUP($A624,'Liste licences'!$A:$N,2,FALSE)),"Numéro licence inconnu")</f>
        <v/>
      </c>
      <c r="C624" s="29" t="str">
        <f>IFERROR(IF($A624="","",VLOOKUP($A624,'Liste licences'!$A:$N,3,FALSE)),"Numéro licence inconnu")</f>
        <v/>
      </c>
      <c r="D624" s="29" t="str">
        <f>IFERROR(IF($A624="","",VLOOKUP($A624,'Liste licences'!$A:$N,5,FALSE)),"CA")</f>
        <v/>
      </c>
      <c r="E624" s="29" t="str">
        <f>IFERROR(IF($A624="","",VLOOKUP($A624,'Liste licences'!$A:$N,6,FALSE)),"T")</f>
        <v/>
      </c>
      <c r="F624" s="29" t="str">
        <f t="shared" si="30"/>
        <v/>
      </c>
      <c r="G624" s="29" t="str">
        <f>IFERROR(IF($A624="","",VLOOKUP($A624,'Liste licences'!$A:$N,14,FALSE)),"???")</f>
        <v/>
      </c>
      <c r="H624" s="29" t="str">
        <f>IFERROR(IF($A624="","",VLOOKUP($A624,'Liste licences'!$A:$N,10,FALSE)),"???")</f>
        <v/>
      </c>
      <c r="I624" s="35"/>
      <c r="J624" s="35"/>
      <c r="K624" s="38"/>
      <c r="L624" s="28"/>
      <c r="M624" s="33" t="str">
        <f t="shared" si="31"/>
        <v/>
      </c>
      <c r="N624" s="28" t="str">
        <f t="shared" si="32"/>
        <v/>
      </c>
      <c r="O624" s="28"/>
      <c r="P624"/>
    </row>
    <row r="625" spans="1:16">
      <c r="A625" s="112"/>
      <c r="B625" s="29" t="str">
        <f>IFERROR(IF($A625="","",VLOOKUP($A625,'Liste licences'!$A:$N,2,FALSE)),"Numéro licence inconnu")</f>
        <v/>
      </c>
      <c r="C625" s="29" t="str">
        <f>IFERROR(IF($A625="","",VLOOKUP($A625,'Liste licences'!$A:$N,3,FALSE)),"Numéro licence inconnu")</f>
        <v/>
      </c>
      <c r="D625" s="29" t="str">
        <f>IFERROR(IF($A625="","",VLOOKUP($A625,'Liste licences'!$A:$N,5,FALSE)),"CA")</f>
        <v/>
      </c>
      <c r="E625" s="29" t="str">
        <f>IFERROR(IF($A625="","",VLOOKUP($A625,'Liste licences'!$A:$N,6,FALSE)),"T")</f>
        <v/>
      </c>
      <c r="F625" s="29" t="str">
        <f t="shared" si="30"/>
        <v/>
      </c>
      <c r="G625" s="29" t="str">
        <f>IFERROR(IF($A625="","",VLOOKUP($A625,'Liste licences'!$A:$N,14,FALSE)),"???")</f>
        <v/>
      </c>
      <c r="H625" s="29" t="str">
        <f>IFERROR(IF($A625="","",VLOOKUP($A625,'Liste licences'!$A:$N,10,FALSE)),"???")</f>
        <v/>
      </c>
      <c r="I625" s="35"/>
      <c r="J625" s="35"/>
      <c r="K625" s="38"/>
      <c r="L625" s="28"/>
      <c r="M625" s="33" t="str">
        <f t="shared" si="31"/>
        <v/>
      </c>
      <c r="N625" s="28" t="str">
        <f t="shared" si="32"/>
        <v/>
      </c>
      <c r="O625" s="28"/>
      <c r="P625"/>
    </row>
    <row r="626" spans="1:16">
      <c r="A626" s="112"/>
      <c r="B626" s="29" t="str">
        <f>IFERROR(IF($A626="","",VLOOKUP($A626,'Liste licences'!$A:$N,2,FALSE)),"Numéro licence inconnu")</f>
        <v/>
      </c>
      <c r="C626" s="29" t="str">
        <f>IFERROR(IF($A626="","",VLOOKUP($A626,'Liste licences'!$A:$N,3,FALSE)),"Numéro licence inconnu")</f>
        <v/>
      </c>
      <c r="D626" s="29" t="str">
        <f>IFERROR(IF($A626="","",VLOOKUP($A626,'Liste licences'!$A:$N,5,FALSE)),"CA")</f>
        <v/>
      </c>
      <c r="E626" s="29" t="str">
        <f>IFERROR(IF($A626="","",VLOOKUP($A626,'Liste licences'!$A:$N,6,FALSE)),"T")</f>
        <v/>
      </c>
      <c r="F626" s="29" t="str">
        <f t="shared" si="30"/>
        <v/>
      </c>
      <c r="G626" s="29" t="str">
        <f>IFERROR(IF($A626="","",VLOOKUP($A626,'Liste licences'!$A:$N,14,FALSE)),"???")</f>
        <v/>
      </c>
      <c r="H626" s="29" t="str">
        <f>IFERROR(IF($A626="","",VLOOKUP($A626,'Liste licences'!$A:$N,10,FALSE)),"???")</f>
        <v/>
      </c>
      <c r="I626" s="35"/>
      <c r="J626" s="35"/>
      <c r="K626" s="38"/>
      <c r="L626" s="28"/>
      <c r="M626" s="33" t="str">
        <f t="shared" si="31"/>
        <v/>
      </c>
      <c r="N626" s="28" t="str">
        <f t="shared" si="32"/>
        <v/>
      </c>
      <c r="O626" s="28"/>
      <c r="P626"/>
    </row>
    <row r="627" spans="1:16">
      <c r="A627" s="112"/>
      <c r="B627" s="29" t="str">
        <f>IFERROR(IF($A627="","",VLOOKUP($A627,'Liste licences'!$A:$N,2,FALSE)),"Numéro licence inconnu")</f>
        <v/>
      </c>
      <c r="C627" s="29" t="str">
        <f>IFERROR(IF($A627="","",VLOOKUP($A627,'Liste licences'!$A:$N,3,FALSE)),"Numéro licence inconnu")</f>
        <v/>
      </c>
      <c r="D627" s="29" t="str">
        <f>IFERROR(IF($A627="","",VLOOKUP($A627,'Liste licences'!$A:$N,5,FALSE)),"CA")</f>
        <v/>
      </c>
      <c r="E627" s="29" t="str">
        <f>IFERROR(IF($A627="","",VLOOKUP($A627,'Liste licences'!$A:$N,6,FALSE)),"T")</f>
        <v/>
      </c>
      <c r="F627" s="29" t="str">
        <f t="shared" si="30"/>
        <v/>
      </c>
      <c r="G627" s="29" t="str">
        <f>IFERROR(IF($A627="","",VLOOKUP($A627,'Liste licences'!$A:$N,14,FALSE)),"???")</f>
        <v/>
      </c>
      <c r="H627" s="29" t="str">
        <f>IFERROR(IF($A627="","",VLOOKUP($A627,'Liste licences'!$A:$N,10,FALSE)),"???")</f>
        <v/>
      </c>
      <c r="I627" s="35"/>
      <c r="J627" s="35"/>
      <c r="K627" s="38"/>
      <c r="L627" s="28"/>
      <c r="M627" s="33" t="str">
        <f t="shared" si="31"/>
        <v/>
      </c>
      <c r="N627" s="28" t="str">
        <f t="shared" si="32"/>
        <v/>
      </c>
      <c r="O627" s="28"/>
      <c r="P627"/>
    </row>
    <row r="628" spans="1:16">
      <c r="A628" s="112"/>
      <c r="B628" s="29" t="str">
        <f>IFERROR(IF($A628="","",VLOOKUP($A628,'Liste licences'!$A:$N,2,FALSE)),"Numéro licence inconnu")</f>
        <v/>
      </c>
      <c r="C628" s="29" t="str">
        <f>IFERROR(IF($A628="","",VLOOKUP($A628,'Liste licences'!$A:$N,3,FALSE)),"Numéro licence inconnu")</f>
        <v/>
      </c>
      <c r="D628" s="29" t="str">
        <f>IFERROR(IF($A628="","",VLOOKUP($A628,'Liste licences'!$A:$N,5,FALSE)),"CA")</f>
        <v/>
      </c>
      <c r="E628" s="29" t="str">
        <f>IFERROR(IF($A628="","",VLOOKUP($A628,'Liste licences'!$A:$N,6,FALSE)),"T")</f>
        <v/>
      </c>
      <c r="F628" s="29" t="str">
        <f t="shared" si="30"/>
        <v/>
      </c>
      <c r="G628" s="29" t="str">
        <f>IFERROR(IF($A628="","",VLOOKUP($A628,'Liste licences'!$A:$N,14,FALSE)),"???")</f>
        <v/>
      </c>
      <c r="H628" s="29" t="str">
        <f>IFERROR(IF($A628="","",VLOOKUP($A628,'Liste licences'!$A:$N,10,FALSE)),"???")</f>
        <v/>
      </c>
      <c r="I628" s="35"/>
      <c r="J628" s="35"/>
      <c r="K628" s="38"/>
      <c r="L628" s="28"/>
      <c r="M628" s="33" t="str">
        <f t="shared" si="31"/>
        <v/>
      </c>
      <c r="N628" s="28" t="str">
        <f t="shared" si="32"/>
        <v/>
      </c>
      <c r="O628" s="28"/>
      <c r="P628"/>
    </row>
    <row r="629" spans="1:16">
      <c r="A629" s="112"/>
      <c r="B629" s="29" t="str">
        <f>IFERROR(IF($A629="","",VLOOKUP($A629,'Liste licences'!$A:$N,2,FALSE)),"Numéro licence inconnu")</f>
        <v/>
      </c>
      <c r="C629" s="29" t="str">
        <f>IFERROR(IF($A629="","",VLOOKUP($A629,'Liste licences'!$A:$N,3,FALSE)),"Numéro licence inconnu")</f>
        <v/>
      </c>
      <c r="D629" s="29" t="str">
        <f>IFERROR(IF($A629="","",VLOOKUP($A629,'Liste licences'!$A:$N,5,FALSE)),"CA")</f>
        <v/>
      </c>
      <c r="E629" s="29" t="str">
        <f>IFERROR(IF($A629="","",VLOOKUP($A629,'Liste licences'!$A:$N,6,FALSE)),"T")</f>
        <v/>
      </c>
      <c r="F629" s="29" t="str">
        <f t="shared" si="30"/>
        <v/>
      </c>
      <c r="G629" s="29" t="str">
        <f>IFERROR(IF($A629="","",VLOOKUP($A629,'Liste licences'!$A:$N,14,FALSE)),"???")</f>
        <v/>
      </c>
      <c r="H629" s="29" t="str">
        <f>IFERROR(IF($A629="","",VLOOKUP($A629,'Liste licences'!$A:$N,10,FALSE)),"???")</f>
        <v/>
      </c>
      <c r="I629" s="35"/>
      <c r="J629" s="35"/>
      <c r="K629" s="38"/>
      <c r="L629" s="28"/>
      <c r="M629" s="33" t="str">
        <f t="shared" si="31"/>
        <v/>
      </c>
      <c r="N629" s="28" t="str">
        <f t="shared" si="32"/>
        <v/>
      </c>
      <c r="O629" s="28"/>
      <c r="P629"/>
    </row>
    <row r="630" spans="1:16">
      <c r="A630" s="112"/>
      <c r="B630" s="29" t="str">
        <f>IFERROR(IF($A630="","",VLOOKUP($A630,'Liste licences'!$A:$N,2,FALSE)),"Numéro licence inconnu")</f>
        <v/>
      </c>
      <c r="C630" s="29" t="str">
        <f>IFERROR(IF($A630="","",VLOOKUP($A630,'Liste licences'!$A:$N,3,FALSE)),"Numéro licence inconnu")</f>
        <v/>
      </c>
      <c r="D630" s="29" t="str">
        <f>IFERROR(IF($A630="","",VLOOKUP($A630,'Liste licences'!$A:$N,5,FALSE)),"CA")</f>
        <v/>
      </c>
      <c r="E630" s="29" t="str">
        <f>IFERROR(IF($A630="","",VLOOKUP($A630,'Liste licences'!$A:$N,6,FALSE)),"T")</f>
        <v/>
      </c>
      <c r="F630" s="29" t="str">
        <f t="shared" si="30"/>
        <v/>
      </c>
      <c r="G630" s="29" t="str">
        <f>IFERROR(IF($A630="","",VLOOKUP($A630,'Liste licences'!$A:$N,14,FALSE)),"???")</f>
        <v/>
      </c>
      <c r="H630" s="29" t="str">
        <f>IFERROR(IF($A630="","",VLOOKUP($A630,'Liste licences'!$A:$N,10,FALSE)),"???")</f>
        <v/>
      </c>
      <c r="I630" s="35"/>
      <c r="J630" s="35"/>
      <c r="K630" s="38"/>
      <c r="L630" s="28"/>
      <c r="M630" s="33" t="str">
        <f t="shared" si="31"/>
        <v/>
      </c>
      <c r="N630" s="28" t="str">
        <f t="shared" si="32"/>
        <v/>
      </c>
      <c r="O630" s="28"/>
      <c r="P630"/>
    </row>
    <row r="631" spans="1:16">
      <c r="A631" s="112"/>
      <c r="B631" s="29" t="str">
        <f>IFERROR(IF($A631="","",VLOOKUP($A631,'Liste licences'!$A:$N,2,FALSE)),"Numéro licence inconnu")</f>
        <v/>
      </c>
      <c r="C631" s="29" t="str">
        <f>IFERROR(IF($A631="","",VLOOKUP($A631,'Liste licences'!$A:$N,3,FALSE)),"Numéro licence inconnu")</f>
        <v/>
      </c>
      <c r="D631" s="29" t="str">
        <f>IFERROR(IF($A631="","",VLOOKUP($A631,'Liste licences'!$A:$N,5,FALSE)),"CA")</f>
        <v/>
      </c>
      <c r="E631" s="29" t="str">
        <f>IFERROR(IF($A631="","",VLOOKUP($A631,'Liste licences'!$A:$N,6,FALSE)),"T")</f>
        <v/>
      </c>
      <c r="F631" s="29" t="str">
        <f t="shared" si="30"/>
        <v/>
      </c>
      <c r="G631" s="29" t="str">
        <f>IFERROR(IF($A631="","",VLOOKUP($A631,'Liste licences'!$A:$N,14,FALSE)),"???")</f>
        <v/>
      </c>
      <c r="H631" s="29" t="str">
        <f>IFERROR(IF($A631="","",VLOOKUP($A631,'Liste licences'!$A:$N,10,FALSE)),"???")</f>
        <v/>
      </c>
      <c r="I631" s="35"/>
      <c r="J631" s="35"/>
      <c r="K631" s="38"/>
      <c r="L631" s="28"/>
      <c r="M631" s="33" t="str">
        <f t="shared" si="31"/>
        <v/>
      </c>
      <c r="N631" s="28" t="str">
        <f t="shared" si="32"/>
        <v/>
      </c>
      <c r="O631" s="28"/>
      <c r="P631"/>
    </row>
    <row r="632" spans="1:16">
      <c r="A632" s="112"/>
      <c r="B632" s="29" t="str">
        <f>IFERROR(IF($A632="","",VLOOKUP($A632,'Liste licences'!$A:$N,2,FALSE)),"Numéro licence inconnu")</f>
        <v/>
      </c>
      <c r="C632" s="29" t="str">
        <f>IFERROR(IF($A632="","",VLOOKUP($A632,'Liste licences'!$A:$N,3,FALSE)),"Numéro licence inconnu")</f>
        <v/>
      </c>
      <c r="D632" s="29" t="str">
        <f>IFERROR(IF($A632="","",VLOOKUP($A632,'Liste licences'!$A:$N,5,FALSE)),"CA")</f>
        <v/>
      </c>
      <c r="E632" s="29" t="str">
        <f>IFERROR(IF($A632="","",VLOOKUP($A632,'Liste licences'!$A:$N,6,FALSE)),"T")</f>
        <v/>
      </c>
      <c r="F632" s="29" t="str">
        <f t="shared" si="30"/>
        <v/>
      </c>
      <c r="G632" s="29" t="str">
        <f>IFERROR(IF($A632="","",VLOOKUP($A632,'Liste licences'!$A:$N,14,FALSE)),"???")</f>
        <v/>
      </c>
      <c r="H632" s="29" t="str">
        <f>IFERROR(IF($A632="","",VLOOKUP($A632,'Liste licences'!$A:$N,10,FALSE)),"???")</f>
        <v/>
      </c>
      <c r="I632" s="35"/>
      <c r="J632" s="35"/>
      <c r="K632" s="38"/>
      <c r="L632" s="28"/>
      <c r="M632" s="33" t="str">
        <f t="shared" si="31"/>
        <v/>
      </c>
      <c r="N632" s="28" t="str">
        <f t="shared" si="32"/>
        <v/>
      </c>
      <c r="O632" s="28"/>
      <c r="P632"/>
    </row>
    <row r="633" spans="1:16">
      <c r="A633" s="112"/>
      <c r="B633" s="29" t="str">
        <f>IFERROR(IF($A633="","",VLOOKUP($A633,'Liste licences'!$A:$N,2,FALSE)),"Numéro licence inconnu")</f>
        <v/>
      </c>
      <c r="C633" s="29" t="str">
        <f>IFERROR(IF($A633="","",VLOOKUP($A633,'Liste licences'!$A:$N,3,FALSE)),"Numéro licence inconnu")</f>
        <v/>
      </c>
      <c r="D633" s="29" t="str">
        <f>IFERROR(IF($A633="","",VLOOKUP($A633,'Liste licences'!$A:$N,5,FALSE)),"CA")</f>
        <v/>
      </c>
      <c r="E633" s="29" t="str">
        <f>IFERROR(IF($A633="","",VLOOKUP($A633,'Liste licences'!$A:$N,6,FALSE)),"T")</f>
        <v/>
      </c>
      <c r="F633" s="29" t="str">
        <f t="shared" si="30"/>
        <v/>
      </c>
      <c r="G633" s="29" t="str">
        <f>IFERROR(IF($A633="","",VLOOKUP($A633,'Liste licences'!$A:$N,14,FALSE)),"???")</f>
        <v/>
      </c>
      <c r="H633" s="29" t="str">
        <f>IFERROR(IF($A633="","",VLOOKUP($A633,'Liste licences'!$A:$N,10,FALSE)),"???")</f>
        <v/>
      </c>
      <c r="I633" s="35"/>
      <c r="J633" s="35"/>
      <c r="K633" s="38"/>
      <c r="L633" s="28"/>
      <c r="M633" s="33" t="str">
        <f t="shared" si="31"/>
        <v/>
      </c>
      <c r="N633" s="28" t="str">
        <f t="shared" si="32"/>
        <v/>
      </c>
      <c r="O633" s="28"/>
      <c r="P633"/>
    </row>
    <row r="634" spans="1:16">
      <c r="A634" s="112"/>
      <c r="B634" s="29" t="str">
        <f>IFERROR(IF($A634="","",VLOOKUP($A634,'Liste licences'!$A:$N,2,FALSE)),"Numéro licence inconnu")</f>
        <v/>
      </c>
      <c r="C634" s="29" t="str">
        <f>IFERROR(IF($A634="","",VLOOKUP($A634,'Liste licences'!$A:$N,3,FALSE)),"Numéro licence inconnu")</f>
        <v/>
      </c>
      <c r="D634" s="29" t="str">
        <f>IFERROR(IF($A634="","",VLOOKUP($A634,'Liste licences'!$A:$N,5,FALSE)),"CA")</f>
        <v/>
      </c>
      <c r="E634" s="29" t="str">
        <f>IFERROR(IF($A634="","",VLOOKUP($A634,'Liste licences'!$A:$N,6,FALSE)),"T")</f>
        <v/>
      </c>
      <c r="F634" s="29" t="str">
        <f t="shared" si="30"/>
        <v/>
      </c>
      <c r="G634" s="29" t="str">
        <f>IFERROR(IF($A634="","",VLOOKUP($A634,'Liste licences'!$A:$N,14,FALSE)),"???")</f>
        <v/>
      </c>
      <c r="H634" s="29" t="str">
        <f>IFERROR(IF($A634="","",VLOOKUP($A634,'Liste licences'!$A:$N,10,FALSE)),"???")</f>
        <v/>
      </c>
      <c r="I634" s="35"/>
      <c r="J634" s="35"/>
      <c r="K634" s="38"/>
      <c r="L634" s="28"/>
      <c r="M634" s="33" t="str">
        <f t="shared" si="31"/>
        <v/>
      </c>
      <c r="N634" s="28" t="str">
        <f t="shared" si="32"/>
        <v/>
      </c>
      <c r="O634" s="28"/>
      <c r="P634"/>
    </row>
    <row r="635" spans="1:16">
      <c r="A635" s="112"/>
      <c r="B635" s="29" t="str">
        <f>IFERROR(IF($A635="","",VLOOKUP($A635,'Liste licences'!$A:$N,2,FALSE)),"Numéro licence inconnu")</f>
        <v/>
      </c>
      <c r="C635" s="29" t="str">
        <f>IFERROR(IF($A635="","",VLOOKUP($A635,'Liste licences'!$A:$N,3,FALSE)),"Numéro licence inconnu")</f>
        <v/>
      </c>
      <c r="D635" s="29" t="str">
        <f>IFERROR(IF($A635="","",VLOOKUP($A635,'Liste licences'!$A:$N,5,FALSE)),"CA")</f>
        <v/>
      </c>
      <c r="E635" s="29" t="str">
        <f>IFERROR(IF($A635="","",VLOOKUP($A635,'Liste licences'!$A:$N,6,FALSE)),"T")</f>
        <v/>
      </c>
      <c r="F635" s="29" t="str">
        <f t="shared" si="30"/>
        <v/>
      </c>
      <c r="G635" s="29" t="str">
        <f>IFERROR(IF($A635="","",VLOOKUP($A635,'Liste licences'!$A:$N,14,FALSE)),"???")</f>
        <v/>
      </c>
      <c r="H635" s="29" t="str">
        <f>IFERROR(IF($A635="","",VLOOKUP($A635,'Liste licences'!$A:$N,10,FALSE)),"???")</f>
        <v/>
      </c>
      <c r="I635" s="35"/>
      <c r="J635" s="35"/>
      <c r="K635" s="38"/>
      <c r="L635" s="28"/>
      <c r="M635" s="33" t="str">
        <f t="shared" si="31"/>
        <v/>
      </c>
      <c r="N635" s="28" t="str">
        <f t="shared" si="32"/>
        <v/>
      </c>
      <c r="O635" s="28"/>
      <c r="P635"/>
    </row>
    <row r="636" spans="1:16">
      <c r="A636" s="112"/>
      <c r="B636" s="29" t="str">
        <f>IFERROR(IF($A636="","",VLOOKUP($A636,'Liste licences'!$A:$N,2,FALSE)),"Numéro licence inconnu")</f>
        <v/>
      </c>
      <c r="C636" s="29" t="str">
        <f>IFERROR(IF($A636="","",VLOOKUP($A636,'Liste licences'!$A:$N,3,FALSE)),"Numéro licence inconnu")</f>
        <v/>
      </c>
      <c r="D636" s="29" t="str">
        <f>IFERROR(IF($A636="","",VLOOKUP($A636,'Liste licences'!$A:$N,5,FALSE)),"CA")</f>
        <v/>
      </c>
      <c r="E636" s="29" t="str">
        <f>IFERROR(IF($A636="","",VLOOKUP($A636,'Liste licences'!$A:$N,6,FALSE)),"T")</f>
        <v/>
      </c>
      <c r="F636" s="29" t="str">
        <f t="shared" si="30"/>
        <v/>
      </c>
      <c r="G636" s="29" t="str">
        <f>IFERROR(IF($A636="","",VLOOKUP($A636,'Liste licences'!$A:$N,14,FALSE)),"???")</f>
        <v/>
      </c>
      <c r="H636" s="29" t="str">
        <f>IFERROR(IF($A636="","",VLOOKUP($A636,'Liste licences'!$A:$N,10,FALSE)),"???")</f>
        <v/>
      </c>
      <c r="I636" s="35"/>
      <c r="J636" s="35"/>
      <c r="K636" s="38"/>
      <c r="L636" s="28"/>
      <c r="M636" s="33" t="str">
        <f t="shared" si="31"/>
        <v/>
      </c>
      <c r="N636" s="28" t="str">
        <f t="shared" si="32"/>
        <v/>
      </c>
      <c r="O636" s="28"/>
      <c r="P636"/>
    </row>
    <row r="637" spans="1:16">
      <c r="A637" s="112"/>
      <c r="B637" s="29" t="str">
        <f>IFERROR(IF($A637="","",VLOOKUP($A637,'Liste licences'!$A:$N,2,FALSE)),"Numéro licence inconnu")</f>
        <v/>
      </c>
      <c r="C637" s="29" t="str">
        <f>IFERROR(IF($A637="","",VLOOKUP($A637,'Liste licences'!$A:$N,3,FALSE)),"Numéro licence inconnu")</f>
        <v/>
      </c>
      <c r="D637" s="29" t="str">
        <f>IFERROR(IF($A637="","",VLOOKUP($A637,'Liste licences'!$A:$N,5,FALSE)),"CA")</f>
        <v/>
      </c>
      <c r="E637" s="29" t="str">
        <f>IFERROR(IF($A637="","",VLOOKUP($A637,'Liste licences'!$A:$N,6,FALSE)),"T")</f>
        <v/>
      </c>
      <c r="F637" s="29" t="str">
        <f t="shared" si="30"/>
        <v/>
      </c>
      <c r="G637" s="29" t="str">
        <f>IFERROR(IF($A637="","",VLOOKUP($A637,'Liste licences'!$A:$N,14,FALSE)),"???")</f>
        <v/>
      </c>
      <c r="H637" s="29" t="str">
        <f>IFERROR(IF($A637="","",VLOOKUP($A637,'Liste licences'!$A:$N,10,FALSE)),"???")</f>
        <v/>
      </c>
      <c r="I637" s="35"/>
      <c r="J637" s="35"/>
      <c r="K637" s="38"/>
      <c r="L637" s="28"/>
      <c r="M637" s="33" t="str">
        <f t="shared" si="31"/>
        <v/>
      </c>
      <c r="N637" s="28" t="str">
        <f t="shared" si="32"/>
        <v/>
      </c>
      <c r="O637" s="28"/>
      <c r="P637"/>
    </row>
    <row r="638" spans="1:16">
      <c r="A638" s="112"/>
      <c r="B638" s="29" t="str">
        <f>IFERROR(IF($A638="","",VLOOKUP($A638,'Liste licences'!$A:$N,2,FALSE)),"Numéro licence inconnu")</f>
        <v/>
      </c>
      <c r="C638" s="29" t="str">
        <f>IFERROR(IF($A638="","",VLOOKUP($A638,'Liste licences'!$A:$N,3,FALSE)),"Numéro licence inconnu")</f>
        <v/>
      </c>
      <c r="D638" s="29" t="str">
        <f>IFERROR(IF($A638="","",VLOOKUP($A638,'Liste licences'!$A:$N,5,FALSE)),"CA")</f>
        <v/>
      </c>
      <c r="E638" s="29" t="str">
        <f>IFERROR(IF($A638="","",VLOOKUP($A638,'Liste licences'!$A:$N,6,FALSE)),"T")</f>
        <v/>
      </c>
      <c r="F638" s="29" t="str">
        <f t="shared" si="30"/>
        <v/>
      </c>
      <c r="G638" s="29" t="str">
        <f>IFERROR(IF($A638="","",VLOOKUP($A638,'Liste licences'!$A:$N,14,FALSE)),"???")</f>
        <v/>
      </c>
      <c r="H638" s="29" t="str">
        <f>IFERROR(IF($A638="","",VLOOKUP($A638,'Liste licences'!$A:$N,10,FALSE)),"???")</f>
        <v/>
      </c>
      <c r="I638" s="35"/>
      <c r="J638" s="35"/>
      <c r="K638" s="38"/>
      <c r="L638" s="28"/>
      <c r="M638" s="33" t="str">
        <f t="shared" si="31"/>
        <v/>
      </c>
      <c r="N638" s="28" t="str">
        <f t="shared" si="32"/>
        <v/>
      </c>
      <c r="O638" s="28"/>
      <c r="P638"/>
    </row>
    <row r="639" spans="1:16">
      <c r="A639" s="112"/>
      <c r="B639" s="29" t="str">
        <f>IFERROR(IF($A639="","",VLOOKUP($A639,'Liste licences'!$A:$N,2,FALSE)),"Numéro licence inconnu")</f>
        <v/>
      </c>
      <c r="C639" s="29" t="str">
        <f>IFERROR(IF($A639="","",VLOOKUP($A639,'Liste licences'!$A:$N,3,FALSE)),"Numéro licence inconnu")</f>
        <v/>
      </c>
      <c r="D639" s="29" t="str">
        <f>IFERROR(IF($A639="","",VLOOKUP($A639,'Liste licences'!$A:$N,5,FALSE)),"CA")</f>
        <v/>
      </c>
      <c r="E639" s="29" t="str">
        <f>IFERROR(IF($A639="","",VLOOKUP($A639,'Liste licences'!$A:$N,6,FALSE)),"T")</f>
        <v/>
      </c>
      <c r="F639" s="29" t="str">
        <f t="shared" si="30"/>
        <v/>
      </c>
      <c r="G639" s="29" t="str">
        <f>IFERROR(IF($A639="","",VLOOKUP($A639,'Liste licences'!$A:$N,14,FALSE)),"???")</f>
        <v/>
      </c>
      <c r="H639" s="29" t="str">
        <f>IFERROR(IF($A639="","",VLOOKUP($A639,'Liste licences'!$A:$N,10,FALSE)),"???")</f>
        <v/>
      </c>
      <c r="I639" s="35"/>
      <c r="J639" s="35"/>
      <c r="K639" s="38"/>
      <c r="L639" s="28"/>
      <c r="M639" s="33" t="str">
        <f t="shared" si="31"/>
        <v/>
      </c>
      <c r="N639" s="28" t="str">
        <f t="shared" si="32"/>
        <v/>
      </c>
      <c r="O639" s="28"/>
      <c r="P639"/>
    </row>
    <row r="640" spans="1:16">
      <c r="A640" s="112"/>
      <c r="B640" s="29" t="str">
        <f>IFERROR(IF($A640="","",VLOOKUP($A640,'Liste licences'!$A:$N,2,FALSE)),"Numéro licence inconnu")</f>
        <v/>
      </c>
      <c r="C640" s="29" t="str">
        <f>IFERROR(IF($A640="","",VLOOKUP($A640,'Liste licences'!$A:$N,3,FALSE)),"Numéro licence inconnu")</f>
        <v/>
      </c>
      <c r="D640" s="29" t="str">
        <f>IFERROR(IF($A640="","",VLOOKUP($A640,'Liste licences'!$A:$N,5,FALSE)),"CA")</f>
        <v/>
      </c>
      <c r="E640" s="29" t="str">
        <f>IFERROR(IF($A640="","",VLOOKUP($A640,'Liste licences'!$A:$N,6,FALSE)),"T")</f>
        <v/>
      </c>
      <c r="F640" s="29" t="str">
        <f t="shared" si="30"/>
        <v/>
      </c>
      <c r="G640" s="29" t="str">
        <f>IFERROR(IF($A640="","",VLOOKUP($A640,'Liste licences'!$A:$N,14,FALSE)),"???")</f>
        <v/>
      </c>
      <c r="H640" s="29" t="str">
        <f>IFERROR(IF($A640="","",VLOOKUP($A640,'Liste licences'!$A:$N,10,FALSE)),"???")</f>
        <v/>
      </c>
      <c r="I640" s="35"/>
      <c r="J640" s="35"/>
      <c r="K640" s="38"/>
      <c r="L640" s="28"/>
      <c r="M640" s="33" t="str">
        <f t="shared" si="31"/>
        <v/>
      </c>
      <c r="N640" s="28" t="str">
        <f t="shared" si="32"/>
        <v/>
      </c>
      <c r="O640" s="28"/>
      <c r="P640"/>
    </row>
    <row r="641" spans="1:16">
      <c r="A641" s="112"/>
      <c r="B641" s="29" t="str">
        <f>IFERROR(IF($A641="","",VLOOKUP($A641,'Liste licences'!$A:$N,2,FALSE)),"Numéro licence inconnu")</f>
        <v/>
      </c>
      <c r="C641" s="29" t="str">
        <f>IFERROR(IF($A641="","",VLOOKUP($A641,'Liste licences'!$A:$N,3,FALSE)),"Numéro licence inconnu")</f>
        <v/>
      </c>
      <c r="D641" s="29" t="str">
        <f>IFERROR(IF($A641="","",VLOOKUP($A641,'Liste licences'!$A:$N,5,FALSE)),"CA")</f>
        <v/>
      </c>
      <c r="E641" s="29" t="str">
        <f>IFERROR(IF($A641="","",VLOOKUP($A641,'Liste licences'!$A:$N,6,FALSE)),"T")</f>
        <v/>
      </c>
      <c r="F641" s="29" t="str">
        <f t="shared" si="30"/>
        <v/>
      </c>
      <c r="G641" s="29" t="str">
        <f>IFERROR(IF($A641="","",VLOOKUP($A641,'Liste licences'!$A:$N,14,FALSE)),"???")</f>
        <v/>
      </c>
      <c r="H641" s="29" t="str">
        <f>IFERROR(IF($A641="","",VLOOKUP($A641,'Liste licences'!$A:$N,10,FALSE)),"???")</f>
        <v/>
      </c>
      <c r="I641" s="35"/>
      <c r="J641" s="35"/>
      <c r="K641" s="38"/>
      <c r="L641" s="28"/>
      <c r="M641" s="33" t="str">
        <f t="shared" si="31"/>
        <v/>
      </c>
      <c r="N641" s="28" t="str">
        <f t="shared" si="32"/>
        <v/>
      </c>
      <c r="O641" s="28"/>
      <c r="P641"/>
    </row>
    <row r="642" spans="1:16">
      <c r="A642" s="112"/>
      <c r="B642" s="29" t="str">
        <f>IFERROR(IF($A642="","",VLOOKUP($A642,'Liste licences'!$A:$N,2,FALSE)),"Numéro licence inconnu")</f>
        <v/>
      </c>
      <c r="C642" s="29" t="str">
        <f>IFERROR(IF($A642="","",VLOOKUP($A642,'Liste licences'!$A:$N,3,FALSE)),"Numéro licence inconnu")</f>
        <v/>
      </c>
      <c r="D642" s="29" t="str">
        <f>IFERROR(IF($A642="","",VLOOKUP($A642,'Liste licences'!$A:$N,5,FALSE)),"CA")</f>
        <v/>
      </c>
      <c r="E642" s="29" t="str">
        <f>IFERROR(IF($A642="","",VLOOKUP($A642,'Liste licences'!$A:$N,6,FALSE)),"T")</f>
        <v/>
      </c>
      <c r="F642" s="29" t="str">
        <f t="shared" si="30"/>
        <v/>
      </c>
      <c r="G642" s="29" t="str">
        <f>IFERROR(IF($A642="","",VLOOKUP($A642,'Liste licences'!$A:$N,14,FALSE)),"???")</f>
        <v/>
      </c>
      <c r="H642" s="29" t="str">
        <f>IFERROR(IF($A642="","",VLOOKUP($A642,'Liste licences'!$A:$N,10,FALSE)),"???")</f>
        <v/>
      </c>
      <c r="I642" s="35"/>
      <c r="J642" s="35"/>
      <c r="K642" s="38"/>
      <c r="L642" s="28"/>
      <c r="M642" s="33" t="str">
        <f t="shared" si="31"/>
        <v/>
      </c>
      <c r="N642" s="28" t="str">
        <f t="shared" si="32"/>
        <v/>
      </c>
      <c r="O642" s="28"/>
      <c r="P642"/>
    </row>
    <row r="643" spans="1:16">
      <c r="A643" s="112"/>
      <c r="B643" s="29" t="str">
        <f>IFERROR(IF($A643="","",VLOOKUP($A643,'Liste licences'!$A:$N,2,FALSE)),"Numéro licence inconnu")</f>
        <v/>
      </c>
      <c r="C643" s="29" t="str">
        <f>IFERROR(IF($A643="","",VLOOKUP($A643,'Liste licences'!$A:$N,3,FALSE)),"Numéro licence inconnu")</f>
        <v/>
      </c>
      <c r="D643" s="29" t="str">
        <f>IFERROR(IF($A643="","",VLOOKUP($A643,'Liste licences'!$A:$N,5,FALSE)),"CA")</f>
        <v/>
      </c>
      <c r="E643" s="29" t="str">
        <f>IFERROR(IF($A643="","",VLOOKUP($A643,'Liste licences'!$A:$N,6,FALSE)),"T")</f>
        <v/>
      </c>
      <c r="F643" s="29" t="str">
        <f t="shared" si="30"/>
        <v/>
      </c>
      <c r="G643" s="29" t="str">
        <f>IFERROR(IF($A643="","",VLOOKUP($A643,'Liste licences'!$A:$N,14,FALSE)),"???")</f>
        <v/>
      </c>
      <c r="H643" s="29" t="str">
        <f>IFERROR(IF($A643="","",VLOOKUP($A643,'Liste licences'!$A:$N,10,FALSE)),"???")</f>
        <v/>
      </c>
      <c r="I643" s="35"/>
      <c r="J643" s="35"/>
      <c r="K643" s="38"/>
      <c r="L643" s="28"/>
      <c r="M643" s="33" t="str">
        <f t="shared" si="31"/>
        <v/>
      </c>
      <c r="N643" s="28" t="str">
        <f t="shared" si="32"/>
        <v/>
      </c>
      <c r="O643" s="28"/>
      <c r="P643"/>
    </row>
    <row r="644" spans="1:16">
      <c r="A644" s="112"/>
      <c r="B644" s="29" t="str">
        <f>IFERROR(IF($A644="","",VLOOKUP($A644,'Liste licences'!$A:$N,2,FALSE)),"Numéro licence inconnu")</f>
        <v/>
      </c>
      <c r="C644" s="29" t="str">
        <f>IFERROR(IF($A644="","",VLOOKUP($A644,'Liste licences'!$A:$N,3,FALSE)),"Numéro licence inconnu")</f>
        <v/>
      </c>
      <c r="D644" s="29" t="str">
        <f>IFERROR(IF($A644="","",VLOOKUP($A644,'Liste licences'!$A:$N,5,FALSE)),"CA")</f>
        <v/>
      </c>
      <c r="E644" s="29" t="str">
        <f>IFERROR(IF($A644="","",VLOOKUP($A644,'Liste licences'!$A:$N,6,FALSE)),"T")</f>
        <v/>
      </c>
      <c r="F644" s="29" t="str">
        <f t="shared" si="30"/>
        <v/>
      </c>
      <c r="G644" s="29" t="str">
        <f>IFERROR(IF($A644="","",VLOOKUP($A644,'Liste licences'!$A:$N,14,FALSE)),"???")</f>
        <v/>
      </c>
      <c r="H644" s="29" t="str">
        <f>IFERROR(IF($A644="","",VLOOKUP($A644,'Liste licences'!$A:$N,10,FALSE)),"???")</f>
        <v/>
      </c>
      <c r="I644" s="35"/>
      <c r="J644" s="35"/>
      <c r="K644" s="38"/>
      <c r="L644" s="28"/>
      <c r="M644" s="33" t="str">
        <f t="shared" si="31"/>
        <v/>
      </c>
      <c r="N644" s="28" t="str">
        <f t="shared" si="32"/>
        <v/>
      </c>
      <c r="O644" s="28"/>
      <c r="P644"/>
    </row>
    <row r="645" spans="1:16">
      <c r="A645" s="112"/>
      <c r="B645" s="29" t="str">
        <f>IFERROR(IF($A645="","",VLOOKUP($A645,'Liste licences'!$A:$N,2,FALSE)),"Numéro licence inconnu")</f>
        <v/>
      </c>
      <c r="C645" s="29" t="str">
        <f>IFERROR(IF($A645="","",VLOOKUP($A645,'Liste licences'!$A:$N,3,FALSE)),"Numéro licence inconnu")</f>
        <v/>
      </c>
      <c r="D645" s="29" t="str">
        <f>IFERROR(IF($A645="","",VLOOKUP($A645,'Liste licences'!$A:$N,5,FALSE)),"CA")</f>
        <v/>
      </c>
      <c r="E645" s="29" t="str">
        <f>IFERROR(IF($A645="","",VLOOKUP($A645,'Liste licences'!$A:$N,6,FALSE)),"T")</f>
        <v/>
      </c>
      <c r="F645" s="29" t="str">
        <f t="shared" si="30"/>
        <v/>
      </c>
      <c r="G645" s="29" t="str">
        <f>IFERROR(IF($A645="","",VLOOKUP($A645,'Liste licences'!$A:$N,14,FALSE)),"???")</f>
        <v/>
      </c>
      <c r="H645" s="29" t="str">
        <f>IFERROR(IF($A645="","",VLOOKUP($A645,'Liste licences'!$A:$N,10,FALSE)),"???")</f>
        <v/>
      </c>
      <c r="I645" s="35"/>
      <c r="J645" s="35"/>
      <c r="K645" s="38"/>
      <c r="L645" s="28"/>
      <c r="M645" s="33" t="str">
        <f t="shared" si="31"/>
        <v/>
      </c>
      <c r="N645" s="28" t="str">
        <f t="shared" si="32"/>
        <v/>
      </c>
      <c r="O645" s="28"/>
      <c r="P645"/>
    </row>
    <row r="646" spans="1:16">
      <c r="A646" s="112"/>
      <c r="B646" s="29" t="str">
        <f>IFERROR(IF($A646="","",VLOOKUP($A646,'Liste licences'!$A:$N,2,FALSE)),"Numéro licence inconnu")</f>
        <v/>
      </c>
      <c r="C646" s="29" t="str">
        <f>IFERROR(IF($A646="","",VLOOKUP($A646,'Liste licences'!$A:$N,3,FALSE)),"Numéro licence inconnu")</f>
        <v/>
      </c>
      <c r="D646" s="29" t="str">
        <f>IFERROR(IF($A646="","",VLOOKUP($A646,'Liste licences'!$A:$N,5,FALSE)),"CA")</f>
        <v/>
      </c>
      <c r="E646" s="29" t="str">
        <f>IFERROR(IF($A646="","",VLOOKUP($A646,'Liste licences'!$A:$N,6,FALSE)),"T")</f>
        <v/>
      </c>
      <c r="F646" s="29" t="str">
        <f t="shared" si="30"/>
        <v/>
      </c>
      <c r="G646" s="29" t="str">
        <f>IFERROR(IF($A646="","",VLOOKUP($A646,'Liste licences'!$A:$N,14,FALSE)),"???")</f>
        <v/>
      </c>
      <c r="H646" s="29" t="str">
        <f>IFERROR(IF($A646="","",VLOOKUP($A646,'Liste licences'!$A:$N,10,FALSE)),"???")</f>
        <v/>
      </c>
      <c r="I646" s="35"/>
      <c r="J646" s="35"/>
      <c r="K646" s="38"/>
      <c r="L646" s="28"/>
      <c r="M646" s="33" t="str">
        <f t="shared" si="31"/>
        <v/>
      </c>
      <c r="N646" s="28" t="str">
        <f t="shared" si="32"/>
        <v/>
      </c>
      <c r="O646" s="28"/>
      <c r="P646"/>
    </row>
    <row r="647" spans="1:16">
      <c r="A647" s="112"/>
      <c r="B647" s="29" t="str">
        <f>IFERROR(IF($A647="","",VLOOKUP($A647,'Liste licences'!$A:$N,2,FALSE)),"Numéro licence inconnu")</f>
        <v/>
      </c>
      <c r="C647" s="29" t="str">
        <f>IFERROR(IF($A647="","",VLOOKUP($A647,'Liste licences'!$A:$N,3,FALSE)),"Numéro licence inconnu")</f>
        <v/>
      </c>
      <c r="D647" s="29" t="str">
        <f>IFERROR(IF($A647="","",VLOOKUP($A647,'Liste licences'!$A:$N,5,FALSE)),"CA")</f>
        <v/>
      </c>
      <c r="E647" s="29" t="str">
        <f>IFERROR(IF($A647="","",VLOOKUP($A647,'Liste licences'!$A:$N,6,FALSE)),"T")</f>
        <v/>
      </c>
      <c r="F647" s="29" t="str">
        <f t="shared" si="30"/>
        <v/>
      </c>
      <c r="G647" s="29" t="str">
        <f>IFERROR(IF($A647="","",VLOOKUP($A647,'Liste licences'!$A:$N,14,FALSE)),"???")</f>
        <v/>
      </c>
      <c r="H647" s="29" t="str">
        <f>IFERROR(IF($A647="","",VLOOKUP($A647,'Liste licences'!$A:$N,10,FALSE)),"???")</f>
        <v/>
      </c>
      <c r="I647" s="35"/>
      <c r="J647" s="35"/>
      <c r="K647" s="38"/>
      <c r="L647" s="28"/>
      <c r="M647" s="33" t="str">
        <f t="shared" si="31"/>
        <v/>
      </c>
      <c r="N647" s="28" t="str">
        <f t="shared" si="32"/>
        <v/>
      </c>
      <c r="O647" s="28"/>
      <c r="P647"/>
    </row>
    <row r="648" spans="1:16">
      <c r="A648" s="112"/>
      <c r="B648" s="29" t="str">
        <f>IFERROR(IF($A648="","",VLOOKUP($A648,'Liste licences'!$A:$N,2,FALSE)),"Numéro licence inconnu")</f>
        <v/>
      </c>
      <c r="C648" s="29" t="str">
        <f>IFERROR(IF($A648="","",VLOOKUP($A648,'Liste licences'!$A:$N,3,FALSE)),"Numéro licence inconnu")</f>
        <v/>
      </c>
      <c r="D648" s="29" t="str">
        <f>IFERROR(IF($A648="","",VLOOKUP($A648,'Liste licences'!$A:$N,5,FALSE)),"CA")</f>
        <v/>
      </c>
      <c r="E648" s="29" t="str">
        <f>IFERROR(IF($A648="","",VLOOKUP($A648,'Liste licences'!$A:$N,6,FALSE)),"T")</f>
        <v/>
      </c>
      <c r="F648" s="29" t="str">
        <f t="shared" si="30"/>
        <v/>
      </c>
      <c r="G648" s="29" t="str">
        <f>IFERROR(IF($A648="","",VLOOKUP($A648,'Liste licences'!$A:$N,14,FALSE)),"???")</f>
        <v/>
      </c>
      <c r="H648" s="29" t="str">
        <f>IFERROR(IF($A648="","",VLOOKUP($A648,'Liste licences'!$A:$N,10,FALSE)),"???")</f>
        <v/>
      </c>
      <c r="I648" s="35"/>
      <c r="J648" s="35"/>
      <c r="K648" s="38"/>
      <c r="L648" s="28"/>
      <c r="M648" s="33" t="str">
        <f t="shared" si="31"/>
        <v/>
      </c>
      <c r="N648" s="28" t="str">
        <f t="shared" si="32"/>
        <v/>
      </c>
      <c r="O648" s="28"/>
      <c r="P648"/>
    </row>
    <row r="649" spans="1:16">
      <c r="A649" s="112"/>
      <c r="B649" s="29" t="str">
        <f>IFERROR(IF($A649="","",VLOOKUP($A649,'Liste licences'!$A:$N,2,FALSE)),"Numéro licence inconnu")</f>
        <v/>
      </c>
      <c r="C649" s="29" t="str">
        <f>IFERROR(IF($A649="","",VLOOKUP($A649,'Liste licences'!$A:$N,3,FALSE)),"Numéro licence inconnu")</f>
        <v/>
      </c>
      <c r="D649" s="29" t="str">
        <f>IFERROR(IF($A649="","",VLOOKUP($A649,'Liste licences'!$A:$N,5,FALSE)),"CA")</f>
        <v/>
      </c>
      <c r="E649" s="29" t="str">
        <f>IFERROR(IF($A649="","",VLOOKUP($A649,'Liste licences'!$A:$N,6,FALSE)),"T")</f>
        <v/>
      </c>
      <c r="F649" s="29" t="str">
        <f t="shared" si="30"/>
        <v/>
      </c>
      <c r="G649" s="29" t="str">
        <f>IFERROR(IF($A649="","",VLOOKUP($A649,'Liste licences'!$A:$N,14,FALSE)),"???")</f>
        <v/>
      </c>
      <c r="H649" s="29" t="str">
        <f>IFERROR(IF($A649="","",VLOOKUP($A649,'Liste licences'!$A:$N,10,FALSE)),"???")</f>
        <v/>
      </c>
      <c r="I649" s="35"/>
      <c r="J649" s="35"/>
      <c r="K649" s="38"/>
      <c r="L649" s="28"/>
      <c r="M649" s="33" t="str">
        <f t="shared" si="31"/>
        <v/>
      </c>
      <c r="N649" s="28" t="str">
        <f t="shared" si="32"/>
        <v/>
      </c>
      <c r="O649" s="28"/>
      <c r="P649"/>
    </row>
    <row r="650" spans="1:16">
      <c r="A650" s="112"/>
      <c r="B650" s="29" t="str">
        <f>IFERROR(IF($A650="","",VLOOKUP($A650,'Liste licences'!$A:$N,2,FALSE)),"Numéro licence inconnu")</f>
        <v/>
      </c>
      <c r="C650" s="29" t="str">
        <f>IFERROR(IF($A650="","",VLOOKUP($A650,'Liste licences'!$A:$N,3,FALSE)),"Numéro licence inconnu")</f>
        <v/>
      </c>
      <c r="D650" s="29" t="str">
        <f>IFERROR(IF($A650="","",VLOOKUP($A650,'Liste licences'!$A:$N,5,FALSE)),"CA")</f>
        <v/>
      </c>
      <c r="E650" s="29" t="str">
        <f>IFERROR(IF($A650="","",VLOOKUP($A650,'Liste licences'!$A:$N,6,FALSE)),"T")</f>
        <v/>
      </c>
      <c r="F650" s="29" t="str">
        <f t="shared" si="30"/>
        <v/>
      </c>
      <c r="G650" s="29" t="str">
        <f>IFERROR(IF($A650="","",VLOOKUP($A650,'Liste licences'!$A:$N,14,FALSE)),"???")</f>
        <v/>
      </c>
      <c r="H650" s="29" t="str">
        <f>IFERROR(IF($A650="","",VLOOKUP($A650,'Liste licences'!$A:$N,10,FALSE)),"???")</f>
        <v/>
      </c>
      <c r="I650" s="35"/>
      <c r="J650" s="35"/>
      <c r="K650" s="38"/>
      <c r="L650" s="28"/>
      <c r="M650" s="33" t="str">
        <f t="shared" si="31"/>
        <v/>
      </c>
      <c r="N650" s="28" t="str">
        <f t="shared" si="32"/>
        <v/>
      </c>
      <c r="O650" s="28"/>
      <c r="P650"/>
    </row>
    <row r="651" spans="1:16">
      <c r="A651" s="112"/>
      <c r="B651" s="29" t="str">
        <f>IFERROR(IF($A651="","",VLOOKUP($A651,'Liste licences'!$A:$N,2,FALSE)),"Numéro licence inconnu")</f>
        <v/>
      </c>
      <c r="C651" s="29" t="str">
        <f>IFERROR(IF($A651="","",VLOOKUP($A651,'Liste licences'!$A:$N,3,FALSE)),"Numéro licence inconnu")</f>
        <v/>
      </c>
      <c r="D651" s="29" t="str">
        <f>IFERROR(IF($A651="","",VLOOKUP($A651,'Liste licences'!$A:$N,5,FALSE)),"CA")</f>
        <v/>
      </c>
      <c r="E651" s="29" t="str">
        <f>IFERROR(IF($A651="","",VLOOKUP($A651,'Liste licences'!$A:$N,6,FALSE)),"T")</f>
        <v/>
      </c>
      <c r="F651" s="29" t="str">
        <f t="shared" si="30"/>
        <v/>
      </c>
      <c r="G651" s="29" t="str">
        <f>IFERROR(IF($A651="","",VLOOKUP($A651,'Liste licences'!$A:$N,14,FALSE)),"???")</f>
        <v/>
      </c>
      <c r="H651" s="29" t="str">
        <f>IFERROR(IF($A651="","",VLOOKUP($A651,'Liste licences'!$A:$N,10,FALSE)),"???")</f>
        <v/>
      </c>
      <c r="I651" s="35"/>
      <c r="J651" s="35"/>
      <c r="K651" s="38"/>
      <c r="L651" s="28"/>
      <c r="M651" s="33" t="str">
        <f t="shared" si="31"/>
        <v/>
      </c>
      <c r="N651" s="28" t="str">
        <f t="shared" si="32"/>
        <v/>
      </c>
      <c r="O651" s="28"/>
      <c r="P651"/>
    </row>
    <row r="652" spans="1:16">
      <c r="A652" s="112"/>
      <c r="B652" s="29" t="str">
        <f>IFERROR(IF($A652="","",VLOOKUP($A652,'Liste licences'!$A:$N,2,FALSE)),"Numéro licence inconnu")</f>
        <v/>
      </c>
      <c r="C652" s="29" t="str">
        <f>IFERROR(IF($A652="","",VLOOKUP($A652,'Liste licences'!$A:$N,3,FALSE)),"Numéro licence inconnu")</f>
        <v/>
      </c>
      <c r="D652" s="29" t="str">
        <f>IFERROR(IF($A652="","",VLOOKUP($A652,'Liste licences'!$A:$N,5,FALSE)),"CA")</f>
        <v/>
      </c>
      <c r="E652" s="29" t="str">
        <f>IFERROR(IF($A652="","",VLOOKUP($A652,'Liste licences'!$A:$N,6,FALSE)),"T")</f>
        <v/>
      </c>
      <c r="F652" s="29" t="str">
        <f t="shared" si="30"/>
        <v/>
      </c>
      <c r="G652" s="29" t="str">
        <f>IFERROR(IF($A652="","",VLOOKUP($A652,'Liste licences'!$A:$N,14,FALSE)),"???")</f>
        <v/>
      </c>
      <c r="H652" s="29" t="str">
        <f>IFERROR(IF($A652="","",VLOOKUP($A652,'Liste licences'!$A:$N,10,FALSE)),"???")</f>
        <v/>
      </c>
      <c r="I652" s="35"/>
      <c r="J652" s="35"/>
      <c r="K652" s="38"/>
      <c r="L652" s="28"/>
      <c r="M652" s="33" t="str">
        <f t="shared" si="31"/>
        <v/>
      </c>
      <c r="N652" s="28" t="str">
        <f t="shared" si="32"/>
        <v/>
      </c>
      <c r="O652" s="28"/>
      <c r="P652"/>
    </row>
    <row r="653" spans="1:16">
      <c r="A653" s="112"/>
      <c r="B653" s="29" t="str">
        <f>IFERROR(IF($A653="","",VLOOKUP($A653,'Liste licences'!$A:$N,2,FALSE)),"Numéro licence inconnu")</f>
        <v/>
      </c>
      <c r="C653" s="29" t="str">
        <f>IFERROR(IF($A653="","",VLOOKUP($A653,'Liste licences'!$A:$N,3,FALSE)),"Numéro licence inconnu")</f>
        <v/>
      </c>
      <c r="D653" s="29" t="str">
        <f>IFERROR(IF($A653="","",VLOOKUP($A653,'Liste licences'!$A:$N,5,FALSE)),"CA")</f>
        <v/>
      </c>
      <c r="E653" s="29" t="str">
        <f>IFERROR(IF($A653="","",VLOOKUP($A653,'Liste licences'!$A:$N,6,FALSE)),"T")</f>
        <v/>
      </c>
      <c r="F653" s="29" t="str">
        <f t="shared" si="30"/>
        <v/>
      </c>
      <c r="G653" s="29" t="str">
        <f>IFERROR(IF($A653="","",VLOOKUP($A653,'Liste licences'!$A:$N,14,FALSE)),"???")</f>
        <v/>
      </c>
      <c r="H653" s="29" t="str">
        <f>IFERROR(IF($A653="","",VLOOKUP($A653,'Liste licences'!$A:$N,10,FALSE)),"???")</f>
        <v/>
      </c>
      <c r="I653" s="35"/>
      <c r="J653" s="35"/>
      <c r="K653" s="38"/>
      <c r="L653" s="28"/>
      <c r="M653" s="33" t="str">
        <f t="shared" si="31"/>
        <v/>
      </c>
      <c r="N653" s="28" t="str">
        <f t="shared" si="32"/>
        <v/>
      </c>
      <c r="O653" s="28"/>
      <c r="P653"/>
    </row>
    <row r="654" spans="1:16">
      <c r="A654" s="112"/>
      <c r="B654" s="29" t="str">
        <f>IFERROR(IF($A654="","",VLOOKUP($A654,'Liste licences'!$A:$N,2,FALSE)),"Numéro licence inconnu")</f>
        <v/>
      </c>
      <c r="C654" s="29" t="str">
        <f>IFERROR(IF($A654="","",VLOOKUP($A654,'Liste licences'!$A:$N,3,FALSE)),"Numéro licence inconnu")</f>
        <v/>
      </c>
      <c r="D654" s="29" t="str">
        <f>IFERROR(IF($A654="","",VLOOKUP($A654,'Liste licences'!$A:$N,5,FALSE)),"CA")</f>
        <v/>
      </c>
      <c r="E654" s="29" t="str">
        <f>IFERROR(IF($A654="","",VLOOKUP($A654,'Liste licences'!$A:$N,6,FALSE)),"T")</f>
        <v/>
      </c>
      <c r="F654" s="29" t="str">
        <f t="shared" si="30"/>
        <v/>
      </c>
      <c r="G654" s="29" t="str">
        <f>IFERROR(IF($A654="","",VLOOKUP($A654,'Liste licences'!$A:$N,14,FALSE)),"???")</f>
        <v/>
      </c>
      <c r="H654" s="29" t="str">
        <f>IFERROR(IF($A654="","",VLOOKUP($A654,'Liste licences'!$A:$N,10,FALSE)),"???")</f>
        <v/>
      </c>
      <c r="I654" s="35"/>
      <c r="J654" s="35"/>
      <c r="K654" s="38"/>
      <c r="L654" s="28"/>
      <c r="M654" s="33" t="str">
        <f t="shared" si="31"/>
        <v/>
      </c>
      <c r="N654" s="28" t="str">
        <f t="shared" si="32"/>
        <v/>
      </c>
      <c r="O654" s="28"/>
      <c r="P654"/>
    </row>
    <row r="655" spans="1:16">
      <c r="A655" s="112"/>
      <c r="B655" s="29" t="str">
        <f>IFERROR(IF($A655="","",VLOOKUP($A655,'Liste licences'!$A:$N,2,FALSE)),"Numéro licence inconnu")</f>
        <v/>
      </c>
      <c r="C655" s="29" t="str">
        <f>IFERROR(IF($A655="","",VLOOKUP($A655,'Liste licences'!$A:$N,3,FALSE)),"Numéro licence inconnu")</f>
        <v/>
      </c>
      <c r="D655" s="29" t="str">
        <f>IFERROR(IF($A655="","",VLOOKUP($A655,'Liste licences'!$A:$N,5,FALSE)),"CA")</f>
        <v/>
      </c>
      <c r="E655" s="29" t="str">
        <f>IFERROR(IF($A655="","",VLOOKUP($A655,'Liste licences'!$A:$N,6,FALSE)),"T")</f>
        <v/>
      </c>
      <c r="F655" s="29" t="str">
        <f t="shared" si="30"/>
        <v/>
      </c>
      <c r="G655" s="29" t="str">
        <f>IFERROR(IF($A655="","",VLOOKUP($A655,'Liste licences'!$A:$N,14,FALSE)),"???")</f>
        <v/>
      </c>
      <c r="H655" s="29" t="str">
        <f>IFERROR(IF($A655="","",VLOOKUP($A655,'Liste licences'!$A:$N,10,FALSE)),"???")</f>
        <v/>
      </c>
      <c r="I655" s="35"/>
      <c r="J655" s="35"/>
      <c r="K655" s="38"/>
      <c r="L655" s="28"/>
      <c r="M655" s="33" t="str">
        <f t="shared" si="31"/>
        <v/>
      </c>
      <c r="N655" s="28" t="str">
        <f t="shared" si="32"/>
        <v/>
      </c>
      <c r="O655" s="28"/>
      <c r="P655"/>
    </row>
    <row r="656" spans="1:16">
      <c r="A656" s="112"/>
      <c r="B656" s="29" t="str">
        <f>IFERROR(IF($A656="","",VLOOKUP($A656,'Liste licences'!$A:$N,2,FALSE)),"Numéro licence inconnu")</f>
        <v/>
      </c>
      <c r="C656" s="29" t="str">
        <f>IFERROR(IF($A656="","",VLOOKUP($A656,'Liste licences'!$A:$N,3,FALSE)),"Numéro licence inconnu")</f>
        <v/>
      </c>
      <c r="D656" s="29" t="str">
        <f>IFERROR(IF($A656="","",VLOOKUP($A656,'Liste licences'!$A:$N,5,FALSE)),"CA")</f>
        <v/>
      </c>
      <c r="E656" s="29" t="str">
        <f>IFERROR(IF($A656="","",VLOOKUP($A656,'Liste licences'!$A:$N,6,FALSE)),"T")</f>
        <v/>
      </c>
      <c r="F656" s="29" t="str">
        <f t="shared" si="30"/>
        <v/>
      </c>
      <c r="G656" s="29" t="str">
        <f>IFERROR(IF($A656="","",VLOOKUP($A656,'Liste licences'!$A:$N,14,FALSE)),"???")</f>
        <v/>
      </c>
      <c r="H656" s="29" t="str">
        <f>IFERROR(IF($A656="","",VLOOKUP($A656,'Liste licences'!$A:$N,10,FALSE)),"???")</f>
        <v/>
      </c>
      <c r="I656" s="35"/>
      <c r="J656" s="35"/>
      <c r="K656" s="38"/>
      <c r="L656" s="28"/>
      <c r="M656" s="33" t="str">
        <f t="shared" si="31"/>
        <v/>
      </c>
      <c r="N656" s="28" t="str">
        <f t="shared" si="32"/>
        <v/>
      </c>
      <c r="O656" s="28"/>
      <c r="P656"/>
    </row>
    <row r="657" spans="1:16">
      <c r="A657" s="112"/>
      <c r="B657" s="29" t="str">
        <f>IFERROR(IF($A657="","",VLOOKUP($A657,'Liste licences'!$A:$N,2,FALSE)),"Numéro licence inconnu")</f>
        <v/>
      </c>
      <c r="C657" s="29" t="str">
        <f>IFERROR(IF($A657="","",VLOOKUP($A657,'Liste licences'!$A:$N,3,FALSE)),"Numéro licence inconnu")</f>
        <v/>
      </c>
      <c r="D657" s="29" t="str">
        <f>IFERROR(IF($A657="","",VLOOKUP($A657,'Liste licences'!$A:$N,5,FALSE)),"CA")</f>
        <v/>
      </c>
      <c r="E657" s="29" t="str">
        <f>IFERROR(IF($A657="","",VLOOKUP($A657,'Liste licences'!$A:$N,6,FALSE)),"T")</f>
        <v/>
      </c>
      <c r="F657" s="29" t="str">
        <f t="shared" si="30"/>
        <v/>
      </c>
      <c r="G657" s="29" t="str">
        <f>IFERROR(IF($A657="","",VLOOKUP($A657,'Liste licences'!$A:$N,14,FALSE)),"???")</f>
        <v/>
      </c>
      <c r="H657" s="29" t="str">
        <f>IFERROR(IF($A657="","",VLOOKUP($A657,'Liste licences'!$A:$N,10,FALSE)),"???")</f>
        <v/>
      </c>
      <c r="I657" s="35"/>
      <c r="J657" s="35"/>
      <c r="K657" s="38"/>
      <c r="L657" s="28"/>
      <c r="M657" s="33" t="str">
        <f t="shared" si="31"/>
        <v/>
      </c>
      <c r="N657" s="28" t="str">
        <f t="shared" si="32"/>
        <v/>
      </c>
      <c r="O657" s="28"/>
      <c r="P657"/>
    </row>
    <row r="658" spans="1:16">
      <c r="A658" s="112"/>
      <c r="B658" s="29" t="str">
        <f>IFERROR(IF($A658="","",VLOOKUP($A658,'Liste licences'!$A:$N,2,FALSE)),"Numéro licence inconnu")</f>
        <v/>
      </c>
      <c r="C658" s="29" t="str">
        <f>IFERROR(IF($A658="","",VLOOKUP($A658,'Liste licences'!$A:$N,3,FALSE)),"Numéro licence inconnu")</f>
        <v/>
      </c>
      <c r="D658" s="29" t="str">
        <f>IFERROR(IF($A658="","",VLOOKUP($A658,'Liste licences'!$A:$N,5,FALSE)),"CA")</f>
        <v/>
      </c>
      <c r="E658" s="29" t="str">
        <f>IFERROR(IF($A658="","",VLOOKUP($A658,'Liste licences'!$A:$N,6,FALSE)),"T")</f>
        <v/>
      </c>
      <c r="F658" s="29" t="str">
        <f t="shared" si="30"/>
        <v/>
      </c>
      <c r="G658" s="29" t="str">
        <f>IFERROR(IF($A658="","",VLOOKUP($A658,'Liste licences'!$A:$N,14,FALSE)),"???")</f>
        <v/>
      </c>
      <c r="H658" s="29" t="str">
        <f>IFERROR(IF($A658="","",VLOOKUP($A658,'Liste licences'!$A:$N,10,FALSE)),"???")</f>
        <v/>
      </c>
      <c r="I658" s="35"/>
      <c r="J658" s="35"/>
      <c r="K658" s="38"/>
      <c r="L658" s="28"/>
      <c r="M658" s="33" t="str">
        <f t="shared" si="31"/>
        <v/>
      </c>
      <c r="N658" s="28" t="str">
        <f t="shared" si="32"/>
        <v/>
      </c>
      <c r="O658" s="28"/>
      <c r="P658"/>
    </row>
    <row r="659" spans="1:16">
      <c r="A659" s="112"/>
      <c r="B659" s="29" t="str">
        <f>IFERROR(IF($A659="","",VLOOKUP($A659,'Liste licences'!$A:$N,2,FALSE)),"Numéro licence inconnu")</f>
        <v/>
      </c>
      <c r="C659" s="29" t="str">
        <f>IFERROR(IF($A659="","",VLOOKUP($A659,'Liste licences'!$A:$N,3,FALSE)),"Numéro licence inconnu")</f>
        <v/>
      </c>
      <c r="D659" s="29" t="str">
        <f>IFERROR(IF($A659="","",VLOOKUP($A659,'Liste licences'!$A:$N,5,FALSE)),"CA")</f>
        <v/>
      </c>
      <c r="E659" s="29" t="str">
        <f>IFERROR(IF($A659="","",VLOOKUP($A659,'Liste licences'!$A:$N,6,FALSE)),"T")</f>
        <v/>
      </c>
      <c r="F659" s="29" t="str">
        <f t="shared" ref="F659:F722" si="33">IF(A659&lt;&gt;"",IF(A659="Relais","Relais",CONCATENATE($D659,$E659)),"")</f>
        <v/>
      </c>
      <c r="G659" s="29" t="str">
        <f>IFERROR(IF($A659="","",VLOOKUP($A659,'Liste licences'!$A:$N,14,FALSE)),"???")</f>
        <v/>
      </c>
      <c r="H659" s="29" t="str">
        <f>IFERROR(IF($A659="","",VLOOKUP($A659,'Liste licences'!$A:$N,10,FALSE)),"???")</f>
        <v/>
      </c>
      <c r="I659" s="35"/>
      <c r="J659" s="35"/>
      <c r="K659" s="38"/>
      <c r="L659" s="28"/>
      <c r="M659" s="33" t="str">
        <f t="shared" ref="M659:M722" si="34">IF(AND(I659&lt;&gt;"",J659&lt;&gt;""),IF(AND(I659="Oui",J659="Oui"),IF($F659="CAT","Licence","Pas de vérification"),IF($F659="CAT","Licence + Repéchage","Repéchage")),"")</f>
        <v/>
      </c>
      <c r="N659" s="28" t="str">
        <f t="shared" ref="N659:N722" si="35">IF(M659="Pas de vérification","Oui","")</f>
        <v/>
      </c>
      <c r="O659" s="28"/>
      <c r="P659"/>
    </row>
    <row r="660" spans="1:16">
      <c r="A660" s="112"/>
      <c r="B660" s="29" t="str">
        <f>IFERROR(IF($A660="","",VLOOKUP($A660,'Liste licences'!$A:$N,2,FALSE)),"Numéro licence inconnu")</f>
        <v/>
      </c>
      <c r="C660" s="29" t="str">
        <f>IFERROR(IF($A660="","",VLOOKUP($A660,'Liste licences'!$A:$N,3,FALSE)),"Numéro licence inconnu")</f>
        <v/>
      </c>
      <c r="D660" s="29" t="str">
        <f>IFERROR(IF($A660="","",VLOOKUP($A660,'Liste licences'!$A:$N,5,FALSE)),"CA")</f>
        <v/>
      </c>
      <c r="E660" s="29" t="str">
        <f>IFERROR(IF($A660="","",VLOOKUP($A660,'Liste licences'!$A:$N,6,FALSE)),"T")</f>
        <v/>
      </c>
      <c r="F660" s="29" t="str">
        <f t="shared" si="33"/>
        <v/>
      </c>
      <c r="G660" s="29" t="str">
        <f>IFERROR(IF($A660="","",VLOOKUP($A660,'Liste licences'!$A:$N,14,FALSE)),"???")</f>
        <v/>
      </c>
      <c r="H660" s="29" t="str">
        <f>IFERROR(IF($A660="","",VLOOKUP($A660,'Liste licences'!$A:$N,10,FALSE)),"???")</f>
        <v/>
      </c>
      <c r="I660" s="35"/>
      <c r="J660" s="35"/>
      <c r="K660" s="38"/>
      <c r="L660" s="28"/>
      <c r="M660" s="33" t="str">
        <f t="shared" si="34"/>
        <v/>
      </c>
      <c r="N660" s="28" t="str">
        <f t="shared" si="35"/>
        <v/>
      </c>
      <c r="O660" s="28"/>
      <c r="P660"/>
    </row>
    <row r="661" spans="1:16">
      <c r="A661" s="112"/>
      <c r="B661" s="29" t="str">
        <f>IFERROR(IF($A661="","",VLOOKUP($A661,'Liste licences'!$A:$N,2,FALSE)),"Numéro licence inconnu")</f>
        <v/>
      </c>
      <c r="C661" s="29" t="str">
        <f>IFERROR(IF($A661="","",VLOOKUP($A661,'Liste licences'!$A:$N,3,FALSE)),"Numéro licence inconnu")</f>
        <v/>
      </c>
      <c r="D661" s="29" t="str">
        <f>IFERROR(IF($A661="","",VLOOKUP($A661,'Liste licences'!$A:$N,5,FALSE)),"CA")</f>
        <v/>
      </c>
      <c r="E661" s="29" t="str">
        <f>IFERROR(IF($A661="","",VLOOKUP($A661,'Liste licences'!$A:$N,6,FALSE)),"T")</f>
        <v/>
      </c>
      <c r="F661" s="29" t="str">
        <f t="shared" si="33"/>
        <v/>
      </c>
      <c r="G661" s="29" t="str">
        <f>IFERROR(IF($A661="","",VLOOKUP($A661,'Liste licences'!$A:$N,14,FALSE)),"???")</f>
        <v/>
      </c>
      <c r="H661" s="29" t="str">
        <f>IFERROR(IF($A661="","",VLOOKUP($A661,'Liste licences'!$A:$N,10,FALSE)),"???")</f>
        <v/>
      </c>
      <c r="I661" s="35"/>
      <c r="J661" s="35"/>
      <c r="K661" s="38"/>
      <c r="L661" s="28"/>
      <c r="M661" s="33" t="str">
        <f t="shared" si="34"/>
        <v/>
      </c>
      <c r="N661" s="28" t="str">
        <f t="shared" si="35"/>
        <v/>
      </c>
      <c r="O661" s="28"/>
      <c r="P661"/>
    </row>
    <row r="662" spans="1:16">
      <c r="A662" s="112"/>
      <c r="B662" s="29" t="str">
        <f>IFERROR(IF($A662="","",VLOOKUP($A662,'Liste licences'!$A:$N,2,FALSE)),"Numéro licence inconnu")</f>
        <v/>
      </c>
      <c r="C662" s="29" t="str">
        <f>IFERROR(IF($A662="","",VLOOKUP($A662,'Liste licences'!$A:$N,3,FALSE)),"Numéro licence inconnu")</f>
        <v/>
      </c>
      <c r="D662" s="29" t="str">
        <f>IFERROR(IF($A662="","",VLOOKUP($A662,'Liste licences'!$A:$N,5,FALSE)),"CA")</f>
        <v/>
      </c>
      <c r="E662" s="29" t="str">
        <f>IFERROR(IF($A662="","",VLOOKUP($A662,'Liste licences'!$A:$N,6,FALSE)),"T")</f>
        <v/>
      </c>
      <c r="F662" s="29" t="str">
        <f t="shared" si="33"/>
        <v/>
      </c>
      <c r="G662" s="29" t="str">
        <f>IFERROR(IF($A662="","",VLOOKUP($A662,'Liste licences'!$A:$N,14,FALSE)),"???")</f>
        <v/>
      </c>
      <c r="H662" s="29" t="str">
        <f>IFERROR(IF($A662="","",VLOOKUP($A662,'Liste licences'!$A:$N,10,FALSE)),"???")</f>
        <v/>
      </c>
      <c r="I662" s="35"/>
      <c r="J662" s="35"/>
      <c r="K662" s="38"/>
      <c r="L662" s="28"/>
      <c r="M662" s="33" t="str">
        <f t="shared" si="34"/>
        <v/>
      </c>
      <c r="N662" s="28" t="str">
        <f t="shared" si="35"/>
        <v/>
      </c>
      <c r="O662" s="28"/>
      <c r="P662"/>
    </row>
    <row r="663" spans="1:16">
      <c r="A663" s="112"/>
      <c r="B663" s="29" t="str">
        <f>IFERROR(IF($A663="","",VLOOKUP($A663,'Liste licences'!$A:$N,2,FALSE)),"Numéro licence inconnu")</f>
        <v/>
      </c>
      <c r="C663" s="29" t="str">
        <f>IFERROR(IF($A663="","",VLOOKUP($A663,'Liste licences'!$A:$N,3,FALSE)),"Numéro licence inconnu")</f>
        <v/>
      </c>
      <c r="D663" s="29" t="str">
        <f>IFERROR(IF($A663="","",VLOOKUP($A663,'Liste licences'!$A:$N,5,FALSE)),"CA")</f>
        <v/>
      </c>
      <c r="E663" s="29" t="str">
        <f>IFERROR(IF($A663="","",VLOOKUP($A663,'Liste licences'!$A:$N,6,FALSE)),"T")</f>
        <v/>
      </c>
      <c r="F663" s="29" t="str">
        <f t="shared" si="33"/>
        <v/>
      </c>
      <c r="G663" s="29" t="str">
        <f>IFERROR(IF($A663="","",VLOOKUP($A663,'Liste licences'!$A:$N,14,FALSE)),"???")</f>
        <v/>
      </c>
      <c r="H663" s="29" t="str">
        <f>IFERROR(IF($A663="","",VLOOKUP($A663,'Liste licences'!$A:$N,10,FALSE)),"???")</f>
        <v/>
      </c>
      <c r="I663" s="35"/>
      <c r="J663" s="35"/>
      <c r="K663" s="38"/>
      <c r="L663" s="28"/>
      <c r="M663" s="33" t="str">
        <f t="shared" si="34"/>
        <v/>
      </c>
      <c r="N663" s="28" t="str">
        <f t="shared" si="35"/>
        <v/>
      </c>
      <c r="O663" s="28"/>
      <c r="P663"/>
    </row>
    <row r="664" spans="1:16">
      <c r="A664" s="112"/>
      <c r="B664" s="29" t="str">
        <f>IFERROR(IF($A664="","",VLOOKUP($A664,'Liste licences'!$A:$N,2,FALSE)),"Numéro licence inconnu")</f>
        <v/>
      </c>
      <c r="C664" s="29" t="str">
        <f>IFERROR(IF($A664="","",VLOOKUP($A664,'Liste licences'!$A:$N,3,FALSE)),"Numéro licence inconnu")</f>
        <v/>
      </c>
      <c r="D664" s="29" t="str">
        <f>IFERROR(IF($A664="","",VLOOKUP($A664,'Liste licences'!$A:$N,5,FALSE)),"CA")</f>
        <v/>
      </c>
      <c r="E664" s="29" t="str">
        <f>IFERROR(IF($A664="","",VLOOKUP($A664,'Liste licences'!$A:$N,6,FALSE)),"T")</f>
        <v/>
      </c>
      <c r="F664" s="29" t="str">
        <f t="shared" si="33"/>
        <v/>
      </c>
      <c r="G664" s="29" t="str">
        <f>IFERROR(IF($A664="","",VLOOKUP($A664,'Liste licences'!$A:$N,14,FALSE)),"???")</f>
        <v/>
      </c>
      <c r="H664" s="29" t="str">
        <f>IFERROR(IF($A664="","",VLOOKUP($A664,'Liste licences'!$A:$N,10,FALSE)),"???")</f>
        <v/>
      </c>
      <c r="I664" s="35"/>
      <c r="J664" s="35"/>
      <c r="K664" s="38"/>
      <c r="L664" s="28"/>
      <c r="M664" s="33" t="str">
        <f t="shared" si="34"/>
        <v/>
      </c>
      <c r="N664" s="28" t="str">
        <f t="shared" si="35"/>
        <v/>
      </c>
      <c r="O664" s="28"/>
      <c r="P664"/>
    </row>
    <row r="665" spans="1:16">
      <c r="A665" s="112"/>
      <c r="B665" s="29" t="str">
        <f>IFERROR(IF($A665="","",VLOOKUP($A665,'Liste licences'!$A:$N,2,FALSE)),"Numéro licence inconnu")</f>
        <v/>
      </c>
      <c r="C665" s="29" t="str">
        <f>IFERROR(IF($A665="","",VLOOKUP($A665,'Liste licences'!$A:$N,3,FALSE)),"Numéro licence inconnu")</f>
        <v/>
      </c>
      <c r="D665" s="29" t="str">
        <f>IFERROR(IF($A665="","",VLOOKUP($A665,'Liste licences'!$A:$N,5,FALSE)),"CA")</f>
        <v/>
      </c>
      <c r="E665" s="29" t="str">
        <f>IFERROR(IF($A665="","",VLOOKUP($A665,'Liste licences'!$A:$N,6,FALSE)),"T")</f>
        <v/>
      </c>
      <c r="F665" s="29" t="str">
        <f t="shared" si="33"/>
        <v/>
      </c>
      <c r="G665" s="29" t="str">
        <f>IFERROR(IF($A665="","",VLOOKUP($A665,'Liste licences'!$A:$N,14,FALSE)),"???")</f>
        <v/>
      </c>
      <c r="H665" s="29" t="str">
        <f>IFERROR(IF($A665="","",VLOOKUP($A665,'Liste licences'!$A:$N,10,FALSE)),"???")</f>
        <v/>
      </c>
      <c r="I665" s="35"/>
      <c r="J665" s="35"/>
      <c r="K665" s="38"/>
      <c r="L665" s="28"/>
      <c r="M665" s="33" t="str">
        <f t="shared" si="34"/>
        <v/>
      </c>
      <c r="N665" s="28" t="str">
        <f t="shared" si="35"/>
        <v/>
      </c>
      <c r="O665" s="28"/>
      <c r="P665"/>
    </row>
    <row r="666" spans="1:16">
      <c r="A666" s="112"/>
      <c r="B666" s="29" t="str">
        <f>IFERROR(IF($A666="","",VLOOKUP($A666,'Liste licences'!$A:$N,2,FALSE)),"Numéro licence inconnu")</f>
        <v/>
      </c>
      <c r="C666" s="29" t="str">
        <f>IFERROR(IF($A666="","",VLOOKUP($A666,'Liste licences'!$A:$N,3,FALSE)),"Numéro licence inconnu")</f>
        <v/>
      </c>
      <c r="D666" s="29" t="str">
        <f>IFERROR(IF($A666="","",VLOOKUP($A666,'Liste licences'!$A:$N,5,FALSE)),"CA")</f>
        <v/>
      </c>
      <c r="E666" s="29" t="str">
        <f>IFERROR(IF($A666="","",VLOOKUP($A666,'Liste licences'!$A:$N,6,FALSE)),"T")</f>
        <v/>
      </c>
      <c r="F666" s="29" t="str">
        <f t="shared" si="33"/>
        <v/>
      </c>
      <c r="G666" s="29" t="str">
        <f>IFERROR(IF($A666="","",VLOOKUP($A666,'Liste licences'!$A:$N,14,FALSE)),"???")</f>
        <v/>
      </c>
      <c r="H666" s="29" t="str">
        <f>IFERROR(IF($A666="","",VLOOKUP($A666,'Liste licences'!$A:$N,10,FALSE)),"???")</f>
        <v/>
      </c>
      <c r="I666" s="35"/>
      <c r="J666" s="35"/>
      <c r="K666" s="38"/>
      <c r="L666" s="28"/>
      <c r="M666" s="33" t="str">
        <f t="shared" si="34"/>
        <v/>
      </c>
      <c r="N666" s="28" t="str">
        <f t="shared" si="35"/>
        <v/>
      </c>
      <c r="O666" s="28"/>
      <c r="P666"/>
    </row>
    <row r="667" spans="1:16">
      <c r="A667" s="112"/>
      <c r="B667" s="29" t="str">
        <f>IFERROR(IF($A667="","",VLOOKUP($A667,'Liste licences'!$A:$N,2,FALSE)),"Numéro licence inconnu")</f>
        <v/>
      </c>
      <c r="C667" s="29" t="str">
        <f>IFERROR(IF($A667="","",VLOOKUP($A667,'Liste licences'!$A:$N,3,FALSE)),"Numéro licence inconnu")</f>
        <v/>
      </c>
      <c r="D667" s="29" t="str">
        <f>IFERROR(IF($A667="","",VLOOKUP($A667,'Liste licences'!$A:$N,5,FALSE)),"CA")</f>
        <v/>
      </c>
      <c r="E667" s="29" t="str">
        <f>IFERROR(IF($A667="","",VLOOKUP($A667,'Liste licences'!$A:$N,6,FALSE)),"T")</f>
        <v/>
      </c>
      <c r="F667" s="29" t="str">
        <f t="shared" si="33"/>
        <v/>
      </c>
      <c r="G667" s="29" t="str">
        <f>IFERROR(IF($A667="","",VLOOKUP($A667,'Liste licences'!$A:$N,14,FALSE)),"???")</f>
        <v/>
      </c>
      <c r="H667" s="29" t="str">
        <f>IFERROR(IF($A667="","",VLOOKUP($A667,'Liste licences'!$A:$N,10,FALSE)),"???")</f>
        <v/>
      </c>
      <c r="I667" s="35"/>
      <c r="J667" s="35"/>
      <c r="K667" s="38"/>
      <c r="L667" s="28"/>
      <c r="M667" s="33" t="str">
        <f t="shared" si="34"/>
        <v/>
      </c>
      <c r="N667" s="28" t="str">
        <f t="shared" si="35"/>
        <v/>
      </c>
      <c r="O667" s="28"/>
      <c r="P667"/>
    </row>
    <row r="668" spans="1:16">
      <c r="A668" s="112"/>
      <c r="B668" s="29" t="str">
        <f>IFERROR(IF($A668="","",VLOOKUP($A668,'Liste licences'!$A:$N,2,FALSE)),"Numéro licence inconnu")</f>
        <v/>
      </c>
      <c r="C668" s="29" t="str">
        <f>IFERROR(IF($A668="","",VLOOKUP($A668,'Liste licences'!$A:$N,3,FALSE)),"Numéro licence inconnu")</f>
        <v/>
      </c>
      <c r="D668" s="29" t="str">
        <f>IFERROR(IF($A668="","",VLOOKUP($A668,'Liste licences'!$A:$N,5,FALSE)),"CA")</f>
        <v/>
      </c>
      <c r="E668" s="29" t="str">
        <f>IFERROR(IF($A668="","",VLOOKUP($A668,'Liste licences'!$A:$N,6,FALSE)),"T")</f>
        <v/>
      </c>
      <c r="F668" s="29" t="str">
        <f t="shared" si="33"/>
        <v/>
      </c>
      <c r="G668" s="29" t="str">
        <f>IFERROR(IF($A668="","",VLOOKUP($A668,'Liste licences'!$A:$N,14,FALSE)),"???")</f>
        <v/>
      </c>
      <c r="H668" s="29" t="str">
        <f>IFERROR(IF($A668="","",VLOOKUP($A668,'Liste licences'!$A:$N,10,FALSE)),"???")</f>
        <v/>
      </c>
      <c r="I668" s="35"/>
      <c r="J668" s="35"/>
      <c r="K668" s="38"/>
      <c r="L668" s="28"/>
      <c r="M668" s="33" t="str">
        <f t="shared" si="34"/>
        <v/>
      </c>
      <c r="N668" s="28" t="str">
        <f t="shared" si="35"/>
        <v/>
      </c>
      <c r="O668" s="28"/>
      <c r="P668"/>
    </row>
    <row r="669" spans="1:16">
      <c r="A669" s="112"/>
      <c r="B669" s="29" t="str">
        <f>IFERROR(IF($A669="","",VLOOKUP($A669,'Liste licences'!$A:$N,2,FALSE)),"Numéro licence inconnu")</f>
        <v/>
      </c>
      <c r="C669" s="29" t="str">
        <f>IFERROR(IF($A669="","",VLOOKUP($A669,'Liste licences'!$A:$N,3,FALSE)),"Numéro licence inconnu")</f>
        <v/>
      </c>
      <c r="D669" s="29" t="str">
        <f>IFERROR(IF($A669="","",VLOOKUP($A669,'Liste licences'!$A:$N,5,FALSE)),"CA")</f>
        <v/>
      </c>
      <c r="E669" s="29" t="str">
        <f>IFERROR(IF($A669="","",VLOOKUP($A669,'Liste licences'!$A:$N,6,FALSE)),"T")</f>
        <v/>
      </c>
      <c r="F669" s="29" t="str">
        <f t="shared" si="33"/>
        <v/>
      </c>
      <c r="G669" s="29" t="str">
        <f>IFERROR(IF($A669="","",VLOOKUP($A669,'Liste licences'!$A:$N,14,FALSE)),"???")</f>
        <v/>
      </c>
      <c r="H669" s="29" t="str">
        <f>IFERROR(IF($A669="","",VLOOKUP($A669,'Liste licences'!$A:$N,10,FALSE)),"???")</f>
        <v/>
      </c>
      <c r="I669" s="35"/>
      <c r="J669" s="35"/>
      <c r="K669" s="38"/>
      <c r="L669" s="28"/>
      <c r="M669" s="33" t="str">
        <f t="shared" si="34"/>
        <v/>
      </c>
      <c r="N669" s="28" t="str">
        <f t="shared" si="35"/>
        <v/>
      </c>
      <c r="O669" s="28"/>
      <c r="P669"/>
    </row>
    <row r="670" spans="1:16">
      <c r="A670" s="112"/>
      <c r="B670" s="29" t="str">
        <f>IFERROR(IF($A670="","",VLOOKUP($A670,'Liste licences'!$A:$N,2,FALSE)),"Numéro licence inconnu")</f>
        <v/>
      </c>
      <c r="C670" s="29" t="str">
        <f>IFERROR(IF($A670="","",VLOOKUP($A670,'Liste licences'!$A:$N,3,FALSE)),"Numéro licence inconnu")</f>
        <v/>
      </c>
      <c r="D670" s="29" t="str">
        <f>IFERROR(IF($A670="","",VLOOKUP($A670,'Liste licences'!$A:$N,5,FALSE)),"CA")</f>
        <v/>
      </c>
      <c r="E670" s="29" t="str">
        <f>IFERROR(IF($A670="","",VLOOKUP($A670,'Liste licences'!$A:$N,6,FALSE)),"T")</f>
        <v/>
      </c>
      <c r="F670" s="29" t="str">
        <f t="shared" si="33"/>
        <v/>
      </c>
      <c r="G670" s="29" t="str">
        <f>IFERROR(IF($A670="","",VLOOKUP($A670,'Liste licences'!$A:$N,14,FALSE)),"???")</f>
        <v/>
      </c>
      <c r="H670" s="29" t="str">
        <f>IFERROR(IF($A670="","",VLOOKUP($A670,'Liste licences'!$A:$N,10,FALSE)),"???")</f>
        <v/>
      </c>
      <c r="I670" s="35"/>
      <c r="J670" s="35"/>
      <c r="K670" s="38"/>
      <c r="L670" s="28"/>
      <c r="M670" s="33" t="str">
        <f t="shared" si="34"/>
        <v/>
      </c>
      <c r="N670" s="28" t="str">
        <f t="shared" si="35"/>
        <v/>
      </c>
      <c r="O670" s="28"/>
      <c r="P670"/>
    </row>
    <row r="671" spans="1:16">
      <c r="A671" s="112"/>
      <c r="B671" s="29" t="str">
        <f>IFERROR(IF($A671="","",VLOOKUP($A671,'Liste licences'!$A:$N,2,FALSE)),"Numéro licence inconnu")</f>
        <v/>
      </c>
      <c r="C671" s="29" t="str">
        <f>IFERROR(IF($A671="","",VLOOKUP($A671,'Liste licences'!$A:$N,3,FALSE)),"Numéro licence inconnu")</f>
        <v/>
      </c>
      <c r="D671" s="29" t="str">
        <f>IFERROR(IF($A671="","",VLOOKUP($A671,'Liste licences'!$A:$N,5,FALSE)),"CA")</f>
        <v/>
      </c>
      <c r="E671" s="29" t="str">
        <f>IFERROR(IF($A671="","",VLOOKUP($A671,'Liste licences'!$A:$N,6,FALSE)),"T")</f>
        <v/>
      </c>
      <c r="F671" s="29" t="str">
        <f t="shared" si="33"/>
        <v/>
      </c>
      <c r="G671" s="29" t="str">
        <f>IFERROR(IF($A671="","",VLOOKUP($A671,'Liste licences'!$A:$N,14,FALSE)),"???")</f>
        <v/>
      </c>
      <c r="H671" s="29" t="str">
        <f>IFERROR(IF($A671="","",VLOOKUP($A671,'Liste licences'!$A:$N,10,FALSE)),"???")</f>
        <v/>
      </c>
      <c r="I671" s="35"/>
      <c r="J671" s="35"/>
      <c r="K671" s="38"/>
      <c r="L671" s="28"/>
      <c r="M671" s="33" t="str">
        <f t="shared" si="34"/>
        <v/>
      </c>
      <c r="N671" s="28" t="str">
        <f t="shared" si="35"/>
        <v/>
      </c>
      <c r="O671" s="28"/>
      <c r="P671"/>
    </row>
    <row r="672" spans="1:16">
      <c r="A672" s="112"/>
      <c r="B672" s="29" t="str">
        <f>IFERROR(IF($A672="","",VLOOKUP($A672,'Liste licences'!$A:$N,2,FALSE)),"Numéro licence inconnu")</f>
        <v/>
      </c>
      <c r="C672" s="29" t="str">
        <f>IFERROR(IF($A672="","",VLOOKUP($A672,'Liste licences'!$A:$N,3,FALSE)),"Numéro licence inconnu")</f>
        <v/>
      </c>
      <c r="D672" s="29" t="str">
        <f>IFERROR(IF($A672="","",VLOOKUP($A672,'Liste licences'!$A:$N,5,FALSE)),"CA")</f>
        <v/>
      </c>
      <c r="E672" s="29" t="str">
        <f>IFERROR(IF($A672="","",VLOOKUP($A672,'Liste licences'!$A:$N,6,FALSE)),"T")</f>
        <v/>
      </c>
      <c r="F672" s="29" t="str">
        <f t="shared" si="33"/>
        <v/>
      </c>
      <c r="G672" s="29" t="str">
        <f>IFERROR(IF($A672="","",VLOOKUP($A672,'Liste licences'!$A:$N,14,FALSE)),"???")</f>
        <v/>
      </c>
      <c r="H672" s="29" t="str">
        <f>IFERROR(IF($A672="","",VLOOKUP($A672,'Liste licences'!$A:$N,10,FALSE)),"???")</f>
        <v/>
      </c>
      <c r="I672" s="35"/>
      <c r="J672" s="35"/>
      <c r="K672" s="38"/>
      <c r="L672" s="28"/>
      <c r="M672" s="33" t="str">
        <f t="shared" si="34"/>
        <v/>
      </c>
      <c r="N672" s="28" t="str">
        <f t="shared" si="35"/>
        <v/>
      </c>
      <c r="O672" s="28"/>
      <c r="P672"/>
    </row>
    <row r="673" spans="1:16">
      <c r="A673" s="112"/>
      <c r="B673" s="29" t="str">
        <f>IFERROR(IF($A673="","",VLOOKUP($A673,'Liste licences'!$A:$N,2,FALSE)),"Numéro licence inconnu")</f>
        <v/>
      </c>
      <c r="C673" s="29" t="str">
        <f>IFERROR(IF($A673="","",VLOOKUP($A673,'Liste licences'!$A:$N,3,FALSE)),"Numéro licence inconnu")</f>
        <v/>
      </c>
      <c r="D673" s="29" t="str">
        <f>IFERROR(IF($A673="","",VLOOKUP($A673,'Liste licences'!$A:$N,5,FALSE)),"CA")</f>
        <v/>
      </c>
      <c r="E673" s="29" t="str">
        <f>IFERROR(IF($A673="","",VLOOKUP($A673,'Liste licences'!$A:$N,6,FALSE)),"T")</f>
        <v/>
      </c>
      <c r="F673" s="29" t="str">
        <f t="shared" si="33"/>
        <v/>
      </c>
      <c r="G673" s="29" t="str">
        <f>IFERROR(IF($A673="","",VLOOKUP($A673,'Liste licences'!$A:$N,14,FALSE)),"???")</f>
        <v/>
      </c>
      <c r="H673" s="29" t="str">
        <f>IFERROR(IF($A673="","",VLOOKUP($A673,'Liste licences'!$A:$N,10,FALSE)),"???")</f>
        <v/>
      </c>
      <c r="I673" s="35"/>
      <c r="J673" s="35"/>
      <c r="K673" s="38"/>
      <c r="L673" s="28"/>
      <c r="M673" s="33" t="str">
        <f t="shared" si="34"/>
        <v/>
      </c>
      <c r="N673" s="28" t="str">
        <f t="shared" si="35"/>
        <v/>
      </c>
      <c r="O673" s="28"/>
      <c r="P673"/>
    </row>
    <row r="674" spans="1:16">
      <c r="A674" s="112"/>
      <c r="B674" s="29" t="str">
        <f>IFERROR(IF($A674="","",VLOOKUP($A674,'Liste licences'!$A:$N,2,FALSE)),"Numéro licence inconnu")</f>
        <v/>
      </c>
      <c r="C674" s="29" t="str">
        <f>IFERROR(IF($A674="","",VLOOKUP($A674,'Liste licences'!$A:$N,3,FALSE)),"Numéro licence inconnu")</f>
        <v/>
      </c>
      <c r="D674" s="29" t="str">
        <f>IFERROR(IF($A674="","",VLOOKUP($A674,'Liste licences'!$A:$N,5,FALSE)),"CA")</f>
        <v/>
      </c>
      <c r="E674" s="29" t="str">
        <f>IFERROR(IF($A674="","",VLOOKUP($A674,'Liste licences'!$A:$N,6,FALSE)),"T")</f>
        <v/>
      </c>
      <c r="F674" s="29" t="str">
        <f t="shared" si="33"/>
        <v/>
      </c>
      <c r="G674" s="29" t="str">
        <f>IFERROR(IF($A674="","",VLOOKUP($A674,'Liste licences'!$A:$N,14,FALSE)),"???")</f>
        <v/>
      </c>
      <c r="H674" s="29" t="str">
        <f>IFERROR(IF($A674="","",VLOOKUP($A674,'Liste licences'!$A:$N,10,FALSE)),"???")</f>
        <v/>
      </c>
      <c r="I674" s="35"/>
      <c r="J674" s="35"/>
      <c r="K674" s="38"/>
      <c r="L674" s="28"/>
      <c r="M674" s="33" t="str">
        <f t="shared" si="34"/>
        <v/>
      </c>
      <c r="N674" s="28" t="str">
        <f t="shared" si="35"/>
        <v/>
      </c>
      <c r="O674" s="28"/>
      <c r="P674"/>
    </row>
    <row r="675" spans="1:16">
      <c r="A675" s="112"/>
      <c r="B675" s="29" t="str">
        <f>IFERROR(IF($A675="","",VLOOKUP($A675,'Liste licences'!$A:$N,2,FALSE)),"Numéro licence inconnu")</f>
        <v/>
      </c>
      <c r="C675" s="29" t="str">
        <f>IFERROR(IF($A675="","",VLOOKUP($A675,'Liste licences'!$A:$N,3,FALSE)),"Numéro licence inconnu")</f>
        <v/>
      </c>
      <c r="D675" s="29" t="str">
        <f>IFERROR(IF($A675="","",VLOOKUP($A675,'Liste licences'!$A:$N,5,FALSE)),"CA")</f>
        <v/>
      </c>
      <c r="E675" s="29" t="str">
        <f>IFERROR(IF($A675="","",VLOOKUP($A675,'Liste licences'!$A:$N,6,FALSE)),"T")</f>
        <v/>
      </c>
      <c r="F675" s="29" t="str">
        <f t="shared" si="33"/>
        <v/>
      </c>
      <c r="G675" s="29" t="str">
        <f>IFERROR(IF($A675="","",VLOOKUP($A675,'Liste licences'!$A:$N,14,FALSE)),"???")</f>
        <v/>
      </c>
      <c r="H675" s="29" t="str">
        <f>IFERROR(IF($A675="","",VLOOKUP($A675,'Liste licences'!$A:$N,10,FALSE)),"???")</f>
        <v/>
      </c>
      <c r="I675" s="35"/>
      <c r="J675" s="35"/>
      <c r="K675" s="38"/>
      <c r="L675" s="28"/>
      <c r="M675" s="33" t="str">
        <f t="shared" si="34"/>
        <v/>
      </c>
      <c r="N675" s="28" t="str">
        <f t="shared" si="35"/>
        <v/>
      </c>
      <c r="O675" s="28"/>
      <c r="P675"/>
    </row>
    <row r="676" spans="1:16">
      <c r="A676" s="112"/>
      <c r="B676" s="29" t="str">
        <f>IFERROR(IF($A676="","",VLOOKUP($A676,'Liste licences'!$A:$N,2,FALSE)),"Numéro licence inconnu")</f>
        <v/>
      </c>
      <c r="C676" s="29" t="str">
        <f>IFERROR(IF($A676="","",VLOOKUP($A676,'Liste licences'!$A:$N,3,FALSE)),"Numéro licence inconnu")</f>
        <v/>
      </c>
      <c r="D676" s="29" t="str">
        <f>IFERROR(IF($A676="","",VLOOKUP($A676,'Liste licences'!$A:$N,5,FALSE)),"CA")</f>
        <v/>
      </c>
      <c r="E676" s="29" t="str">
        <f>IFERROR(IF($A676="","",VLOOKUP($A676,'Liste licences'!$A:$N,6,FALSE)),"T")</f>
        <v/>
      </c>
      <c r="F676" s="29" t="str">
        <f t="shared" si="33"/>
        <v/>
      </c>
      <c r="G676" s="29" t="str">
        <f>IFERROR(IF($A676="","",VLOOKUP($A676,'Liste licences'!$A:$N,14,FALSE)),"???")</f>
        <v/>
      </c>
      <c r="H676" s="29" t="str">
        <f>IFERROR(IF($A676="","",VLOOKUP($A676,'Liste licences'!$A:$N,10,FALSE)),"???")</f>
        <v/>
      </c>
      <c r="I676" s="35"/>
      <c r="J676" s="35"/>
      <c r="K676" s="38"/>
      <c r="L676" s="28"/>
      <c r="M676" s="33" t="str">
        <f t="shared" si="34"/>
        <v/>
      </c>
      <c r="N676" s="28" t="str">
        <f t="shared" si="35"/>
        <v/>
      </c>
      <c r="O676" s="28"/>
      <c r="P676"/>
    </row>
    <row r="677" spans="1:16">
      <c r="A677" s="112"/>
      <c r="B677" s="29" t="str">
        <f>IFERROR(IF($A677="","",VLOOKUP($A677,'Liste licences'!$A:$N,2,FALSE)),"Numéro licence inconnu")</f>
        <v/>
      </c>
      <c r="C677" s="29" t="str">
        <f>IFERROR(IF($A677="","",VLOOKUP($A677,'Liste licences'!$A:$N,3,FALSE)),"Numéro licence inconnu")</f>
        <v/>
      </c>
      <c r="D677" s="29" t="str">
        <f>IFERROR(IF($A677="","",VLOOKUP($A677,'Liste licences'!$A:$N,5,FALSE)),"CA")</f>
        <v/>
      </c>
      <c r="E677" s="29" t="str">
        <f>IFERROR(IF($A677="","",VLOOKUP($A677,'Liste licences'!$A:$N,6,FALSE)),"T")</f>
        <v/>
      </c>
      <c r="F677" s="29" t="str">
        <f t="shared" si="33"/>
        <v/>
      </c>
      <c r="G677" s="29" t="str">
        <f>IFERROR(IF($A677="","",VLOOKUP($A677,'Liste licences'!$A:$N,14,FALSE)),"???")</f>
        <v/>
      </c>
      <c r="H677" s="29" t="str">
        <f>IFERROR(IF($A677="","",VLOOKUP($A677,'Liste licences'!$A:$N,10,FALSE)),"???")</f>
        <v/>
      </c>
      <c r="I677" s="35"/>
      <c r="J677" s="35"/>
      <c r="K677" s="38"/>
      <c r="L677" s="28"/>
      <c r="M677" s="33" t="str">
        <f t="shared" si="34"/>
        <v/>
      </c>
      <c r="N677" s="28" t="str">
        <f t="shared" si="35"/>
        <v/>
      </c>
      <c r="O677" s="28"/>
      <c r="P677"/>
    </row>
    <row r="678" spans="1:16">
      <c r="A678" s="112"/>
      <c r="B678" s="29" t="str">
        <f>IFERROR(IF($A678="","",VLOOKUP($A678,'Liste licences'!$A:$N,2,FALSE)),"Numéro licence inconnu")</f>
        <v/>
      </c>
      <c r="C678" s="29" t="str">
        <f>IFERROR(IF($A678="","",VLOOKUP($A678,'Liste licences'!$A:$N,3,FALSE)),"Numéro licence inconnu")</f>
        <v/>
      </c>
      <c r="D678" s="29" t="str">
        <f>IFERROR(IF($A678="","",VLOOKUP($A678,'Liste licences'!$A:$N,5,FALSE)),"CA")</f>
        <v/>
      </c>
      <c r="E678" s="29" t="str">
        <f>IFERROR(IF($A678="","",VLOOKUP($A678,'Liste licences'!$A:$N,6,FALSE)),"T")</f>
        <v/>
      </c>
      <c r="F678" s="29" t="str">
        <f t="shared" si="33"/>
        <v/>
      </c>
      <c r="G678" s="29" t="str">
        <f>IFERROR(IF($A678="","",VLOOKUP($A678,'Liste licences'!$A:$N,14,FALSE)),"???")</f>
        <v/>
      </c>
      <c r="H678" s="29" t="str">
        <f>IFERROR(IF($A678="","",VLOOKUP($A678,'Liste licences'!$A:$N,10,FALSE)),"???")</f>
        <v/>
      </c>
      <c r="I678" s="35"/>
      <c r="J678" s="35"/>
      <c r="K678" s="38"/>
      <c r="L678" s="28"/>
      <c r="M678" s="33" t="str">
        <f t="shared" si="34"/>
        <v/>
      </c>
      <c r="N678" s="28" t="str">
        <f t="shared" si="35"/>
        <v/>
      </c>
      <c r="O678" s="28"/>
      <c r="P678"/>
    </row>
    <row r="679" spans="1:16">
      <c r="A679" s="112"/>
      <c r="B679" s="29" t="str">
        <f>IFERROR(IF($A679="","",VLOOKUP($A679,'Liste licences'!$A:$N,2,FALSE)),"Numéro licence inconnu")</f>
        <v/>
      </c>
      <c r="C679" s="29" t="str">
        <f>IFERROR(IF($A679="","",VLOOKUP($A679,'Liste licences'!$A:$N,3,FALSE)),"Numéro licence inconnu")</f>
        <v/>
      </c>
      <c r="D679" s="29" t="str">
        <f>IFERROR(IF($A679="","",VLOOKUP($A679,'Liste licences'!$A:$N,5,FALSE)),"CA")</f>
        <v/>
      </c>
      <c r="E679" s="29" t="str">
        <f>IFERROR(IF($A679="","",VLOOKUP($A679,'Liste licences'!$A:$N,6,FALSE)),"T")</f>
        <v/>
      </c>
      <c r="F679" s="29" t="str">
        <f t="shared" si="33"/>
        <v/>
      </c>
      <c r="G679" s="29" t="str">
        <f>IFERROR(IF($A679="","",VLOOKUP($A679,'Liste licences'!$A:$N,14,FALSE)),"???")</f>
        <v/>
      </c>
      <c r="H679" s="29" t="str">
        <f>IFERROR(IF($A679="","",VLOOKUP($A679,'Liste licences'!$A:$N,10,FALSE)),"???")</f>
        <v/>
      </c>
      <c r="I679" s="35"/>
      <c r="J679" s="35"/>
      <c r="K679" s="38"/>
      <c r="L679" s="28"/>
      <c r="M679" s="33" t="str">
        <f t="shared" si="34"/>
        <v/>
      </c>
      <c r="N679" s="28" t="str">
        <f t="shared" si="35"/>
        <v/>
      </c>
      <c r="O679" s="28"/>
      <c r="P679"/>
    </row>
    <row r="680" spans="1:16">
      <c r="A680" s="112"/>
      <c r="B680" s="29" t="str">
        <f>IFERROR(IF($A680="","",VLOOKUP($A680,'Liste licences'!$A:$N,2,FALSE)),"Numéro licence inconnu")</f>
        <v/>
      </c>
      <c r="C680" s="29" t="str">
        <f>IFERROR(IF($A680="","",VLOOKUP($A680,'Liste licences'!$A:$N,3,FALSE)),"Numéro licence inconnu")</f>
        <v/>
      </c>
      <c r="D680" s="29" t="str">
        <f>IFERROR(IF($A680="","",VLOOKUP($A680,'Liste licences'!$A:$N,5,FALSE)),"CA")</f>
        <v/>
      </c>
      <c r="E680" s="29" t="str">
        <f>IFERROR(IF($A680="","",VLOOKUP($A680,'Liste licences'!$A:$N,6,FALSE)),"T")</f>
        <v/>
      </c>
      <c r="F680" s="29" t="str">
        <f t="shared" si="33"/>
        <v/>
      </c>
      <c r="G680" s="29" t="str">
        <f>IFERROR(IF($A680="","",VLOOKUP($A680,'Liste licences'!$A:$N,14,FALSE)),"???")</f>
        <v/>
      </c>
      <c r="H680" s="29" t="str">
        <f>IFERROR(IF($A680="","",VLOOKUP($A680,'Liste licences'!$A:$N,10,FALSE)),"???")</f>
        <v/>
      </c>
      <c r="I680" s="35"/>
      <c r="J680" s="35"/>
      <c r="K680" s="38"/>
      <c r="L680" s="28"/>
      <c r="M680" s="33" t="str">
        <f t="shared" si="34"/>
        <v/>
      </c>
      <c r="N680" s="28" t="str">
        <f t="shared" si="35"/>
        <v/>
      </c>
      <c r="O680" s="28"/>
      <c r="P680"/>
    </row>
    <row r="681" spans="1:16">
      <c r="A681" s="112"/>
      <c r="B681" s="29" t="str">
        <f>IFERROR(IF($A681="","",VLOOKUP($A681,'Liste licences'!$A:$N,2,FALSE)),"Numéro licence inconnu")</f>
        <v/>
      </c>
      <c r="C681" s="29" t="str">
        <f>IFERROR(IF($A681="","",VLOOKUP($A681,'Liste licences'!$A:$N,3,FALSE)),"Numéro licence inconnu")</f>
        <v/>
      </c>
      <c r="D681" s="29" t="str">
        <f>IFERROR(IF($A681="","",VLOOKUP($A681,'Liste licences'!$A:$N,5,FALSE)),"CA")</f>
        <v/>
      </c>
      <c r="E681" s="29" t="str">
        <f>IFERROR(IF($A681="","",VLOOKUP($A681,'Liste licences'!$A:$N,6,FALSE)),"T")</f>
        <v/>
      </c>
      <c r="F681" s="29" t="str">
        <f t="shared" si="33"/>
        <v/>
      </c>
      <c r="G681" s="29" t="str">
        <f>IFERROR(IF($A681="","",VLOOKUP($A681,'Liste licences'!$A:$N,14,FALSE)),"???")</f>
        <v/>
      </c>
      <c r="H681" s="29" t="str">
        <f>IFERROR(IF($A681="","",VLOOKUP($A681,'Liste licences'!$A:$N,10,FALSE)),"???")</f>
        <v/>
      </c>
      <c r="I681" s="35"/>
      <c r="J681" s="35"/>
      <c r="K681" s="38"/>
      <c r="L681" s="28"/>
      <c r="M681" s="33" t="str">
        <f t="shared" si="34"/>
        <v/>
      </c>
      <c r="N681" s="28" t="str">
        <f t="shared" si="35"/>
        <v/>
      </c>
      <c r="O681" s="28"/>
      <c r="P681"/>
    </row>
    <row r="682" spans="1:16">
      <c r="A682" s="112"/>
      <c r="B682" s="29" t="str">
        <f>IFERROR(IF($A682="","",VLOOKUP($A682,'Liste licences'!$A:$N,2,FALSE)),"Numéro licence inconnu")</f>
        <v/>
      </c>
      <c r="C682" s="29" t="str">
        <f>IFERROR(IF($A682="","",VLOOKUP($A682,'Liste licences'!$A:$N,3,FALSE)),"Numéro licence inconnu")</f>
        <v/>
      </c>
      <c r="D682" s="29" t="str">
        <f>IFERROR(IF($A682="","",VLOOKUP($A682,'Liste licences'!$A:$N,5,FALSE)),"CA")</f>
        <v/>
      </c>
      <c r="E682" s="29" t="str">
        <f>IFERROR(IF($A682="","",VLOOKUP($A682,'Liste licences'!$A:$N,6,FALSE)),"T")</f>
        <v/>
      </c>
      <c r="F682" s="29" t="str">
        <f t="shared" si="33"/>
        <v/>
      </c>
      <c r="G682" s="29" t="str">
        <f>IFERROR(IF($A682="","",VLOOKUP($A682,'Liste licences'!$A:$N,14,FALSE)),"???")</f>
        <v/>
      </c>
      <c r="H682" s="29" t="str">
        <f>IFERROR(IF($A682="","",VLOOKUP($A682,'Liste licences'!$A:$N,10,FALSE)),"???")</f>
        <v/>
      </c>
      <c r="I682" s="35"/>
      <c r="J682" s="35"/>
      <c r="K682" s="38"/>
      <c r="L682" s="28"/>
      <c r="M682" s="33" t="str">
        <f t="shared" si="34"/>
        <v/>
      </c>
      <c r="N682" s="28" t="str">
        <f t="shared" si="35"/>
        <v/>
      </c>
      <c r="O682" s="28"/>
      <c r="P682"/>
    </row>
    <row r="683" spans="1:16">
      <c r="A683" s="112"/>
      <c r="B683" s="29" t="str">
        <f>IFERROR(IF($A683="","",VLOOKUP($A683,'Liste licences'!$A:$N,2,FALSE)),"Numéro licence inconnu")</f>
        <v/>
      </c>
      <c r="C683" s="29" t="str">
        <f>IFERROR(IF($A683="","",VLOOKUP($A683,'Liste licences'!$A:$N,3,FALSE)),"Numéro licence inconnu")</f>
        <v/>
      </c>
      <c r="D683" s="29" t="str">
        <f>IFERROR(IF($A683="","",VLOOKUP($A683,'Liste licences'!$A:$N,5,FALSE)),"CA")</f>
        <v/>
      </c>
      <c r="E683" s="29" t="str">
        <f>IFERROR(IF($A683="","",VLOOKUP($A683,'Liste licences'!$A:$N,6,FALSE)),"T")</f>
        <v/>
      </c>
      <c r="F683" s="29" t="str">
        <f t="shared" si="33"/>
        <v/>
      </c>
      <c r="G683" s="29" t="str">
        <f>IFERROR(IF($A683="","",VLOOKUP($A683,'Liste licences'!$A:$N,14,FALSE)),"???")</f>
        <v/>
      </c>
      <c r="H683" s="29" t="str">
        <f>IFERROR(IF($A683="","",VLOOKUP($A683,'Liste licences'!$A:$N,10,FALSE)),"???")</f>
        <v/>
      </c>
      <c r="I683" s="35"/>
      <c r="J683" s="35"/>
      <c r="K683" s="38"/>
      <c r="L683" s="28"/>
      <c r="M683" s="33" t="str">
        <f t="shared" si="34"/>
        <v/>
      </c>
      <c r="N683" s="28" t="str">
        <f t="shared" si="35"/>
        <v/>
      </c>
      <c r="O683" s="28"/>
      <c r="P683"/>
    </row>
    <row r="684" spans="1:16">
      <c r="A684" s="112"/>
      <c r="B684" s="29" t="str">
        <f>IFERROR(IF($A684="","",VLOOKUP($A684,'Liste licences'!$A:$N,2,FALSE)),"Numéro licence inconnu")</f>
        <v/>
      </c>
      <c r="C684" s="29" t="str">
        <f>IFERROR(IF($A684="","",VLOOKUP($A684,'Liste licences'!$A:$N,3,FALSE)),"Numéro licence inconnu")</f>
        <v/>
      </c>
      <c r="D684" s="29" t="str">
        <f>IFERROR(IF($A684="","",VLOOKUP($A684,'Liste licences'!$A:$N,5,FALSE)),"CA")</f>
        <v/>
      </c>
      <c r="E684" s="29" t="str">
        <f>IFERROR(IF($A684="","",VLOOKUP($A684,'Liste licences'!$A:$N,6,FALSE)),"T")</f>
        <v/>
      </c>
      <c r="F684" s="29" t="str">
        <f t="shared" si="33"/>
        <v/>
      </c>
      <c r="G684" s="29" t="str">
        <f>IFERROR(IF($A684="","",VLOOKUP($A684,'Liste licences'!$A:$N,14,FALSE)),"???")</f>
        <v/>
      </c>
      <c r="H684" s="29" t="str">
        <f>IFERROR(IF($A684="","",VLOOKUP($A684,'Liste licences'!$A:$N,10,FALSE)),"???")</f>
        <v/>
      </c>
      <c r="I684" s="35"/>
      <c r="J684" s="35"/>
      <c r="K684" s="38"/>
      <c r="L684" s="28"/>
      <c r="M684" s="33" t="str">
        <f t="shared" si="34"/>
        <v/>
      </c>
      <c r="N684" s="28" t="str">
        <f t="shared" si="35"/>
        <v/>
      </c>
      <c r="O684" s="28"/>
      <c r="P684"/>
    </row>
    <row r="685" spans="1:16">
      <c r="A685" s="112"/>
      <c r="B685" s="29" t="str">
        <f>IFERROR(IF($A685="","",VLOOKUP($A685,'Liste licences'!$A:$N,2,FALSE)),"Numéro licence inconnu")</f>
        <v/>
      </c>
      <c r="C685" s="29" t="str">
        <f>IFERROR(IF($A685="","",VLOOKUP($A685,'Liste licences'!$A:$N,3,FALSE)),"Numéro licence inconnu")</f>
        <v/>
      </c>
      <c r="D685" s="29" t="str">
        <f>IFERROR(IF($A685="","",VLOOKUP($A685,'Liste licences'!$A:$N,5,FALSE)),"CA")</f>
        <v/>
      </c>
      <c r="E685" s="29" t="str">
        <f>IFERROR(IF($A685="","",VLOOKUP($A685,'Liste licences'!$A:$N,6,FALSE)),"T")</f>
        <v/>
      </c>
      <c r="F685" s="29" t="str">
        <f t="shared" si="33"/>
        <v/>
      </c>
      <c r="G685" s="29" t="str">
        <f>IFERROR(IF($A685="","",VLOOKUP($A685,'Liste licences'!$A:$N,14,FALSE)),"???")</f>
        <v/>
      </c>
      <c r="H685" s="29" t="str">
        <f>IFERROR(IF($A685="","",VLOOKUP($A685,'Liste licences'!$A:$N,10,FALSE)),"???")</f>
        <v/>
      </c>
      <c r="I685" s="35"/>
      <c r="J685" s="35"/>
      <c r="K685" s="38"/>
      <c r="L685" s="28"/>
      <c r="M685" s="33" t="str">
        <f t="shared" si="34"/>
        <v/>
      </c>
      <c r="N685" s="28" t="str">
        <f t="shared" si="35"/>
        <v/>
      </c>
      <c r="O685" s="28"/>
      <c r="P685"/>
    </row>
    <row r="686" spans="1:16">
      <c r="A686" s="112"/>
      <c r="B686" s="29" t="str">
        <f>IFERROR(IF($A686="","",VLOOKUP($A686,'Liste licences'!$A:$N,2,FALSE)),"Numéro licence inconnu")</f>
        <v/>
      </c>
      <c r="C686" s="29" t="str">
        <f>IFERROR(IF($A686="","",VLOOKUP($A686,'Liste licences'!$A:$N,3,FALSE)),"Numéro licence inconnu")</f>
        <v/>
      </c>
      <c r="D686" s="29" t="str">
        <f>IFERROR(IF($A686="","",VLOOKUP($A686,'Liste licences'!$A:$N,5,FALSE)),"CA")</f>
        <v/>
      </c>
      <c r="E686" s="29" t="str">
        <f>IFERROR(IF($A686="","",VLOOKUP($A686,'Liste licences'!$A:$N,6,FALSE)),"T")</f>
        <v/>
      </c>
      <c r="F686" s="29" t="str">
        <f t="shared" si="33"/>
        <v/>
      </c>
      <c r="G686" s="29" t="str">
        <f>IFERROR(IF($A686="","",VLOOKUP($A686,'Liste licences'!$A:$N,14,FALSE)),"???")</f>
        <v/>
      </c>
      <c r="H686" s="29" t="str">
        <f>IFERROR(IF($A686="","",VLOOKUP($A686,'Liste licences'!$A:$N,10,FALSE)),"???")</f>
        <v/>
      </c>
      <c r="I686" s="35"/>
      <c r="J686" s="35"/>
      <c r="K686" s="38"/>
      <c r="L686" s="28"/>
      <c r="M686" s="33" t="str">
        <f t="shared" si="34"/>
        <v/>
      </c>
      <c r="N686" s="28" t="str">
        <f t="shared" si="35"/>
        <v/>
      </c>
      <c r="O686" s="28"/>
      <c r="P686"/>
    </row>
    <row r="687" spans="1:16">
      <c r="A687" s="112"/>
      <c r="B687" s="29" t="str">
        <f>IFERROR(IF($A687="","",VLOOKUP($A687,'Liste licences'!$A:$N,2,FALSE)),"Numéro licence inconnu")</f>
        <v/>
      </c>
      <c r="C687" s="29" t="str">
        <f>IFERROR(IF($A687="","",VLOOKUP($A687,'Liste licences'!$A:$N,3,FALSE)),"Numéro licence inconnu")</f>
        <v/>
      </c>
      <c r="D687" s="29" t="str">
        <f>IFERROR(IF($A687="","",VLOOKUP($A687,'Liste licences'!$A:$N,5,FALSE)),"CA")</f>
        <v/>
      </c>
      <c r="E687" s="29" t="str">
        <f>IFERROR(IF($A687="","",VLOOKUP($A687,'Liste licences'!$A:$N,6,FALSE)),"T")</f>
        <v/>
      </c>
      <c r="F687" s="29" t="str">
        <f t="shared" si="33"/>
        <v/>
      </c>
      <c r="G687" s="29" t="str">
        <f>IFERROR(IF($A687="","",VLOOKUP($A687,'Liste licences'!$A:$N,14,FALSE)),"???")</f>
        <v/>
      </c>
      <c r="H687" s="29" t="str">
        <f>IFERROR(IF($A687="","",VLOOKUP($A687,'Liste licences'!$A:$N,10,FALSE)),"???")</f>
        <v/>
      </c>
      <c r="I687" s="35"/>
      <c r="J687" s="35"/>
      <c r="K687" s="38"/>
      <c r="L687" s="28"/>
      <c r="M687" s="33" t="str">
        <f t="shared" si="34"/>
        <v/>
      </c>
      <c r="N687" s="28" t="str">
        <f t="shared" si="35"/>
        <v/>
      </c>
      <c r="O687" s="28"/>
      <c r="P687"/>
    </row>
    <row r="688" spans="1:16">
      <c r="A688" s="112"/>
      <c r="B688" s="29" t="str">
        <f>IFERROR(IF($A688="","",VLOOKUP($A688,'Liste licences'!$A:$N,2,FALSE)),"Numéro licence inconnu")</f>
        <v/>
      </c>
      <c r="C688" s="29" t="str">
        <f>IFERROR(IF($A688="","",VLOOKUP($A688,'Liste licences'!$A:$N,3,FALSE)),"Numéro licence inconnu")</f>
        <v/>
      </c>
      <c r="D688" s="29" t="str">
        <f>IFERROR(IF($A688="","",VLOOKUP($A688,'Liste licences'!$A:$N,5,FALSE)),"CA")</f>
        <v/>
      </c>
      <c r="E688" s="29" t="str">
        <f>IFERROR(IF($A688="","",VLOOKUP($A688,'Liste licences'!$A:$N,6,FALSE)),"T")</f>
        <v/>
      </c>
      <c r="F688" s="29" t="str">
        <f t="shared" si="33"/>
        <v/>
      </c>
      <c r="G688" s="29" t="str">
        <f>IFERROR(IF($A688="","",VLOOKUP($A688,'Liste licences'!$A:$N,14,FALSE)),"???")</f>
        <v/>
      </c>
      <c r="H688" s="29" t="str">
        <f>IFERROR(IF($A688="","",VLOOKUP($A688,'Liste licences'!$A:$N,10,FALSE)),"???")</f>
        <v/>
      </c>
      <c r="I688" s="35"/>
      <c r="J688" s="35"/>
      <c r="K688" s="38"/>
      <c r="L688" s="28"/>
      <c r="M688" s="33" t="str">
        <f t="shared" si="34"/>
        <v/>
      </c>
      <c r="N688" s="28" t="str">
        <f t="shared" si="35"/>
        <v/>
      </c>
      <c r="O688" s="28"/>
      <c r="P688"/>
    </row>
    <row r="689" spans="1:16">
      <c r="A689" s="112"/>
      <c r="B689" s="29" t="str">
        <f>IFERROR(IF($A689="","",VLOOKUP($A689,'Liste licences'!$A:$N,2,FALSE)),"Numéro licence inconnu")</f>
        <v/>
      </c>
      <c r="C689" s="29" t="str">
        <f>IFERROR(IF($A689="","",VLOOKUP($A689,'Liste licences'!$A:$N,3,FALSE)),"Numéro licence inconnu")</f>
        <v/>
      </c>
      <c r="D689" s="29" t="str">
        <f>IFERROR(IF($A689="","",VLOOKUP($A689,'Liste licences'!$A:$N,5,FALSE)),"CA")</f>
        <v/>
      </c>
      <c r="E689" s="29" t="str">
        <f>IFERROR(IF($A689="","",VLOOKUP($A689,'Liste licences'!$A:$N,6,FALSE)),"T")</f>
        <v/>
      </c>
      <c r="F689" s="29" t="str">
        <f t="shared" si="33"/>
        <v/>
      </c>
      <c r="G689" s="29" t="str">
        <f>IFERROR(IF($A689="","",VLOOKUP($A689,'Liste licences'!$A:$N,14,FALSE)),"???")</f>
        <v/>
      </c>
      <c r="H689" s="29" t="str">
        <f>IFERROR(IF($A689="","",VLOOKUP($A689,'Liste licences'!$A:$N,10,FALSE)),"???")</f>
        <v/>
      </c>
      <c r="I689" s="35"/>
      <c r="J689" s="35"/>
      <c r="K689" s="38"/>
      <c r="L689" s="28"/>
      <c r="M689" s="33" t="str">
        <f t="shared" si="34"/>
        <v/>
      </c>
      <c r="N689" s="28" t="str">
        <f t="shared" si="35"/>
        <v/>
      </c>
      <c r="O689" s="28"/>
      <c r="P689"/>
    </row>
    <row r="690" spans="1:16">
      <c r="A690" s="112"/>
      <c r="B690" s="29" t="str">
        <f>IFERROR(IF($A690="","",VLOOKUP($A690,'Liste licences'!$A:$N,2,FALSE)),"Numéro licence inconnu")</f>
        <v/>
      </c>
      <c r="C690" s="29" t="str">
        <f>IFERROR(IF($A690="","",VLOOKUP($A690,'Liste licences'!$A:$N,3,FALSE)),"Numéro licence inconnu")</f>
        <v/>
      </c>
      <c r="D690" s="29" t="str">
        <f>IFERROR(IF($A690="","",VLOOKUP($A690,'Liste licences'!$A:$N,5,FALSE)),"CA")</f>
        <v/>
      </c>
      <c r="E690" s="29" t="str">
        <f>IFERROR(IF($A690="","",VLOOKUP($A690,'Liste licences'!$A:$N,6,FALSE)),"T")</f>
        <v/>
      </c>
      <c r="F690" s="29" t="str">
        <f t="shared" si="33"/>
        <v/>
      </c>
      <c r="G690" s="29" t="str">
        <f>IFERROR(IF($A690="","",VLOOKUP($A690,'Liste licences'!$A:$N,14,FALSE)),"???")</f>
        <v/>
      </c>
      <c r="H690" s="29" t="str">
        <f>IFERROR(IF($A690="","",VLOOKUP($A690,'Liste licences'!$A:$N,10,FALSE)),"???")</f>
        <v/>
      </c>
      <c r="I690" s="35"/>
      <c r="J690" s="35"/>
      <c r="K690" s="38"/>
      <c r="L690" s="28"/>
      <c r="M690" s="33" t="str">
        <f t="shared" si="34"/>
        <v/>
      </c>
      <c r="N690" s="28" t="str">
        <f t="shared" si="35"/>
        <v/>
      </c>
      <c r="O690" s="28"/>
      <c r="P690"/>
    </row>
    <row r="691" spans="1:16">
      <c r="A691" s="112"/>
      <c r="B691" s="29" t="str">
        <f>IFERROR(IF($A691="","",VLOOKUP($A691,'Liste licences'!$A:$N,2,FALSE)),"Numéro licence inconnu")</f>
        <v/>
      </c>
      <c r="C691" s="29" t="str">
        <f>IFERROR(IF($A691="","",VLOOKUP($A691,'Liste licences'!$A:$N,3,FALSE)),"Numéro licence inconnu")</f>
        <v/>
      </c>
      <c r="D691" s="29" t="str">
        <f>IFERROR(IF($A691="","",VLOOKUP($A691,'Liste licences'!$A:$N,5,FALSE)),"CA")</f>
        <v/>
      </c>
      <c r="E691" s="29" t="str">
        <f>IFERROR(IF($A691="","",VLOOKUP($A691,'Liste licences'!$A:$N,6,FALSE)),"T")</f>
        <v/>
      </c>
      <c r="F691" s="29" t="str">
        <f t="shared" si="33"/>
        <v/>
      </c>
      <c r="G691" s="29" t="str">
        <f>IFERROR(IF($A691="","",VLOOKUP($A691,'Liste licences'!$A:$N,14,FALSE)),"???")</f>
        <v/>
      </c>
      <c r="H691" s="29" t="str">
        <f>IFERROR(IF($A691="","",VLOOKUP($A691,'Liste licences'!$A:$N,10,FALSE)),"???")</f>
        <v/>
      </c>
      <c r="I691" s="35"/>
      <c r="J691" s="35"/>
      <c r="K691" s="38"/>
      <c r="L691" s="28"/>
      <c r="M691" s="33" t="str">
        <f t="shared" si="34"/>
        <v/>
      </c>
      <c r="N691" s="28" t="str">
        <f t="shared" si="35"/>
        <v/>
      </c>
      <c r="O691" s="28"/>
      <c r="P691"/>
    </row>
    <row r="692" spans="1:16">
      <c r="A692" s="112"/>
      <c r="B692" s="29" t="str">
        <f>IFERROR(IF($A692="","",VLOOKUP($A692,'Liste licences'!$A:$N,2,FALSE)),"Numéro licence inconnu")</f>
        <v/>
      </c>
      <c r="C692" s="29" t="str">
        <f>IFERROR(IF($A692="","",VLOOKUP($A692,'Liste licences'!$A:$N,3,FALSE)),"Numéro licence inconnu")</f>
        <v/>
      </c>
      <c r="D692" s="29" t="str">
        <f>IFERROR(IF($A692="","",VLOOKUP($A692,'Liste licences'!$A:$N,5,FALSE)),"CA")</f>
        <v/>
      </c>
      <c r="E692" s="29" t="str">
        <f>IFERROR(IF($A692="","",VLOOKUP($A692,'Liste licences'!$A:$N,6,FALSE)),"T")</f>
        <v/>
      </c>
      <c r="F692" s="29" t="str">
        <f t="shared" si="33"/>
        <v/>
      </c>
      <c r="G692" s="29" t="str">
        <f>IFERROR(IF($A692="","",VLOOKUP($A692,'Liste licences'!$A:$N,14,FALSE)),"???")</f>
        <v/>
      </c>
      <c r="H692" s="29" t="str">
        <f>IFERROR(IF($A692="","",VLOOKUP($A692,'Liste licences'!$A:$N,10,FALSE)),"???")</f>
        <v/>
      </c>
      <c r="I692" s="35"/>
      <c r="J692" s="35"/>
      <c r="K692" s="38"/>
      <c r="L692" s="28"/>
      <c r="M692" s="33" t="str">
        <f t="shared" si="34"/>
        <v/>
      </c>
      <c r="N692" s="28" t="str">
        <f t="shared" si="35"/>
        <v/>
      </c>
      <c r="O692" s="28"/>
      <c r="P692"/>
    </row>
    <row r="693" spans="1:16">
      <c r="A693" s="112"/>
      <c r="B693" s="29" t="str">
        <f>IFERROR(IF($A693="","",VLOOKUP($A693,'Liste licences'!$A:$N,2,FALSE)),"Numéro licence inconnu")</f>
        <v/>
      </c>
      <c r="C693" s="29" t="str">
        <f>IFERROR(IF($A693="","",VLOOKUP($A693,'Liste licences'!$A:$N,3,FALSE)),"Numéro licence inconnu")</f>
        <v/>
      </c>
      <c r="D693" s="29" t="str">
        <f>IFERROR(IF($A693="","",VLOOKUP($A693,'Liste licences'!$A:$N,5,FALSE)),"CA")</f>
        <v/>
      </c>
      <c r="E693" s="29" t="str">
        <f>IFERROR(IF($A693="","",VLOOKUP($A693,'Liste licences'!$A:$N,6,FALSE)),"T")</f>
        <v/>
      </c>
      <c r="F693" s="29" t="str">
        <f t="shared" si="33"/>
        <v/>
      </c>
      <c r="G693" s="29" t="str">
        <f>IFERROR(IF($A693="","",VLOOKUP($A693,'Liste licences'!$A:$N,14,FALSE)),"???")</f>
        <v/>
      </c>
      <c r="H693" s="29" t="str">
        <f>IFERROR(IF($A693="","",VLOOKUP($A693,'Liste licences'!$A:$N,10,FALSE)),"???")</f>
        <v/>
      </c>
      <c r="I693" s="35"/>
      <c r="J693" s="35"/>
      <c r="K693" s="38"/>
      <c r="L693" s="28"/>
      <c r="M693" s="33" t="str">
        <f t="shared" si="34"/>
        <v/>
      </c>
      <c r="N693" s="28" t="str">
        <f t="shared" si="35"/>
        <v/>
      </c>
      <c r="O693" s="28"/>
      <c r="P693"/>
    </row>
    <row r="694" spans="1:16">
      <c r="A694" s="112"/>
      <c r="B694" s="29" t="str">
        <f>IFERROR(IF($A694="","",VLOOKUP($A694,'Liste licences'!$A:$N,2,FALSE)),"Numéro licence inconnu")</f>
        <v/>
      </c>
      <c r="C694" s="29" t="str">
        <f>IFERROR(IF($A694="","",VLOOKUP($A694,'Liste licences'!$A:$N,3,FALSE)),"Numéro licence inconnu")</f>
        <v/>
      </c>
      <c r="D694" s="29" t="str">
        <f>IFERROR(IF($A694="","",VLOOKUP($A694,'Liste licences'!$A:$N,5,FALSE)),"CA")</f>
        <v/>
      </c>
      <c r="E694" s="29" t="str">
        <f>IFERROR(IF($A694="","",VLOOKUP($A694,'Liste licences'!$A:$N,6,FALSE)),"T")</f>
        <v/>
      </c>
      <c r="F694" s="29" t="str">
        <f t="shared" si="33"/>
        <v/>
      </c>
      <c r="G694" s="29" t="str">
        <f>IFERROR(IF($A694="","",VLOOKUP($A694,'Liste licences'!$A:$N,14,FALSE)),"???")</f>
        <v/>
      </c>
      <c r="H694" s="29" t="str">
        <f>IFERROR(IF($A694="","",VLOOKUP($A694,'Liste licences'!$A:$N,10,FALSE)),"???")</f>
        <v/>
      </c>
      <c r="I694" s="35"/>
      <c r="J694" s="35"/>
      <c r="K694" s="38"/>
      <c r="L694" s="28"/>
      <c r="M694" s="33" t="str">
        <f t="shared" si="34"/>
        <v/>
      </c>
      <c r="N694" s="28" t="str">
        <f t="shared" si="35"/>
        <v/>
      </c>
      <c r="O694" s="28"/>
      <c r="P694"/>
    </row>
    <row r="695" spans="1:16">
      <c r="A695" s="112"/>
      <c r="B695" s="29" t="str">
        <f>IFERROR(IF($A695="","",VLOOKUP($A695,'Liste licences'!$A:$N,2,FALSE)),"Numéro licence inconnu")</f>
        <v/>
      </c>
      <c r="C695" s="29" t="str">
        <f>IFERROR(IF($A695="","",VLOOKUP($A695,'Liste licences'!$A:$N,3,FALSE)),"Numéro licence inconnu")</f>
        <v/>
      </c>
      <c r="D695" s="29" t="str">
        <f>IFERROR(IF($A695="","",VLOOKUP($A695,'Liste licences'!$A:$N,5,FALSE)),"CA")</f>
        <v/>
      </c>
      <c r="E695" s="29" t="str">
        <f>IFERROR(IF($A695="","",VLOOKUP($A695,'Liste licences'!$A:$N,6,FALSE)),"T")</f>
        <v/>
      </c>
      <c r="F695" s="29" t="str">
        <f t="shared" si="33"/>
        <v/>
      </c>
      <c r="G695" s="29" t="str">
        <f>IFERROR(IF($A695="","",VLOOKUP($A695,'Liste licences'!$A:$N,14,FALSE)),"???")</f>
        <v/>
      </c>
      <c r="H695" s="29" t="str">
        <f>IFERROR(IF($A695="","",VLOOKUP($A695,'Liste licences'!$A:$N,10,FALSE)),"???")</f>
        <v/>
      </c>
      <c r="I695" s="35"/>
      <c r="J695" s="35"/>
      <c r="K695" s="38"/>
      <c r="L695" s="28"/>
      <c r="M695" s="33" t="str">
        <f t="shared" si="34"/>
        <v/>
      </c>
      <c r="N695" s="28" t="str">
        <f t="shared" si="35"/>
        <v/>
      </c>
      <c r="O695" s="28"/>
      <c r="P695"/>
    </row>
    <row r="696" spans="1:16">
      <c r="A696" s="112"/>
      <c r="B696" s="29" t="str">
        <f>IFERROR(IF($A696="","",VLOOKUP($A696,'Liste licences'!$A:$N,2,FALSE)),"Numéro licence inconnu")</f>
        <v/>
      </c>
      <c r="C696" s="29" t="str">
        <f>IFERROR(IF($A696="","",VLOOKUP($A696,'Liste licences'!$A:$N,3,FALSE)),"Numéro licence inconnu")</f>
        <v/>
      </c>
      <c r="D696" s="29" t="str">
        <f>IFERROR(IF($A696="","",VLOOKUP($A696,'Liste licences'!$A:$N,5,FALSE)),"CA")</f>
        <v/>
      </c>
      <c r="E696" s="29" t="str">
        <f>IFERROR(IF($A696="","",VLOOKUP($A696,'Liste licences'!$A:$N,6,FALSE)),"T")</f>
        <v/>
      </c>
      <c r="F696" s="29" t="str">
        <f t="shared" si="33"/>
        <v/>
      </c>
      <c r="G696" s="29" t="str">
        <f>IFERROR(IF($A696="","",VLOOKUP($A696,'Liste licences'!$A:$N,14,FALSE)),"???")</f>
        <v/>
      </c>
      <c r="H696" s="29" t="str">
        <f>IFERROR(IF($A696="","",VLOOKUP($A696,'Liste licences'!$A:$N,10,FALSE)),"???")</f>
        <v/>
      </c>
      <c r="I696" s="35"/>
      <c r="J696" s="35"/>
      <c r="K696" s="38"/>
      <c r="L696" s="28"/>
      <c r="M696" s="33" t="str">
        <f t="shared" si="34"/>
        <v/>
      </c>
      <c r="N696" s="28" t="str">
        <f t="shared" si="35"/>
        <v/>
      </c>
      <c r="O696" s="28"/>
      <c r="P696"/>
    </row>
    <row r="697" spans="1:16">
      <c r="A697" s="112"/>
      <c r="B697" s="29" t="str">
        <f>IFERROR(IF($A697="","",VLOOKUP($A697,'Liste licences'!$A:$N,2,FALSE)),"Numéro licence inconnu")</f>
        <v/>
      </c>
      <c r="C697" s="29" t="str">
        <f>IFERROR(IF($A697="","",VLOOKUP($A697,'Liste licences'!$A:$N,3,FALSE)),"Numéro licence inconnu")</f>
        <v/>
      </c>
      <c r="D697" s="29" t="str">
        <f>IFERROR(IF($A697="","",VLOOKUP($A697,'Liste licences'!$A:$N,5,FALSE)),"CA")</f>
        <v/>
      </c>
      <c r="E697" s="29" t="str">
        <f>IFERROR(IF($A697="","",VLOOKUP($A697,'Liste licences'!$A:$N,6,FALSE)),"T")</f>
        <v/>
      </c>
      <c r="F697" s="29" t="str">
        <f t="shared" si="33"/>
        <v/>
      </c>
      <c r="G697" s="29" t="str">
        <f>IFERROR(IF($A697="","",VLOOKUP($A697,'Liste licences'!$A:$N,14,FALSE)),"???")</f>
        <v/>
      </c>
      <c r="H697" s="29" t="str">
        <f>IFERROR(IF($A697="","",VLOOKUP($A697,'Liste licences'!$A:$N,10,FALSE)),"???")</f>
        <v/>
      </c>
      <c r="I697" s="35"/>
      <c r="J697" s="35"/>
      <c r="K697" s="38"/>
      <c r="L697" s="28"/>
      <c r="M697" s="33" t="str">
        <f t="shared" si="34"/>
        <v/>
      </c>
      <c r="N697" s="28" t="str">
        <f t="shared" si="35"/>
        <v/>
      </c>
      <c r="O697" s="28"/>
      <c r="P697"/>
    </row>
    <row r="698" spans="1:16">
      <c r="A698" s="112"/>
      <c r="B698" s="29" t="str">
        <f>IFERROR(IF($A698="","",VLOOKUP($A698,'Liste licences'!$A:$N,2,FALSE)),"Numéro licence inconnu")</f>
        <v/>
      </c>
      <c r="C698" s="29" t="str">
        <f>IFERROR(IF($A698="","",VLOOKUP($A698,'Liste licences'!$A:$N,3,FALSE)),"Numéro licence inconnu")</f>
        <v/>
      </c>
      <c r="D698" s="29" t="str">
        <f>IFERROR(IF($A698="","",VLOOKUP($A698,'Liste licences'!$A:$N,5,FALSE)),"CA")</f>
        <v/>
      </c>
      <c r="E698" s="29" t="str">
        <f>IFERROR(IF($A698="","",VLOOKUP($A698,'Liste licences'!$A:$N,6,FALSE)),"T")</f>
        <v/>
      </c>
      <c r="F698" s="29" t="str">
        <f t="shared" si="33"/>
        <v/>
      </c>
      <c r="G698" s="29" t="str">
        <f>IFERROR(IF($A698="","",VLOOKUP($A698,'Liste licences'!$A:$N,14,FALSE)),"???")</f>
        <v/>
      </c>
      <c r="H698" s="29" t="str">
        <f>IFERROR(IF($A698="","",VLOOKUP($A698,'Liste licences'!$A:$N,10,FALSE)),"???")</f>
        <v/>
      </c>
      <c r="I698" s="35"/>
      <c r="J698" s="35"/>
      <c r="K698" s="38"/>
      <c r="L698" s="28"/>
      <c r="M698" s="33" t="str">
        <f t="shared" si="34"/>
        <v/>
      </c>
      <c r="N698" s="28" t="str">
        <f t="shared" si="35"/>
        <v/>
      </c>
      <c r="O698" s="28"/>
      <c r="P698"/>
    </row>
    <row r="699" spans="1:16">
      <c r="A699" s="112"/>
      <c r="B699" s="29" t="str">
        <f>IFERROR(IF($A699="","",VLOOKUP($A699,'Liste licences'!$A:$N,2,FALSE)),"Numéro licence inconnu")</f>
        <v/>
      </c>
      <c r="C699" s="29" t="str">
        <f>IFERROR(IF($A699="","",VLOOKUP($A699,'Liste licences'!$A:$N,3,FALSE)),"Numéro licence inconnu")</f>
        <v/>
      </c>
      <c r="D699" s="29" t="str">
        <f>IFERROR(IF($A699="","",VLOOKUP($A699,'Liste licences'!$A:$N,5,FALSE)),"CA")</f>
        <v/>
      </c>
      <c r="E699" s="29" t="str">
        <f>IFERROR(IF($A699="","",VLOOKUP($A699,'Liste licences'!$A:$N,6,FALSE)),"T")</f>
        <v/>
      </c>
      <c r="F699" s="29" t="str">
        <f t="shared" si="33"/>
        <v/>
      </c>
      <c r="G699" s="29" t="str">
        <f>IFERROR(IF($A699="","",VLOOKUP($A699,'Liste licences'!$A:$N,14,FALSE)),"???")</f>
        <v/>
      </c>
      <c r="H699" s="29" t="str">
        <f>IFERROR(IF($A699="","",VLOOKUP($A699,'Liste licences'!$A:$N,10,FALSE)),"???")</f>
        <v/>
      </c>
      <c r="I699" s="35"/>
      <c r="J699" s="35"/>
      <c r="K699" s="38"/>
      <c r="L699" s="28"/>
      <c r="M699" s="33" t="str">
        <f t="shared" si="34"/>
        <v/>
      </c>
      <c r="N699" s="28" t="str">
        <f t="shared" si="35"/>
        <v/>
      </c>
      <c r="O699" s="28"/>
      <c r="P699"/>
    </row>
    <row r="700" spans="1:16">
      <c r="A700" s="112"/>
      <c r="B700" s="29" t="str">
        <f>IFERROR(IF($A700="","",VLOOKUP($A700,'Liste licences'!$A:$N,2,FALSE)),"Numéro licence inconnu")</f>
        <v/>
      </c>
      <c r="C700" s="29" t="str">
        <f>IFERROR(IF($A700="","",VLOOKUP($A700,'Liste licences'!$A:$N,3,FALSE)),"Numéro licence inconnu")</f>
        <v/>
      </c>
      <c r="D700" s="29" t="str">
        <f>IFERROR(IF($A700="","",VLOOKUP($A700,'Liste licences'!$A:$N,5,FALSE)),"CA")</f>
        <v/>
      </c>
      <c r="E700" s="29" t="str">
        <f>IFERROR(IF($A700="","",VLOOKUP($A700,'Liste licences'!$A:$N,6,FALSE)),"T")</f>
        <v/>
      </c>
      <c r="F700" s="29" t="str">
        <f t="shared" si="33"/>
        <v/>
      </c>
      <c r="G700" s="29" t="str">
        <f>IFERROR(IF($A700="","",VLOOKUP($A700,'Liste licences'!$A:$N,14,FALSE)),"???")</f>
        <v/>
      </c>
      <c r="H700" s="29" t="str">
        <f>IFERROR(IF($A700="","",VLOOKUP($A700,'Liste licences'!$A:$N,10,FALSE)),"???")</f>
        <v/>
      </c>
      <c r="I700" s="35"/>
      <c r="J700" s="35"/>
      <c r="K700" s="38"/>
      <c r="L700" s="28"/>
      <c r="M700" s="33" t="str">
        <f t="shared" si="34"/>
        <v/>
      </c>
      <c r="N700" s="28" t="str">
        <f t="shared" si="35"/>
        <v/>
      </c>
      <c r="O700" s="28"/>
      <c r="P700"/>
    </row>
    <row r="701" spans="1:16">
      <c r="A701" s="112"/>
      <c r="B701" s="29" t="str">
        <f>IFERROR(IF($A701="","",VLOOKUP($A701,'Liste licences'!$A:$N,2,FALSE)),"Numéro licence inconnu")</f>
        <v/>
      </c>
      <c r="C701" s="29" t="str">
        <f>IFERROR(IF($A701="","",VLOOKUP($A701,'Liste licences'!$A:$N,3,FALSE)),"Numéro licence inconnu")</f>
        <v/>
      </c>
      <c r="D701" s="29" t="str">
        <f>IFERROR(IF($A701="","",VLOOKUP($A701,'Liste licences'!$A:$N,5,FALSE)),"CA")</f>
        <v/>
      </c>
      <c r="E701" s="29" t="str">
        <f>IFERROR(IF($A701="","",VLOOKUP($A701,'Liste licences'!$A:$N,6,FALSE)),"T")</f>
        <v/>
      </c>
      <c r="F701" s="29" t="str">
        <f t="shared" si="33"/>
        <v/>
      </c>
      <c r="G701" s="29" t="str">
        <f>IFERROR(IF($A701="","",VLOOKUP($A701,'Liste licences'!$A:$N,14,FALSE)),"???")</f>
        <v/>
      </c>
      <c r="H701" s="29" t="str">
        <f>IFERROR(IF($A701="","",VLOOKUP($A701,'Liste licences'!$A:$N,10,FALSE)),"???")</f>
        <v/>
      </c>
      <c r="I701" s="35"/>
      <c r="J701" s="35"/>
      <c r="K701" s="38"/>
      <c r="L701" s="28"/>
      <c r="M701" s="33" t="str">
        <f t="shared" si="34"/>
        <v/>
      </c>
      <c r="N701" s="28" t="str">
        <f t="shared" si="35"/>
        <v/>
      </c>
      <c r="O701" s="28"/>
      <c r="P701"/>
    </row>
    <row r="702" spans="1:16">
      <c r="A702" s="112"/>
      <c r="B702" s="29" t="str">
        <f>IFERROR(IF($A702="","",VLOOKUP($A702,'Liste licences'!$A:$N,2,FALSE)),"Numéro licence inconnu")</f>
        <v/>
      </c>
      <c r="C702" s="29" t="str">
        <f>IFERROR(IF($A702="","",VLOOKUP($A702,'Liste licences'!$A:$N,3,FALSE)),"Numéro licence inconnu")</f>
        <v/>
      </c>
      <c r="D702" s="29" t="str">
        <f>IFERROR(IF($A702="","",VLOOKUP($A702,'Liste licences'!$A:$N,5,FALSE)),"CA")</f>
        <v/>
      </c>
      <c r="E702" s="29" t="str">
        <f>IFERROR(IF($A702="","",VLOOKUP($A702,'Liste licences'!$A:$N,6,FALSE)),"T")</f>
        <v/>
      </c>
      <c r="F702" s="29" t="str">
        <f t="shared" si="33"/>
        <v/>
      </c>
      <c r="G702" s="29" t="str">
        <f>IFERROR(IF($A702="","",VLOOKUP($A702,'Liste licences'!$A:$N,14,FALSE)),"???")</f>
        <v/>
      </c>
      <c r="H702" s="29" t="str">
        <f>IFERROR(IF($A702="","",VLOOKUP($A702,'Liste licences'!$A:$N,10,FALSE)),"???")</f>
        <v/>
      </c>
      <c r="I702" s="35"/>
      <c r="J702" s="35"/>
      <c r="K702" s="38"/>
      <c r="L702" s="28"/>
      <c r="M702" s="33" t="str">
        <f t="shared" si="34"/>
        <v/>
      </c>
      <c r="N702" s="28" t="str">
        <f t="shared" si="35"/>
        <v/>
      </c>
      <c r="O702" s="28"/>
      <c r="P702"/>
    </row>
    <row r="703" spans="1:16">
      <c r="A703" s="112"/>
      <c r="B703" s="29" t="str">
        <f>IFERROR(IF($A703="","",VLOOKUP($A703,'Liste licences'!$A:$N,2,FALSE)),"Numéro licence inconnu")</f>
        <v/>
      </c>
      <c r="C703" s="29" t="str">
        <f>IFERROR(IF($A703="","",VLOOKUP($A703,'Liste licences'!$A:$N,3,FALSE)),"Numéro licence inconnu")</f>
        <v/>
      </c>
      <c r="D703" s="29" t="str">
        <f>IFERROR(IF($A703="","",VLOOKUP($A703,'Liste licences'!$A:$N,5,FALSE)),"CA")</f>
        <v/>
      </c>
      <c r="E703" s="29" t="str">
        <f>IFERROR(IF($A703="","",VLOOKUP($A703,'Liste licences'!$A:$N,6,FALSE)),"T")</f>
        <v/>
      </c>
      <c r="F703" s="29" t="str">
        <f t="shared" si="33"/>
        <v/>
      </c>
      <c r="G703" s="29" t="str">
        <f>IFERROR(IF($A703="","",VLOOKUP($A703,'Liste licences'!$A:$N,14,FALSE)),"???")</f>
        <v/>
      </c>
      <c r="H703" s="29" t="str">
        <f>IFERROR(IF($A703="","",VLOOKUP($A703,'Liste licences'!$A:$N,10,FALSE)),"???")</f>
        <v/>
      </c>
      <c r="I703" s="35"/>
      <c r="J703" s="35"/>
      <c r="K703" s="38"/>
      <c r="L703" s="28"/>
      <c r="M703" s="33" t="str">
        <f t="shared" si="34"/>
        <v/>
      </c>
      <c r="N703" s="28" t="str">
        <f t="shared" si="35"/>
        <v/>
      </c>
      <c r="O703" s="28"/>
      <c r="P703"/>
    </row>
    <row r="704" spans="1:16">
      <c r="A704" s="112"/>
      <c r="B704" s="29" t="str">
        <f>IFERROR(IF($A704="","",VLOOKUP($A704,'Liste licences'!$A:$N,2,FALSE)),"Numéro licence inconnu")</f>
        <v/>
      </c>
      <c r="C704" s="29" t="str">
        <f>IFERROR(IF($A704="","",VLOOKUP($A704,'Liste licences'!$A:$N,3,FALSE)),"Numéro licence inconnu")</f>
        <v/>
      </c>
      <c r="D704" s="29" t="str">
        <f>IFERROR(IF($A704="","",VLOOKUP($A704,'Liste licences'!$A:$N,5,FALSE)),"CA")</f>
        <v/>
      </c>
      <c r="E704" s="29" t="str">
        <f>IFERROR(IF($A704="","",VLOOKUP($A704,'Liste licences'!$A:$N,6,FALSE)),"T")</f>
        <v/>
      </c>
      <c r="F704" s="29" t="str">
        <f t="shared" si="33"/>
        <v/>
      </c>
      <c r="G704" s="29" t="str">
        <f>IFERROR(IF($A704="","",VLOOKUP($A704,'Liste licences'!$A:$N,14,FALSE)),"???")</f>
        <v/>
      </c>
      <c r="H704" s="29" t="str">
        <f>IFERROR(IF($A704="","",VLOOKUP($A704,'Liste licences'!$A:$N,10,FALSE)),"???")</f>
        <v/>
      </c>
      <c r="I704" s="35"/>
      <c r="J704" s="35"/>
      <c r="K704" s="38"/>
      <c r="L704" s="28"/>
      <c r="M704" s="33" t="str">
        <f t="shared" si="34"/>
        <v/>
      </c>
      <c r="N704" s="28" t="str">
        <f t="shared" si="35"/>
        <v/>
      </c>
      <c r="O704" s="28"/>
      <c r="P704"/>
    </row>
    <row r="705" spans="1:16">
      <c r="A705" s="112"/>
      <c r="B705" s="29" t="str">
        <f>IFERROR(IF($A705="","",VLOOKUP($A705,'Liste licences'!$A:$N,2,FALSE)),"Numéro licence inconnu")</f>
        <v/>
      </c>
      <c r="C705" s="29" t="str">
        <f>IFERROR(IF($A705="","",VLOOKUP($A705,'Liste licences'!$A:$N,3,FALSE)),"Numéro licence inconnu")</f>
        <v/>
      </c>
      <c r="D705" s="29" t="str">
        <f>IFERROR(IF($A705="","",VLOOKUP($A705,'Liste licences'!$A:$N,5,FALSE)),"CA")</f>
        <v/>
      </c>
      <c r="E705" s="29" t="str">
        <f>IFERROR(IF($A705="","",VLOOKUP($A705,'Liste licences'!$A:$N,6,FALSE)),"T")</f>
        <v/>
      </c>
      <c r="F705" s="29" t="str">
        <f t="shared" si="33"/>
        <v/>
      </c>
      <c r="G705" s="29" t="str">
        <f>IFERROR(IF($A705="","",VLOOKUP($A705,'Liste licences'!$A:$N,14,FALSE)),"???")</f>
        <v/>
      </c>
      <c r="H705" s="29" t="str">
        <f>IFERROR(IF($A705="","",VLOOKUP($A705,'Liste licences'!$A:$N,10,FALSE)),"???")</f>
        <v/>
      </c>
      <c r="I705" s="35"/>
      <c r="J705" s="35"/>
      <c r="K705" s="38"/>
      <c r="L705" s="28"/>
      <c r="M705" s="33" t="str">
        <f t="shared" si="34"/>
        <v/>
      </c>
      <c r="N705" s="28" t="str">
        <f t="shared" si="35"/>
        <v/>
      </c>
      <c r="O705" s="28"/>
      <c r="P705"/>
    </row>
    <row r="706" spans="1:16">
      <c r="A706" s="112"/>
      <c r="B706" s="29" t="str">
        <f>IFERROR(IF($A706="","",VLOOKUP($A706,'Liste licences'!$A:$N,2,FALSE)),"Numéro licence inconnu")</f>
        <v/>
      </c>
      <c r="C706" s="29" t="str">
        <f>IFERROR(IF($A706="","",VLOOKUP($A706,'Liste licences'!$A:$N,3,FALSE)),"Numéro licence inconnu")</f>
        <v/>
      </c>
      <c r="D706" s="29" t="str">
        <f>IFERROR(IF($A706="","",VLOOKUP($A706,'Liste licences'!$A:$N,5,FALSE)),"CA")</f>
        <v/>
      </c>
      <c r="E706" s="29" t="str">
        <f>IFERROR(IF($A706="","",VLOOKUP($A706,'Liste licences'!$A:$N,6,FALSE)),"T")</f>
        <v/>
      </c>
      <c r="F706" s="29" t="str">
        <f t="shared" si="33"/>
        <v/>
      </c>
      <c r="G706" s="29" t="str">
        <f>IFERROR(IF($A706="","",VLOOKUP($A706,'Liste licences'!$A:$N,14,FALSE)),"???")</f>
        <v/>
      </c>
      <c r="H706" s="29" t="str">
        <f>IFERROR(IF($A706="","",VLOOKUP($A706,'Liste licences'!$A:$N,10,FALSE)),"???")</f>
        <v/>
      </c>
      <c r="I706" s="35"/>
      <c r="J706" s="35"/>
      <c r="K706" s="38"/>
      <c r="L706" s="28"/>
      <c r="M706" s="33" t="str">
        <f t="shared" si="34"/>
        <v/>
      </c>
      <c r="N706" s="28" t="str">
        <f t="shared" si="35"/>
        <v/>
      </c>
      <c r="O706" s="28"/>
      <c r="P706"/>
    </row>
    <row r="707" spans="1:16">
      <c r="A707" s="112"/>
      <c r="B707" s="29" t="str">
        <f>IFERROR(IF($A707="","",VLOOKUP($A707,'Liste licences'!$A:$N,2,FALSE)),"Numéro licence inconnu")</f>
        <v/>
      </c>
      <c r="C707" s="29" t="str">
        <f>IFERROR(IF($A707="","",VLOOKUP($A707,'Liste licences'!$A:$N,3,FALSE)),"Numéro licence inconnu")</f>
        <v/>
      </c>
      <c r="D707" s="29" t="str">
        <f>IFERROR(IF($A707="","",VLOOKUP($A707,'Liste licences'!$A:$N,5,FALSE)),"CA")</f>
        <v/>
      </c>
      <c r="E707" s="29" t="str">
        <f>IFERROR(IF($A707="","",VLOOKUP($A707,'Liste licences'!$A:$N,6,FALSE)),"T")</f>
        <v/>
      </c>
      <c r="F707" s="29" t="str">
        <f t="shared" si="33"/>
        <v/>
      </c>
      <c r="G707" s="29" t="str">
        <f>IFERROR(IF($A707="","",VLOOKUP($A707,'Liste licences'!$A:$N,14,FALSE)),"???")</f>
        <v/>
      </c>
      <c r="H707" s="29" t="str">
        <f>IFERROR(IF($A707="","",VLOOKUP($A707,'Liste licences'!$A:$N,10,FALSE)),"???")</f>
        <v/>
      </c>
      <c r="I707" s="35"/>
      <c r="J707" s="35"/>
      <c r="K707" s="38"/>
      <c r="L707" s="28"/>
      <c r="M707" s="33" t="str">
        <f t="shared" si="34"/>
        <v/>
      </c>
      <c r="N707" s="28" t="str">
        <f t="shared" si="35"/>
        <v/>
      </c>
      <c r="O707" s="28"/>
      <c r="P707"/>
    </row>
    <row r="708" spans="1:16">
      <c r="A708" s="112"/>
      <c r="B708" s="29" t="str">
        <f>IFERROR(IF($A708="","",VLOOKUP($A708,'Liste licences'!$A:$N,2,FALSE)),"Numéro licence inconnu")</f>
        <v/>
      </c>
      <c r="C708" s="29" t="str">
        <f>IFERROR(IF($A708="","",VLOOKUP($A708,'Liste licences'!$A:$N,3,FALSE)),"Numéro licence inconnu")</f>
        <v/>
      </c>
      <c r="D708" s="29" t="str">
        <f>IFERROR(IF($A708="","",VLOOKUP($A708,'Liste licences'!$A:$N,5,FALSE)),"CA")</f>
        <v/>
      </c>
      <c r="E708" s="29" t="str">
        <f>IFERROR(IF($A708="","",VLOOKUP($A708,'Liste licences'!$A:$N,6,FALSE)),"T")</f>
        <v/>
      </c>
      <c r="F708" s="29" t="str">
        <f t="shared" si="33"/>
        <v/>
      </c>
      <c r="G708" s="29" t="str">
        <f>IFERROR(IF($A708="","",VLOOKUP($A708,'Liste licences'!$A:$N,14,FALSE)),"???")</f>
        <v/>
      </c>
      <c r="H708" s="29" t="str">
        <f>IFERROR(IF($A708="","",VLOOKUP($A708,'Liste licences'!$A:$N,10,FALSE)),"???")</f>
        <v/>
      </c>
      <c r="I708" s="35"/>
      <c r="J708" s="35"/>
      <c r="K708" s="38"/>
      <c r="L708" s="28"/>
      <c r="M708" s="33" t="str">
        <f t="shared" si="34"/>
        <v/>
      </c>
      <c r="N708" s="28" t="str">
        <f t="shared" si="35"/>
        <v/>
      </c>
      <c r="O708" s="28"/>
      <c r="P708"/>
    </row>
    <row r="709" spans="1:16">
      <c r="A709" s="112"/>
      <c r="B709" s="29" t="str">
        <f>IFERROR(IF($A709="","",VLOOKUP($A709,'Liste licences'!$A:$N,2,FALSE)),"Numéro licence inconnu")</f>
        <v/>
      </c>
      <c r="C709" s="29" t="str">
        <f>IFERROR(IF($A709="","",VLOOKUP($A709,'Liste licences'!$A:$N,3,FALSE)),"Numéro licence inconnu")</f>
        <v/>
      </c>
      <c r="D709" s="29" t="str">
        <f>IFERROR(IF($A709="","",VLOOKUP($A709,'Liste licences'!$A:$N,5,FALSE)),"CA")</f>
        <v/>
      </c>
      <c r="E709" s="29" t="str">
        <f>IFERROR(IF($A709="","",VLOOKUP($A709,'Liste licences'!$A:$N,6,FALSE)),"T")</f>
        <v/>
      </c>
      <c r="F709" s="29" t="str">
        <f t="shared" si="33"/>
        <v/>
      </c>
      <c r="G709" s="29" t="str">
        <f>IFERROR(IF($A709="","",VLOOKUP($A709,'Liste licences'!$A:$N,14,FALSE)),"???")</f>
        <v/>
      </c>
      <c r="H709" s="29" t="str">
        <f>IFERROR(IF($A709="","",VLOOKUP($A709,'Liste licences'!$A:$N,10,FALSE)),"???")</f>
        <v/>
      </c>
      <c r="I709" s="35"/>
      <c r="J709" s="35"/>
      <c r="K709" s="38"/>
      <c r="L709" s="28"/>
      <c r="M709" s="33" t="str">
        <f t="shared" si="34"/>
        <v/>
      </c>
      <c r="N709" s="28" t="str">
        <f t="shared" si="35"/>
        <v/>
      </c>
      <c r="O709" s="28"/>
      <c r="P709"/>
    </row>
    <row r="710" spans="1:16">
      <c r="A710" s="112"/>
      <c r="B710" s="29" t="str">
        <f>IFERROR(IF($A710="","",VLOOKUP($A710,'Liste licences'!$A:$N,2,FALSE)),"Numéro licence inconnu")</f>
        <v/>
      </c>
      <c r="C710" s="29" t="str">
        <f>IFERROR(IF($A710="","",VLOOKUP($A710,'Liste licences'!$A:$N,3,FALSE)),"Numéro licence inconnu")</f>
        <v/>
      </c>
      <c r="D710" s="29" t="str">
        <f>IFERROR(IF($A710="","",VLOOKUP($A710,'Liste licences'!$A:$N,5,FALSE)),"CA")</f>
        <v/>
      </c>
      <c r="E710" s="29" t="str">
        <f>IFERROR(IF($A710="","",VLOOKUP($A710,'Liste licences'!$A:$N,6,FALSE)),"T")</f>
        <v/>
      </c>
      <c r="F710" s="29" t="str">
        <f t="shared" si="33"/>
        <v/>
      </c>
      <c r="G710" s="29" t="str">
        <f>IFERROR(IF($A710="","",VLOOKUP($A710,'Liste licences'!$A:$N,14,FALSE)),"???")</f>
        <v/>
      </c>
      <c r="H710" s="29" t="str">
        <f>IFERROR(IF($A710="","",VLOOKUP($A710,'Liste licences'!$A:$N,10,FALSE)),"???")</f>
        <v/>
      </c>
      <c r="I710" s="35"/>
      <c r="J710" s="35"/>
      <c r="K710" s="38"/>
      <c r="L710" s="28"/>
      <c r="M710" s="33" t="str">
        <f t="shared" si="34"/>
        <v/>
      </c>
      <c r="N710" s="28" t="str">
        <f t="shared" si="35"/>
        <v/>
      </c>
      <c r="O710" s="28"/>
      <c r="P710"/>
    </row>
    <row r="711" spans="1:16">
      <c r="A711" s="112"/>
      <c r="B711" s="29" t="str">
        <f>IFERROR(IF($A711="","",VLOOKUP($A711,'Liste licences'!$A:$N,2,FALSE)),"Numéro licence inconnu")</f>
        <v/>
      </c>
      <c r="C711" s="29" t="str">
        <f>IFERROR(IF($A711="","",VLOOKUP($A711,'Liste licences'!$A:$N,3,FALSE)),"Numéro licence inconnu")</f>
        <v/>
      </c>
      <c r="D711" s="29" t="str">
        <f>IFERROR(IF($A711="","",VLOOKUP($A711,'Liste licences'!$A:$N,5,FALSE)),"CA")</f>
        <v/>
      </c>
      <c r="E711" s="29" t="str">
        <f>IFERROR(IF($A711="","",VLOOKUP($A711,'Liste licences'!$A:$N,6,FALSE)),"T")</f>
        <v/>
      </c>
      <c r="F711" s="29" t="str">
        <f t="shared" si="33"/>
        <v/>
      </c>
      <c r="G711" s="29" t="str">
        <f>IFERROR(IF($A711="","",VLOOKUP($A711,'Liste licences'!$A:$N,14,FALSE)),"???")</f>
        <v/>
      </c>
      <c r="H711" s="29" t="str">
        <f>IFERROR(IF($A711="","",VLOOKUP($A711,'Liste licences'!$A:$N,10,FALSE)),"???")</f>
        <v/>
      </c>
      <c r="I711" s="35"/>
      <c r="J711" s="35"/>
      <c r="K711" s="38"/>
      <c r="L711" s="28"/>
      <c r="M711" s="33" t="str">
        <f t="shared" si="34"/>
        <v/>
      </c>
      <c r="N711" s="28" t="str">
        <f t="shared" si="35"/>
        <v/>
      </c>
      <c r="O711" s="28"/>
      <c r="P711"/>
    </row>
    <row r="712" spans="1:16">
      <c r="A712" s="112"/>
      <c r="B712" s="29" t="str">
        <f>IFERROR(IF($A712="","",VLOOKUP($A712,'Liste licences'!$A:$N,2,FALSE)),"Numéro licence inconnu")</f>
        <v/>
      </c>
      <c r="C712" s="29" t="str">
        <f>IFERROR(IF($A712="","",VLOOKUP($A712,'Liste licences'!$A:$N,3,FALSE)),"Numéro licence inconnu")</f>
        <v/>
      </c>
      <c r="D712" s="29" t="str">
        <f>IFERROR(IF($A712="","",VLOOKUP($A712,'Liste licences'!$A:$N,5,FALSE)),"CA")</f>
        <v/>
      </c>
      <c r="E712" s="29" t="str">
        <f>IFERROR(IF($A712="","",VLOOKUP($A712,'Liste licences'!$A:$N,6,FALSE)),"T")</f>
        <v/>
      </c>
      <c r="F712" s="29" t="str">
        <f t="shared" si="33"/>
        <v/>
      </c>
      <c r="G712" s="29" t="str">
        <f>IFERROR(IF($A712="","",VLOOKUP($A712,'Liste licences'!$A:$N,14,FALSE)),"???")</f>
        <v/>
      </c>
      <c r="H712" s="29" t="str">
        <f>IFERROR(IF($A712="","",VLOOKUP($A712,'Liste licences'!$A:$N,10,FALSE)),"???")</f>
        <v/>
      </c>
      <c r="I712" s="35"/>
      <c r="J712" s="35"/>
      <c r="K712" s="38"/>
      <c r="L712" s="28"/>
      <c r="M712" s="33" t="str">
        <f t="shared" si="34"/>
        <v/>
      </c>
      <c r="N712" s="28" t="str">
        <f t="shared" si="35"/>
        <v/>
      </c>
      <c r="O712" s="28"/>
      <c r="P712"/>
    </row>
    <row r="713" spans="1:16">
      <c r="A713" s="112"/>
      <c r="B713" s="29" t="str">
        <f>IFERROR(IF($A713="","",VLOOKUP($A713,'Liste licences'!$A:$N,2,FALSE)),"Numéro licence inconnu")</f>
        <v/>
      </c>
      <c r="C713" s="29" t="str">
        <f>IFERROR(IF($A713="","",VLOOKUP($A713,'Liste licences'!$A:$N,3,FALSE)),"Numéro licence inconnu")</f>
        <v/>
      </c>
      <c r="D713" s="29" t="str">
        <f>IFERROR(IF($A713="","",VLOOKUP($A713,'Liste licences'!$A:$N,5,FALSE)),"CA")</f>
        <v/>
      </c>
      <c r="E713" s="29" t="str">
        <f>IFERROR(IF($A713="","",VLOOKUP($A713,'Liste licences'!$A:$N,6,FALSE)),"T")</f>
        <v/>
      </c>
      <c r="F713" s="29" t="str">
        <f t="shared" si="33"/>
        <v/>
      </c>
      <c r="G713" s="29" t="str">
        <f>IFERROR(IF($A713="","",VLOOKUP($A713,'Liste licences'!$A:$N,14,FALSE)),"???")</f>
        <v/>
      </c>
      <c r="H713" s="29" t="str">
        <f>IFERROR(IF($A713="","",VLOOKUP($A713,'Liste licences'!$A:$N,10,FALSE)),"???")</f>
        <v/>
      </c>
      <c r="I713" s="35"/>
      <c r="J713" s="35"/>
      <c r="K713" s="38"/>
      <c r="L713" s="28"/>
      <c r="M713" s="33" t="str">
        <f t="shared" si="34"/>
        <v/>
      </c>
      <c r="N713" s="28" t="str">
        <f t="shared" si="35"/>
        <v/>
      </c>
      <c r="O713" s="28"/>
      <c r="P713"/>
    </row>
    <row r="714" spans="1:16">
      <c r="A714" s="112"/>
      <c r="B714" s="29" t="str">
        <f>IFERROR(IF($A714="","",VLOOKUP($A714,'Liste licences'!$A:$N,2,FALSE)),"Numéro licence inconnu")</f>
        <v/>
      </c>
      <c r="C714" s="29" t="str">
        <f>IFERROR(IF($A714="","",VLOOKUP($A714,'Liste licences'!$A:$N,3,FALSE)),"Numéro licence inconnu")</f>
        <v/>
      </c>
      <c r="D714" s="29" t="str">
        <f>IFERROR(IF($A714="","",VLOOKUP($A714,'Liste licences'!$A:$N,5,FALSE)),"CA")</f>
        <v/>
      </c>
      <c r="E714" s="29" t="str">
        <f>IFERROR(IF($A714="","",VLOOKUP($A714,'Liste licences'!$A:$N,6,FALSE)),"T")</f>
        <v/>
      </c>
      <c r="F714" s="29" t="str">
        <f t="shared" si="33"/>
        <v/>
      </c>
      <c r="G714" s="29" t="str">
        <f>IFERROR(IF($A714="","",VLOOKUP($A714,'Liste licences'!$A:$N,14,FALSE)),"???")</f>
        <v/>
      </c>
      <c r="H714" s="29" t="str">
        <f>IFERROR(IF($A714="","",VLOOKUP($A714,'Liste licences'!$A:$N,10,FALSE)),"???")</f>
        <v/>
      </c>
      <c r="I714" s="35"/>
      <c r="J714" s="35"/>
      <c r="K714" s="38"/>
      <c r="L714" s="28"/>
      <c r="M714" s="33" t="str">
        <f t="shared" si="34"/>
        <v/>
      </c>
      <c r="N714" s="28" t="str">
        <f t="shared" si="35"/>
        <v/>
      </c>
      <c r="O714" s="28"/>
      <c r="P714"/>
    </row>
    <row r="715" spans="1:16">
      <c r="A715" s="112"/>
      <c r="B715" s="29" t="str">
        <f>IFERROR(IF($A715="","",VLOOKUP($A715,'Liste licences'!$A:$N,2,FALSE)),"Numéro licence inconnu")</f>
        <v/>
      </c>
      <c r="C715" s="29" t="str">
        <f>IFERROR(IF($A715="","",VLOOKUP($A715,'Liste licences'!$A:$N,3,FALSE)),"Numéro licence inconnu")</f>
        <v/>
      </c>
      <c r="D715" s="29" t="str">
        <f>IFERROR(IF($A715="","",VLOOKUP($A715,'Liste licences'!$A:$N,5,FALSE)),"CA")</f>
        <v/>
      </c>
      <c r="E715" s="29" t="str">
        <f>IFERROR(IF($A715="","",VLOOKUP($A715,'Liste licences'!$A:$N,6,FALSE)),"T")</f>
        <v/>
      </c>
      <c r="F715" s="29" t="str">
        <f t="shared" si="33"/>
        <v/>
      </c>
      <c r="G715" s="29" t="str">
        <f>IFERROR(IF($A715="","",VLOOKUP($A715,'Liste licences'!$A:$N,14,FALSE)),"???")</f>
        <v/>
      </c>
      <c r="H715" s="29" t="str">
        <f>IFERROR(IF($A715="","",VLOOKUP($A715,'Liste licences'!$A:$N,10,FALSE)),"???")</f>
        <v/>
      </c>
      <c r="I715" s="35"/>
      <c r="J715" s="35"/>
      <c r="K715" s="38"/>
      <c r="L715" s="28"/>
      <c r="M715" s="33" t="str">
        <f t="shared" si="34"/>
        <v/>
      </c>
      <c r="N715" s="28" t="str">
        <f t="shared" si="35"/>
        <v/>
      </c>
      <c r="O715" s="28"/>
      <c r="P715"/>
    </row>
    <row r="716" spans="1:16">
      <c r="A716" s="112"/>
      <c r="B716" s="29" t="str">
        <f>IFERROR(IF($A716="","",VLOOKUP($A716,'Liste licences'!$A:$N,2,FALSE)),"Numéro licence inconnu")</f>
        <v/>
      </c>
      <c r="C716" s="29" t="str">
        <f>IFERROR(IF($A716="","",VLOOKUP($A716,'Liste licences'!$A:$N,3,FALSE)),"Numéro licence inconnu")</f>
        <v/>
      </c>
      <c r="D716" s="29" t="str">
        <f>IFERROR(IF($A716="","",VLOOKUP($A716,'Liste licences'!$A:$N,5,FALSE)),"CA")</f>
        <v/>
      </c>
      <c r="E716" s="29" t="str">
        <f>IFERROR(IF($A716="","",VLOOKUP($A716,'Liste licences'!$A:$N,6,FALSE)),"T")</f>
        <v/>
      </c>
      <c r="F716" s="29" t="str">
        <f t="shared" si="33"/>
        <v/>
      </c>
      <c r="G716" s="29" t="str">
        <f>IFERROR(IF($A716="","",VLOOKUP($A716,'Liste licences'!$A:$N,14,FALSE)),"???")</f>
        <v/>
      </c>
      <c r="H716" s="29" t="str">
        <f>IFERROR(IF($A716="","",VLOOKUP($A716,'Liste licences'!$A:$N,10,FALSE)),"???")</f>
        <v/>
      </c>
      <c r="I716" s="35"/>
      <c r="J716" s="35"/>
      <c r="K716" s="38"/>
      <c r="L716" s="28"/>
      <c r="M716" s="33" t="str">
        <f t="shared" si="34"/>
        <v/>
      </c>
      <c r="N716" s="28" t="str">
        <f t="shared" si="35"/>
        <v/>
      </c>
      <c r="O716" s="28"/>
      <c r="P716"/>
    </row>
    <row r="717" spans="1:16">
      <c r="A717" s="112"/>
      <c r="B717" s="29" t="str">
        <f>IFERROR(IF($A717="","",VLOOKUP($A717,'Liste licences'!$A:$N,2,FALSE)),"Numéro licence inconnu")</f>
        <v/>
      </c>
      <c r="C717" s="29" t="str">
        <f>IFERROR(IF($A717="","",VLOOKUP($A717,'Liste licences'!$A:$N,3,FALSE)),"Numéro licence inconnu")</f>
        <v/>
      </c>
      <c r="D717" s="29" t="str">
        <f>IFERROR(IF($A717="","",VLOOKUP($A717,'Liste licences'!$A:$N,5,FALSE)),"CA")</f>
        <v/>
      </c>
      <c r="E717" s="29" t="str">
        <f>IFERROR(IF($A717="","",VLOOKUP($A717,'Liste licences'!$A:$N,6,FALSE)),"T")</f>
        <v/>
      </c>
      <c r="F717" s="29" t="str">
        <f t="shared" si="33"/>
        <v/>
      </c>
      <c r="G717" s="29" t="str">
        <f>IFERROR(IF($A717="","",VLOOKUP($A717,'Liste licences'!$A:$N,14,FALSE)),"???")</f>
        <v/>
      </c>
      <c r="H717" s="29" t="str">
        <f>IFERROR(IF($A717="","",VLOOKUP($A717,'Liste licences'!$A:$N,10,FALSE)),"???")</f>
        <v/>
      </c>
      <c r="I717" s="35"/>
      <c r="J717" s="35"/>
      <c r="K717" s="38"/>
      <c r="L717" s="28"/>
      <c r="M717" s="33" t="str">
        <f t="shared" si="34"/>
        <v/>
      </c>
      <c r="N717" s="28" t="str">
        <f t="shared" si="35"/>
        <v/>
      </c>
      <c r="O717" s="28"/>
      <c r="P717"/>
    </row>
    <row r="718" spans="1:16">
      <c r="A718" s="112"/>
      <c r="B718" s="29" t="str">
        <f>IFERROR(IF($A718="","",VLOOKUP($A718,'Liste licences'!$A:$N,2,FALSE)),"Numéro licence inconnu")</f>
        <v/>
      </c>
      <c r="C718" s="29" t="str">
        <f>IFERROR(IF($A718="","",VLOOKUP($A718,'Liste licences'!$A:$N,3,FALSE)),"Numéro licence inconnu")</f>
        <v/>
      </c>
      <c r="D718" s="29" t="str">
        <f>IFERROR(IF($A718="","",VLOOKUP($A718,'Liste licences'!$A:$N,5,FALSE)),"CA")</f>
        <v/>
      </c>
      <c r="E718" s="29" t="str">
        <f>IFERROR(IF($A718="","",VLOOKUP($A718,'Liste licences'!$A:$N,6,FALSE)),"T")</f>
        <v/>
      </c>
      <c r="F718" s="29" t="str">
        <f t="shared" si="33"/>
        <v/>
      </c>
      <c r="G718" s="29" t="str">
        <f>IFERROR(IF($A718="","",VLOOKUP($A718,'Liste licences'!$A:$N,14,FALSE)),"???")</f>
        <v/>
      </c>
      <c r="H718" s="29" t="str">
        <f>IFERROR(IF($A718="","",VLOOKUP($A718,'Liste licences'!$A:$N,10,FALSE)),"???")</f>
        <v/>
      </c>
      <c r="I718" s="35"/>
      <c r="J718" s="35"/>
      <c r="K718" s="38"/>
      <c r="L718" s="28"/>
      <c r="M718" s="33" t="str">
        <f t="shared" si="34"/>
        <v/>
      </c>
      <c r="N718" s="28" t="str">
        <f t="shared" si="35"/>
        <v/>
      </c>
      <c r="O718" s="28"/>
      <c r="P718"/>
    </row>
    <row r="719" spans="1:16">
      <c r="A719" s="112"/>
      <c r="B719" s="29" t="str">
        <f>IFERROR(IF($A719="","",VLOOKUP($A719,'Liste licences'!$A:$N,2,FALSE)),"Numéro licence inconnu")</f>
        <v/>
      </c>
      <c r="C719" s="29" t="str">
        <f>IFERROR(IF($A719="","",VLOOKUP($A719,'Liste licences'!$A:$N,3,FALSE)),"Numéro licence inconnu")</f>
        <v/>
      </c>
      <c r="D719" s="29" t="str">
        <f>IFERROR(IF($A719="","",VLOOKUP($A719,'Liste licences'!$A:$N,5,FALSE)),"CA")</f>
        <v/>
      </c>
      <c r="E719" s="29" t="str">
        <f>IFERROR(IF($A719="","",VLOOKUP($A719,'Liste licences'!$A:$N,6,FALSE)),"T")</f>
        <v/>
      </c>
      <c r="F719" s="29" t="str">
        <f t="shared" si="33"/>
        <v/>
      </c>
      <c r="G719" s="29" t="str">
        <f>IFERROR(IF($A719="","",VLOOKUP($A719,'Liste licences'!$A:$N,14,FALSE)),"???")</f>
        <v/>
      </c>
      <c r="H719" s="29" t="str">
        <f>IFERROR(IF($A719="","",VLOOKUP($A719,'Liste licences'!$A:$N,10,FALSE)),"???")</f>
        <v/>
      </c>
      <c r="I719" s="35"/>
      <c r="J719" s="35"/>
      <c r="K719" s="38"/>
      <c r="L719" s="28"/>
      <c r="M719" s="33" t="str">
        <f t="shared" si="34"/>
        <v/>
      </c>
      <c r="N719" s="28" t="str">
        <f t="shared" si="35"/>
        <v/>
      </c>
      <c r="O719" s="28"/>
      <c r="P719"/>
    </row>
    <row r="720" spans="1:16">
      <c r="A720" s="112"/>
      <c r="B720" s="29" t="str">
        <f>IFERROR(IF($A720="","",VLOOKUP($A720,'Liste licences'!$A:$N,2,FALSE)),"Numéro licence inconnu")</f>
        <v/>
      </c>
      <c r="C720" s="29" t="str">
        <f>IFERROR(IF($A720="","",VLOOKUP($A720,'Liste licences'!$A:$N,3,FALSE)),"Numéro licence inconnu")</f>
        <v/>
      </c>
      <c r="D720" s="29" t="str">
        <f>IFERROR(IF($A720="","",VLOOKUP($A720,'Liste licences'!$A:$N,5,FALSE)),"CA")</f>
        <v/>
      </c>
      <c r="E720" s="29" t="str">
        <f>IFERROR(IF($A720="","",VLOOKUP($A720,'Liste licences'!$A:$N,6,FALSE)),"T")</f>
        <v/>
      </c>
      <c r="F720" s="29" t="str">
        <f t="shared" si="33"/>
        <v/>
      </c>
      <c r="G720" s="29" t="str">
        <f>IFERROR(IF($A720="","",VLOOKUP($A720,'Liste licences'!$A:$N,14,FALSE)),"???")</f>
        <v/>
      </c>
      <c r="H720" s="29" t="str">
        <f>IFERROR(IF($A720="","",VLOOKUP($A720,'Liste licences'!$A:$N,10,FALSE)),"???")</f>
        <v/>
      </c>
      <c r="I720" s="35"/>
      <c r="J720" s="35"/>
      <c r="K720" s="38"/>
      <c r="L720" s="28"/>
      <c r="M720" s="33" t="str">
        <f t="shared" si="34"/>
        <v/>
      </c>
      <c r="N720" s="28" t="str">
        <f t="shared" si="35"/>
        <v/>
      </c>
      <c r="O720" s="28"/>
      <c r="P720"/>
    </row>
    <row r="721" spans="1:16">
      <c r="A721" s="112"/>
      <c r="B721" s="29" t="str">
        <f>IFERROR(IF($A721="","",VLOOKUP($A721,'Liste licences'!$A:$N,2,FALSE)),"Numéro licence inconnu")</f>
        <v/>
      </c>
      <c r="C721" s="29" t="str">
        <f>IFERROR(IF($A721="","",VLOOKUP($A721,'Liste licences'!$A:$N,3,FALSE)),"Numéro licence inconnu")</f>
        <v/>
      </c>
      <c r="D721" s="29" t="str">
        <f>IFERROR(IF($A721="","",VLOOKUP($A721,'Liste licences'!$A:$N,5,FALSE)),"CA")</f>
        <v/>
      </c>
      <c r="E721" s="29" t="str">
        <f>IFERROR(IF($A721="","",VLOOKUP($A721,'Liste licences'!$A:$N,6,FALSE)),"T")</f>
        <v/>
      </c>
      <c r="F721" s="29" t="str">
        <f t="shared" si="33"/>
        <v/>
      </c>
      <c r="G721" s="29" t="str">
        <f>IFERROR(IF($A721="","",VLOOKUP($A721,'Liste licences'!$A:$N,14,FALSE)),"???")</f>
        <v/>
      </c>
      <c r="H721" s="29" t="str">
        <f>IFERROR(IF($A721="","",VLOOKUP($A721,'Liste licences'!$A:$N,10,FALSE)),"???")</f>
        <v/>
      </c>
      <c r="I721" s="35"/>
      <c r="J721" s="35"/>
      <c r="K721" s="38"/>
      <c r="L721" s="28"/>
      <c r="M721" s="33" t="str">
        <f t="shared" si="34"/>
        <v/>
      </c>
      <c r="N721" s="28" t="str">
        <f t="shared" si="35"/>
        <v/>
      </c>
      <c r="O721" s="28"/>
      <c r="P721"/>
    </row>
    <row r="722" spans="1:16">
      <c r="A722" s="112"/>
      <c r="B722" s="29" t="str">
        <f>IFERROR(IF($A722="","",VLOOKUP($A722,'Liste licences'!$A:$N,2,FALSE)),"Numéro licence inconnu")</f>
        <v/>
      </c>
      <c r="C722" s="29" t="str">
        <f>IFERROR(IF($A722="","",VLOOKUP($A722,'Liste licences'!$A:$N,3,FALSE)),"Numéro licence inconnu")</f>
        <v/>
      </c>
      <c r="D722" s="29" t="str">
        <f>IFERROR(IF($A722="","",VLOOKUP($A722,'Liste licences'!$A:$N,5,FALSE)),"CA")</f>
        <v/>
      </c>
      <c r="E722" s="29" t="str">
        <f>IFERROR(IF($A722="","",VLOOKUP($A722,'Liste licences'!$A:$N,6,FALSE)),"T")</f>
        <v/>
      </c>
      <c r="F722" s="29" t="str">
        <f t="shared" si="33"/>
        <v/>
      </c>
      <c r="G722" s="29" t="str">
        <f>IFERROR(IF($A722="","",VLOOKUP($A722,'Liste licences'!$A:$N,14,FALSE)),"???")</f>
        <v/>
      </c>
      <c r="H722" s="29" t="str">
        <f>IFERROR(IF($A722="","",VLOOKUP($A722,'Liste licences'!$A:$N,10,FALSE)),"???")</f>
        <v/>
      </c>
      <c r="I722" s="35"/>
      <c r="J722" s="35"/>
      <c r="K722" s="38"/>
      <c r="L722" s="28"/>
      <c r="M722" s="33" t="str">
        <f t="shared" si="34"/>
        <v/>
      </c>
      <c r="N722" s="28" t="str">
        <f t="shared" si="35"/>
        <v/>
      </c>
      <c r="O722" s="28"/>
      <c r="P722"/>
    </row>
    <row r="723" spans="1:16">
      <c r="A723" s="112"/>
      <c r="B723" s="29" t="str">
        <f>IFERROR(IF($A723="","",VLOOKUP($A723,'Liste licences'!$A:$N,2,FALSE)),"Numéro licence inconnu")</f>
        <v/>
      </c>
      <c r="C723" s="29" t="str">
        <f>IFERROR(IF($A723="","",VLOOKUP($A723,'Liste licences'!$A:$N,3,FALSE)),"Numéro licence inconnu")</f>
        <v/>
      </c>
      <c r="D723" s="29" t="str">
        <f>IFERROR(IF($A723="","",VLOOKUP($A723,'Liste licences'!$A:$N,5,FALSE)),"CA")</f>
        <v/>
      </c>
      <c r="E723" s="29" t="str">
        <f>IFERROR(IF($A723="","",VLOOKUP($A723,'Liste licences'!$A:$N,6,FALSE)),"T")</f>
        <v/>
      </c>
      <c r="F723" s="29" t="str">
        <f t="shared" ref="F723:F786" si="36">IF(A723&lt;&gt;"",IF(A723="Relais","Relais",CONCATENATE($D723,$E723)),"")</f>
        <v/>
      </c>
      <c r="G723" s="29" t="str">
        <f>IFERROR(IF($A723="","",VLOOKUP($A723,'Liste licences'!$A:$N,14,FALSE)),"???")</f>
        <v/>
      </c>
      <c r="H723" s="29" t="str">
        <f>IFERROR(IF($A723="","",VLOOKUP($A723,'Liste licences'!$A:$N,10,FALSE)),"???")</f>
        <v/>
      </c>
      <c r="I723" s="35"/>
      <c r="J723" s="35"/>
      <c r="K723" s="38"/>
      <c r="L723" s="28"/>
      <c r="M723" s="33" t="str">
        <f t="shared" ref="M723:M786" si="37">IF(AND(I723&lt;&gt;"",J723&lt;&gt;""),IF(AND(I723="Oui",J723="Oui"),IF($F723="CAT","Licence","Pas de vérification"),IF($F723="CAT","Licence + Repéchage","Repéchage")),"")</f>
        <v/>
      </c>
      <c r="N723" s="28" t="str">
        <f t="shared" ref="N723:N786" si="38">IF(M723="Pas de vérification","Oui","")</f>
        <v/>
      </c>
      <c r="O723" s="28"/>
      <c r="P723"/>
    </row>
    <row r="724" spans="1:16">
      <c r="A724" s="112"/>
      <c r="B724" s="29" t="str">
        <f>IFERROR(IF($A724="","",VLOOKUP($A724,'Liste licences'!$A:$N,2,FALSE)),"Numéro licence inconnu")</f>
        <v/>
      </c>
      <c r="C724" s="29" t="str">
        <f>IFERROR(IF($A724="","",VLOOKUP($A724,'Liste licences'!$A:$N,3,FALSE)),"Numéro licence inconnu")</f>
        <v/>
      </c>
      <c r="D724" s="29" t="str">
        <f>IFERROR(IF($A724="","",VLOOKUP($A724,'Liste licences'!$A:$N,5,FALSE)),"CA")</f>
        <v/>
      </c>
      <c r="E724" s="29" t="str">
        <f>IFERROR(IF($A724="","",VLOOKUP($A724,'Liste licences'!$A:$N,6,FALSE)),"T")</f>
        <v/>
      </c>
      <c r="F724" s="29" t="str">
        <f t="shared" si="36"/>
        <v/>
      </c>
      <c r="G724" s="29" t="str">
        <f>IFERROR(IF($A724="","",VLOOKUP($A724,'Liste licences'!$A:$N,14,FALSE)),"???")</f>
        <v/>
      </c>
      <c r="H724" s="29" t="str">
        <f>IFERROR(IF($A724="","",VLOOKUP($A724,'Liste licences'!$A:$N,10,FALSE)),"???")</f>
        <v/>
      </c>
      <c r="I724" s="35"/>
      <c r="J724" s="35"/>
      <c r="K724" s="38"/>
      <c r="L724" s="28"/>
      <c r="M724" s="33" t="str">
        <f t="shared" si="37"/>
        <v/>
      </c>
      <c r="N724" s="28" t="str">
        <f t="shared" si="38"/>
        <v/>
      </c>
      <c r="O724" s="28"/>
      <c r="P724"/>
    </row>
    <row r="725" spans="1:16">
      <c r="A725" s="112"/>
      <c r="B725" s="29" t="str">
        <f>IFERROR(IF($A725="","",VLOOKUP($A725,'Liste licences'!$A:$N,2,FALSE)),"Numéro licence inconnu")</f>
        <v/>
      </c>
      <c r="C725" s="29" t="str">
        <f>IFERROR(IF($A725="","",VLOOKUP($A725,'Liste licences'!$A:$N,3,FALSE)),"Numéro licence inconnu")</f>
        <v/>
      </c>
      <c r="D725" s="29" t="str">
        <f>IFERROR(IF($A725="","",VLOOKUP($A725,'Liste licences'!$A:$N,5,FALSE)),"CA")</f>
        <v/>
      </c>
      <c r="E725" s="29" t="str">
        <f>IFERROR(IF($A725="","",VLOOKUP($A725,'Liste licences'!$A:$N,6,FALSE)),"T")</f>
        <v/>
      </c>
      <c r="F725" s="29" t="str">
        <f t="shared" si="36"/>
        <v/>
      </c>
      <c r="G725" s="29" t="str">
        <f>IFERROR(IF($A725="","",VLOOKUP($A725,'Liste licences'!$A:$N,14,FALSE)),"???")</f>
        <v/>
      </c>
      <c r="H725" s="29" t="str">
        <f>IFERROR(IF($A725="","",VLOOKUP($A725,'Liste licences'!$A:$N,10,FALSE)),"???")</f>
        <v/>
      </c>
      <c r="I725" s="35"/>
      <c r="J725" s="35"/>
      <c r="K725" s="38"/>
      <c r="L725" s="28"/>
      <c r="M725" s="33" t="str">
        <f t="shared" si="37"/>
        <v/>
      </c>
      <c r="N725" s="28" t="str">
        <f t="shared" si="38"/>
        <v/>
      </c>
      <c r="O725" s="28"/>
      <c r="P725"/>
    </row>
    <row r="726" spans="1:16">
      <c r="A726" s="112"/>
      <c r="B726" s="29" t="str">
        <f>IFERROR(IF($A726="","",VLOOKUP($A726,'Liste licences'!$A:$N,2,FALSE)),"Numéro licence inconnu")</f>
        <v/>
      </c>
      <c r="C726" s="29" t="str">
        <f>IFERROR(IF($A726="","",VLOOKUP($A726,'Liste licences'!$A:$N,3,FALSE)),"Numéro licence inconnu")</f>
        <v/>
      </c>
      <c r="D726" s="29" t="str">
        <f>IFERROR(IF($A726="","",VLOOKUP($A726,'Liste licences'!$A:$N,5,FALSE)),"CA")</f>
        <v/>
      </c>
      <c r="E726" s="29" t="str">
        <f>IFERROR(IF($A726="","",VLOOKUP($A726,'Liste licences'!$A:$N,6,FALSE)),"T")</f>
        <v/>
      </c>
      <c r="F726" s="29" t="str">
        <f t="shared" si="36"/>
        <v/>
      </c>
      <c r="G726" s="29" t="str">
        <f>IFERROR(IF($A726="","",VLOOKUP($A726,'Liste licences'!$A:$N,14,FALSE)),"???")</f>
        <v/>
      </c>
      <c r="H726" s="29" t="str">
        <f>IFERROR(IF($A726="","",VLOOKUP($A726,'Liste licences'!$A:$N,10,FALSE)),"???")</f>
        <v/>
      </c>
      <c r="I726" s="35"/>
      <c r="J726" s="35"/>
      <c r="K726" s="38"/>
      <c r="L726" s="28"/>
      <c r="M726" s="33" t="str">
        <f t="shared" si="37"/>
        <v/>
      </c>
      <c r="N726" s="28" t="str">
        <f t="shared" si="38"/>
        <v/>
      </c>
      <c r="O726" s="28"/>
      <c r="P726"/>
    </row>
    <row r="727" spans="1:16">
      <c r="A727" s="112"/>
      <c r="B727" s="29" t="str">
        <f>IFERROR(IF($A727="","",VLOOKUP($A727,'Liste licences'!$A:$N,2,FALSE)),"Numéro licence inconnu")</f>
        <v/>
      </c>
      <c r="C727" s="29" t="str">
        <f>IFERROR(IF($A727="","",VLOOKUP($A727,'Liste licences'!$A:$N,3,FALSE)),"Numéro licence inconnu")</f>
        <v/>
      </c>
      <c r="D727" s="29" t="str">
        <f>IFERROR(IF($A727="","",VLOOKUP($A727,'Liste licences'!$A:$N,5,FALSE)),"CA")</f>
        <v/>
      </c>
      <c r="E727" s="29" t="str">
        <f>IFERROR(IF($A727="","",VLOOKUP($A727,'Liste licences'!$A:$N,6,FALSE)),"T")</f>
        <v/>
      </c>
      <c r="F727" s="29" t="str">
        <f t="shared" si="36"/>
        <v/>
      </c>
      <c r="G727" s="29" t="str">
        <f>IFERROR(IF($A727="","",VLOOKUP($A727,'Liste licences'!$A:$N,14,FALSE)),"???")</f>
        <v/>
      </c>
      <c r="H727" s="29" t="str">
        <f>IFERROR(IF($A727="","",VLOOKUP($A727,'Liste licences'!$A:$N,10,FALSE)),"???")</f>
        <v/>
      </c>
      <c r="I727" s="35"/>
      <c r="J727" s="35"/>
      <c r="K727" s="38"/>
      <c r="L727" s="28"/>
      <c r="M727" s="33" t="str">
        <f t="shared" si="37"/>
        <v/>
      </c>
      <c r="N727" s="28" t="str">
        <f t="shared" si="38"/>
        <v/>
      </c>
      <c r="O727" s="28"/>
      <c r="P727"/>
    </row>
    <row r="728" spans="1:16">
      <c r="A728" s="112"/>
      <c r="B728" s="29" t="str">
        <f>IFERROR(IF($A728="","",VLOOKUP($A728,'Liste licences'!$A:$N,2,FALSE)),"Numéro licence inconnu")</f>
        <v/>
      </c>
      <c r="C728" s="29" t="str">
        <f>IFERROR(IF($A728="","",VLOOKUP($A728,'Liste licences'!$A:$N,3,FALSE)),"Numéro licence inconnu")</f>
        <v/>
      </c>
      <c r="D728" s="29" t="str">
        <f>IFERROR(IF($A728="","",VLOOKUP($A728,'Liste licences'!$A:$N,5,FALSE)),"CA")</f>
        <v/>
      </c>
      <c r="E728" s="29" t="str">
        <f>IFERROR(IF($A728="","",VLOOKUP($A728,'Liste licences'!$A:$N,6,FALSE)),"T")</f>
        <v/>
      </c>
      <c r="F728" s="29" t="str">
        <f t="shared" si="36"/>
        <v/>
      </c>
      <c r="G728" s="29" t="str">
        <f>IFERROR(IF($A728="","",VLOOKUP($A728,'Liste licences'!$A:$N,14,FALSE)),"???")</f>
        <v/>
      </c>
      <c r="H728" s="29" t="str">
        <f>IFERROR(IF($A728="","",VLOOKUP($A728,'Liste licences'!$A:$N,10,FALSE)),"???")</f>
        <v/>
      </c>
      <c r="I728" s="35"/>
      <c r="J728" s="35"/>
      <c r="K728" s="38"/>
      <c r="L728" s="28"/>
      <c r="M728" s="33" t="str">
        <f t="shared" si="37"/>
        <v/>
      </c>
      <c r="N728" s="28" t="str">
        <f t="shared" si="38"/>
        <v/>
      </c>
      <c r="O728" s="28"/>
      <c r="P728"/>
    </row>
    <row r="729" spans="1:16">
      <c r="A729" s="112"/>
      <c r="B729" s="29" t="str">
        <f>IFERROR(IF($A729="","",VLOOKUP($A729,'Liste licences'!$A:$N,2,FALSE)),"Numéro licence inconnu")</f>
        <v/>
      </c>
      <c r="C729" s="29" t="str">
        <f>IFERROR(IF($A729="","",VLOOKUP($A729,'Liste licences'!$A:$N,3,FALSE)),"Numéro licence inconnu")</f>
        <v/>
      </c>
      <c r="D729" s="29" t="str">
        <f>IFERROR(IF($A729="","",VLOOKUP($A729,'Liste licences'!$A:$N,5,FALSE)),"CA")</f>
        <v/>
      </c>
      <c r="E729" s="29" t="str">
        <f>IFERROR(IF($A729="","",VLOOKUP($A729,'Liste licences'!$A:$N,6,FALSE)),"T")</f>
        <v/>
      </c>
      <c r="F729" s="29" t="str">
        <f t="shared" si="36"/>
        <v/>
      </c>
      <c r="G729" s="29" t="str">
        <f>IFERROR(IF($A729="","",VLOOKUP($A729,'Liste licences'!$A:$N,14,FALSE)),"???")</f>
        <v/>
      </c>
      <c r="H729" s="29" t="str">
        <f>IFERROR(IF($A729="","",VLOOKUP($A729,'Liste licences'!$A:$N,10,FALSE)),"???")</f>
        <v/>
      </c>
      <c r="I729" s="35"/>
      <c r="J729" s="35"/>
      <c r="K729" s="38"/>
      <c r="L729" s="28"/>
      <c r="M729" s="33" t="str">
        <f t="shared" si="37"/>
        <v/>
      </c>
      <c r="N729" s="28" t="str">
        <f t="shared" si="38"/>
        <v/>
      </c>
      <c r="O729" s="28"/>
      <c r="P729"/>
    </row>
    <row r="730" spans="1:16">
      <c r="A730" s="112"/>
      <c r="B730" s="29" t="str">
        <f>IFERROR(IF($A730="","",VLOOKUP($A730,'Liste licences'!$A:$N,2,FALSE)),"Numéro licence inconnu")</f>
        <v/>
      </c>
      <c r="C730" s="29" t="str">
        <f>IFERROR(IF($A730="","",VLOOKUP($A730,'Liste licences'!$A:$N,3,FALSE)),"Numéro licence inconnu")</f>
        <v/>
      </c>
      <c r="D730" s="29" t="str">
        <f>IFERROR(IF($A730="","",VLOOKUP($A730,'Liste licences'!$A:$N,5,FALSE)),"CA")</f>
        <v/>
      </c>
      <c r="E730" s="29" t="str">
        <f>IFERROR(IF($A730="","",VLOOKUP($A730,'Liste licences'!$A:$N,6,FALSE)),"T")</f>
        <v/>
      </c>
      <c r="F730" s="29" t="str">
        <f t="shared" si="36"/>
        <v/>
      </c>
      <c r="G730" s="29" t="str">
        <f>IFERROR(IF($A730="","",VLOOKUP($A730,'Liste licences'!$A:$N,14,FALSE)),"???")</f>
        <v/>
      </c>
      <c r="H730" s="29" t="str">
        <f>IFERROR(IF($A730="","",VLOOKUP($A730,'Liste licences'!$A:$N,10,FALSE)),"???")</f>
        <v/>
      </c>
      <c r="I730" s="35"/>
      <c r="J730" s="35"/>
      <c r="K730" s="38"/>
      <c r="L730" s="28"/>
      <c r="M730" s="33" t="str">
        <f t="shared" si="37"/>
        <v/>
      </c>
      <c r="N730" s="28" t="str">
        <f t="shared" si="38"/>
        <v/>
      </c>
      <c r="O730" s="28"/>
      <c r="P730"/>
    </row>
    <row r="731" spans="1:16">
      <c r="A731" s="112"/>
      <c r="B731" s="29" t="str">
        <f>IFERROR(IF($A731="","",VLOOKUP($A731,'Liste licences'!$A:$N,2,FALSE)),"Numéro licence inconnu")</f>
        <v/>
      </c>
      <c r="C731" s="29" t="str">
        <f>IFERROR(IF($A731="","",VLOOKUP($A731,'Liste licences'!$A:$N,3,FALSE)),"Numéro licence inconnu")</f>
        <v/>
      </c>
      <c r="D731" s="29" t="str">
        <f>IFERROR(IF($A731="","",VLOOKUP($A731,'Liste licences'!$A:$N,5,FALSE)),"CA")</f>
        <v/>
      </c>
      <c r="E731" s="29" t="str">
        <f>IFERROR(IF($A731="","",VLOOKUP($A731,'Liste licences'!$A:$N,6,FALSE)),"T")</f>
        <v/>
      </c>
      <c r="F731" s="29" t="str">
        <f t="shared" si="36"/>
        <v/>
      </c>
      <c r="G731" s="29" t="str">
        <f>IFERROR(IF($A731="","",VLOOKUP($A731,'Liste licences'!$A:$N,14,FALSE)),"???")</f>
        <v/>
      </c>
      <c r="H731" s="29" t="str">
        <f>IFERROR(IF($A731="","",VLOOKUP($A731,'Liste licences'!$A:$N,10,FALSE)),"???")</f>
        <v/>
      </c>
      <c r="I731" s="35"/>
      <c r="J731" s="35"/>
      <c r="K731" s="38"/>
      <c r="L731" s="28"/>
      <c r="M731" s="33" t="str">
        <f t="shared" si="37"/>
        <v/>
      </c>
      <c r="N731" s="28" t="str">
        <f t="shared" si="38"/>
        <v/>
      </c>
      <c r="O731" s="28"/>
      <c r="P731"/>
    </row>
    <row r="732" spans="1:16">
      <c r="A732" s="112"/>
      <c r="B732" s="29" t="str">
        <f>IFERROR(IF($A732="","",VLOOKUP($A732,'Liste licences'!$A:$N,2,FALSE)),"Numéro licence inconnu")</f>
        <v/>
      </c>
      <c r="C732" s="29" t="str">
        <f>IFERROR(IF($A732="","",VLOOKUP($A732,'Liste licences'!$A:$N,3,FALSE)),"Numéro licence inconnu")</f>
        <v/>
      </c>
      <c r="D732" s="29" t="str">
        <f>IFERROR(IF($A732="","",VLOOKUP($A732,'Liste licences'!$A:$N,5,FALSE)),"CA")</f>
        <v/>
      </c>
      <c r="E732" s="29" t="str">
        <f>IFERROR(IF($A732="","",VLOOKUP($A732,'Liste licences'!$A:$N,6,FALSE)),"T")</f>
        <v/>
      </c>
      <c r="F732" s="29" t="str">
        <f t="shared" si="36"/>
        <v/>
      </c>
      <c r="G732" s="29" t="str">
        <f>IFERROR(IF($A732="","",VLOOKUP($A732,'Liste licences'!$A:$N,14,FALSE)),"???")</f>
        <v/>
      </c>
      <c r="H732" s="29" t="str">
        <f>IFERROR(IF($A732="","",VLOOKUP($A732,'Liste licences'!$A:$N,10,FALSE)),"???")</f>
        <v/>
      </c>
      <c r="I732" s="35"/>
      <c r="J732" s="35"/>
      <c r="K732" s="38"/>
      <c r="L732" s="28"/>
      <c r="M732" s="33" t="str">
        <f t="shared" si="37"/>
        <v/>
      </c>
      <c r="N732" s="28" t="str">
        <f t="shared" si="38"/>
        <v/>
      </c>
      <c r="O732" s="28"/>
      <c r="P732"/>
    </row>
    <row r="733" spans="1:16">
      <c r="A733" s="112"/>
      <c r="B733" s="29" t="str">
        <f>IFERROR(IF($A733="","",VLOOKUP($A733,'Liste licences'!$A:$N,2,FALSE)),"Numéro licence inconnu")</f>
        <v/>
      </c>
      <c r="C733" s="29" t="str">
        <f>IFERROR(IF($A733="","",VLOOKUP($A733,'Liste licences'!$A:$N,3,FALSE)),"Numéro licence inconnu")</f>
        <v/>
      </c>
      <c r="D733" s="29" t="str">
        <f>IFERROR(IF($A733="","",VLOOKUP($A733,'Liste licences'!$A:$N,5,FALSE)),"CA")</f>
        <v/>
      </c>
      <c r="E733" s="29" t="str">
        <f>IFERROR(IF($A733="","",VLOOKUP($A733,'Liste licences'!$A:$N,6,FALSE)),"T")</f>
        <v/>
      </c>
      <c r="F733" s="29" t="str">
        <f t="shared" si="36"/>
        <v/>
      </c>
      <c r="G733" s="29" t="str">
        <f>IFERROR(IF($A733="","",VLOOKUP($A733,'Liste licences'!$A:$N,14,FALSE)),"???")</f>
        <v/>
      </c>
      <c r="H733" s="29" t="str">
        <f>IFERROR(IF($A733="","",VLOOKUP($A733,'Liste licences'!$A:$N,10,FALSE)),"???")</f>
        <v/>
      </c>
      <c r="I733" s="35"/>
      <c r="J733" s="35"/>
      <c r="K733" s="38"/>
      <c r="L733" s="28"/>
      <c r="M733" s="33" t="str">
        <f t="shared" si="37"/>
        <v/>
      </c>
      <c r="N733" s="28" t="str">
        <f t="shared" si="38"/>
        <v/>
      </c>
      <c r="O733" s="28"/>
      <c r="P733"/>
    </row>
    <row r="734" spans="1:16">
      <c r="A734" s="112"/>
      <c r="B734" s="29" t="str">
        <f>IFERROR(IF($A734="","",VLOOKUP($A734,'Liste licences'!$A:$N,2,FALSE)),"Numéro licence inconnu")</f>
        <v/>
      </c>
      <c r="C734" s="29" t="str">
        <f>IFERROR(IF($A734="","",VLOOKUP($A734,'Liste licences'!$A:$N,3,FALSE)),"Numéro licence inconnu")</f>
        <v/>
      </c>
      <c r="D734" s="29" t="str">
        <f>IFERROR(IF($A734="","",VLOOKUP($A734,'Liste licences'!$A:$N,5,FALSE)),"CA")</f>
        <v/>
      </c>
      <c r="E734" s="29" t="str">
        <f>IFERROR(IF($A734="","",VLOOKUP($A734,'Liste licences'!$A:$N,6,FALSE)),"T")</f>
        <v/>
      </c>
      <c r="F734" s="29" t="str">
        <f t="shared" si="36"/>
        <v/>
      </c>
      <c r="G734" s="29" t="str">
        <f>IFERROR(IF($A734="","",VLOOKUP($A734,'Liste licences'!$A:$N,14,FALSE)),"???")</f>
        <v/>
      </c>
      <c r="H734" s="29" t="str">
        <f>IFERROR(IF($A734="","",VLOOKUP($A734,'Liste licences'!$A:$N,10,FALSE)),"???")</f>
        <v/>
      </c>
      <c r="I734" s="35"/>
      <c r="J734" s="35"/>
      <c r="K734" s="38"/>
      <c r="L734" s="28"/>
      <c r="M734" s="33" t="str">
        <f t="shared" si="37"/>
        <v/>
      </c>
      <c r="N734" s="28" t="str">
        <f t="shared" si="38"/>
        <v/>
      </c>
      <c r="O734" s="28"/>
      <c r="P734"/>
    </row>
    <row r="735" spans="1:16">
      <c r="A735" s="112"/>
      <c r="B735" s="29" t="str">
        <f>IFERROR(IF($A735="","",VLOOKUP($A735,'Liste licences'!$A:$N,2,FALSE)),"Numéro licence inconnu")</f>
        <v/>
      </c>
      <c r="C735" s="29" t="str">
        <f>IFERROR(IF($A735="","",VLOOKUP($A735,'Liste licences'!$A:$N,3,FALSE)),"Numéro licence inconnu")</f>
        <v/>
      </c>
      <c r="D735" s="29" t="str">
        <f>IFERROR(IF($A735="","",VLOOKUP($A735,'Liste licences'!$A:$N,5,FALSE)),"CA")</f>
        <v/>
      </c>
      <c r="E735" s="29" t="str">
        <f>IFERROR(IF($A735="","",VLOOKUP($A735,'Liste licences'!$A:$N,6,FALSE)),"T")</f>
        <v/>
      </c>
      <c r="F735" s="29" t="str">
        <f t="shared" si="36"/>
        <v/>
      </c>
      <c r="G735" s="29" t="str">
        <f>IFERROR(IF($A735="","",VLOOKUP($A735,'Liste licences'!$A:$N,14,FALSE)),"???")</f>
        <v/>
      </c>
      <c r="H735" s="29" t="str">
        <f>IFERROR(IF($A735="","",VLOOKUP($A735,'Liste licences'!$A:$N,10,FALSE)),"???")</f>
        <v/>
      </c>
      <c r="I735" s="35"/>
      <c r="J735" s="35"/>
      <c r="K735" s="38"/>
      <c r="L735" s="28"/>
      <c r="M735" s="33" t="str">
        <f t="shared" si="37"/>
        <v/>
      </c>
      <c r="N735" s="28" t="str">
        <f t="shared" si="38"/>
        <v/>
      </c>
      <c r="O735" s="28"/>
      <c r="P735"/>
    </row>
    <row r="736" spans="1:16">
      <c r="A736" s="112"/>
      <c r="B736" s="29" t="str">
        <f>IFERROR(IF($A736="","",VLOOKUP($A736,'Liste licences'!$A:$N,2,FALSE)),"Numéro licence inconnu")</f>
        <v/>
      </c>
      <c r="C736" s="29" t="str">
        <f>IFERROR(IF($A736="","",VLOOKUP($A736,'Liste licences'!$A:$N,3,FALSE)),"Numéro licence inconnu")</f>
        <v/>
      </c>
      <c r="D736" s="29" t="str">
        <f>IFERROR(IF($A736="","",VLOOKUP($A736,'Liste licences'!$A:$N,5,FALSE)),"CA")</f>
        <v/>
      </c>
      <c r="E736" s="29" t="str">
        <f>IFERROR(IF($A736="","",VLOOKUP($A736,'Liste licences'!$A:$N,6,FALSE)),"T")</f>
        <v/>
      </c>
      <c r="F736" s="29" t="str">
        <f t="shared" si="36"/>
        <v/>
      </c>
      <c r="G736" s="29" t="str">
        <f>IFERROR(IF($A736="","",VLOOKUP($A736,'Liste licences'!$A:$N,14,FALSE)),"???")</f>
        <v/>
      </c>
      <c r="H736" s="29" t="str">
        <f>IFERROR(IF($A736="","",VLOOKUP($A736,'Liste licences'!$A:$N,10,FALSE)),"???")</f>
        <v/>
      </c>
      <c r="I736" s="35"/>
      <c r="J736" s="35"/>
      <c r="K736" s="38"/>
      <c r="L736" s="28"/>
      <c r="M736" s="33" t="str">
        <f t="shared" si="37"/>
        <v/>
      </c>
      <c r="N736" s="28" t="str">
        <f t="shared" si="38"/>
        <v/>
      </c>
      <c r="O736" s="28"/>
      <c r="P736"/>
    </row>
    <row r="737" spans="1:16">
      <c r="A737" s="112"/>
      <c r="B737" s="29" t="str">
        <f>IFERROR(IF($A737="","",VLOOKUP($A737,'Liste licences'!$A:$N,2,FALSE)),"Numéro licence inconnu")</f>
        <v/>
      </c>
      <c r="C737" s="29" t="str">
        <f>IFERROR(IF($A737="","",VLOOKUP($A737,'Liste licences'!$A:$N,3,FALSE)),"Numéro licence inconnu")</f>
        <v/>
      </c>
      <c r="D737" s="29" t="str">
        <f>IFERROR(IF($A737="","",VLOOKUP($A737,'Liste licences'!$A:$N,5,FALSE)),"CA")</f>
        <v/>
      </c>
      <c r="E737" s="29" t="str">
        <f>IFERROR(IF($A737="","",VLOOKUP($A737,'Liste licences'!$A:$N,6,FALSE)),"T")</f>
        <v/>
      </c>
      <c r="F737" s="29" t="str">
        <f t="shared" si="36"/>
        <v/>
      </c>
      <c r="G737" s="29" t="str">
        <f>IFERROR(IF($A737="","",VLOOKUP($A737,'Liste licences'!$A:$N,14,FALSE)),"???")</f>
        <v/>
      </c>
      <c r="H737" s="29" t="str">
        <f>IFERROR(IF($A737="","",VLOOKUP($A737,'Liste licences'!$A:$N,10,FALSE)),"???")</f>
        <v/>
      </c>
      <c r="I737" s="35"/>
      <c r="J737" s="35"/>
      <c r="K737" s="38"/>
      <c r="L737" s="28"/>
      <c r="M737" s="33" t="str">
        <f t="shared" si="37"/>
        <v/>
      </c>
      <c r="N737" s="28" t="str">
        <f t="shared" si="38"/>
        <v/>
      </c>
      <c r="O737" s="28"/>
      <c r="P737"/>
    </row>
    <row r="738" spans="1:16">
      <c r="A738" s="112"/>
      <c r="B738" s="29" t="str">
        <f>IFERROR(IF($A738="","",VLOOKUP($A738,'Liste licences'!$A:$N,2,FALSE)),"Numéro licence inconnu")</f>
        <v/>
      </c>
      <c r="C738" s="29" t="str">
        <f>IFERROR(IF($A738="","",VLOOKUP($A738,'Liste licences'!$A:$N,3,FALSE)),"Numéro licence inconnu")</f>
        <v/>
      </c>
      <c r="D738" s="29" t="str">
        <f>IFERROR(IF($A738="","",VLOOKUP($A738,'Liste licences'!$A:$N,5,FALSE)),"CA")</f>
        <v/>
      </c>
      <c r="E738" s="29" t="str">
        <f>IFERROR(IF($A738="","",VLOOKUP($A738,'Liste licences'!$A:$N,6,FALSE)),"T")</f>
        <v/>
      </c>
      <c r="F738" s="29" t="str">
        <f t="shared" si="36"/>
        <v/>
      </c>
      <c r="G738" s="29" t="str">
        <f>IFERROR(IF($A738="","",VLOOKUP($A738,'Liste licences'!$A:$N,14,FALSE)),"???")</f>
        <v/>
      </c>
      <c r="H738" s="29" t="str">
        <f>IFERROR(IF($A738="","",VLOOKUP($A738,'Liste licences'!$A:$N,10,FALSE)),"???")</f>
        <v/>
      </c>
      <c r="I738" s="35"/>
      <c r="J738" s="35"/>
      <c r="K738" s="38"/>
      <c r="L738" s="28"/>
      <c r="M738" s="33" t="str">
        <f t="shared" si="37"/>
        <v/>
      </c>
      <c r="N738" s="28" t="str">
        <f t="shared" si="38"/>
        <v/>
      </c>
      <c r="O738" s="28"/>
      <c r="P738"/>
    </row>
    <row r="739" spans="1:16">
      <c r="A739" s="112"/>
      <c r="B739" s="29" t="str">
        <f>IFERROR(IF($A739="","",VLOOKUP($A739,'Liste licences'!$A:$N,2,FALSE)),"Numéro licence inconnu")</f>
        <v/>
      </c>
      <c r="C739" s="29" t="str">
        <f>IFERROR(IF($A739="","",VLOOKUP($A739,'Liste licences'!$A:$N,3,FALSE)),"Numéro licence inconnu")</f>
        <v/>
      </c>
      <c r="D739" s="29" t="str">
        <f>IFERROR(IF($A739="","",VLOOKUP($A739,'Liste licences'!$A:$N,5,FALSE)),"CA")</f>
        <v/>
      </c>
      <c r="E739" s="29" t="str">
        <f>IFERROR(IF($A739="","",VLOOKUP($A739,'Liste licences'!$A:$N,6,FALSE)),"T")</f>
        <v/>
      </c>
      <c r="F739" s="29" t="str">
        <f t="shared" si="36"/>
        <v/>
      </c>
      <c r="G739" s="29" t="str">
        <f>IFERROR(IF($A739="","",VLOOKUP($A739,'Liste licences'!$A:$N,14,FALSE)),"???")</f>
        <v/>
      </c>
      <c r="H739" s="29" t="str">
        <f>IFERROR(IF($A739="","",VLOOKUP($A739,'Liste licences'!$A:$N,10,FALSE)),"???")</f>
        <v/>
      </c>
      <c r="I739" s="35"/>
      <c r="J739" s="35"/>
      <c r="K739" s="38"/>
      <c r="L739" s="28"/>
      <c r="M739" s="33" t="str">
        <f t="shared" si="37"/>
        <v/>
      </c>
      <c r="N739" s="28" t="str">
        <f t="shared" si="38"/>
        <v/>
      </c>
      <c r="O739" s="28"/>
      <c r="P739"/>
    </row>
    <row r="740" spans="1:16">
      <c r="A740" s="112"/>
      <c r="B740" s="29" t="str">
        <f>IFERROR(IF($A740="","",VLOOKUP($A740,'Liste licences'!$A:$N,2,FALSE)),"Numéro licence inconnu")</f>
        <v/>
      </c>
      <c r="C740" s="29" t="str">
        <f>IFERROR(IF($A740="","",VLOOKUP($A740,'Liste licences'!$A:$N,3,FALSE)),"Numéro licence inconnu")</f>
        <v/>
      </c>
      <c r="D740" s="29" t="str">
        <f>IFERROR(IF($A740="","",VLOOKUP($A740,'Liste licences'!$A:$N,5,FALSE)),"CA")</f>
        <v/>
      </c>
      <c r="E740" s="29" t="str">
        <f>IFERROR(IF($A740="","",VLOOKUP($A740,'Liste licences'!$A:$N,6,FALSE)),"T")</f>
        <v/>
      </c>
      <c r="F740" s="29" t="str">
        <f t="shared" si="36"/>
        <v/>
      </c>
      <c r="G740" s="29" t="str">
        <f>IFERROR(IF($A740="","",VLOOKUP($A740,'Liste licences'!$A:$N,14,FALSE)),"???")</f>
        <v/>
      </c>
      <c r="H740" s="29" t="str">
        <f>IFERROR(IF($A740="","",VLOOKUP($A740,'Liste licences'!$A:$N,10,FALSE)),"???")</f>
        <v/>
      </c>
      <c r="I740" s="35"/>
      <c r="J740" s="35"/>
      <c r="K740" s="38"/>
      <c r="L740" s="28"/>
      <c r="M740" s="33" t="str">
        <f t="shared" si="37"/>
        <v/>
      </c>
      <c r="N740" s="28" t="str">
        <f t="shared" si="38"/>
        <v/>
      </c>
      <c r="O740" s="28"/>
      <c r="P740"/>
    </row>
    <row r="741" spans="1:16">
      <c r="A741" s="112"/>
      <c r="B741" s="29" t="str">
        <f>IFERROR(IF($A741="","",VLOOKUP($A741,'Liste licences'!$A:$N,2,FALSE)),"Numéro licence inconnu")</f>
        <v/>
      </c>
      <c r="C741" s="29" t="str">
        <f>IFERROR(IF($A741="","",VLOOKUP($A741,'Liste licences'!$A:$N,3,FALSE)),"Numéro licence inconnu")</f>
        <v/>
      </c>
      <c r="D741" s="29" t="str">
        <f>IFERROR(IF($A741="","",VLOOKUP($A741,'Liste licences'!$A:$N,5,FALSE)),"CA")</f>
        <v/>
      </c>
      <c r="E741" s="29" t="str">
        <f>IFERROR(IF($A741="","",VLOOKUP($A741,'Liste licences'!$A:$N,6,FALSE)),"T")</f>
        <v/>
      </c>
      <c r="F741" s="29" t="str">
        <f t="shared" si="36"/>
        <v/>
      </c>
      <c r="G741" s="29" t="str">
        <f>IFERROR(IF($A741="","",VLOOKUP($A741,'Liste licences'!$A:$N,14,FALSE)),"???")</f>
        <v/>
      </c>
      <c r="H741" s="29" t="str">
        <f>IFERROR(IF($A741="","",VLOOKUP($A741,'Liste licences'!$A:$N,10,FALSE)),"???")</f>
        <v/>
      </c>
      <c r="I741" s="35"/>
      <c r="J741" s="35"/>
      <c r="K741" s="38"/>
      <c r="L741" s="28"/>
      <c r="M741" s="33" t="str">
        <f t="shared" si="37"/>
        <v/>
      </c>
      <c r="N741" s="28" t="str">
        <f t="shared" si="38"/>
        <v/>
      </c>
      <c r="O741" s="28"/>
      <c r="P741"/>
    </row>
    <row r="742" spans="1:16">
      <c r="A742" s="112"/>
      <c r="B742" s="29" t="str">
        <f>IFERROR(IF($A742="","",VLOOKUP($A742,'Liste licences'!$A:$N,2,FALSE)),"Numéro licence inconnu")</f>
        <v/>
      </c>
      <c r="C742" s="29" t="str">
        <f>IFERROR(IF($A742="","",VLOOKUP($A742,'Liste licences'!$A:$N,3,FALSE)),"Numéro licence inconnu")</f>
        <v/>
      </c>
      <c r="D742" s="29" t="str">
        <f>IFERROR(IF($A742="","",VLOOKUP($A742,'Liste licences'!$A:$N,5,FALSE)),"CA")</f>
        <v/>
      </c>
      <c r="E742" s="29" t="str">
        <f>IFERROR(IF($A742="","",VLOOKUP($A742,'Liste licences'!$A:$N,6,FALSE)),"T")</f>
        <v/>
      </c>
      <c r="F742" s="29" t="str">
        <f t="shared" si="36"/>
        <v/>
      </c>
      <c r="G742" s="29" t="str">
        <f>IFERROR(IF($A742="","",VLOOKUP($A742,'Liste licences'!$A:$N,14,FALSE)),"???")</f>
        <v/>
      </c>
      <c r="H742" s="29" t="str">
        <f>IFERROR(IF($A742="","",VLOOKUP($A742,'Liste licences'!$A:$N,10,FALSE)),"???")</f>
        <v/>
      </c>
      <c r="I742" s="35"/>
      <c r="J742" s="35"/>
      <c r="K742" s="38"/>
      <c r="L742" s="28"/>
      <c r="M742" s="33" t="str">
        <f t="shared" si="37"/>
        <v/>
      </c>
      <c r="N742" s="28" t="str">
        <f t="shared" si="38"/>
        <v/>
      </c>
      <c r="O742" s="28"/>
      <c r="P742"/>
    </row>
    <row r="743" spans="1:16">
      <c r="A743" s="112"/>
      <c r="B743" s="29" t="str">
        <f>IFERROR(IF($A743="","",VLOOKUP($A743,'Liste licences'!$A:$N,2,FALSE)),"Numéro licence inconnu")</f>
        <v/>
      </c>
      <c r="C743" s="29" t="str">
        <f>IFERROR(IF($A743="","",VLOOKUP($A743,'Liste licences'!$A:$N,3,FALSE)),"Numéro licence inconnu")</f>
        <v/>
      </c>
      <c r="D743" s="29" t="str">
        <f>IFERROR(IF($A743="","",VLOOKUP($A743,'Liste licences'!$A:$N,5,FALSE)),"CA")</f>
        <v/>
      </c>
      <c r="E743" s="29" t="str">
        <f>IFERROR(IF($A743="","",VLOOKUP($A743,'Liste licences'!$A:$N,6,FALSE)),"T")</f>
        <v/>
      </c>
      <c r="F743" s="29" t="str">
        <f t="shared" si="36"/>
        <v/>
      </c>
      <c r="G743" s="29" t="str">
        <f>IFERROR(IF($A743="","",VLOOKUP($A743,'Liste licences'!$A:$N,14,FALSE)),"???")</f>
        <v/>
      </c>
      <c r="H743" s="29" t="str">
        <f>IFERROR(IF($A743="","",VLOOKUP($A743,'Liste licences'!$A:$N,10,FALSE)),"???")</f>
        <v/>
      </c>
      <c r="I743" s="35"/>
      <c r="J743" s="35"/>
      <c r="K743" s="38"/>
      <c r="L743" s="28"/>
      <c r="M743" s="33" t="str">
        <f t="shared" si="37"/>
        <v/>
      </c>
      <c r="N743" s="28" t="str">
        <f t="shared" si="38"/>
        <v/>
      </c>
      <c r="O743" s="28"/>
      <c r="P743"/>
    </row>
    <row r="744" spans="1:16">
      <c r="A744" s="112"/>
      <c r="B744" s="29" t="str">
        <f>IFERROR(IF($A744="","",VLOOKUP($A744,'Liste licences'!$A:$N,2,FALSE)),"Numéro licence inconnu")</f>
        <v/>
      </c>
      <c r="C744" s="29" t="str">
        <f>IFERROR(IF($A744="","",VLOOKUP($A744,'Liste licences'!$A:$N,3,FALSE)),"Numéro licence inconnu")</f>
        <v/>
      </c>
      <c r="D744" s="29" t="str">
        <f>IFERROR(IF($A744="","",VLOOKUP($A744,'Liste licences'!$A:$N,5,FALSE)),"CA")</f>
        <v/>
      </c>
      <c r="E744" s="29" t="str">
        <f>IFERROR(IF($A744="","",VLOOKUP($A744,'Liste licences'!$A:$N,6,FALSE)),"T")</f>
        <v/>
      </c>
      <c r="F744" s="29" t="str">
        <f t="shared" si="36"/>
        <v/>
      </c>
      <c r="G744" s="29" t="str">
        <f>IFERROR(IF($A744="","",VLOOKUP($A744,'Liste licences'!$A:$N,14,FALSE)),"???")</f>
        <v/>
      </c>
      <c r="H744" s="29" t="str">
        <f>IFERROR(IF($A744="","",VLOOKUP($A744,'Liste licences'!$A:$N,10,FALSE)),"???")</f>
        <v/>
      </c>
      <c r="I744" s="35"/>
      <c r="J744" s="35"/>
      <c r="K744" s="38"/>
      <c r="L744" s="28"/>
      <c r="M744" s="33" t="str">
        <f t="shared" si="37"/>
        <v/>
      </c>
      <c r="N744" s="28" t="str">
        <f t="shared" si="38"/>
        <v/>
      </c>
      <c r="O744" s="28"/>
      <c r="P744"/>
    </row>
    <row r="745" spans="1:16">
      <c r="A745" s="112"/>
      <c r="B745" s="29" t="str">
        <f>IFERROR(IF($A745="","",VLOOKUP($A745,'Liste licences'!$A:$N,2,FALSE)),"Numéro licence inconnu")</f>
        <v/>
      </c>
      <c r="C745" s="29" t="str">
        <f>IFERROR(IF($A745="","",VLOOKUP($A745,'Liste licences'!$A:$N,3,FALSE)),"Numéro licence inconnu")</f>
        <v/>
      </c>
      <c r="D745" s="29" t="str">
        <f>IFERROR(IF($A745="","",VLOOKUP($A745,'Liste licences'!$A:$N,5,FALSE)),"CA")</f>
        <v/>
      </c>
      <c r="E745" s="29" t="str">
        <f>IFERROR(IF($A745="","",VLOOKUP($A745,'Liste licences'!$A:$N,6,FALSE)),"T")</f>
        <v/>
      </c>
      <c r="F745" s="29" t="str">
        <f t="shared" si="36"/>
        <v/>
      </c>
      <c r="G745" s="29" t="str">
        <f>IFERROR(IF($A745="","",VLOOKUP($A745,'Liste licences'!$A:$N,14,FALSE)),"???")</f>
        <v/>
      </c>
      <c r="H745" s="29" t="str">
        <f>IFERROR(IF($A745="","",VLOOKUP($A745,'Liste licences'!$A:$N,10,FALSE)),"???")</f>
        <v/>
      </c>
      <c r="I745" s="35"/>
      <c r="J745" s="35"/>
      <c r="K745" s="38"/>
      <c r="L745" s="28"/>
      <c r="M745" s="33" t="str">
        <f t="shared" si="37"/>
        <v/>
      </c>
      <c r="N745" s="28" t="str">
        <f t="shared" si="38"/>
        <v/>
      </c>
      <c r="O745" s="28"/>
      <c r="P745"/>
    </row>
    <row r="746" spans="1:16">
      <c r="A746" s="112"/>
      <c r="B746" s="29" t="str">
        <f>IFERROR(IF($A746="","",VLOOKUP($A746,'Liste licences'!$A:$N,2,FALSE)),"Numéro licence inconnu")</f>
        <v/>
      </c>
      <c r="C746" s="29" t="str">
        <f>IFERROR(IF($A746="","",VLOOKUP($A746,'Liste licences'!$A:$N,3,FALSE)),"Numéro licence inconnu")</f>
        <v/>
      </c>
      <c r="D746" s="29" t="str">
        <f>IFERROR(IF($A746="","",VLOOKUP($A746,'Liste licences'!$A:$N,5,FALSE)),"CA")</f>
        <v/>
      </c>
      <c r="E746" s="29" t="str">
        <f>IFERROR(IF($A746="","",VLOOKUP($A746,'Liste licences'!$A:$N,6,FALSE)),"T")</f>
        <v/>
      </c>
      <c r="F746" s="29" t="str">
        <f t="shared" si="36"/>
        <v/>
      </c>
      <c r="G746" s="29" t="str">
        <f>IFERROR(IF($A746="","",VLOOKUP($A746,'Liste licences'!$A:$N,14,FALSE)),"???")</f>
        <v/>
      </c>
      <c r="H746" s="29" t="str">
        <f>IFERROR(IF($A746="","",VLOOKUP($A746,'Liste licences'!$A:$N,10,FALSE)),"???")</f>
        <v/>
      </c>
      <c r="I746" s="35"/>
      <c r="J746" s="35"/>
      <c r="K746" s="38"/>
      <c r="L746" s="28"/>
      <c r="M746" s="33" t="str">
        <f t="shared" si="37"/>
        <v/>
      </c>
      <c r="N746" s="28" t="str">
        <f t="shared" si="38"/>
        <v/>
      </c>
      <c r="O746" s="28"/>
      <c r="P746"/>
    </row>
    <row r="747" spans="1:16">
      <c r="A747" s="112"/>
      <c r="B747" s="29" t="str">
        <f>IFERROR(IF($A747="","",VLOOKUP($A747,'Liste licences'!$A:$N,2,FALSE)),"Numéro licence inconnu")</f>
        <v/>
      </c>
      <c r="C747" s="29" t="str">
        <f>IFERROR(IF($A747="","",VLOOKUP($A747,'Liste licences'!$A:$N,3,FALSE)),"Numéro licence inconnu")</f>
        <v/>
      </c>
      <c r="D747" s="29" t="str">
        <f>IFERROR(IF($A747="","",VLOOKUP($A747,'Liste licences'!$A:$N,5,FALSE)),"CA")</f>
        <v/>
      </c>
      <c r="E747" s="29" t="str">
        <f>IFERROR(IF($A747="","",VLOOKUP($A747,'Liste licences'!$A:$N,6,FALSE)),"T")</f>
        <v/>
      </c>
      <c r="F747" s="29" t="str">
        <f t="shared" si="36"/>
        <v/>
      </c>
      <c r="G747" s="29" t="str">
        <f>IFERROR(IF($A747="","",VLOOKUP($A747,'Liste licences'!$A:$N,14,FALSE)),"???")</f>
        <v/>
      </c>
      <c r="H747" s="29" t="str">
        <f>IFERROR(IF($A747="","",VLOOKUP($A747,'Liste licences'!$A:$N,10,FALSE)),"???")</f>
        <v/>
      </c>
      <c r="I747" s="35"/>
      <c r="J747" s="35"/>
      <c r="K747" s="38"/>
      <c r="L747" s="28"/>
      <c r="M747" s="33" t="str">
        <f t="shared" si="37"/>
        <v/>
      </c>
      <c r="N747" s="28" t="str">
        <f t="shared" si="38"/>
        <v/>
      </c>
      <c r="O747" s="28"/>
      <c r="P747"/>
    </row>
    <row r="748" spans="1:16">
      <c r="A748" s="112"/>
      <c r="B748" s="29" t="str">
        <f>IFERROR(IF($A748="","",VLOOKUP($A748,'Liste licences'!$A:$N,2,FALSE)),"Numéro licence inconnu")</f>
        <v/>
      </c>
      <c r="C748" s="29" t="str">
        <f>IFERROR(IF($A748="","",VLOOKUP($A748,'Liste licences'!$A:$N,3,FALSE)),"Numéro licence inconnu")</f>
        <v/>
      </c>
      <c r="D748" s="29" t="str">
        <f>IFERROR(IF($A748="","",VLOOKUP($A748,'Liste licences'!$A:$N,5,FALSE)),"CA")</f>
        <v/>
      </c>
      <c r="E748" s="29" t="str">
        <f>IFERROR(IF($A748="","",VLOOKUP($A748,'Liste licences'!$A:$N,6,FALSE)),"T")</f>
        <v/>
      </c>
      <c r="F748" s="29" t="str">
        <f t="shared" si="36"/>
        <v/>
      </c>
      <c r="G748" s="29" t="str">
        <f>IFERROR(IF($A748="","",VLOOKUP($A748,'Liste licences'!$A:$N,14,FALSE)),"???")</f>
        <v/>
      </c>
      <c r="H748" s="29" t="str">
        <f>IFERROR(IF($A748="","",VLOOKUP($A748,'Liste licences'!$A:$N,10,FALSE)),"???")</f>
        <v/>
      </c>
      <c r="I748" s="35"/>
      <c r="J748" s="35"/>
      <c r="K748" s="38"/>
      <c r="L748" s="28"/>
      <c r="M748" s="33" t="str">
        <f t="shared" si="37"/>
        <v/>
      </c>
      <c r="N748" s="28" t="str">
        <f t="shared" si="38"/>
        <v/>
      </c>
      <c r="O748" s="28"/>
      <c r="P748"/>
    </row>
    <row r="749" spans="1:16">
      <c r="A749" s="112"/>
      <c r="B749" s="29" t="str">
        <f>IFERROR(IF($A749="","",VLOOKUP($A749,'Liste licences'!$A:$N,2,FALSE)),"Numéro licence inconnu")</f>
        <v/>
      </c>
      <c r="C749" s="29" t="str">
        <f>IFERROR(IF($A749="","",VLOOKUP($A749,'Liste licences'!$A:$N,3,FALSE)),"Numéro licence inconnu")</f>
        <v/>
      </c>
      <c r="D749" s="29" t="str">
        <f>IFERROR(IF($A749="","",VLOOKUP($A749,'Liste licences'!$A:$N,5,FALSE)),"CA")</f>
        <v/>
      </c>
      <c r="E749" s="29" t="str">
        <f>IFERROR(IF($A749="","",VLOOKUP($A749,'Liste licences'!$A:$N,6,FALSE)),"T")</f>
        <v/>
      </c>
      <c r="F749" s="29" t="str">
        <f t="shared" si="36"/>
        <v/>
      </c>
      <c r="G749" s="29" t="str">
        <f>IFERROR(IF($A749="","",VLOOKUP($A749,'Liste licences'!$A:$N,14,FALSE)),"???")</f>
        <v/>
      </c>
      <c r="H749" s="29" t="str">
        <f>IFERROR(IF($A749="","",VLOOKUP($A749,'Liste licences'!$A:$N,10,FALSE)),"???")</f>
        <v/>
      </c>
      <c r="I749" s="35"/>
      <c r="J749" s="35"/>
      <c r="K749" s="38"/>
      <c r="L749" s="28"/>
      <c r="M749" s="33" t="str">
        <f t="shared" si="37"/>
        <v/>
      </c>
      <c r="N749" s="28" t="str">
        <f t="shared" si="38"/>
        <v/>
      </c>
      <c r="O749" s="28"/>
      <c r="P749"/>
    </row>
    <row r="750" spans="1:16">
      <c r="A750" s="112"/>
      <c r="B750" s="29" t="str">
        <f>IFERROR(IF($A750="","",VLOOKUP($A750,'Liste licences'!$A:$N,2,FALSE)),"Numéro licence inconnu")</f>
        <v/>
      </c>
      <c r="C750" s="29" t="str">
        <f>IFERROR(IF($A750="","",VLOOKUP($A750,'Liste licences'!$A:$N,3,FALSE)),"Numéro licence inconnu")</f>
        <v/>
      </c>
      <c r="D750" s="29" t="str">
        <f>IFERROR(IF($A750="","",VLOOKUP($A750,'Liste licences'!$A:$N,5,FALSE)),"CA")</f>
        <v/>
      </c>
      <c r="E750" s="29" t="str">
        <f>IFERROR(IF($A750="","",VLOOKUP($A750,'Liste licences'!$A:$N,6,FALSE)),"T")</f>
        <v/>
      </c>
      <c r="F750" s="29" t="str">
        <f t="shared" si="36"/>
        <v/>
      </c>
      <c r="G750" s="29" t="str">
        <f>IFERROR(IF($A750="","",VLOOKUP($A750,'Liste licences'!$A:$N,14,FALSE)),"???")</f>
        <v/>
      </c>
      <c r="H750" s="29" t="str">
        <f>IFERROR(IF($A750="","",VLOOKUP($A750,'Liste licences'!$A:$N,10,FALSE)),"???")</f>
        <v/>
      </c>
      <c r="I750" s="35"/>
      <c r="J750" s="35"/>
      <c r="K750" s="38"/>
      <c r="L750" s="28"/>
      <c r="M750" s="33" t="str">
        <f t="shared" si="37"/>
        <v/>
      </c>
      <c r="N750" s="28" t="str">
        <f t="shared" si="38"/>
        <v/>
      </c>
      <c r="O750" s="28"/>
      <c r="P750"/>
    </row>
    <row r="751" spans="1:16">
      <c r="A751" s="112"/>
      <c r="B751" s="29" t="str">
        <f>IFERROR(IF($A751="","",VLOOKUP($A751,'Liste licences'!$A:$N,2,FALSE)),"Numéro licence inconnu")</f>
        <v/>
      </c>
      <c r="C751" s="29" t="str">
        <f>IFERROR(IF($A751="","",VLOOKUP($A751,'Liste licences'!$A:$N,3,FALSE)),"Numéro licence inconnu")</f>
        <v/>
      </c>
      <c r="D751" s="29" t="str">
        <f>IFERROR(IF($A751="","",VLOOKUP($A751,'Liste licences'!$A:$N,5,FALSE)),"CA")</f>
        <v/>
      </c>
      <c r="E751" s="29" t="str">
        <f>IFERROR(IF($A751="","",VLOOKUP($A751,'Liste licences'!$A:$N,6,FALSE)),"T")</f>
        <v/>
      </c>
      <c r="F751" s="29" t="str">
        <f t="shared" si="36"/>
        <v/>
      </c>
      <c r="G751" s="29" t="str">
        <f>IFERROR(IF($A751="","",VLOOKUP($A751,'Liste licences'!$A:$N,14,FALSE)),"???")</f>
        <v/>
      </c>
      <c r="H751" s="29" t="str">
        <f>IFERROR(IF($A751="","",VLOOKUP($A751,'Liste licences'!$A:$N,10,FALSE)),"???")</f>
        <v/>
      </c>
      <c r="I751" s="35"/>
      <c r="J751" s="35"/>
      <c r="K751" s="38"/>
      <c r="L751" s="28"/>
      <c r="M751" s="33" t="str">
        <f t="shared" si="37"/>
        <v/>
      </c>
      <c r="N751" s="28" t="str">
        <f t="shared" si="38"/>
        <v/>
      </c>
      <c r="O751" s="28"/>
      <c r="P751"/>
    </row>
    <row r="752" spans="1:16">
      <c r="A752" s="112"/>
      <c r="B752" s="29" t="str">
        <f>IFERROR(IF($A752="","",VLOOKUP($A752,'Liste licences'!$A:$N,2,FALSE)),"Numéro licence inconnu")</f>
        <v/>
      </c>
      <c r="C752" s="29" t="str">
        <f>IFERROR(IF($A752="","",VLOOKUP($A752,'Liste licences'!$A:$N,3,FALSE)),"Numéro licence inconnu")</f>
        <v/>
      </c>
      <c r="D752" s="29" t="str">
        <f>IFERROR(IF($A752="","",VLOOKUP($A752,'Liste licences'!$A:$N,5,FALSE)),"CA")</f>
        <v/>
      </c>
      <c r="E752" s="29" t="str">
        <f>IFERROR(IF($A752="","",VLOOKUP($A752,'Liste licences'!$A:$N,6,FALSE)),"T")</f>
        <v/>
      </c>
      <c r="F752" s="29" t="str">
        <f t="shared" si="36"/>
        <v/>
      </c>
      <c r="G752" s="29" t="str">
        <f>IFERROR(IF($A752="","",VLOOKUP($A752,'Liste licences'!$A:$N,14,FALSE)),"???")</f>
        <v/>
      </c>
      <c r="H752" s="29" t="str">
        <f>IFERROR(IF($A752="","",VLOOKUP($A752,'Liste licences'!$A:$N,10,FALSE)),"???")</f>
        <v/>
      </c>
      <c r="I752" s="35"/>
      <c r="J752" s="35"/>
      <c r="K752" s="38"/>
      <c r="L752" s="28"/>
      <c r="M752" s="33" t="str">
        <f t="shared" si="37"/>
        <v/>
      </c>
      <c r="N752" s="28" t="str">
        <f t="shared" si="38"/>
        <v/>
      </c>
      <c r="O752" s="28"/>
      <c r="P752"/>
    </row>
    <row r="753" spans="1:16">
      <c r="A753" s="112"/>
      <c r="B753" s="29" t="str">
        <f>IFERROR(IF($A753="","",VLOOKUP($A753,'Liste licences'!$A:$N,2,FALSE)),"Numéro licence inconnu")</f>
        <v/>
      </c>
      <c r="C753" s="29" t="str">
        <f>IFERROR(IF($A753="","",VLOOKUP($A753,'Liste licences'!$A:$N,3,FALSE)),"Numéro licence inconnu")</f>
        <v/>
      </c>
      <c r="D753" s="29" t="str">
        <f>IFERROR(IF($A753="","",VLOOKUP($A753,'Liste licences'!$A:$N,5,FALSE)),"CA")</f>
        <v/>
      </c>
      <c r="E753" s="29" t="str">
        <f>IFERROR(IF($A753="","",VLOOKUP($A753,'Liste licences'!$A:$N,6,FALSE)),"T")</f>
        <v/>
      </c>
      <c r="F753" s="29" t="str">
        <f t="shared" si="36"/>
        <v/>
      </c>
      <c r="G753" s="29" t="str">
        <f>IFERROR(IF($A753="","",VLOOKUP($A753,'Liste licences'!$A:$N,14,FALSE)),"???")</f>
        <v/>
      </c>
      <c r="H753" s="29" t="str">
        <f>IFERROR(IF($A753="","",VLOOKUP($A753,'Liste licences'!$A:$N,10,FALSE)),"???")</f>
        <v/>
      </c>
      <c r="I753" s="35"/>
      <c r="J753" s="35"/>
      <c r="K753" s="38"/>
      <c r="L753" s="28"/>
      <c r="M753" s="33" t="str">
        <f t="shared" si="37"/>
        <v/>
      </c>
      <c r="N753" s="28" t="str">
        <f t="shared" si="38"/>
        <v/>
      </c>
      <c r="O753" s="28"/>
      <c r="P753"/>
    </row>
    <row r="754" spans="1:16">
      <c r="A754" s="112"/>
      <c r="B754" s="29" t="str">
        <f>IFERROR(IF($A754="","",VLOOKUP($A754,'Liste licences'!$A:$N,2,FALSE)),"Numéro licence inconnu")</f>
        <v/>
      </c>
      <c r="C754" s="29" t="str">
        <f>IFERROR(IF($A754="","",VLOOKUP($A754,'Liste licences'!$A:$N,3,FALSE)),"Numéro licence inconnu")</f>
        <v/>
      </c>
      <c r="D754" s="29" t="str">
        <f>IFERROR(IF($A754="","",VLOOKUP($A754,'Liste licences'!$A:$N,5,FALSE)),"CA")</f>
        <v/>
      </c>
      <c r="E754" s="29" t="str">
        <f>IFERROR(IF($A754="","",VLOOKUP($A754,'Liste licences'!$A:$N,6,FALSE)),"T")</f>
        <v/>
      </c>
      <c r="F754" s="29" t="str">
        <f t="shared" si="36"/>
        <v/>
      </c>
      <c r="G754" s="29" t="str">
        <f>IFERROR(IF($A754="","",VLOOKUP($A754,'Liste licences'!$A:$N,14,FALSE)),"???")</f>
        <v/>
      </c>
      <c r="H754" s="29" t="str">
        <f>IFERROR(IF($A754="","",VLOOKUP($A754,'Liste licences'!$A:$N,10,FALSE)),"???")</f>
        <v/>
      </c>
      <c r="I754" s="35"/>
      <c r="J754" s="35"/>
      <c r="K754" s="38"/>
      <c r="L754" s="28"/>
      <c r="M754" s="33" t="str">
        <f t="shared" si="37"/>
        <v/>
      </c>
      <c r="N754" s="28" t="str">
        <f t="shared" si="38"/>
        <v/>
      </c>
      <c r="O754" s="28"/>
      <c r="P754"/>
    </row>
    <row r="755" spans="1:16">
      <c r="A755" s="112"/>
      <c r="B755" s="29" t="str">
        <f>IFERROR(IF($A755="","",VLOOKUP($A755,'Liste licences'!$A:$N,2,FALSE)),"Numéro licence inconnu")</f>
        <v/>
      </c>
      <c r="C755" s="29" t="str">
        <f>IFERROR(IF($A755="","",VLOOKUP($A755,'Liste licences'!$A:$N,3,FALSE)),"Numéro licence inconnu")</f>
        <v/>
      </c>
      <c r="D755" s="29" t="str">
        <f>IFERROR(IF($A755="","",VLOOKUP($A755,'Liste licences'!$A:$N,5,FALSE)),"CA")</f>
        <v/>
      </c>
      <c r="E755" s="29" t="str">
        <f>IFERROR(IF($A755="","",VLOOKUP($A755,'Liste licences'!$A:$N,6,FALSE)),"T")</f>
        <v/>
      </c>
      <c r="F755" s="29" t="str">
        <f t="shared" si="36"/>
        <v/>
      </c>
      <c r="G755" s="29" t="str">
        <f>IFERROR(IF($A755="","",VLOOKUP($A755,'Liste licences'!$A:$N,14,FALSE)),"???")</f>
        <v/>
      </c>
      <c r="H755" s="29" t="str">
        <f>IFERROR(IF($A755="","",VLOOKUP($A755,'Liste licences'!$A:$N,10,FALSE)),"???")</f>
        <v/>
      </c>
      <c r="I755" s="35"/>
      <c r="J755" s="35"/>
      <c r="K755" s="38"/>
      <c r="L755" s="28"/>
      <c r="M755" s="33" t="str">
        <f t="shared" si="37"/>
        <v/>
      </c>
      <c r="N755" s="28" t="str">
        <f t="shared" si="38"/>
        <v/>
      </c>
      <c r="O755" s="28"/>
      <c r="P755"/>
    </row>
    <row r="756" spans="1:16">
      <c r="A756" s="112"/>
      <c r="B756" s="29" t="str">
        <f>IFERROR(IF($A756="","",VLOOKUP($A756,'Liste licences'!$A:$N,2,FALSE)),"Numéro licence inconnu")</f>
        <v/>
      </c>
      <c r="C756" s="29" t="str">
        <f>IFERROR(IF($A756="","",VLOOKUP($A756,'Liste licences'!$A:$N,3,FALSE)),"Numéro licence inconnu")</f>
        <v/>
      </c>
      <c r="D756" s="29" t="str">
        <f>IFERROR(IF($A756="","",VLOOKUP($A756,'Liste licences'!$A:$N,5,FALSE)),"CA")</f>
        <v/>
      </c>
      <c r="E756" s="29" t="str">
        <f>IFERROR(IF($A756="","",VLOOKUP($A756,'Liste licences'!$A:$N,6,FALSE)),"T")</f>
        <v/>
      </c>
      <c r="F756" s="29" t="str">
        <f t="shared" si="36"/>
        <v/>
      </c>
      <c r="G756" s="29" t="str">
        <f>IFERROR(IF($A756="","",VLOOKUP($A756,'Liste licences'!$A:$N,14,FALSE)),"???")</f>
        <v/>
      </c>
      <c r="H756" s="29" t="str">
        <f>IFERROR(IF($A756="","",VLOOKUP($A756,'Liste licences'!$A:$N,10,FALSE)),"???")</f>
        <v/>
      </c>
      <c r="I756" s="35"/>
      <c r="J756" s="35"/>
      <c r="K756" s="38"/>
      <c r="L756" s="28"/>
      <c r="M756" s="33" t="str">
        <f t="shared" si="37"/>
        <v/>
      </c>
      <c r="N756" s="28" t="str">
        <f t="shared" si="38"/>
        <v/>
      </c>
      <c r="O756" s="28"/>
      <c r="P756"/>
    </row>
    <row r="757" spans="1:16">
      <c r="A757" s="112"/>
      <c r="B757" s="29" t="str">
        <f>IFERROR(IF($A757="","",VLOOKUP($A757,'Liste licences'!$A:$N,2,FALSE)),"Numéro licence inconnu")</f>
        <v/>
      </c>
      <c r="C757" s="29" t="str">
        <f>IFERROR(IF($A757="","",VLOOKUP($A757,'Liste licences'!$A:$N,3,FALSE)),"Numéro licence inconnu")</f>
        <v/>
      </c>
      <c r="D757" s="29" t="str">
        <f>IFERROR(IF($A757="","",VLOOKUP($A757,'Liste licences'!$A:$N,5,FALSE)),"CA")</f>
        <v/>
      </c>
      <c r="E757" s="29" t="str">
        <f>IFERROR(IF($A757="","",VLOOKUP($A757,'Liste licences'!$A:$N,6,FALSE)),"T")</f>
        <v/>
      </c>
      <c r="F757" s="29" t="str">
        <f t="shared" si="36"/>
        <v/>
      </c>
      <c r="G757" s="29" t="str">
        <f>IFERROR(IF($A757="","",VLOOKUP($A757,'Liste licences'!$A:$N,14,FALSE)),"???")</f>
        <v/>
      </c>
      <c r="H757" s="29" t="str">
        <f>IFERROR(IF($A757="","",VLOOKUP($A757,'Liste licences'!$A:$N,10,FALSE)),"???")</f>
        <v/>
      </c>
      <c r="I757" s="35"/>
      <c r="J757" s="35"/>
      <c r="K757" s="38"/>
      <c r="L757" s="28"/>
      <c r="M757" s="33" t="str">
        <f t="shared" si="37"/>
        <v/>
      </c>
      <c r="N757" s="28" t="str">
        <f t="shared" si="38"/>
        <v/>
      </c>
      <c r="O757" s="28"/>
      <c r="P757"/>
    </row>
    <row r="758" spans="1:16">
      <c r="A758" s="112"/>
      <c r="B758" s="29" t="str">
        <f>IFERROR(IF($A758="","",VLOOKUP($A758,'Liste licences'!$A:$N,2,FALSE)),"Numéro licence inconnu")</f>
        <v/>
      </c>
      <c r="C758" s="29" t="str">
        <f>IFERROR(IF($A758="","",VLOOKUP($A758,'Liste licences'!$A:$N,3,FALSE)),"Numéro licence inconnu")</f>
        <v/>
      </c>
      <c r="D758" s="29" t="str">
        <f>IFERROR(IF($A758="","",VLOOKUP($A758,'Liste licences'!$A:$N,5,FALSE)),"CA")</f>
        <v/>
      </c>
      <c r="E758" s="29" t="str">
        <f>IFERROR(IF($A758="","",VLOOKUP($A758,'Liste licences'!$A:$N,6,FALSE)),"T")</f>
        <v/>
      </c>
      <c r="F758" s="29" t="str">
        <f t="shared" si="36"/>
        <v/>
      </c>
      <c r="G758" s="29" t="str">
        <f>IFERROR(IF($A758="","",VLOOKUP($A758,'Liste licences'!$A:$N,14,FALSE)),"???")</f>
        <v/>
      </c>
      <c r="H758" s="29" t="str">
        <f>IFERROR(IF($A758="","",VLOOKUP($A758,'Liste licences'!$A:$N,10,FALSE)),"???")</f>
        <v/>
      </c>
      <c r="I758" s="35"/>
      <c r="J758" s="35"/>
      <c r="K758" s="38"/>
      <c r="L758" s="28"/>
      <c r="M758" s="33" t="str">
        <f t="shared" si="37"/>
        <v/>
      </c>
      <c r="N758" s="28" t="str">
        <f t="shared" si="38"/>
        <v/>
      </c>
      <c r="O758" s="28"/>
      <c r="P758"/>
    </row>
    <row r="759" spans="1:16">
      <c r="A759" s="112"/>
      <c r="B759" s="29" t="str">
        <f>IFERROR(IF($A759="","",VLOOKUP($A759,'Liste licences'!$A:$N,2,FALSE)),"Numéro licence inconnu")</f>
        <v/>
      </c>
      <c r="C759" s="29" t="str">
        <f>IFERROR(IF($A759="","",VLOOKUP($A759,'Liste licences'!$A:$N,3,FALSE)),"Numéro licence inconnu")</f>
        <v/>
      </c>
      <c r="D759" s="29" t="str">
        <f>IFERROR(IF($A759="","",VLOOKUP($A759,'Liste licences'!$A:$N,5,FALSE)),"CA")</f>
        <v/>
      </c>
      <c r="E759" s="29" t="str">
        <f>IFERROR(IF($A759="","",VLOOKUP($A759,'Liste licences'!$A:$N,6,FALSE)),"T")</f>
        <v/>
      </c>
      <c r="F759" s="29" t="str">
        <f t="shared" si="36"/>
        <v/>
      </c>
      <c r="G759" s="29" t="str">
        <f>IFERROR(IF($A759="","",VLOOKUP($A759,'Liste licences'!$A:$N,14,FALSE)),"???")</f>
        <v/>
      </c>
      <c r="H759" s="29" t="str">
        <f>IFERROR(IF($A759="","",VLOOKUP($A759,'Liste licences'!$A:$N,10,FALSE)),"???")</f>
        <v/>
      </c>
      <c r="I759" s="35"/>
      <c r="J759" s="35"/>
      <c r="K759" s="38"/>
      <c r="L759" s="28"/>
      <c r="M759" s="33" t="str">
        <f t="shared" si="37"/>
        <v/>
      </c>
      <c r="N759" s="28" t="str">
        <f t="shared" si="38"/>
        <v/>
      </c>
      <c r="O759" s="28"/>
      <c r="P759"/>
    </row>
    <row r="760" spans="1:16">
      <c r="A760" s="112"/>
      <c r="B760" s="29" t="str">
        <f>IFERROR(IF($A760="","",VLOOKUP($A760,'Liste licences'!$A:$N,2,FALSE)),"Numéro licence inconnu")</f>
        <v/>
      </c>
      <c r="C760" s="29" t="str">
        <f>IFERROR(IF($A760="","",VLOOKUP($A760,'Liste licences'!$A:$N,3,FALSE)),"Numéro licence inconnu")</f>
        <v/>
      </c>
      <c r="D760" s="29" t="str">
        <f>IFERROR(IF($A760="","",VLOOKUP($A760,'Liste licences'!$A:$N,5,FALSE)),"CA")</f>
        <v/>
      </c>
      <c r="E760" s="29" t="str">
        <f>IFERROR(IF($A760="","",VLOOKUP($A760,'Liste licences'!$A:$N,6,FALSE)),"T")</f>
        <v/>
      </c>
      <c r="F760" s="29" t="str">
        <f t="shared" si="36"/>
        <v/>
      </c>
      <c r="G760" s="29" t="str">
        <f>IFERROR(IF($A760="","",VLOOKUP($A760,'Liste licences'!$A:$N,14,FALSE)),"???")</f>
        <v/>
      </c>
      <c r="H760" s="29" t="str">
        <f>IFERROR(IF($A760="","",VLOOKUP($A760,'Liste licences'!$A:$N,10,FALSE)),"???")</f>
        <v/>
      </c>
      <c r="I760" s="35"/>
      <c r="J760" s="35"/>
      <c r="K760" s="38"/>
      <c r="L760" s="28"/>
      <c r="M760" s="33" t="str">
        <f t="shared" si="37"/>
        <v/>
      </c>
      <c r="N760" s="28" t="str">
        <f t="shared" si="38"/>
        <v/>
      </c>
      <c r="O760" s="28"/>
      <c r="P760"/>
    </row>
    <row r="761" spans="1:16">
      <c r="A761" s="112"/>
      <c r="B761" s="29" t="str">
        <f>IFERROR(IF($A761="","",VLOOKUP($A761,'Liste licences'!$A:$N,2,FALSE)),"Numéro licence inconnu")</f>
        <v/>
      </c>
      <c r="C761" s="29" t="str">
        <f>IFERROR(IF($A761="","",VLOOKUP($A761,'Liste licences'!$A:$N,3,FALSE)),"Numéro licence inconnu")</f>
        <v/>
      </c>
      <c r="D761" s="29" t="str">
        <f>IFERROR(IF($A761="","",VLOOKUP($A761,'Liste licences'!$A:$N,5,FALSE)),"CA")</f>
        <v/>
      </c>
      <c r="E761" s="29" t="str">
        <f>IFERROR(IF($A761="","",VLOOKUP($A761,'Liste licences'!$A:$N,6,FALSE)),"T")</f>
        <v/>
      </c>
      <c r="F761" s="29" t="str">
        <f t="shared" si="36"/>
        <v/>
      </c>
      <c r="G761" s="29" t="str">
        <f>IFERROR(IF($A761="","",VLOOKUP($A761,'Liste licences'!$A:$N,14,FALSE)),"???")</f>
        <v/>
      </c>
      <c r="H761" s="29" t="str">
        <f>IFERROR(IF($A761="","",VLOOKUP($A761,'Liste licences'!$A:$N,10,FALSE)),"???")</f>
        <v/>
      </c>
      <c r="I761" s="35"/>
      <c r="J761" s="35"/>
      <c r="K761" s="38"/>
      <c r="L761" s="28"/>
      <c r="M761" s="33" t="str">
        <f t="shared" si="37"/>
        <v/>
      </c>
      <c r="N761" s="28" t="str">
        <f t="shared" si="38"/>
        <v/>
      </c>
      <c r="O761" s="28"/>
      <c r="P761"/>
    </row>
    <row r="762" spans="1:16">
      <c r="A762" s="112"/>
      <c r="B762" s="29" t="str">
        <f>IFERROR(IF($A762="","",VLOOKUP($A762,'Liste licences'!$A:$N,2,FALSE)),"Numéro licence inconnu")</f>
        <v/>
      </c>
      <c r="C762" s="29" t="str">
        <f>IFERROR(IF($A762="","",VLOOKUP($A762,'Liste licences'!$A:$N,3,FALSE)),"Numéro licence inconnu")</f>
        <v/>
      </c>
      <c r="D762" s="29" t="str">
        <f>IFERROR(IF($A762="","",VLOOKUP($A762,'Liste licences'!$A:$N,5,FALSE)),"CA")</f>
        <v/>
      </c>
      <c r="E762" s="29" t="str">
        <f>IFERROR(IF($A762="","",VLOOKUP($A762,'Liste licences'!$A:$N,6,FALSE)),"T")</f>
        <v/>
      </c>
      <c r="F762" s="29" t="str">
        <f t="shared" si="36"/>
        <v/>
      </c>
      <c r="G762" s="29" t="str">
        <f>IFERROR(IF($A762="","",VLOOKUP($A762,'Liste licences'!$A:$N,14,FALSE)),"???")</f>
        <v/>
      </c>
      <c r="H762" s="29" t="str">
        <f>IFERROR(IF($A762="","",VLOOKUP($A762,'Liste licences'!$A:$N,10,FALSE)),"???")</f>
        <v/>
      </c>
      <c r="I762" s="35"/>
      <c r="J762" s="35"/>
      <c r="K762" s="38"/>
      <c r="L762" s="28"/>
      <c r="M762" s="33" t="str">
        <f t="shared" si="37"/>
        <v/>
      </c>
      <c r="N762" s="28" t="str">
        <f t="shared" si="38"/>
        <v/>
      </c>
      <c r="O762" s="28"/>
      <c r="P762"/>
    </row>
    <row r="763" spans="1:16">
      <c r="A763" s="112"/>
      <c r="B763" s="29" t="str">
        <f>IFERROR(IF($A763="","",VLOOKUP($A763,'Liste licences'!$A:$N,2,FALSE)),"Numéro licence inconnu")</f>
        <v/>
      </c>
      <c r="C763" s="29" t="str">
        <f>IFERROR(IF($A763="","",VLOOKUP($A763,'Liste licences'!$A:$N,3,FALSE)),"Numéro licence inconnu")</f>
        <v/>
      </c>
      <c r="D763" s="29" t="str">
        <f>IFERROR(IF($A763="","",VLOOKUP($A763,'Liste licences'!$A:$N,5,FALSE)),"CA")</f>
        <v/>
      </c>
      <c r="E763" s="29" t="str">
        <f>IFERROR(IF($A763="","",VLOOKUP($A763,'Liste licences'!$A:$N,6,FALSE)),"T")</f>
        <v/>
      </c>
      <c r="F763" s="29" t="str">
        <f t="shared" si="36"/>
        <v/>
      </c>
      <c r="G763" s="29" t="str">
        <f>IFERROR(IF($A763="","",VLOOKUP($A763,'Liste licences'!$A:$N,14,FALSE)),"???")</f>
        <v/>
      </c>
      <c r="H763" s="29" t="str">
        <f>IFERROR(IF($A763="","",VLOOKUP($A763,'Liste licences'!$A:$N,10,FALSE)),"???")</f>
        <v/>
      </c>
      <c r="I763" s="35"/>
      <c r="J763" s="35"/>
      <c r="K763" s="38"/>
      <c r="L763" s="28"/>
      <c r="M763" s="33" t="str">
        <f t="shared" si="37"/>
        <v/>
      </c>
      <c r="N763" s="28" t="str">
        <f t="shared" si="38"/>
        <v/>
      </c>
      <c r="O763" s="28"/>
      <c r="P763"/>
    </row>
    <row r="764" spans="1:16">
      <c r="A764" s="112"/>
      <c r="B764" s="29" t="str">
        <f>IFERROR(IF($A764="","",VLOOKUP($A764,'Liste licences'!$A:$N,2,FALSE)),"Numéro licence inconnu")</f>
        <v/>
      </c>
      <c r="C764" s="29" t="str">
        <f>IFERROR(IF($A764="","",VLOOKUP($A764,'Liste licences'!$A:$N,3,FALSE)),"Numéro licence inconnu")</f>
        <v/>
      </c>
      <c r="D764" s="29" t="str">
        <f>IFERROR(IF($A764="","",VLOOKUP($A764,'Liste licences'!$A:$N,5,FALSE)),"CA")</f>
        <v/>
      </c>
      <c r="E764" s="29" t="str">
        <f>IFERROR(IF($A764="","",VLOOKUP($A764,'Liste licences'!$A:$N,6,FALSE)),"T")</f>
        <v/>
      </c>
      <c r="F764" s="29" t="str">
        <f t="shared" si="36"/>
        <v/>
      </c>
      <c r="G764" s="29" t="str">
        <f>IFERROR(IF($A764="","",VLOOKUP($A764,'Liste licences'!$A:$N,14,FALSE)),"???")</f>
        <v/>
      </c>
      <c r="H764" s="29" t="str">
        <f>IFERROR(IF($A764="","",VLOOKUP($A764,'Liste licences'!$A:$N,10,FALSE)),"???")</f>
        <v/>
      </c>
      <c r="I764" s="35"/>
      <c r="J764" s="35"/>
      <c r="K764" s="38"/>
      <c r="L764" s="28"/>
      <c r="M764" s="33" t="str">
        <f t="shared" si="37"/>
        <v/>
      </c>
      <c r="N764" s="28" t="str">
        <f t="shared" si="38"/>
        <v/>
      </c>
      <c r="O764" s="28"/>
      <c r="P764"/>
    </row>
    <row r="765" spans="1:16">
      <c r="A765" s="112"/>
      <c r="B765" s="29" t="str">
        <f>IFERROR(IF($A765="","",VLOOKUP($A765,'Liste licences'!$A:$N,2,FALSE)),"Numéro licence inconnu")</f>
        <v/>
      </c>
      <c r="C765" s="29" t="str">
        <f>IFERROR(IF($A765="","",VLOOKUP($A765,'Liste licences'!$A:$N,3,FALSE)),"Numéro licence inconnu")</f>
        <v/>
      </c>
      <c r="D765" s="29" t="str">
        <f>IFERROR(IF($A765="","",VLOOKUP($A765,'Liste licences'!$A:$N,5,FALSE)),"CA")</f>
        <v/>
      </c>
      <c r="E765" s="29" t="str">
        <f>IFERROR(IF($A765="","",VLOOKUP($A765,'Liste licences'!$A:$N,6,FALSE)),"T")</f>
        <v/>
      </c>
      <c r="F765" s="29" t="str">
        <f t="shared" si="36"/>
        <v/>
      </c>
      <c r="G765" s="29" t="str">
        <f>IFERROR(IF($A765="","",VLOOKUP($A765,'Liste licences'!$A:$N,14,FALSE)),"???")</f>
        <v/>
      </c>
      <c r="H765" s="29" t="str">
        <f>IFERROR(IF($A765="","",VLOOKUP($A765,'Liste licences'!$A:$N,10,FALSE)),"???")</f>
        <v/>
      </c>
      <c r="I765" s="35"/>
      <c r="J765" s="35"/>
      <c r="K765" s="38"/>
      <c r="L765" s="28"/>
      <c r="M765" s="33" t="str">
        <f t="shared" si="37"/>
        <v/>
      </c>
      <c r="N765" s="28" t="str">
        <f t="shared" si="38"/>
        <v/>
      </c>
      <c r="O765" s="28"/>
      <c r="P765"/>
    </row>
    <row r="766" spans="1:16">
      <c r="A766" s="112"/>
      <c r="B766" s="29" t="str">
        <f>IFERROR(IF($A766="","",VLOOKUP($A766,'Liste licences'!$A:$N,2,FALSE)),"Numéro licence inconnu")</f>
        <v/>
      </c>
      <c r="C766" s="29" t="str">
        <f>IFERROR(IF($A766="","",VLOOKUP($A766,'Liste licences'!$A:$N,3,FALSE)),"Numéro licence inconnu")</f>
        <v/>
      </c>
      <c r="D766" s="29" t="str">
        <f>IFERROR(IF($A766="","",VLOOKUP($A766,'Liste licences'!$A:$N,5,FALSE)),"CA")</f>
        <v/>
      </c>
      <c r="E766" s="29" t="str">
        <f>IFERROR(IF($A766="","",VLOOKUP($A766,'Liste licences'!$A:$N,6,FALSE)),"T")</f>
        <v/>
      </c>
      <c r="F766" s="29" t="str">
        <f t="shared" si="36"/>
        <v/>
      </c>
      <c r="G766" s="29" t="str">
        <f>IFERROR(IF($A766="","",VLOOKUP($A766,'Liste licences'!$A:$N,14,FALSE)),"???")</f>
        <v/>
      </c>
      <c r="H766" s="29" t="str">
        <f>IFERROR(IF($A766="","",VLOOKUP($A766,'Liste licences'!$A:$N,10,FALSE)),"???")</f>
        <v/>
      </c>
      <c r="I766" s="35"/>
      <c r="J766" s="35"/>
      <c r="K766" s="38"/>
      <c r="L766" s="28"/>
      <c r="M766" s="33" t="str">
        <f t="shared" si="37"/>
        <v/>
      </c>
      <c r="N766" s="28" t="str">
        <f t="shared" si="38"/>
        <v/>
      </c>
      <c r="O766" s="28"/>
      <c r="P766"/>
    </row>
    <row r="767" spans="1:16">
      <c r="A767" s="112"/>
      <c r="B767" s="29" t="str">
        <f>IFERROR(IF($A767="","",VLOOKUP($A767,'Liste licences'!$A:$N,2,FALSE)),"Numéro licence inconnu")</f>
        <v/>
      </c>
      <c r="C767" s="29" t="str">
        <f>IFERROR(IF($A767="","",VLOOKUP($A767,'Liste licences'!$A:$N,3,FALSE)),"Numéro licence inconnu")</f>
        <v/>
      </c>
      <c r="D767" s="29" t="str">
        <f>IFERROR(IF($A767="","",VLOOKUP($A767,'Liste licences'!$A:$N,5,FALSE)),"CA")</f>
        <v/>
      </c>
      <c r="E767" s="29" t="str">
        <f>IFERROR(IF($A767="","",VLOOKUP($A767,'Liste licences'!$A:$N,6,FALSE)),"T")</f>
        <v/>
      </c>
      <c r="F767" s="29" t="str">
        <f t="shared" si="36"/>
        <v/>
      </c>
      <c r="G767" s="29" t="str">
        <f>IFERROR(IF($A767="","",VLOOKUP($A767,'Liste licences'!$A:$N,14,FALSE)),"???")</f>
        <v/>
      </c>
      <c r="H767" s="29" t="str">
        <f>IFERROR(IF($A767="","",VLOOKUP($A767,'Liste licences'!$A:$N,10,FALSE)),"???")</f>
        <v/>
      </c>
      <c r="I767" s="35"/>
      <c r="J767" s="35"/>
      <c r="K767" s="38"/>
      <c r="L767" s="28"/>
      <c r="M767" s="33" t="str">
        <f t="shared" si="37"/>
        <v/>
      </c>
      <c r="N767" s="28" t="str">
        <f t="shared" si="38"/>
        <v/>
      </c>
      <c r="O767" s="28"/>
      <c r="P767"/>
    </row>
    <row r="768" spans="1:16">
      <c r="A768" s="112"/>
      <c r="B768" s="29" t="str">
        <f>IFERROR(IF($A768="","",VLOOKUP($A768,'Liste licences'!$A:$N,2,FALSE)),"Numéro licence inconnu")</f>
        <v/>
      </c>
      <c r="C768" s="29" t="str">
        <f>IFERROR(IF($A768="","",VLOOKUP($A768,'Liste licences'!$A:$N,3,FALSE)),"Numéro licence inconnu")</f>
        <v/>
      </c>
      <c r="D768" s="29" t="str">
        <f>IFERROR(IF($A768="","",VLOOKUP($A768,'Liste licences'!$A:$N,5,FALSE)),"CA")</f>
        <v/>
      </c>
      <c r="E768" s="29" t="str">
        <f>IFERROR(IF($A768="","",VLOOKUP($A768,'Liste licences'!$A:$N,6,FALSE)),"T")</f>
        <v/>
      </c>
      <c r="F768" s="29" t="str">
        <f t="shared" si="36"/>
        <v/>
      </c>
      <c r="G768" s="29" t="str">
        <f>IFERROR(IF($A768="","",VLOOKUP($A768,'Liste licences'!$A:$N,14,FALSE)),"???")</f>
        <v/>
      </c>
      <c r="H768" s="29" t="str">
        <f>IFERROR(IF($A768="","",VLOOKUP($A768,'Liste licences'!$A:$N,10,FALSE)),"???")</f>
        <v/>
      </c>
      <c r="I768" s="35"/>
      <c r="J768" s="35"/>
      <c r="K768" s="38"/>
      <c r="L768" s="28"/>
      <c r="M768" s="33" t="str">
        <f t="shared" si="37"/>
        <v/>
      </c>
      <c r="N768" s="28" t="str">
        <f t="shared" si="38"/>
        <v/>
      </c>
      <c r="O768" s="28"/>
      <c r="P768"/>
    </row>
    <row r="769" spans="1:16">
      <c r="A769" s="112"/>
      <c r="B769" s="29" t="str">
        <f>IFERROR(IF($A769="","",VLOOKUP($A769,'Liste licences'!$A:$N,2,FALSE)),"Numéro licence inconnu")</f>
        <v/>
      </c>
      <c r="C769" s="29" t="str">
        <f>IFERROR(IF($A769="","",VLOOKUP($A769,'Liste licences'!$A:$N,3,FALSE)),"Numéro licence inconnu")</f>
        <v/>
      </c>
      <c r="D769" s="29" t="str">
        <f>IFERROR(IF($A769="","",VLOOKUP($A769,'Liste licences'!$A:$N,5,FALSE)),"CA")</f>
        <v/>
      </c>
      <c r="E769" s="29" t="str">
        <f>IFERROR(IF($A769="","",VLOOKUP($A769,'Liste licences'!$A:$N,6,FALSE)),"T")</f>
        <v/>
      </c>
      <c r="F769" s="29" t="str">
        <f t="shared" si="36"/>
        <v/>
      </c>
      <c r="G769" s="29" t="str">
        <f>IFERROR(IF($A769="","",VLOOKUP($A769,'Liste licences'!$A:$N,14,FALSE)),"???")</f>
        <v/>
      </c>
      <c r="H769" s="29" t="str">
        <f>IFERROR(IF($A769="","",VLOOKUP($A769,'Liste licences'!$A:$N,10,FALSE)),"???")</f>
        <v/>
      </c>
      <c r="I769" s="35"/>
      <c r="J769" s="35"/>
      <c r="K769" s="38"/>
      <c r="L769" s="28"/>
      <c r="M769" s="33" t="str">
        <f t="shared" si="37"/>
        <v/>
      </c>
      <c r="N769" s="28" t="str">
        <f t="shared" si="38"/>
        <v/>
      </c>
      <c r="O769" s="28"/>
      <c r="P769"/>
    </row>
    <row r="770" spans="1:16">
      <c r="A770" s="112"/>
      <c r="B770" s="29" t="str">
        <f>IFERROR(IF($A770="","",VLOOKUP($A770,'Liste licences'!$A:$N,2,FALSE)),"Numéro licence inconnu")</f>
        <v/>
      </c>
      <c r="C770" s="29" t="str">
        <f>IFERROR(IF($A770="","",VLOOKUP($A770,'Liste licences'!$A:$N,3,FALSE)),"Numéro licence inconnu")</f>
        <v/>
      </c>
      <c r="D770" s="29" t="str">
        <f>IFERROR(IF($A770="","",VLOOKUP($A770,'Liste licences'!$A:$N,5,FALSE)),"CA")</f>
        <v/>
      </c>
      <c r="E770" s="29" t="str">
        <f>IFERROR(IF($A770="","",VLOOKUP($A770,'Liste licences'!$A:$N,6,FALSE)),"T")</f>
        <v/>
      </c>
      <c r="F770" s="29" t="str">
        <f t="shared" si="36"/>
        <v/>
      </c>
      <c r="G770" s="29" t="str">
        <f>IFERROR(IF($A770="","",VLOOKUP($A770,'Liste licences'!$A:$N,14,FALSE)),"???")</f>
        <v/>
      </c>
      <c r="H770" s="29" t="str">
        <f>IFERROR(IF($A770="","",VLOOKUP($A770,'Liste licences'!$A:$N,10,FALSE)),"???")</f>
        <v/>
      </c>
      <c r="I770" s="35"/>
      <c r="J770" s="35"/>
      <c r="K770" s="38"/>
      <c r="L770" s="28"/>
      <c r="M770" s="33" t="str">
        <f t="shared" si="37"/>
        <v/>
      </c>
      <c r="N770" s="28" t="str">
        <f t="shared" si="38"/>
        <v/>
      </c>
      <c r="O770" s="28"/>
      <c r="P770"/>
    </row>
    <row r="771" spans="1:16">
      <c r="A771" s="112"/>
      <c r="B771" s="29" t="str">
        <f>IFERROR(IF($A771="","",VLOOKUP($A771,'Liste licences'!$A:$N,2,FALSE)),"Numéro licence inconnu")</f>
        <v/>
      </c>
      <c r="C771" s="29" t="str">
        <f>IFERROR(IF($A771="","",VLOOKUP($A771,'Liste licences'!$A:$N,3,FALSE)),"Numéro licence inconnu")</f>
        <v/>
      </c>
      <c r="D771" s="29" t="str">
        <f>IFERROR(IF($A771="","",VLOOKUP($A771,'Liste licences'!$A:$N,5,FALSE)),"CA")</f>
        <v/>
      </c>
      <c r="E771" s="29" t="str">
        <f>IFERROR(IF($A771="","",VLOOKUP($A771,'Liste licences'!$A:$N,6,FALSE)),"T")</f>
        <v/>
      </c>
      <c r="F771" s="29" t="str">
        <f t="shared" si="36"/>
        <v/>
      </c>
      <c r="G771" s="29" t="str">
        <f>IFERROR(IF($A771="","",VLOOKUP($A771,'Liste licences'!$A:$N,14,FALSE)),"???")</f>
        <v/>
      </c>
      <c r="H771" s="29" t="str">
        <f>IFERROR(IF($A771="","",VLOOKUP($A771,'Liste licences'!$A:$N,10,FALSE)),"???")</f>
        <v/>
      </c>
      <c r="I771" s="35"/>
      <c r="J771" s="35"/>
      <c r="K771" s="38"/>
      <c r="L771" s="28"/>
      <c r="M771" s="33" t="str">
        <f t="shared" si="37"/>
        <v/>
      </c>
      <c r="N771" s="28" t="str">
        <f t="shared" si="38"/>
        <v/>
      </c>
      <c r="O771" s="28"/>
      <c r="P771"/>
    </row>
    <row r="772" spans="1:16">
      <c r="A772" s="112"/>
      <c r="B772" s="29" t="str">
        <f>IFERROR(IF($A772="","",VLOOKUP($A772,'Liste licences'!$A:$N,2,FALSE)),"Numéro licence inconnu")</f>
        <v/>
      </c>
      <c r="C772" s="29" t="str">
        <f>IFERROR(IF($A772="","",VLOOKUP($A772,'Liste licences'!$A:$N,3,FALSE)),"Numéro licence inconnu")</f>
        <v/>
      </c>
      <c r="D772" s="29" t="str">
        <f>IFERROR(IF($A772="","",VLOOKUP($A772,'Liste licences'!$A:$N,5,FALSE)),"CA")</f>
        <v/>
      </c>
      <c r="E772" s="29" t="str">
        <f>IFERROR(IF($A772="","",VLOOKUP($A772,'Liste licences'!$A:$N,6,FALSE)),"T")</f>
        <v/>
      </c>
      <c r="F772" s="29" t="str">
        <f t="shared" si="36"/>
        <v/>
      </c>
      <c r="G772" s="29" t="str">
        <f>IFERROR(IF($A772="","",VLOOKUP($A772,'Liste licences'!$A:$N,14,FALSE)),"???")</f>
        <v/>
      </c>
      <c r="H772" s="29" t="str">
        <f>IFERROR(IF($A772="","",VLOOKUP($A772,'Liste licences'!$A:$N,10,FALSE)),"???")</f>
        <v/>
      </c>
      <c r="I772" s="35"/>
      <c r="J772" s="35"/>
      <c r="K772" s="38"/>
      <c r="L772" s="28"/>
      <c r="M772" s="33" t="str">
        <f t="shared" si="37"/>
        <v/>
      </c>
      <c r="N772" s="28" t="str">
        <f t="shared" si="38"/>
        <v/>
      </c>
      <c r="O772" s="28"/>
      <c r="P772"/>
    </row>
    <row r="773" spans="1:16">
      <c r="A773" s="112"/>
      <c r="B773" s="29" t="str">
        <f>IFERROR(IF($A773="","",VLOOKUP($A773,'Liste licences'!$A:$N,2,FALSE)),"Numéro licence inconnu")</f>
        <v/>
      </c>
      <c r="C773" s="29" t="str">
        <f>IFERROR(IF($A773="","",VLOOKUP($A773,'Liste licences'!$A:$N,3,FALSE)),"Numéro licence inconnu")</f>
        <v/>
      </c>
      <c r="D773" s="29" t="str">
        <f>IFERROR(IF($A773="","",VLOOKUP($A773,'Liste licences'!$A:$N,5,FALSE)),"CA")</f>
        <v/>
      </c>
      <c r="E773" s="29" t="str">
        <f>IFERROR(IF($A773="","",VLOOKUP($A773,'Liste licences'!$A:$N,6,FALSE)),"T")</f>
        <v/>
      </c>
      <c r="F773" s="29" t="str">
        <f t="shared" si="36"/>
        <v/>
      </c>
      <c r="G773" s="29" t="str">
        <f>IFERROR(IF($A773="","",VLOOKUP($A773,'Liste licences'!$A:$N,14,FALSE)),"???")</f>
        <v/>
      </c>
      <c r="H773" s="29" t="str">
        <f>IFERROR(IF($A773="","",VLOOKUP($A773,'Liste licences'!$A:$N,10,FALSE)),"???")</f>
        <v/>
      </c>
      <c r="I773" s="35"/>
      <c r="J773" s="35"/>
      <c r="K773" s="38"/>
      <c r="L773" s="28"/>
      <c r="M773" s="33" t="str">
        <f t="shared" si="37"/>
        <v/>
      </c>
      <c r="N773" s="28" t="str">
        <f t="shared" si="38"/>
        <v/>
      </c>
      <c r="O773" s="28"/>
      <c r="P773"/>
    </row>
    <row r="774" spans="1:16">
      <c r="A774" s="112"/>
      <c r="B774" s="29" t="str">
        <f>IFERROR(IF($A774="","",VLOOKUP($A774,'Liste licences'!$A:$N,2,FALSE)),"Numéro licence inconnu")</f>
        <v/>
      </c>
      <c r="C774" s="29" t="str">
        <f>IFERROR(IF($A774="","",VLOOKUP($A774,'Liste licences'!$A:$N,3,FALSE)),"Numéro licence inconnu")</f>
        <v/>
      </c>
      <c r="D774" s="29" t="str">
        <f>IFERROR(IF($A774="","",VLOOKUP($A774,'Liste licences'!$A:$N,5,FALSE)),"CA")</f>
        <v/>
      </c>
      <c r="E774" s="29" t="str">
        <f>IFERROR(IF($A774="","",VLOOKUP($A774,'Liste licences'!$A:$N,6,FALSE)),"T")</f>
        <v/>
      </c>
      <c r="F774" s="29" t="str">
        <f t="shared" si="36"/>
        <v/>
      </c>
      <c r="G774" s="29" t="str">
        <f>IFERROR(IF($A774="","",VLOOKUP($A774,'Liste licences'!$A:$N,14,FALSE)),"???")</f>
        <v/>
      </c>
      <c r="H774" s="29" t="str">
        <f>IFERROR(IF($A774="","",VLOOKUP($A774,'Liste licences'!$A:$N,10,FALSE)),"???")</f>
        <v/>
      </c>
      <c r="I774" s="35"/>
      <c r="J774" s="35"/>
      <c r="K774" s="38"/>
      <c r="L774" s="28"/>
      <c r="M774" s="33" t="str">
        <f t="shared" si="37"/>
        <v/>
      </c>
      <c r="N774" s="28" t="str">
        <f t="shared" si="38"/>
        <v/>
      </c>
      <c r="O774" s="28"/>
      <c r="P774"/>
    </row>
    <row r="775" spans="1:16">
      <c r="A775" s="112"/>
      <c r="B775" s="29" t="str">
        <f>IFERROR(IF($A775="","",VLOOKUP($A775,'Liste licences'!$A:$N,2,FALSE)),"Numéro licence inconnu")</f>
        <v/>
      </c>
      <c r="C775" s="29" t="str">
        <f>IFERROR(IF($A775="","",VLOOKUP($A775,'Liste licences'!$A:$N,3,FALSE)),"Numéro licence inconnu")</f>
        <v/>
      </c>
      <c r="D775" s="29" t="str">
        <f>IFERROR(IF($A775="","",VLOOKUP($A775,'Liste licences'!$A:$N,5,FALSE)),"CA")</f>
        <v/>
      </c>
      <c r="E775" s="29" t="str">
        <f>IFERROR(IF($A775="","",VLOOKUP($A775,'Liste licences'!$A:$N,6,FALSE)),"T")</f>
        <v/>
      </c>
      <c r="F775" s="29" t="str">
        <f t="shared" si="36"/>
        <v/>
      </c>
      <c r="G775" s="29" t="str">
        <f>IFERROR(IF($A775="","",VLOOKUP($A775,'Liste licences'!$A:$N,14,FALSE)),"???")</f>
        <v/>
      </c>
      <c r="H775" s="29" t="str">
        <f>IFERROR(IF($A775="","",VLOOKUP($A775,'Liste licences'!$A:$N,10,FALSE)),"???")</f>
        <v/>
      </c>
      <c r="I775" s="35"/>
      <c r="J775" s="35"/>
      <c r="K775" s="38"/>
      <c r="L775" s="28"/>
      <c r="M775" s="33" t="str">
        <f t="shared" si="37"/>
        <v/>
      </c>
      <c r="N775" s="28" t="str">
        <f t="shared" si="38"/>
        <v/>
      </c>
      <c r="O775" s="28"/>
      <c r="P775"/>
    </row>
    <row r="776" spans="1:16">
      <c r="A776" s="112"/>
      <c r="B776" s="29" t="str">
        <f>IFERROR(IF($A776="","",VLOOKUP($A776,'Liste licences'!$A:$N,2,FALSE)),"Numéro licence inconnu")</f>
        <v/>
      </c>
      <c r="C776" s="29" t="str">
        <f>IFERROR(IF($A776="","",VLOOKUP($A776,'Liste licences'!$A:$N,3,FALSE)),"Numéro licence inconnu")</f>
        <v/>
      </c>
      <c r="D776" s="29" t="str">
        <f>IFERROR(IF($A776="","",VLOOKUP($A776,'Liste licences'!$A:$N,5,FALSE)),"CA")</f>
        <v/>
      </c>
      <c r="E776" s="29" t="str">
        <f>IFERROR(IF($A776="","",VLOOKUP($A776,'Liste licences'!$A:$N,6,FALSE)),"T")</f>
        <v/>
      </c>
      <c r="F776" s="29" t="str">
        <f t="shared" si="36"/>
        <v/>
      </c>
      <c r="G776" s="29" t="str">
        <f>IFERROR(IF($A776="","",VLOOKUP($A776,'Liste licences'!$A:$N,14,FALSE)),"???")</f>
        <v/>
      </c>
      <c r="H776" s="29" t="str">
        <f>IFERROR(IF($A776="","",VLOOKUP($A776,'Liste licences'!$A:$N,10,FALSE)),"???")</f>
        <v/>
      </c>
      <c r="I776" s="35"/>
      <c r="J776" s="35"/>
      <c r="K776" s="38"/>
      <c r="L776" s="28"/>
      <c r="M776" s="33" t="str">
        <f t="shared" si="37"/>
        <v/>
      </c>
      <c r="N776" s="28" t="str">
        <f t="shared" si="38"/>
        <v/>
      </c>
      <c r="O776" s="28"/>
      <c r="P776"/>
    </row>
    <row r="777" spans="1:16">
      <c r="A777" s="112"/>
      <c r="B777" s="29" t="str">
        <f>IFERROR(IF($A777="","",VLOOKUP($A777,'Liste licences'!$A:$N,2,FALSE)),"Numéro licence inconnu")</f>
        <v/>
      </c>
      <c r="C777" s="29" t="str">
        <f>IFERROR(IF($A777="","",VLOOKUP($A777,'Liste licences'!$A:$N,3,FALSE)),"Numéro licence inconnu")</f>
        <v/>
      </c>
      <c r="D777" s="29" t="str">
        <f>IFERROR(IF($A777="","",VLOOKUP($A777,'Liste licences'!$A:$N,5,FALSE)),"CA")</f>
        <v/>
      </c>
      <c r="E777" s="29" t="str">
        <f>IFERROR(IF($A777="","",VLOOKUP($A777,'Liste licences'!$A:$N,6,FALSE)),"T")</f>
        <v/>
      </c>
      <c r="F777" s="29" t="str">
        <f t="shared" si="36"/>
        <v/>
      </c>
      <c r="G777" s="29" t="str">
        <f>IFERROR(IF($A777="","",VLOOKUP($A777,'Liste licences'!$A:$N,14,FALSE)),"???")</f>
        <v/>
      </c>
      <c r="H777" s="29" t="str">
        <f>IFERROR(IF($A777="","",VLOOKUP($A777,'Liste licences'!$A:$N,10,FALSE)),"???")</f>
        <v/>
      </c>
      <c r="I777" s="35"/>
      <c r="J777" s="35"/>
      <c r="K777" s="38"/>
      <c r="L777" s="28"/>
      <c r="M777" s="33" t="str">
        <f t="shared" si="37"/>
        <v/>
      </c>
      <c r="N777" s="28" t="str">
        <f t="shared" si="38"/>
        <v/>
      </c>
      <c r="O777" s="28"/>
      <c r="P777"/>
    </row>
    <row r="778" spans="1:16">
      <c r="A778" s="112"/>
      <c r="B778" s="29" t="str">
        <f>IFERROR(IF($A778="","",VLOOKUP($A778,'Liste licences'!$A:$N,2,FALSE)),"Numéro licence inconnu")</f>
        <v/>
      </c>
      <c r="C778" s="29" t="str">
        <f>IFERROR(IF($A778="","",VLOOKUP($A778,'Liste licences'!$A:$N,3,FALSE)),"Numéro licence inconnu")</f>
        <v/>
      </c>
      <c r="D778" s="29" t="str">
        <f>IFERROR(IF($A778="","",VLOOKUP($A778,'Liste licences'!$A:$N,5,FALSE)),"CA")</f>
        <v/>
      </c>
      <c r="E778" s="29" t="str">
        <f>IFERROR(IF($A778="","",VLOOKUP($A778,'Liste licences'!$A:$N,6,FALSE)),"T")</f>
        <v/>
      </c>
      <c r="F778" s="29" t="str">
        <f t="shared" si="36"/>
        <v/>
      </c>
      <c r="G778" s="29" t="str">
        <f>IFERROR(IF($A778="","",VLOOKUP($A778,'Liste licences'!$A:$N,14,FALSE)),"???")</f>
        <v/>
      </c>
      <c r="H778" s="29" t="str">
        <f>IFERROR(IF($A778="","",VLOOKUP($A778,'Liste licences'!$A:$N,10,FALSE)),"???")</f>
        <v/>
      </c>
      <c r="I778" s="35"/>
      <c r="J778" s="35"/>
      <c r="K778" s="38"/>
      <c r="L778" s="28"/>
      <c r="M778" s="33" t="str">
        <f t="shared" si="37"/>
        <v/>
      </c>
      <c r="N778" s="28" t="str">
        <f t="shared" si="38"/>
        <v/>
      </c>
      <c r="O778" s="28"/>
      <c r="P778"/>
    </row>
    <row r="779" spans="1:16">
      <c r="A779" s="112"/>
      <c r="B779" s="29" t="str">
        <f>IFERROR(IF($A779="","",VLOOKUP($A779,'Liste licences'!$A:$N,2,FALSE)),"Numéro licence inconnu")</f>
        <v/>
      </c>
      <c r="C779" s="29" t="str">
        <f>IFERROR(IF($A779="","",VLOOKUP($A779,'Liste licences'!$A:$N,3,FALSE)),"Numéro licence inconnu")</f>
        <v/>
      </c>
      <c r="D779" s="29" t="str">
        <f>IFERROR(IF($A779="","",VLOOKUP($A779,'Liste licences'!$A:$N,5,FALSE)),"CA")</f>
        <v/>
      </c>
      <c r="E779" s="29" t="str">
        <f>IFERROR(IF($A779="","",VLOOKUP($A779,'Liste licences'!$A:$N,6,FALSE)),"T")</f>
        <v/>
      </c>
      <c r="F779" s="29" t="str">
        <f t="shared" si="36"/>
        <v/>
      </c>
      <c r="G779" s="29" t="str">
        <f>IFERROR(IF($A779="","",VLOOKUP($A779,'Liste licences'!$A:$N,14,FALSE)),"???")</f>
        <v/>
      </c>
      <c r="H779" s="29" t="str">
        <f>IFERROR(IF($A779="","",VLOOKUP($A779,'Liste licences'!$A:$N,10,FALSE)),"???")</f>
        <v/>
      </c>
      <c r="I779" s="35"/>
      <c r="J779" s="35"/>
      <c r="K779" s="38"/>
      <c r="L779" s="28"/>
      <c r="M779" s="33" t="str">
        <f t="shared" si="37"/>
        <v/>
      </c>
      <c r="N779" s="28" t="str">
        <f t="shared" si="38"/>
        <v/>
      </c>
      <c r="O779" s="28"/>
      <c r="P779"/>
    </row>
    <row r="780" spans="1:16">
      <c r="A780" s="112"/>
      <c r="B780" s="29" t="str">
        <f>IFERROR(IF($A780="","",VLOOKUP($A780,'Liste licences'!$A:$N,2,FALSE)),"Numéro licence inconnu")</f>
        <v/>
      </c>
      <c r="C780" s="29" t="str">
        <f>IFERROR(IF($A780="","",VLOOKUP($A780,'Liste licences'!$A:$N,3,FALSE)),"Numéro licence inconnu")</f>
        <v/>
      </c>
      <c r="D780" s="29" t="str">
        <f>IFERROR(IF($A780="","",VLOOKUP($A780,'Liste licences'!$A:$N,5,FALSE)),"CA")</f>
        <v/>
      </c>
      <c r="E780" s="29" t="str">
        <f>IFERROR(IF($A780="","",VLOOKUP($A780,'Liste licences'!$A:$N,6,FALSE)),"T")</f>
        <v/>
      </c>
      <c r="F780" s="29" t="str">
        <f t="shared" si="36"/>
        <v/>
      </c>
      <c r="G780" s="29" t="str">
        <f>IFERROR(IF($A780="","",VLOOKUP($A780,'Liste licences'!$A:$N,14,FALSE)),"???")</f>
        <v/>
      </c>
      <c r="H780" s="29" t="str">
        <f>IFERROR(IF($A780="","",VLOOKUP($A780,'Liste licences'!$A:$N,10,FALSE)),"???")</f>
        <v/>
      </c>
      <c r="I780" s="35"/>
      <c r="J780" s="35"/>
      <c r="K780" s="38"/>
      <c r="L780" s="28"/>
      <c r="M780" s="33" t="str">
        <f t="shared" si="37"/>
        <v/>
      </c>
      <c r="N780" s="28" t="str">
        <f t="shared" si="38"/>
        <v/>
      </c>
      <c r="O780" s="28"/>
      <c r="P780"/>
    </row>
    <row r="781" spans="1:16">
      <c r="A781" s="112"/>
      <c r="B781" s="29" t="str">
        <f>IFERROR(IF($A781="","",VLOOKUP($A781,'Liste licences'!$A:$N,2,FALSE)),"Numéro licence inconnu")</f>
        <v/>
      </c>
      <c r="C781" s="29" t="str">
        <f>IFERROR(IF($A781="","",VLOOKUP($A781,'Liste licences'!$A:$N,3,FALSE)),"Numéro licence inconnu")</f>
        <v/>
      </c>
      <c r="D781" s="29" t="str">
        <f>IFERROR(IF($A781="","",VLOOKUP($A781,'Liste licences'!$A:$N,5,FALSE)),"CA")</f>
        <v/>
      </c>
      <c r="E781" s="29" t="str">
        <f>IFERROR(IF($A781="","",VLOOKUP($A781,'Liste licences'!$A:$N,6,FALSE)),"T")</f>
        <v/>
      </c>
      <c r="F781" s="29" t="str">
        <f t="shared" si="36"/>
        <v/>
      </c>
      <c r="G781" s="29" t="str">
        <f>IFERROR(IF($A781="","",VLOOKUP($A781,'Liste licences'!$A:$N,14,FALSE)),"???")</f>
        <v/>
      </c>
      <c r="H781" s="29" t="str">
        <f>IFERROR(IF($A781="","",VLOOKUP($A781,'Liste licences'!$A:$N,10,FALSE)),"???")</f>
        <v/>
      </c>
      <c r="I781" s="35"/>
      <c r="J781" s="35"/>
      <c r="K781" s="38"/>
      <c r="L781" s="28"/>
      <c r="M781" s="33" t="str">
        <f t="shared" si="37"/>
        <v/>
      </c>
      <c r="N781" s="28" t="str">
        <f t="shared" si="38"/>
        <v/>
      </c>
      <c r="O781" s="28"/>
      <c r="P781"/>
    </row>
    <row r="782" spans="1:16">
      <c r="A782" s="112"/>
      <c r="B782" s="29" t="str">
        <f>IFERROR(IF($A782="","",VLOOKUP($A782,'Liste licences'!$A:$N,2,FALSE)),"Numéro licence inconnu")</f>
        <v/>
      </c>
      <c r="C782" s="29" t="str">
        <f>IFERROR(IF($A782="","",VLOOKUP($A782,'Liste licences'!$A:$N,3,FALSE)),"Numéro licence inconnu")</f>
        <v/>
      </c>
      <c r="D782" s="29" t="str">
        <f>IFERROR(IF($A782="","",VLOOKUP($A782,'Liste licences'!$A:$N,5,FALSE)),"CA")</f>
        <v/>
      </c>
      <c r="E782" s="29" t="str">
        <f>IFERROR(IF($A782="","",VLOOKUP($A782,'Liste licences'!$A:$N,6,FALSE)),"T")</f>
        <v/>
      </c>
      <c r="F782" s="29" t="str">
        <f t="shared" si="36"/>
        <v/>
      </c>
      <c r="G782" s="29" t="str">
        <f>IFERROR(IF($A782="","",VLOOKUP($A782,'Liste licences'!$A:$N,14,FALSE)),"???")</f>
        <v/>
      </c>
      <c r="H782" s="29" t="str">
        <f>IFERROR(IF($A782="","",VLOOKUP($A782,'Liste licences'!$A:$N,10,FALSE)),"???")</f>
        <v/>
      </c>
      <c r="I782" s="35"/>
      <c r="J782" s="35"/>
      <c r="K782" s="38"/>
      <c r="L782" s="28"/>
      <c r="M782" s="33" t="str">
        <f t="shared" si="37"/>
        <v/>
      </c>
      <c r="N782" s="28" t="str">
        <f t="shared" si="38"/>
        <v/>
      </c>
      <c r="O782" s="28"/>
      <c r="P782"/>
    </row>
    <row r="783" spans="1:16">
      <c r="A783" s="112"/>
      <c r="B783" s="29" t="str">
        <f>IFERROR(IF($A783="","",VLOOKUP($A783,'Liste licences'!$A:$N,2,FALSE)),"Numéro licence inconnu")</f>
        <v/>
      </c>
      <c r="C783" s="29" t="str">
        <f>IFERROR(IF($A783="","",VLOOKUP($A783,'Liste licences'!$A:$N,3,FALSE)),"Numéro licence inconnu")</f>
        <v/>
      </c>
      <c r="D783" s="29" t="str">
        <f>IFERROR(IF($A783="","",VLOOKUP($A783,'Liste licences'!$A:$N,5,FALSE)),"CA")</f>
        <v/>
      </c>
      <c r="E783" s="29" t="str">
        <f>IFERROR(IF($A783="","",VLOOKUP($A783,'Liste licences'!$A:$N,6,FALSE)),"T")</f>
        <v/>
      </c>
      <c r="F783" s="29" t="str">
        <f t="shared" si="36"/>
        <v/>
      </c>
      <c r="G783" s="29" t="str">
        <f>IFERROR(IF($A783="","",VLOOKUP($A783,'Liste licences'!$A:$N,14,FALSE)),"???")</f>
        <v/>
      </c>
      <c r="H783" s="29" t="str">
        <f>IFERROR(IF($A783="","",VLOOKUP($A783,'Liste licences'!$A:$N,10,FALSE)),"???")</f>
        <v/>
      </c>
      <c r="I783" s="35"/>
      <c r="J783" s="35"/>
      <c r="K783" s="38"/>
      <c r="L783" s="28"/>
      <c r="M783" s="33" t="str">
        <f t="shared" si="37"/>
        <v/>
      </c>
      <c r="N783" s="28" t="str">
        <f t="shared" si="38"/>
        <v/>
      </c>
      <c r="O783" s="28"/>
      <c r="P783"/>
    </row>
    <row r="784" spans="1:16">
      <c r="A784" s="112"/>
      <c r="B784" s="29" t="str">
        <f>IFERROR(IF($A784="","",VLOOKUP($A784,'Liste licences'!$A:$N,2,FALSE)),"Numéro licence inconnu")</f>
        <v/>
      </c>
      <c r="C784" s="29" t="str">
        <f>IFERROR(IF($A784="","",VLOOKUP($A784,'Liste licences'!$A:$N,3,FALSE)),"Numéro licence inconnu")</f>
        <v/>
      </c>
      <c r="D784" s="29" t="str">
        <f>IFERROR(IF($A784="","",VLOOKUP($A784,'Liste licences'!$A:$N,5,FALSE)),"CA")</f>
        <v/>
      </c>
      <c r="E784" s="29" t="str">
        <f>IFERROR(IF($A784="","",VLOOKUP($A784,'Liste licences'!$A:$N,6,FALSE)),"T")</f>
        <v/>
      </c>
      <c r="F784" s="29" t="str">
        <f t="shared" si="36"/>
        <v/>
      </c>
      <c r="G784" s="29" t="str">
        <f>IFERROR(IF($A784="","",VLOOKUP($A784,'Liste licences'!$A:$N,14,FALSE)),"???")</f>
        <v/>
      </c>
      <c r="H784" s="29" t="str">
        <f>IFERROR(IF($A784="","",VLOOKUP($A784,'Liste licences'!$A:$N,10,FALSE)),"???")</f>
        <v/>
      </c>
      <c r="I784" s="35"/>
      <c r="J784" s="35"/>
      <c r="K784" s="38"/>
      <c r="L784" s="28"/>
      <c r="M784" s="33" t="str">
        <f t="shared" si="37"/>
        <v/>
      </c>
      <c r="N784" s="28" t="str">
        <f t="shared" si="38"/>
        <v/>
      </c>
      <c r="O784" s="28"/>
      <c r="P784"/>
    </row>
    <row r="785" spans="1:16">
      <c r="A785" s="112"/>
      <c r="B785" s="29" t="str">
        <f>IFERROR(IF($A785="","",VLOOKUP($A785,'Liste licences'!$A:$N,2,FALSE)),"Numéro licence inconnu")</f>
        <v/>
      </c>
      <c r="C785" s="29" t="str">
        <f>IFERROR(IF($A785="","",VLOOKUP($A785,'Liste licences'!$A:$N,3,FALSE)),"Numéro licence inconnu")</f>
        <v/>
      </c>
      <c r="D785" s="29" t="str">
        <f>IFERROR(IF($A785="","",VLOOKUP($A785,'Liste licences'!$A:$N,5,FALSE)),"CA")</f>
        <v/>
      </c>
      <c r="E785" s="29" t="str">
        <f>IFERROR(IF($A785="","",VLOOKUP($A785,'Liste licences'!$A:$N,6,FALSE)),"T")</f>
        <v/>
      </c>
      <c r="F785" s="29" t="str">
        <f t="shared" si="36"/>
        <v/>
      </c>
      <c r="G785" s="29" t="str">
        <f>IFERROR(IF($A785="","",VLOOKUP($A785,'Liste licences'!$A:$N,14,FALSE)),"???")</f>
        <v/>
      </c>
      <c r="H785" s="29" t="str">
        <f>IFERROR(IF($A785="","",VLOOKUP($A785,'Liste licences'!$A:$N,10,FALSE)),"???")</f>
        <v/>
      </c>
      <c r="I785" s="35"/>
      <c r="J785" s="35"/>
      <c r="K785" s="38"/>
      <c r="L785" s="28"/>
      <c r="M785" s="33" t="str">
        <f t="shared" si="37"/>
        <v/>
      </c>
      <c r="N785" s="28" t="str">
        <f t="shared" si="38"/>
        <v/>
      </c>
      <c r="O785" s="28"/>
      <c r="P785"/>
    </row>
    <row r="786" spans="1:16">
      <c r="A786" s="112"/>
      <c r="B786" s="29" t="str">
        <f>IFERROR(IF($A786="","",VLOOKUP($A786,'Liste licences'!$A:$N,2,FALSE)),"Numéro licence inconnu")</f>
        <v/>
      </c>
      <c r="C786" s="29" t="str">
        <f>IFERROR(IF($A786="","",VLOOKUP($A786,'Liste licences'!$A:$N,3,FALSE)),"Numéro licence inconnu")</f>
        <v/>
      </c>
      <c r="D786" s="29" t="str">
        <f>IFERROR(IF($A786="","",VLOOKUP($A786,'Liste licences'!$A:$N,5,FALSE)),"CA")</f>
        <v/>
      </c>
      <c r="E786" s="29" t="str">
        <f>IFERROR(IF($A786="","",VLOOKUP($A786,'Liste licences'!$A:$N,6,FALSE)),"T")</f>
        <v/>
      </c>
      <c r="F786" s="29" t="str">
        <f t="shared" si="36"/>
        <v/>
      </c>
      <c r="G786" s="29" t="str">
        <f>IFERROR(IF($A786="","",VLOOKUP($A786,'Liste licences'!$A:$N,14,FALSE)),"???")</f>
        <v/>
      </c>
      <c r="H786" s="29" t="str">
        <f>IFERROR(IF($A786="","",VLOOKUP($A786,'Liste licences'!$A:$N,10,FALSE)),"???")</f>
        <v/>
      </c>
      <c r="I786" s="35"/>
      <c r="J786" s="35"/>
      <c r="K786" s="38"/>
      <c r="L786" s="28"/>
      <c r="M786" s="33" t="str">
        <f t="shared" si="37"/>
        <v/>
      </c>
      <c r="N786" s="28" t="str">
        <f t="shared" si="38"/>
        <v/>
      </c>
      <c r="O786" s="28"/>
      <c r="P786"/>
    </row>
    <row r="787" spans="1:16">
      <c r="A787" s="112"/>
      <c r="B787" s="29" t="str">
        <f>IFERROR(IF($A787="","",VLOOKUP($A787,'Liste licences'!$A:$N,2,FALSE)),"Numéro licence inconnu")</f>
        <v/>
      </c>
      <c r="C787" s="29" t="str">
        <f>IFERROR(IF($A787="","",VLOOKUP($A787,'Liste licences'!$A:$N,3,FALSE)),"Numéro licence inconnu")</f>
        <v/>
      </c>
      <c r="D787" s="29" t="str">
        <f>IFERROR(IF($A787="","",VLOOKUP($A787,'Liste licences'!$A:$N,5,FALSE)),"CA")</f>
        <v/>
      </c>
      <c r="E787" s="29" t="str">
        <f>IFERROR(IF($A787="","",VLOOKUP($A787,'Liste licences'!$A:$N,6,FALSE)),"T")</f>
        <v/>
      </c>
      <c r="F787" s="29" t="str">
        <f t="shared" ref="F787:F850" si="39">IF(A787&lt;&gt;"",IF(A787="Relais","Relais",CONCATENATE($D787,$E787)),"")</f>
        <v/>
      </c>
      <c r="G787" s="29" t="str">
        <f>IFERROR(IF($A787="","",VLOOKUP($A787,'Liste licences'!$A:$N,14,FALSE)),"???")</f>
        <v/>
      </c>
      <c r="H787" s="29" t="str">
        <f>IFERROR(IF($A787="","",VLOOKUP($A787,'Liste licences'!$A:$N,10,FALSE)),"???")</f>
        <v/>
      </c>
      <c r="I787" s="35"/>
      <c r="J787" s="35"/>
      <c r="K787" s="38"/>
      <c r="L787" s="28"/>
      <c r="M787" s="33" t="str">
        <f t="shared" ref="M787:M850" si="40">IF(AND(I787&lt;&gt;"",J787&lt;&gt;""),IF(AND(I787="Oui",J787="Oui"),IF($F787="CAT","Licence","Pas de vérification"),IF($F787="CAT","Licence + Repéchage","Repéchage")),"")</f>
        <v/>
      </c>
      <c r="N787" s="28" t="str">
        <f t="shared" ref="N787:N850" si="41">IF(M787="Pas de vérification","Oui","")</f>
        <v/>
      </c>
      <c r="O787" s="28"/>
      <c r="P787"/>
    </row>
    <row r="788" spans="1:16">
      <c r="A788" s="112"/>
      <c r="B788" s="29" t="str">
        <f>IFERROR(IF($A788="","",VLOOKUP($A788,'Liste licences'!$A:$N,2,FALSE)),"Numéro licence inconnu")</f>
        <v/>
      </c>
      <c r="C788" s="29" t="str">
        <f>IFERROR(IF($A788="","",VLOOKUP($A788,'Liste licences'!$A:$N,3,FALSE)),"Numéro licence inconnu")</f>
        <v/>
      </c>
      <c r="D788" s="29" t="str">
        <f>IFERROR(IF($A788="","",VLOOKUP($A788,'Liste licences'!$A:$N,5,FALSE)),"CA")</f>
        <v/>
      </c>
      <c r="E788" s="29" t="str">
        <f>IFERROR(IF($A788="","",VLOOKUP($A788,'Liste licences'!$A:$N,6,FALSE)),"T")</f>
        <v/>
      </c>
      <c r="F788" s="29" t="str">
        <f t="shared" si="39"/>
        <v/>
      </c>
      <c r="G788" s="29" t="str">
        <f>IFERROR(IF($A788="","",VLOOKUP($A788,'Liste licences'!$A:$N,14,FALSE)),"???")</f>
        <v/>
      </c>
      <c r="H788" s="29" t="str">
        <f>IFERROR(IF($A788="","",VLOOKUP($A788,'Liste licences'!$A:$N,10,FALSE)),"???")</f>
        <v/>
      </c>
      <c r="I788" s="35"/>
      <c r="J788" s="35"/>
      <c r="K788" s="38"/>
      <c r="L788" s="28"/>
      <c r="M788" s="33" t="str">
        <f t="shared" si="40"/>
        <v/>
      </c>
      <c r="N788" s="28" t="str">
        <f t="shared" si="41"/>
        <v/>
      </c>
      <c r="O788" s="28"/>
      <c r="P788"/>
    </row>
    <row r="789" spans="1:16">
      <c r="A789" s="112"/>
      <c r="B789" s="29" t="str">
        <f>IFERROR(IF($A789="","",VLOOKUP($A789,'Liste licences'!$A:$N,2,FALSE)),"Numéro licence inconnu")</f>
        <v/>
      </c>
      <c r="C789" s="29" t="str">
        <f>IFERROR(IF($A789="","",VLOOKUP($A789,'Liste licences'!$A:$N,3,FALSE)),"Numéro licence inconnu")</f>
        <v/>
      </c>
      <c r="D789" s="29" t="str">
        <f>IFERROR(IF($A789="","",VLOOKUP($A789,'Liste licences'!$A:$N,5,FALSE)),"CA")</f>
        <v/>
      </c>
      <c r="E789" s="29" t="str">
        <f>IFERROR(IF($A789="","",VLOOKUP($A789,'Liste licences'!$A:$N,6,FALSE)),"T")</f>
        <v/>
      </c>
      <c r="F789" s="29" t="str">
        <f t="shared" si="39"/>
        <v/>
      </c>
      <c r="G789" s="29" t="str">
        <f>IFERROR(IF($A789="","",VLOOKUP($A789,'Liste licences'!$A:$N,14,FALSE)),"???")</f>
        <v/>
      </c>
      <c r="H789" s="29" t="str">
        <f>IFERROR(IF($A789="","",VLOOKUP($A789,'Liste licences'!$A:$N,10,FALSE)),"???")</f>
        <v/>
      </c>
      <c r="I789" s="35"/>
      <c r="J789" s="35"/>
      <c r="K789" s="38"/>
      <c r="L789" s="28"/>
      <c r="M789" s="33" t="str">
        <f t="shared" si="40"/>
        <v/>
      </c>
      <c r="N789" s="28" t="str">
        <f t="shared" si="41"/>
        <v/>
      </c>
      <c r="O789" s="28"/>
      <c r="P789"/>
    </row>
    <row r="790" spans="1:16">
      <c r="A790" s="112"/>
      <c r="B790" s="29" t="str">
        <f>IFERROR(IF($A790="","",VLOOKUP($A790,'Liste licences'!$A:$N,2,FALSE)),"Numéro licence inconnu")</f>
        <v/>
      </c>
      <c r="C790" s="29" t="str">
        <f>IFERROR(IF($A790="","",VLOOKUP($A790,'Liste licences'!$A:$N,3,FALSE)),"Numéro licence inconnu")</f>
        <v/>
      </c>
      <c r="D790" s="29" t="str">
        <f>IFERROR(IF($A790="","",VLOOKUP($A790,'Liste licences'!$A:$N,5,FALSE)),"CA")</f>
        <v/>
      </c>
      <c r="E790" s="29" t="str">
        <f>IFERROR(IF($A790="","",VLOOKUP($A790,'Liste licences'!$A:$N,6,FALSE)),"T")</f>
        <v/>
      </c>
      <c r="F790" s="29" t="str">
        <f t="shared" si="39"/>
        <v/>
      </c>
      <c r="G790" s="29" t="str">
        <f>IFERROR(IF($A790="","",VLOOKUP($A790,'Liste licences'!$A:$N,14,FALSE)),"???")</f>
        <v/>
      </c>
      <c r="H790" s="29" t="str">
        <f>IFERROR(IF($A790="","",VLOOKUP($A790,'Liste licences'!$A:$N,10,FALSE)),"???")</f>
        <v/>
      </c>
      <c r="I790" s="35"/>
      <c r="J790" s="35"/>
      <c r="K790" s="38"/>
      <c r="L790" s="28"/>
      <c r="M790" s="33" t="str">
        <f t="shared" si="40"/>
        <v/>
      </c>
      <c r="N790" s="28" t="str">
        <f t="shared" si="41"/>
        <v/>
      </c>
      <c r="O790" s="28"/>
      <c r="P790"/>
    </row>
    <row r="791" spans="1:16">
      <c r="A791" s="112"/>
      <c r="B791" s="29" t="str">
        <f>IFERROR(IF($A791="","",VLOOKUP($A791,'Liste licences'!$A:$N,2,FALSE)),"Numéro licence inconnu")</f>
        <v/>
      </c>
      <c r="C791" s="29" t="str">
        <f>IFERROR(IF($A791="","",VLOOKUP($A791,'Liste licences'!$A:$N,3,FALSE)),"Numéro licence inconnu")</f>
        <v/>
      </c>
      <c r="D791" s="29" t="str">
        <f>IFERROR(IF($A791="","",VLOOKUP($A791,'Liste licences'!$A:$N,5,FALSE)),"CA")</f>
        <v/>
      </c>
      <c r="E791" s="29" t="str">
        <f>IFERROR(IF($A791="","",VLOOKUP($A791,'Liste licences'!$A:$N,6,FALSE)),"T")</f>
        <v/>
      </c>
      <c r="F791" s="29" t="str">
        <f t="shared" si="39"/>
        <v/>
      </c>
      <c r="G791" s="29" t="str">
        <f>IFERROR(IF($A791="","",VLOOKUP($A791,'Liste licences'!$A:$N,14,FALSE)),"???")</f>
        <v/>
      </c>
      <c r="H791" s="29" t="str">
        <f>IFERROR(IF($A791="","",VLOOKUP($A791,'Liste licences'!$A:$N,10,FALSE)),"???")</f>
        <v/>
      </c>
      <c r="I791" s="35"/>
      <c r="J791" s="35"/>
      <c r="K791" s="38"/>
      <c r="L791" s="28"/>
      <c r="M791" s="33" t="str">
        <f t="shared" si="40"/>
        <v/>
      </c>
      <c r="N791" s="28" t="str">
        <f t="shared" si="41"/>
        <v/>
      </c>
      <c r="O791" s="28"/>
      <c r="P791"/>
    </row>
    <row r="792" spans="1:16">
      <c r="A792" s="112"/>
      <c r="B792" s="29" t="str">
        <f>IFERROR(IF($A792="","",VLOOKUP($A792,'Liste licences'!$A:$N,2,FALSE)),"Numéro licence inconnu")</f>
        <v/>
      </c>
      <c r="C792" s="29" t="str">
        <f>IFERROR(IF($A792="","",VLOOKUP($A792,'Liste licences'!$A:$N,3,FALSE)),"Numéro licence inconnu")</f>
        <v/>
      </c>
      <c r="D792" s="29" t="str">
        <f>IFERROR(IF($A792="","",VLOOKUP($A792,'Liste licences'!$A:$N,5,FALSE)),"CA")</f>
        <v/>
      </c>
      <c r="E792" s="29" t="str">
        <f>IFERROR(IF($A792="","",VLOOKUP($A792,'Liste licences'!$A:$N,6,FALSE)),"T")</f>
        <v/>
      </c>
      <c r="F792" s="29" t="str">
        <f t="shared" si="39"/>
        <v/>
      </c>
      <c r="G792" s="29" t="str">
        <f>IFERROR(IF($A792="","",VLOOKUP($A792,'Liste licences'!$A:$N,14,FALSE)),"???")</f>
        <v/>
      </c>
      <c r="H792" s="29" t="str">
        <f>IFERROR(IF($A792="","",VLOOKUP($A792,'Liste licences'!$A:$N,10,FALSE)),"???")</f>
        <v/>
      </c>
      <c r="I792" s="35"/>
      <c r="J792" s="35"/>
      <c r="K792" s="38"/>
      <c r="L792" s="28"/>
      <c r="M792" s="33" t="str">
        <f t="shared" si="40"/>
        <v/>
      </c>
      <c r="N792" s="28" t="str">
        <f t="shared" si="41"/>
        <v/>
      </c>
      <c r="O792" s="28"/>
      <c r="P792"/>
    </row>
    <row r="793" spans="1:16">
      <c r="A793" s="112"/>
      <c r="B793" s="29" t="str">
        <f>IFERROR(IF($A793="","",VLOOKUP($A793,'Liste licences'!$A:$N,2,FALSE)),"Numéro licence inconnu")</f>
        <v/>
      </c>
      <c r="C793" s="29" t="str">
        <f>IFERROR(IF($A793="","",VLOOKUP($A793,'Liste licences'!$A:$N,3,FALSE)),"Numéro licence inconnu")</f>
        <v/>
      </c>
      <c r="D793" s="29" t="str">
        <f>IFERROR(IF($A793="","",VLOOKUP($A793,'Liste licences'!$A:$N,5,FALSE)),"CA")</f>
        <v/>
      </c>
      <c r="E793" s="29" t="str">
        <f>IFERROR(IF($A793="","",VLOOKUP($A793,'Liste licences'!$A:$N,6,FALSE)),"T")</f>
        <v/>
      </c>
      <c r="F793" s="29" t="str">
        <f t="shared" si="39"/>
        <v/>
      </c>
      <c r="G793" s="29" t="str">
        <f>IFERROR(IF($A793="","",VLOOKUP($A793,'Liste licences'!$A:$N,14,FALSE)),"???")</f>
        <v/>
      </c>
      <c r="H793" s="29" t="str">
        <f>IFERROR(IF($A793="","",VLOOKUP($A793,'Liste licences'!$A:$N,10,FALSE)),"???")</f>
        <v/>
      </c>
      <c r="I793" s="35"/>
      <c r="J793" s="35"/>
      <c r="K793" s="38"/>
      <c r="L793" s="28"/>
      <c r="M793" s="33" t="str">
        <f t="shared" si="40"/>
        <v/>
      </c>
      <c r="N793" s="28" t="str">
        <f t="shared" si="41"/>
        <v/>
      </c>
      <c r="O793" s="28"/>
      <c r="P793"/>
    </row>
    <row r="794" spans="1:16">
      <c r="A794" s="112"/>
      <c r="B794" s="29" t="str">
        <f>IFERROR(IF($A794="","",VLOOKUP($A794,'Liste licences'!$A:$N,2,FALSE)),"Numéro licence inconnu")</f>
        <v/>
      </c>
      <c r="C794" s="29" t="str">
        <f>IFERROR(IF($A794="","",VLOOKUP($A794,'Liste licences'!$A:$N,3,FALSE)),"Numéro licence inconnu")</f>
        <v/>
      </c>
      <c r="D794" s="29" t="str">
        <f>IFERROR(IF($A794="","",VLOOKUP($A794,'Liste licences'!$A:$N,5,FALSE)),"CA")</f>
        <v/>
      </c>
      <c r="E794" s="29" t="str">
        <f>IFERROR(IF($A794="","",VLOOKUP($A794,'Liste licences'!$A:$N,6,FALSE)),"T")</f>
        <v/>
      </c>
      <c r="F794" s="29" t="str">
        <f t="shared" si="39"/>
        <v/>
      </c>
      <c r="G794" s="29" t="str">
        <f>IFERROR(IF($A794="","",VLOOKUP($A794,'Liste licences'!$A:$N,14,FALSE)),"???")</f>
        <v/>
      </c>
      <c r="H794" s="29" t="str">
        <f>IFERROR(IF($A794="","",VLOOKUP($A794,'Liste licences'!$A:$N,10,FALSE)),"???")</f>
        <v/>
      </c>
      <c r="I794" s="35"/>
      <c r="J794" s="35"/>
      <c r="K794" s="38"/>
      <c r="L794" s="28"/>
      <c r="M794" s="33" t="str">
        <f t="shared" si="40"/>
        <v/>
      </c>
      <c r="N794" s="28" t="str">
        <f t="shared" si="41"/>
        <v/>
      </c>
      <c r="O794" s="28"/>
      <c r="P794"/>
    </row>
    <row r="795" spans="1:16">
      <c r="A795" s="112"/>
      <c r="B795" s="29" t="str">
        <f>IFERROR(IF($A795="","",VLOOKUP($A795,'Liste licences'!$A:$N,2,FALSE)),"Numéro licence inconnu")</f>
        <v/>
      </c>
      <c r="C795" s="29" t="str">
        <f>IFERROR(IF($A795="","",VLOOKUP($A795,'Liste licences'!$A:$N,3,FALSE)),"Numéro licence inconnu")</f>
        <v/>
      </c>
      <c r="D795" s="29" t="str">
        <f>IFERROR(IF($A795="","",VLOOKUP($A795,'Liste licences'!$A:$N,5,FALSE)),"CA")</f>
        <v/>
      </c>
      <c r="E795" s="29" t="str">
        <f>IFERROR(IF($A795="","",VLOOKUP($A795,'Liste licences'!$A:$N,6,FALSE)),"T")</f>
        <v/>
      </c>
      <c r="F795" s="29" t="str">
        <f t="shared" si="39"/>
        <v/>
      </c>
      <c r="G795" s="29" t="str">
        <f>IFERROR(IF($A795="","",VLOOKUP($A795,'Liste licences'!$A:$N,14,FALSE)),"???")</f>
        <v/>
      </c>
      <c r="H795" s="29" t="str">
        <f>IFERROR(IF($A795="","",VLOOKUP($A795,'Liste licences'!$A:$N,10,FALSE)),"???")</f>
        <v/>
      </c>
      <c r="I795" s="35"/>
      <c r="J795" s="35"/>
      <c r="K795" s="38"/>
      <c r="L795" s="28"/>
      <c r="M795" s="33" t="str">
        <f t="shared" si="40"/>
        <v/>
      </c>
      <c r="N795" s="28" t="str">
        <f t="shared" si="41"/>
        <v/>
      </c>
      <c r="O795" s="28"/>
      <c r="P795"/>
    </row>
    <row r="796" spans="1:16">
      <c r="A796" s="112"/>
      <c r="B796" s="29" t="str">
        <f>IFERROR(IF($A796="","",VLOOKUP($A796,'Liste licences'!$A:$N,2,FALSE)),"Numéro licence inconnu")</f>
        <v/>
      </c>
      <c r="C796" s="29" t="str">
        <f>IFERROR(IF($A796="","",VLOOKUP($A796,'Liste licences'!$A:$N,3,FALSE)),"Numéro licence inconnu")</f>
        <v/>
      </c>
      <c r="D796" s="29" t="str">
        <f>IFERROR(IF($A796="","",VLOOKUP($A796,'Liste licences'!$A:$N,5,FALSE)),"CA")</f>
        <v/>
      </c>
      <c r="E796" s="29" t="str">
        <f>IFERROR(IF($A796="","",VLOOKUP($A796,'Liste licences'!$A:$N,6,FALSE)),"T")</f>
        <v/>
      </c>
      <c r="F796" s="29" t="str">
        <f t="shared" si="39"/>
        <v/>
      </c>
      <c r="G796" s="29" t="str">
        <f>IFERROR(IF($A796="","",VLOOKUP($A796,'Liste licences'!$A:$N,14,FALSE)),"???")</f>
        <v/>
      </c>
      <c r="H796" s="29" t="str">
        <f>IFERROR(IF($A796="","",VLOOKUP($A796,'Liste licences'!$A:$N,10,FALSE)),"???")</f>
        <v/>
      </c>
      <c r="I796" s="35"/>
      <c r="J796" s="35"/>
      <c r="K796" s="38"/>
      <c r="L796" s="28"/>
      <c r="M796" s="33" t="str">
        <f t="shared" si="40"/>
        <v/>
      </c>
      <c r="N796" s="28" t="str">
        <f t="shared" si="41"/>
        <v/>
      </c>
      <c r="O796" s="28"/>
      <c r="P796"/>
    </row>
    <row r="797" spans="1:16">
      <c r="A797" s="112"/>
      <c r="B797" s="29" t="str">
        <f>IFERROR(IF($A797="","",VLOOKUP($A797,'Liste licences'!$A:$N,2,FALSE)),"Numéro licence inconnu")</f>
        <v/>
      </c>
      <c r="C797" s="29" t="str">
        <f>IFERROR(IF($A797="","",VLOOKUP($A797,'Liste licences'!$A:$N,3,FALSE)),"Numéro licence inconnu")</f>
        <v/>
      </c>
      <c r="D797" s="29" t="str">
        <f>IFERROR(IF($A797="","",VLOOKUP($A797,'Liste licences'!$A:$N,5,FALSE)),"CA")</f>
        <v/>
      </c>
      <c r="E797" s="29" t="str">
        <f>IFERROR(IF($A797="","",VLOOKUP($A797,'Liste licences'!$A:$N,6,FALSE)),"T")</f>
        <v/>
      </c>
      <c r="F797" s="29" t="str">
        <f t="shared" si="39"/>
        <v/>
      </c>
      <c r="G797" s="29" t="str">
        <f>IFERROR(IF($A797="","",VLOOKUP($A797,'Liste licences'!$A:$N,14,FALSE)),"???")</f>
        <v/>
      </c>
      <c r="H797" s="29" t="str">
        <f>IFERROR(IF($A797="","",VLOOKUP($A797,'Liste licences'!$A:$N,10,FALSE)),"???")</f>
        <v/>
      </c>
      <c r="I797" s="35"/>
      <c r="J797" s="35"/>
      <c r="K797" s="38"/>
      <c r="L797" s="28"/>
      <c r="M797" s="33" t="str">
        <f t="shared" si="40"/>
        <v/>
      </c>
      <c r="N797" s="28" t="str">
        <f t="shared" si="41"/>
        <v/>
      </c>
      <c r="O797" s="28"/>
      <c r="P797"/>
    </row>
    <row r="798" spans="1:16">
      <c r="A798" s="112"/>
      <c r="B798" s="29" t="str">
        <f>IFERROR(IF($A798="","",VLOOKUP($A798,'Liste licences'!$A:$N,2,FALSE)),"Numéro licence inconnu")</f>
        <v/>
      </c>
      <c r="C798" s="29" t="str">
        <f>IFERROR(IF($A798="","",VLOOKUP($A798,'Liste licences'!$A:$N,3,FALSE)),"Numéro licence inconnu")</f>
        <v/>
      </c>
      <c r="D798" s="29" t="str">
        <f>IFERROR(IF($A798="","",VLOOKUP($A798,'Liste licences'!$A:$N,5,FALSE)),"CA")</f>
        <v/>
      </c>
      <c r="E798" s="29" t="str">
        <f>IFERROR(IF($A798="","",VLOOKUP($A798,'Liste licences'!$A:$N,6,FALSE)),"T")</f>
        <v/>
      </c>
      <c r="F798" s="29" t="str">
        <f t="shared" si="39"/>
        <v/>
      </c>
      <c r="G798" s="29" t="str">
        <f>IFERROR(IF($A798="","",VLOOKUP($A798,'Liste licences'!$A:$N,14,FALSE)),"???")</f>
        <v/>
      </c>
      <c r="H798" s="29" t="str">
        <f>IFERROR(IF($A798="","",VLOOKUP($A798,'Liste licences'!$A:$N,10,FALSE)),"???")</f>
        <v/>
      </c>
      <c r="I798" s="35"/>
      <c r="J798" s="35"/>
      <c r="K798" s="38"/>
      <c r="L798" s="28"/>
      <c r="M798" s="33" t="str">
        <f t="shared" si="40"/>
        <v/>
      </c>
      <c r="N798" s="28" t="str">
        <f t="shared" si="41"/>
        <v/>
      </c>
      <c r="O798" s="28"/>
      <c r="P798"/>
    </row>
    <row r="799" spans="1:16">
      <c r="A799" s="112"/>
      <c r="B799" s="29" t="str">
        <f>IFERROR(IF($A799="","",VLOOKUP($A799,'Liste licences'!$A:$N,2,FALSE)),"Numéro licence inconnu")</f>
        <v/>
      </c>
      <c r="C799" s="29" t="str">
        <f>IFERROR(IF($A799="","",VLOOKUP($A799,'Liste licences'!$A:$N,3,FALSE)),"Numéro licence inconnu")</f>
        <v/>
      </c>
      <c r="D799" s="29" t="str">
        <f>IFERROR(IF($A799="","",VLOOKUP($A799,'Liste licences'!$A:$N,5,FALSE)),"CA")</f>
        <v/>
      </c>
      <c r="E799" s="29" t="str">
        <f>IFERROR(IF($A799="","",VLOOKUP($A799,'Liste licences'!$A:$N,6,FALSE)),"T")</f>
        <v/>
      </c>
      <c r="F799" s="29" t="str">
        <f t="shared" si="39"/>
        <v/>
      </c>
      <c r="G799" s="29" t="str">
        <f>IFERROR(IF($A799="","",VLOOKUP($A799,'Liste licences'!$A:$N,14,FALSE)),"???")</f>
        <v/>
      </c>
      <c r="H799" s="29" t="str">
        <f>IFERROR(IF($A799="","",VLOOKUP($A799,'Liste licences'!$A:$N,10,FALSE)),"???")</f>
        <v/>
      </c>
      <c r="I799" s="35"/>
      <c r="J799" s="35"/>
      <c r="K799" s="38"/>
      <c r="L799" s="28"/>
      <c r="M799" s="33" t="str">
        <f t="shared" si="40"/>
        <v/>
      </c>
      <c r="N799" s="28" t="str">
        <f t="shared" si="41"/>
        <v/>
      </c>
      <c r="O799" s="28"/>
      <c r="P799"/>
    </row>
    <row r="800" spans="1:16">
      <c r="A800" s="112"/>
      <c r="B800" s="29" t="str">
        <f>IFERROR(IF($A800="","",VLOOKUP($A800,'Liste licences'!$A:$N,2,FALSE)),"Numéro licence inconnu")</f>
        <v/>
      </c>
      <c r="C800" s="29" t="str">
        <f>IFERROR(IF($A800="","",VLOOKUP($A800,'Liste licences'!$A:$N,3,FALSE)),"Numéro licence inconnu")</f>
        <v/>
      </c>
      <c r="D800" s="29" t="str">
        <f>IFERROR(IF($A800="","",VLOOKUP($A800,'Liste licences'!$A:$N,5,FALSE)),"CA")</f>
        <v/>
      </c>
      <c r="E800" s="29" t="str">
        <f>IFERROR(IF($A800="","",VLOOKUP($A800,'Liste licences'!$A:$N,6,FALSE)),"T")</f>
        <v/>
      </c>
      <c r="F800" s="29" t="str">
        <f t="shared" si="39"/>
        <v/>
      </c>
      <c r="G800" s="29" t="str">
        <f>IFERROR(IF($A800="","",VLOOKUP($A800,'Liste licences'!$A:$N,14,FALSE)),"???")</f>
        <v/>
      </c>
      <c r="H800" s="29" t="str">
        <f>IFERROR(IF($A800="","",VLOOKUP($A800,'Liste licences'!$A:$N,10,FALSE)),"???")</f>
        <v/>
      </c>
      <c r="I800" s="35"/>
      <c r="J800" s="35"/>
      <c r="K800" s="38"/>
      <c r="L800" s="28"/>
      <c r="M800" s="33" t="str">
        <f t="shared" si="40"/>
        <v/>
      </c>
      <c r="N800" s="28" t="str">
        <f t="shared" si="41"/>
        <v/>
      </c>
      <c r="O800" s="28"/>
      <c r="P800"/>
    </row>
    <row r="801" spans="1:16">
      <c r="A801" s="112"/>
      <c r="B801" s="29" t="str">
        <f>IFERROR(IF($A801="","",VLOOKUP($A801,'Liste licences'!$A:$N,2,FALSE)),"Numéro licence inconnu")</f>
        <v/>
      </c>
      <c r="C801" s="29" t="str">
        <f>IFERROR(IF($A801="","",VLOOKUP($A801,'Liste licences'!$A:$N,3,FALSE)),"Numéro licence inconnu")</f>
        <v/>
      </c>
      <c r="D801" s="29" t="str">
        <f>IFERROR(IF($A801="","",VLOOKUP($A801,'Liste licences'!$A:$N,5,FALSE)),"CA")</f>
        <v/>
      </c>
      <c r="E801" s="29" t="str">
        <f>IFERROR(IF($A801="","",VLOOKUP($A801,'Liste licences'!$A:$N,6,FALSE)),"T")</f>
        <v/>
      </c>
      <c r="F801" s="29" t="str">
        <f t="shared" si="39"/>
        <v/>
      </c>
      <c r="G801" s="29" t="str">
        <f>IFERROR(IF($A801="","",VLOOKUP($A801,'Liste licences'!$A:$N,14,FALSE)),"???")</f>
        <v/>
      </c>
      <c r="H801" s="29" t="str">
        <f>IFERROR(IF($A801="","",VLOOKUP($A801,'Liste licences'!$A:$N,10,FALSE)),"???")</f>
        <v/>
      </c>
      <c r="I801" s="35"/>
      <c r="J801" s="35"/>
      <c r="K801" s="38"/>
      <c r="L801" s="28"/>
      <c r="M801" s="33" t="str">
        <f t="shared" si="40"/>
        <v/>
      </c>
      <c r="N801" s="28" t="str">
        <f t="shared" si="41"/>
        <v/>
      </c>
      <c r="O801" s="28"/>
      <c r="P801"/>
    </row>
    <row r="802" spans="1:16">
      <c r="A802" s="112"/>
      <c r="B802" s="29" t="str">
        <f>IFERROR(IF($A802="","",VLOOKUP($A802,'Liste licences'!$A:$N,2,FALSE)),"Numéro licence inconnu")</f>
        <v/>
      </c>
      <c r="C802" s="29" t="str">
        <f>IFERROR(IF($A802="","",VLOOKUP($A802,'Liste licences'!$A:$N,3,FALSE)),"Numéro licence inconnu")</f>
        <v/>
      </c>
      <c r="D802" s="29" t="str">
        <f>IFERROR(IF($A802="","",VLOOKUP($A802,'Liste licences'!$A:$N,5,FALSE)),"CA")</f>
        <v/>
      </c>
      <c r="E802" s="29" t="str">
        <f>IFERROR(IF($A802="","",VLOOKUP($A802,'Liste licences'!$A:$N,6,FALSE)),"T")</f>
        <v/>
      </c>
      <c r="F802" s="29" t="str">
        <f t="shared" si="39"/>
        <v/>
      </c>
      <c r="G802" s="29" t="str">
        <f>IFERROR(IF($A802="","",VLOOKUP($A802,'Liste licences'!$A:$N,14,FALSE)),"???")</f>
        <v/>
      </c>
      <c r="H802" s="29" t="str">
        <f>IFERROR(IF($A802="","",VLOOKUP($A802,'Liste licences'!$A:$N,10,FALSE)),"???")</f>
        <v/>
      </c>
      <c r="I802" s="35"/>
      <c r="J802" s="35"/>
      <c r="K802" s="38"/>
      <c r="L802" s="28"/>
      <c r="M802" s="33" t="str">
        <f t="shared" si="40"/>
        <v/>
      </c>
      <c r="N802" s="28" t="str">
        <f t="shared" si="41"/>
        <v/>
      </c>
      <c r="O802" s="28"/>
      <c r="P802"/>
    </row>
    <row r="803" spans="1:16">
      <c r="A803" s="112"/>
      <c r="B803" s="29" t="str">
        <f>IFERROR(IF($A803="","",VLOOKUP($A803,'Liste licences'!$A:$N,2,FALSE)),"Numéro licence inconnu")</f>
        <v/>
      </c>
      <c r="C803" s="29" t="str">
        <f>IFERROR(IF($A803="","",VLOOKUP($A803,'Liste licences'!$A:$N,3,FALSE)),"Numéro licence inconnu")</f>
        <v/>
      </c>
      <c r="D803" s="29" t="str">
        <f>IFERROR(IF($A803="","",VLOOKUP($A803,'Liste licences'!$A:$N,5,FALSE)),"CA")</f>
        <v/>
      </c>
      <c r="E803" s="29" t="str">
        <f>IFERROR(IF($A803="","",VLOOKUP($A803,'Liste licences'!$A:$N,6,FALSE)),"T")</f>
        <v/>
      </c>
      <c r="F803" s="29" t="str">
        <f t="shared" si="39"/>
        <v/>
      </c>
      <c r="G803" s="29" t="str">
        <f>IFERROR(IF($A803="","",VLOOKUP($A803,'Liste licences'!$A:$N,14,FALSE)),"???")</f>
        <v/>
      </c>
      <c r="H803" s="29" t="str">
        <f>IFERROR(IF($A803="","",VLOOKUP($A803,'Liste licences'!$A:$N,10,FALSE)),"???")</f>
        <v/>
      </c>
      <c r="I803" s="35"/>
      <c r="J803" s="35"/>
      <c r="K803" s="38"/>
      <c r="L803" s="28"/>
      <c r="M803" s="33" t="str">
        <f t="shared" si="40"/>
        <v/>
      </c>
      <c r="N803" s="28" t="str">
        <f t="shared" si="41"/>
        <v/>
      </c>
      <c r="O803" s="28"/>
      <c r="P803"/>
    </row>
    <row r="804" spans="1:16">
      <c r="A804" s="112"/>
      <c r="B804" s="29" t="str">
        <f>IFERROR(IF($A804="","",VLOOKUP($A804,'Liste licences'!$A:$N,2,FALSE)),"Numéro licence inconnu")</f>
        <v/>
      </c>
      <c r="C804" s="29" t="str">
        <f>IFERROR(IF($A804="","",VLOOKUP($A804,'Liste licences'!$A:$N,3,FALSE)),"Numéro licence inconnu")</f>
        <v/>
      </c>
      <c r="D804" s="29" t="str">
        <f>IFERROR(IF($A804="","",VLOOKUP($A804,'Liste licences'!$A:$N,5,FALSE)),"CA")</f>
        <v/>
      </c>
      <c r="E804" s="29" t="str">
        <f>IFERROR(IF($A804="","",VLOOKUP($A804,'Liste licences'!$A:$N,6,FALSE)),"T")</f>
        <v/>
      </c>
      <c r="F804" s="29" t="str">
        <f t="shared" si="39"/>
        <v/>
      </c>
      <c r="G804" s="29" t="str">
        <f>IFERROR(IF($A804="","",VLOOKUP($A804,'Liste licences'!$A:$N,14,FALSE)),"???")</f>
        <v/>
      </c>
      <c r="H804" s="29" t="str">
        <f>IFERROR(IF($A804="","",VLOOKUP($A804,'Liste licences'!$A:$N,10,FALSE)),"???")</f>
        <v/>
      </c>
      <c r="I804" s="35"/>
      <c r="J804" s="35"/>
      <c r="K804" s="38"/>
      <c r="L804" s="28"/>
      <c r="M804" s="33" t="str">
        <f t="shared" si="40"/>
        <v/>
      </c>
      <c r="N804" s="28" t="str">
        <f t="shared" si="41"/>
        <v/>
      </c>
      <c r="O804" s="28"/>
      <c r="P804"/>
    </row>
    <row r="805" spans="1:16">
      <c r="A805" s="112"/>
      <c r="B805" s="29" t="str">
        <f>IFERROR(IF($A805="","",VLOOKUP($A805,'Liste licences'!$A:$N,2,FALSE)),"Numéro licence inconnu")</f>
        <v/>
      </c>
      <c r="C805" s="29" t="str">
        <f>IFERROR(IF($A805="","",VLOOKUP($A805,'Liste licences'!$A:$N,3,FALSE)),"Numéro licence inconnu")</f>
        <v/>
      </c>
      <c r="D805" s="29" t="str">
        <f>IFERROR(IF($A805="","",VLOOKUP($A805,'Liste licences'!$A:$N,5,FALSE)),"CA")</f>
        <v/>
      </c>
      <c r="E805" s="29" t="str">
        <f>IFERROR(IF($A805="","",VLOOKUP($A805,'Liste licences'!$A:$N,6,FALSE)),"T")</f>
        <v/>
      </c>
      <c r="F805" s="29" t="str">
        <f t="shared" si="39"/>
        <v/>
      </c>
      <c r="G805" s="29" t="str">
        <f>IFERROR(IF($A805="","",VLOOKUP($A805,'Liste licences'!$A:$N,14,FALSE)),"???")</f>
        <v/>
      </c>
      <c r="H805" s="29" t="str">
        <f>IFERROR(IF($A805="","",VLOOKUP($A805,'Liste licences'!$A:$N,10,FALSE)),"???")</f>
        <v/>
      </c>
      <c r="I805" s="35"/>
      <c r="J805" s="35"/>
      <c r="K805" s="38"/>
      <c r="L805" s="28"/>
      <c r="M805" s="33" t="str">
        <f t="shared" si="40"/>
        <v/>
      </c>
      <c r="N805" s="28" t="str">
        <f t="shared" si="41"/>
        <v/>
      </c>
      <c r="O805" s="28"/>
      <c r="P805"/>
    </row>
    <row r="806" spans="1:16">
      <c r="A806" s="112"/>
      <c r="B806" s="29" t="str">
        <f>IFERROR(IF($A806="","",VLOOKUP($A806,'Liste licences'!$A:$N,2,FALSE)),"Numéro licence inconnu")</f>
        <v/>
      </c>
      <c r="C806" s="29" t="str">
        <f>IFERROR(IF($A806="","",VLOOKUP($A806,'Liste licences'!$A:$N,3,FALSE)),"Numéro licence inconnu")</f>
        <v/>
      </c>
      <c r="D806" s="29" t="str">
        <f>IFERROR(IF($A806="","",VLOOKUP($A806,'Liste licences'!$A:$N,5,FALSE)),"CA")</f>
        <v/>
      </c>
      <c r="E806" s="29" t="str">
        <f>IFERROR(IF($A806="","",VLOOKUP($A806,'Liste licences'!$A:$N,6,FALSE)),"T")</f>
        <v/>
      </c>
      <c r="F806" s="29" t="str">
        <f t="shared" si="39"/>
        <v/>
      </c>
      <c r="G806" s="29" t="str">
        <f>IFERROR(IF($A806="","",VLOOKUP($A806,'Liste licences'!$A:$N,14,FALSE)),"???")</f>
        <v/>
      </c>
      <c r="H806" s="29" t="str">
        <f>IFERROR(IF($A806="","",VLOOKUP($A806,'Liste licences'!$A:$N,10,FALSE)),"???")</f>
        <v/>
      </c>
      <c r="I806" s="35"/>
      <c r="J806" s="35"/>
      <c r="K806" s="38"/>
      <c r="L806" s="28"/>
      <c r="M806" s="33" t="str">
        <f t="shared" si="40"/>
        <v/>
      </c>
      <c r="N806" s="28" t="str">
        <f t="shared" si="41"/>
        <v/>
      </c>
      <c r="O806" s="28"/>
      <c r="P806"/>
    </row>
    <row r="807" spans="1:16">
      <c r="A807" s="112"/>
      <c r="B807" s="29" t="str">
        <f>IFERROR(IF($A807="","",VLOOKUP($A807,'Liste licences'!$A:$N,2,FALSE)),"Numéro licence inconnu")</f>
        <v/>
      </c>
      <c r="C807" s="29" t="str">
        <f>IFERROR(IF($A807="","",VLOOKUP($A807,'Liste licences'!$A:$N,3,FALSE)),"Numéro licence inconnu")</f>
        <v/>
      </c>
      <c r="D807" s="29" t="str">
        <f>IFERROR(IF($A807="","",VLOOKUP($A807,'Liste licences'!$A:$N,5,FALSE)),"CA")</f>
        <v/>
      </c>
      <c r="E807" s="29" t="str">
        <f>IFERROR(IF($A807="","",VLOOKUP($A807,'Liste licences'!$A:$N,6,FALSE)),"T")</f>
        <v/>
      </c>
      <c r="F807" s="29" t="str">
        <f t="shared" si="39"/>
        <v/>
      </c>
      <c r="G807" s="29" t="str">
        <f>IFERROR(IF($A807="","",VLOOKUP($A807,'Liste licences'!$A:$N,14,FALSE)),"???")</f>
        <v/>
      </c>
      <c r="H807" s="29" t="str">
        <f>IFERROR(IF($A807="","",VLOOKUP($A807,'Liste licences'!$A:$N,10,FALSE)),"???")</f>
        <v/>
      </c>
      <c r="I807" s="35"/>
      <c r="J807" s="35"/>
      <c r="K807" s="38"/>
      <c r="L807" s="28"/>
      <c r="M807" s="33" t="str">
        <f t="shared" si="40"/>
        <v/>
      </c>
      <c r="N807" s="28" t="str">
        <f t="shared" si="41"/>
        <v/>
      </c>
      <c r="O807" s="28"/>
      <c r="P807"/>
    </row>
    <row r="808" spans="1:16">
      <c r="A808" s="112"/>
      <c r="B808" s="29" t="str">
        <f>IFERROR(IF($A808="","",VLOOKUP($A808,'Liste licences'!$A:$N,2,FALSE)),"Numéro licence inconnu")</f>
        <v/>
      </c>
      <c r="C808" s="29" t="str">
        <f>IFERROR(IF($A808="","",VLOOKUP($A808,'Liste licences'!$A:$N,3,FALSE)),"Numéro licence inconnu")</f>
        <v/>
      </c>
      <c r="D808" s="29" t="str">
        <f>IFERROR(IF($A808="","",VLOOKUP($A808,'Liste licences'!$A:$N,5,FALSE)),"CA")</f>
        <v/>
      </c>
      <c r="E808" s="29" t="str">
        <f>IFERROR(IF($A808="","",VLOOKUP($A808,'Liste licences'!$A:$N,6,FALSE)),"T")</f>
        <v/>
      </c>
      <c r="F808" s="29" t="str">
        <f t="shared" si="39"/>
        <v/>
      </c>
      <c r="G808" s="29" t="str">
        <f>IFERROR(IF($A808="","",VLOOKUP($A808,'Liste licences'!$A:$N,14,FALSE)),"???")</f>
        <v/>
      </c>
      <c r="H808" s="29" t="str">
        <f>IFERROR(IF($A808="","",VLOOKUP($A808,'Liste licences'!$A:$N,10,FALSE)),"???")</f>
        <v/>
      </c>
      <c r="I808" s="35"/>
      <c r="J808" s="35"/>
      <c r="K808" s="38"/>
      <c r="L808" s="28"/>
      <c r="M808" s="33" t="str">
        <f t="shared" si="40"/>
        <v/>
      </c>
      <c r="N808" s="28" t="str">
        <f t="shared" si="41"/>
        <v/>
      </c>
      <c r="O808" s="28"/>
      <c r="P808"/>
    </row>
    <row r="809" spans="1:16">
      <c r="A809" s="112"/>
      <c r="B809" s="29" t="str">
        <f>IFERROR(IF($A809="","",VLOOKUP($A809,'Liste licences'!$A:$N,2,FALSE)),"Numéro licence inconnu")</f>
        <v/>
      </c>
      <c r="C809" s="29" t="str">
        <f>IFERROR(IF($A809="","",VLOOKUP($A809,'Liste licences'!$A:$N,3,FALSE)),"Numéro licence inconnu")</f>
        <v/>
      </c>
      <c r="D809" s="29" t="str">
        <f>IFERROR(IF($A809="","",VLOOKUP($A809,'Liste licences'!$A:$N,5,FALSE)),"CA")</f>
        <v/>
      </c>
      <c r="E809" s="29" t="str">
        <f>IFERROR(IF($A809="","",VLOOKUP($A809,'Liste licences'!$A:$N,6,FALSE)),"T")</f>
        <v/>
      </c>
      <c r="F809" s="29" t="str">
        <f t="shared" si="39"/>
        <v/>
      </c>
      <c r="G809" s="29" t="str">
        <f>IFERROR(IF($A809="","",VLOOKUP($A809,'Liste licences'!$A:$N,14,FALSE)),"???")</f>
        <v/>
      </c>
      <c r="H809" s="29" t="str">
        <f>IFERROR(IF($A809="","",VLOOKUP($A809,'Liste licences'!$A:$N,10,FALSE)),"???")</f>
        <v/>
      </c>
      <c r="I809" s="35"/>
      <c r="J809" s="35"/>
      <c r="K809" s="38"/>
      <c r="L809" s="28"/>
      <c r="M809" s="33" t="str">
        <f t="shared" si="40"/>
        <v/>
      </c>
      <c r="N809" s="28" t="str">
        <f t="shared" si="41"/>
        <v/>
      </c>
      <c r="O809" s="28"/>
      <c r="P809"/>
    </row>
    <row r="810" spans="1:16">
      <c r="A810" s="112"/>
      <c r="B810" s="29" t="str">
        <f>IFERROR(IF($A810="","",VLOOKUP($A810,'Liste licences'!$A:$N,2,FALSE)),"Numéro licence inconnu")</f>
        <v/>
      </c>
      <c r="C810" s="29" t="str">
        <f>IFERROR(IF($A810="","",VLOOKUP($A810,'Liste licences'!$A:$N,3,FALSE)),"Numéro licence inconnu")</f>
        <v/>
      </c>
      <c r="D810" s="29" t="str">
        <f>IFERROR(IF($A810="","",VLOOKUP($A810,'Liste licences'!$A:$N,5,FALSE)),"CA")</f>
        <v/>
      </c>
      <c r="E810" s="29" t="str">
        <f>IFERROR(IF($A810="","",VLOOKUP($A810,'Liste licences'!$A:$N,6,FALSE)),"T")</f>
        <v/>
      </c>
      <c r="F810" s="29" t="str">
        <f t="shared" si="39"/>
        <v/>
      </c>
      <c r="G810" s="29" t="str">
        <f>IFERROR(IF($A810="","",VLOOKUP($A810,'Liste licences'!$A:$N,14,FALSE)),"???")</f>
        <v/>
      </c>
      <c r="H810" s="29" t="str">
        <f>IFERROR(IF($A810="","",VLOOKUP($A810,'Liste licences'!$A:$N,10,FALSE)),"???")</f>
        <v/>
      </c>
      <c r="I810" s="35"/>
      <c r="J810" s="35"/>
      <c r="K810" s="38"/>
      <c r="L810" s="28"/>
      <c r="M810" s="33" t="str">
        <f t="shared" si="40"/>
        <v/>
      </c>
      <c r="N810" s="28" t="str">
        <f t="shared" si="41"/>
        <v/>
      </c>
      <c r="O810" s="28"/>
      <c r="P810"/>
    </row>
    <row r="811" spans="1:16">
      <c r="A811" s="112"/>
      <c r="B811" s="29" t="str">
        <f>IFERROR(IF($A811="","",VLOOKUP($A811,'Liste licences'!$A:$N,2,FALSE)),"Numéro licence inconnu")</f>
        <v/>
      </c>
      <c r="C811" s="29" t="str">
        <f>IFERROR(IF($A811="","",VLOOKUP($A811,'Liste licences'!$A:$N,3,FALSE)),"Numéro licence inconnu")</f>
        <v/>
      </c>
      <c r="D811" s="29" t="str">
        <f>IFERROR(IF($A811="","",VLOOKUP($A811,'Liste licences'!$A:$N,5,FALSE)),"CA")</f>
        <v/>
      </c>
      <c r="E811" s="29" t="str">
        <f>IFERROR(IF($A811="","",VLOOKUP($A811,'Liste licences'!$A:$N,6,FALSE)),"T")</f>
        <v/>
      </c>
      <c r="F811" s="29" t="str">
        <f t="shared" si="39"/>
        <v/>
      </c>
      <c r="G811" s="29" t="str">
        <f>IFERROR(IF($A811="","",VLOOKUP($A811,'Liste licences'!$A:$N,14,FALSE)),"???")</f>
        <v/>
      </c>
      <c r="H811" s="29" t="str">
        <f>IFERROR(IF($A811="","",VLOOKUP($A811,'Liste licences'!$A:$N,10,FALSE)),"???")</f>
        <v/>
      </c>
      <c r="I811" s="35"/>
      <c r="J811" s="35"/>
      <c r="K811" s="38"/>
      <c r="L811" s="28"/>
      <c r="M811" s="33" t="str">
        <f t="shared" si="40"/>
        <v/>
      </c>
      <c r="N811" s="28" t="str">
        <f t="shared" si="41"/>
        <v/>
      </c>
      <c r="O811" s="28"/>
      <c r="P811"/>
    </row>
    <row r="812" spans="1:16">
      <c r="A812" s="112"/>
      <c r="B812" s="29" t="str">
        <f>IFERROR(IF($A812="","",VLOOKUP($A812,'Liste licences'!$A:$N,2,FALSE)),"Numéro licence inconnu")</f>
        <v/>
      </c>
      <c r="C812" s="29" t="str">
        <f>IFERROR(IF($A812="","",VLOOKUP($A812,'Liste licences'!$A:$N,3,FALSE)),"Numéro licence inconnu")</f>
        <v/>
      </c>
      <c r="D812" s="29" t="str">
        <f>IFERROR(IF($A812="","",VLOOKUP($A812,'Liste licences'!$A:$N,5,FALSE)),"CA")</f>
        <v/>
      </c>
      <c r="E812" s="29" t="str">
        <f>IFERROR(IF($A812="","",VLOOKUP($A812,'Liste licences'!$A:$N,6,FALSE)),"T")</f>
        <v/>
      </c>
      <c r="F812" s="29" t="str">
        <f t="shared" si="39"/>
        <v/>
      </c>
      <c r="G812" s="29" t="str">
        <f>IFERROR(IF($A812="","",VLOOKUP($A812,'Liste licences'!$A:$N,14,FALSE)),"???")</f>
        <v/>
      </c>
      <c r="H812" s="29" t="str">
        <f>IFERROR(IF($A812="","",VLOOKUP($A812,'Liste licences'!$A:$N,10,FALSE)),"???")</f>
        <v/>
      </c>
      <c r="I812" s="35"/>
      <c r="J812" s="35"/>
      <c r="K812" s="38"/>
      <c r="L812" s="28"/>
      <c r="M812" s="33" t="str">
        <f t="shared" si="40"/>
        <v/>
      </c>
      <c r="N812" s="28" t="str">
        <f t="shared" si="41"/>
        <v/>
      </c>
      <c r="O812" s="28"/>
      <c r="P812"/>
    </row>
    <row r="813" spans="1:16">
      <c r="A813" s="112"/>
      <c r="B813" s="29" t="str">
        <f>IFERROR(IF($A813="","",VLOOKUP($A813,'Liste licences'!$A:$N,2,FALSE)),"Numéro licence inconnu")</f>
        <v/>
      </c>
      <c r="C813" s="29" t="str">
        <f>IFERROR(IF($A813="","",VLOOKUP($A813,'Liste licences'!$A:$N,3,FALSE)),"Numéro licence inconnu")</f>
        <v/>
      </c>
      <c r="D813" s="29" t="str">
        <f>IFERROR(IF($A813="","",VLOOKUP($A813,'Liste licences'!$A:$N,5,FALSE)),"CA")</f>
        <v/>
      </c>
      <c r="E813" s="29" t="str">
        <f>IFERROR(IF($A813="","",VLOOKUP($A813,'Liste licences'!$A:$N,6,FALSE)),"T")</f>
        <v/>
      </c>
      <c r="F813" s="29" t="str">
        <f t="shared" si="39"/>
        <v/>
      </c>
      <c r="G813" s="29" t="str">
        <f>IFERROR(IF($A813="","",VLOOKUP($A813,'Liste licences'!$A:$N,14,FALSE)),"???")</f>
        <v/>
      </c>
      <c r="H813" s="29" t="str">
        <f>IFERROR(IF($A813="","",VLOOKUP($A813,'Liste licences'!$A:$N,10,FALSE)),"???")</f>
        <v/>
      </c>
      <c r="I813" s="35"/>
      <c r="J813" s="35"/>
      <c r="K813" s="38"/>
      <c r="L813" s="28"/>
      <c r="M813" s="33" t="str">
        <f t="shared" si="40"/>
        <v/>
      </c>
      <c r="N813" s="28" t="str">
        <f t="shared" si="41"/>
        <v/>
      </c>
      <c r="O813" s="28"/>
      <c r="P813"/>
    </row>
    <row r="814" spans="1:16">
      <c r="A814" s="112"/>
      <c r="B814" s="29" t="str">
        <f>IFERROR(IF($A814="","",VLOOKUP($A814,'Liste licences'!$A:$N,2,FALSE)),"Numéro licence inconnu")</f>
        <v/>
      </c>
      <c r="C814" s="29" t="str">
        <f>IFERROR(IF($A814="","",VLOOKUP($A814,'Liste licences'!$A:$N,3,FALSE)),"Numéro licence inconnu")</f>
        <v/>
      </c>
      <c r="D814" s="29" t="str">
        <f>IFERROR(IF($A814="","",VLOOKUP($A814,'Liste licences'!$A:$N,5,FALSE)),"CA")</f>
        <v/>
      </c>
      <c r="E814" s="29" t="str">
        <f>IFERROR(IF($A814="","",VLOOKUP($A814,'Liste licences'!$A:$N,6,FALSE)),"T")</f>
        <v/>
      </c>
      <c r="F814" s="29" t="str">
        <f t="shared" si="39"/>
        <v/>
      </c>
      <c r="G814" s="29" t="str">
        <f>IFERROR(IF($A814="","",VLOOKUP($A814,'Liste licences'!$A:$N,14,FALSE)),"???")</f>
        <v/>
      </c>
      <c r="H814" s="29" t="str">
        <f>IFERROR(IF($A814="","",VLOOKUP($A814,'Liste licences'!$A:$N,10,FALSE)),"???")</f>
        <v/>
      </c>
      <c r="I814" s="35"/>
      <c r="J814" s="35"/>
      <c r="K814" s="38"/>
      <c r="L814" s="28"/>
      <c r="M814" s="33" t="str">
        <f t="shared" si="40"/>
        <v/>
      </c>
      <c r="N814" s="28" t="str">
        <f t="shared" si="41"/>
        <v/>
      </c>
      <c r="O814" s="28"/>
      <c r="P814"/>
    </row>
    <row r="815" spans="1:16">
      <c r="A815" s="112"/>
      <c r="B815" s="29" t="str">
        <f>IFERROR(IF($A815="","",VLOOKUP($A815,'Liste licences'!$A:$N,2,FALSE)),"Numéro licence inconnu")</f>
        <v/>
      </c>
      <c r="C815" s="29" t="str">
        <f>IFERROR(IF($A815="","",VLOOKUP($A815,'Liste licences'!$A:$N,3,FALSE)),"Numéro licence inconnu")</f>
        <v/>
      </c>
      <c r="D815" s="29" t="str">
        <f>IFERROR(IF($A815="","",VLOOKUP($A815,'Liste licences'!$A:$N,5,FALSE)),"CA")</f>
        <v/>
      </c>
      <c r="E815" s="29" t="str">
        <f>IFERROR(IF($A815="","",VLOOKUP($A815,'Liste licences'!$A:$N,6,FALSE)),"T")</f>
        <v/>
      </c>
      <c r="F815" s="29" t="str">
        <f t="shared" si="39"/>
        <v/>
      </c>
      <c r="G815" s="29" t="str">
        <f>IFERROR(IF($A815="","",VLOOKUP($A815,'Liste licences'!$A:$N,14,FALSE)),"???")</f>
        <v/>
      </c>
      <c r="H815" s="29" t="str">
        <f>IFERROR(IF($A815="","",VLOOKUP($A815,'Liste licences'!$A:$N,10,FALSE)),"???")</f>
        <v/>
      </c>
      <c r="I815" s="35"/>
      <c r="J815" s="35"/>
      <c r="K815" s="38"/>
      <c r="L815" s="28"/>
      <c r="M815" s="33" t="str">
        <f t="shared" si="40"/>
        <v/>
      </c>
      <c r="N815" s="28" t="str">
        <f t="shared" si="41"/>
        <v/>
      </c>
      <c r="O815" s="28"/>
      <c r="P815"/>
    </row>
    <row r="816" spans="1:16">
      <c r="A816" s="112"/>
      <c r="B816" s="29" t="str">
        <f>IFERROR(IF($A816="","",VLOOKUP($A816,'Liste licences'!$A:$N,2,FALSE)),"Numéro licence inconnu")</f>
        <v/>
      </c>
      <c r="C816" s="29" t="str">
        <f>IFERROR(IF($A816="","",VLOOKUP($A816,'Liste licences'!$A:$N,3,FALSE)),"Numéro licence inconnu")</f>
        <v/>
      </c>
      <c r="D816" s="29" t="str">
        <f>IFERROR(IF($A816="","",VLOOKUP($A816,'Liste licences'!$A:$N,5,FALSE)),"CA")</f>
        <v/>
      </c>
      <c r="E816" s="29" t="str">
        <f>IFERROR(IF($A816="","",VLOOKUP($A816,'Liste licences'!$A:$N,6,FALSE)),"T")</f>
        <v/>
      </c>
      <c r="F816" s="29" t="str">
        <f t="shared" si="39"/>
        <v/>
      </c>
      <c r="G816" s="29" t="str">
        <f>IFERROR(IF($A816="","",VLOOKUP($A816,'Liste licences'!$A:$N,14,FALSE)),"???")</f>
        <v/>
      </c>
      <c r="H816" s="29" t="str">
        <f>IFERROR(IF($A816="","",VLOOKUP($A816,'Liste licences'!$A:$N,10,FALSE)),"???")</f>
        <v/>
      </c>
      <c r="I816" s="35"/>
      <c r="J816" s="35"/>
      <c r="K816" s="38"/>
      <c r="L816" s="28"/>
      <c r="M816" s="33" t="str">
        <f t="shared" si="40"/>
        <v/>
      </c>
      <c r="N816" s="28" t="str">
        <f t="shared" si="41"/>
        <v/>
      </c>
      <c r="O816" s="28"/>
      <c r="P816"/>
    </row>
    <row r="817" spans="1:16">
      <c r="A817" s="112"/>
      <c r="B817" s="29" t="str">
        <f>IFERROR(IF($A817="","",VLOOKUP($A817,'Liste licences'!$A:$N,2,FALSE)),"Numéro licence inconnu")</f>
        <v/>
      </c>
      <c r="C817" s="29" t="str">
        <f>IFERROR(IF($A817="","",VLOOKUP($A817,'Liste licences'!$A:$N,3,FALSE)),"Numéro licence inconnu")</f>
        <v/>
      </c>
      <c r="D817" s="29" t="str">
        <f>IFERROR(IF($A817="","",VLOOKUP($A817,'Liste licences'!$A:$N,5,FALSE)),"CA")</f>
        <v/>
      </c>
      <c r="E817" s="29" t="str">
        <f>IFERROR(IF($A817="","",VLOOKUP($A817,'Liste licences'!$A:$N,6,FALSE)),"T")</f>
        <v/>
      </c>
      <c r="F817" s="29" t="str">
        <f t="shared" si="39"/>
        <v/>
      </c>
      <c r="G817" s="29" t="str">
        <f>IFERROR(IF($A817="","",VLOOKUP($A817,'Liste licences'!$A:$N,14,FALSE)),"???")</f>
        <v/>
      </c>
      <c r="H817" s="29" t="str">
        <f>IFERROR(IF($A817="","",VLOOKUP($A817,'Liste licences'!$A:$N,10,FALSE)),"???")</f>
        <v/>
      </c>
      <c r="I817" s="35"/>
      <c r="J817" s="35"/>
      <c r="K817" s="38"/>
      <c r="L817" s="28"/>
      <c r="M817" s="33" t="str">
        <f t="shared" si="40"/>
        <v/>
      </c>
      <c r="N817" s="28" t="str">
        <f t="shared" si="41"/>
        <v/>
      </c>
      <c r="O817" s="28"/>
      <c r="P817"/>
    </row>
    <row r="818" spans="1:16">
      <c r="A818" s="112"/>
      <c r="B818" s="29" t="str">
        <f>IFERROR(IF($A818="","",VLOOKUP($A818,'Liste licences'!$A:$N,2,FALSE)),"Numéro licence inconnu")</f>
        <v/>
      </c>
      <c r="C818" s="29" t="str">
        <f>IFERROR(IF($A818="","",VLOOKUP($A818,'Liste licences'!$A:$N,3,FALSE)),"Numéro licence inconnu")</f>
        <v/>
      </c>
      <c r="D818" s="29" t="str">
        <f>IFERROR(IF($A818="","",VLOOKUP($A818,'Liste licences'!$A:$N,5,FALSE)),"CA")</f>
        <v/>
      </c>
      <c r="E818" s="29" t="str">
        <f>IFERROR(IF($A818="","",VLOOKUP($A818,'Liste licences'!$A:$N,6,FALSE)),"T")</f>
        <v/>
      </c>
      <c r="F818" s="29" t="str">
        <f t="shared" si="39"/>
        <v/>
      </c>
      <c r="G818" s="29" t="str">
        <f>IFERROR(IF($A818="","",VLOOKUP($A818,'Liste licences'!$A:$N,14,FALSE)),"???")</f>
        <v/>
      </c>
      <c r="H818" s="29" t="str">
        <f>IFERROR(IF($A818="","",VLOOKUP($A818,'Liste licences'!$A:$N,10,FALSE)),"???")</f>
        <v/>
      </c>
      <c r="I818" s="35"/>
      <c r="J818" s="35"/>
      <c r="K818" s="38"/>
      <c r="L818" s="28"/>
      <c r="M818" s="33" t="str">
        <f t="shared" si="40"/>
        <v/>
      </c>
      <c r="N818" s="28" t="str">
        <f t="shared" si="41"/>
        <v/>
      </c>
      <c r="O818" s="28"/>
      <c r="P818"/>
    </row>
    <row r="819" spans="1:16">
      <c r="A819" s="112"/>
      <c r="B819" s="29" t="str">
        <f>IFERROR(IF($A819="","",VLOOKUP($A819,'Liste licences'!$A:$N,2,FALSE)),"Numéro licence inconnu")</f>
        <v/>
      </c>
      <c r="C819" s="29" t="str">
        <f>IFERROR(IF($A819="","",VLOOKUP($A819,'Liste licences'!$A:$N,3,FALSE)),"Numéro licence inconnu")</f>
        <v/>
      </c>
      <c r="D819" s="29" t="str">
        <f>IFERROR(IF($A819="","",VLOOKUP($A819,'Liste licences'!$A:$N,5,FALSE)),"CA")</f>
        <v/>
      </c>
      <c r="E819" s="29" t="str">
        <f>IFERROR(IF($A819="","",VLOOKUP($A819,'Liste licences'!$A:$N,6,FALSE)),"T")</f>
        <v/>
      </c>
      <c r="F819" s="29" t="str">
        <f t="shared" si="39"/>
        <v/>
      </c>
      <c r="G819" s="29" t="str">
        <f>IFERROR(IF($A819="","",VLOOKUP($A819,'Liste licences'!$A:$N,14,FALSE)),"???")</f>
        <v/>
      </c>
      <c r="H819" s="29" t="str">
        <f>IFERROR(IF($A819="","",VLOOKUP($A819,'Liste licences'!$A:$N,10,FALSE)),"???")</f>
        <v/>
      </c>
      <c r="I819" s="35"/>
      <c r="J819" s="35"/>
      <c r="K819" s="38"/>
      <c r="L819" s="28"/>
      <c r="M819" s="33" t="str">
        <f t="shared" si="40"/>
        <v/>
      </c>
      <c r="N819" s="28" t="str">
        <f t="shared" si="41"/>
        <v/>
      </c>
      <c r="O819" s="28"/>
      <c r="P819"/>
    </row>
    <row r="820" spans="1:16">
      <c r="A820" s="112"/>
      <c r="B820" s="29" t="str">
        <f>IFERROR(IF($A820="","",VLOOKUP($A820,'Liste licences'!$A:$N,2,FALSE)),"Numéro licence inconnu")</f>
        <v/>
      </c>
      <c r="C820" s="29" t="str">
        <f>IFERROR(IF($A820="","",VLOOKUP($A820,'Liste licences'!$A:$N,3,FALSE)),"Numéro licence inconnu")</f>
        <v/>
      </c>
      <c r="D820" s="29" t="str">
        <f>IFERROR(IF($A820="","",VLOOKUP($A820,'Liste licences'!$A:$N,5,FALSE)),"CA")</f>
        <v/>
      </c>
      <c r="E820" s="29" t="str">
        <f>IFERROR(IF($A820="","",VLOOKUP($A820,'Liste licences'!$A:$N,6,FALSE)),"T")</f>
        <v/>
      </c>
      <c r="F820" s="29" t="str">
        <f t="shared" si="39"/>
        <v/>
      </c>
      <c r="G820" s="29" t="str">
        <f>IFERROR(IF($A820="","",VLOOKUP($A820,'Liste licences'!$A:$N,14,FALSE)),"???")</f>
        <v/>
      </c>
      <c r="H820" s="29" t="str">
        <f>IFERROR(IF($A820="","",VLOOKUP($A820,'Liste licences'!$A:$N,10,FALSE)),"???")</f>
        <v/>
      </c>
      <c r="I820" s="35"/>
      <c r="J820" s="35"/>
      <c r="K820" s="38"/>
      <c r="L820" s="28"/>
      <c r="M820" s="33" t="str">
        <f t="shared" si="40"/>
        <v/>
      </c>
      <c r="N820" s="28" t="str">
        <f t="shared" si="41"/>
        <v/>
      </c>
      <c r="O820" s="28"/>
      <c r="P820"/>
    </row>
    <row r="821" spans="1:16">
      <c r="A821" s="112"/>
      <c r="B821" s="29" t="str">
        <f>IFERROR(IF($A821="","",VLOOKUP($A821,'Liste licences'!$A:$N,2,FALSE)),"Numéro licence inconnu")</f>
        <v/>
      </c>
      <c r="C821" s="29" t="str">
        <f>IFERROR(IF($A821="","",VLOOKUP($A821,'Liste licences'!$A:$N,3,FALSE)),"Numéro licence inconnu")</f>
        <v/>
      </c>
      <c r="D821" s="29" t="str">
        <f>IFERROR(IF($A821="","",VLOOKUP($A821,'Liste licences'!$A:$N,5,FALSE)),"CA")</f>
        <v/>
      </c>
      <c r="E821" s="29" t="str">
        <f>IFERROR(IF($A821="","",VLOOKUP($A821,'Liste licences'!$A:$N,6,FALSE)),"T")</f>
        <v/>
      </c>
      <c r="F821" s="29" t="str">
        <f t="shared" si="39"/>
        <v/>
      </c>
      <c r="G821" s="29" t="str">
        <f>IFERROR(IF($A821="","",VLOOKUP($A821,'Liste licences'!$A:$N,14,FALSE)),"???")</f>
        <v/>
      </c>
      <c r="H821" s="29" t="str">
        <f>IFERROR(IF($A821="","",VLOOKUP($A821,'Liste licences'!$A:$N,10,FALSE)),"???")</f>
        <v/>
      </c>
      <c r="I821" s="35"/>
      <c r="J821" s="35"/>
      <c r="K821" s="38"/>
      <c r="L821" s="28"/>
      <c r="M821" s="33" t="str">
        <f t="shared" si="40"/>
        <v/>
      </c>
      <c r="N821" s="28" t="str">
        <f t="shared" si="41"/>
        <v/>
      </c>
      <c r="O821" s="28"/>
      <c r="P821"/>
    </row>
    <row r="822" spans="1:16">
      <c r="A822" s="112"/>
      <c r="B822" s="29" t="str">
        <f>IFERROR(IF($A822="","",VLOOKUP($A822,'Liste licences'!$A:$N,2,FALSE)),"Numéro licence inconnu")</f>
        <v/>
      </c>
      <c r="C822" s="29" t="str">
        <f>IFERROR(IF($A822="","",VLOOKUP($A822,'Liste licences'!$A:$N,3,FALSE)),"Numéro licence inconnu")</f>
        <v/>
      </c>
      <c r="D822" s="29" t="str">
        <f>IFERROR(IF($A822="","",VLOOKUP($A822,'Liste licences'!$A:$N,5,FALSE)),"CA")</f>
        <v/>
      </c>
      <c r="E822" s="29" t="str">
        <f>IFERROR(IF($A822="","",VLOOKUP($A822,'Liste licences'!$A:$N,6,FALSE)),"T")</f>
        <v/>
      </c>
      <c r="F822" s="29" t="str">
        <f t="shared" si="39"/>
        <v/>
      </c>
      <c r="G822" s="29" t="str">
        <f>IFERROR(IF($A822="","",VLOOKUP($A822,'Liste licences'!$A:$N,14,FALSE)),"???")</f>
        <v/>
      </c>
      <c r="H822" s="29" t="str">
        <f>IFERROR(IF($A822="","",VLOOKUP($A822,'Liste licences'!$A:$N,10,FALSE)),"???")</f>
        <v/>
      </c>
      <c r="I822" s="35"/>
      <c r="J822" s="35"/>
      <c r="K822" s="38"/>
      <c r="L822" s="28"/>
      <c r="M822" s="33" t="str">
        <f t="shared" si="40"/>
        <v/>
      </c>
      <c r="N822" s="28" t="str">
        <f t="shared" si="41"/>
        <v/>
      </c>
      <c r="O822" s="28"/>
      <c r="P822"/>
    </row>
    <row r="823" spans="1:16">
      <c r="A823" s="112"/>
      <c r="B823" s="29" t="str">
        <f>IFERROR(IF($A823="","",VLOOKUP($A823,'Liste licences'!$A:$N,2,FALSE)),"Numéro licence inconnu")</f>
        <v/>
      </c>
      <c r="C823" s="29" t="str">
        <f>IFERROR(IF($A823="","",VLOOKUP($A823,'Liste licences'!$A:$N,3,FALSE)),"Numéro licence inconnu")</f>
        <v/>
      </c>
      <c r="D823" s="29" t="str">
        <f>IFERROR(IF($A823="","",VLOOKUP($A823,'Liste licences'!$A:$N,5,FALSE)),"CA")</f>
        <v/>
      </c>
      <c r="E823" s="29" t="str">
        <f>IFERROR(IF($A823="","",VLOOKUP($A823,'Liste licences'!$A:$N,6,FALSE)),"T")</f>
        <v/>
      </c>
      <c r="F823" s="29" t="str">
        <f t="shared" si="39"/>
        <v/>
      </c>
      <c r="G823" s="29" t="str">
        <f>IFERROR(IF($A823="","",VLOOKUP($A823,'Liste licences'!$A:$N,14,FALSE)),"???")</f>
        <v/>
      </c>
      <c r="H823" s="29" t="str">
        <f>IFERROR(IF($A823="","",VLOOKUP($A823,'Liste licences'!$A:$N,10,FALSE)),"???")</f>
        <v/>
      </c>
      <c r="I823" s="35"/>
      <c r="J823" s="35"/>
      <c r="K823" s="38"/>
      <c r="L823" s="28"/>
      <c r="M823" s="33" t="str">
        <f t="shared" si="40"/>
        <v/>
      </c>
      <c r="N823" s="28" t="str">
        <f t="shared" si="41"/>
        <v/>
      </c>
      <c r="O823" s="28"/>
      <c r="P823"/>
    </row>
    <row r="824" spans="1:16">
      <c r="A824" s="112"/>
      <c r="B824" s="29" t="str">
        <f>IFERROR(IF($A824="","",VLOOKUP($A824,'Liste licences'!$A:$N,2,FALSE)),"Numéro licence inconnu")</f>
        <v/>
      </c>
      <c r="C824" s="29" t="str">
        <f>IFERROR(IF($A824="","",VLOOKUP($A824,'Liste licences'!$A:$N,3,FALSE)),"Numéro licence inconnu")</f>
        <v/>
      </c>
      <c r="D824" s="29" t="str">
        <f>IFERROR(IF($A824="","",VLOOKUP($A824,'Liste licences'!$A:$N,5,FALSE)),"CA")</f>
        <v/>
      </c>
      <c r="E824" s="29" t="str">
        <f>IFERROR(IF($A824="","",VLOOKUP($A824,'Liste licences'!$A:$N,6,FALSE)),"T")</f>
        <v/>
      </c>
      <c r="F824" s="29" t="str">
        <f t="shared" si="39"/>
        <v/>
      </c>
      <c r="G824" s="29" t="str">
        <f>IFERROR(IF($A824="","",VLOOKUP($A824,'Liste licences'!$A:$N,14,FALSE)),"???")</f>
        <v/>
      </c>
      <c r="H824" s="29" t="str">
        <f>IFERROR(IF($A824="","",VLOOKUP($A824,'Liste licences'!$A:$N,10,FALSE)),"???")</f>
        <v/>
      </c>
      <c r="I824" s="35"/>
      <c r="J824" s="35"/>
      <c r="K824" s="38"/>
      <c r="L824" s="28"/>
      <c r="M824" s="33" t="str">
        <f t="shared" si="40"/>
        <v/>
      </c>
      <c r="N824" s="28" t="str">
        <f t="shared" si="41"/>
        <v/>
      </c>
      <c r="O824" s="28"/>
      <c r="P824"/>
    </row>
    <row r="825" spans="1:16">
      <c r="A825" s="112"/>
      <c r="B825" s="29" t="str">
        <f>IFERROR(IF($A825="","",VLOOKUP($A825,'Liste licences'!$A:$N,2,FALSE)),"Numéro licence inconnu")</f>
        <v/>
      </c>
      <c r="C825" s="29" t="str">
        <f>IFERROR(IF($A825="","",VLOOKUP($A825,'Liste licences'!$A:$N,3,FALSE)),"Numéro licence inconnu")</f>
        <v/>
      </c>
      <c r="D825" s="29" t="str">
        <f>IFERROR(IF($A825="","",VLOOKUP($A825,'Liste licences'!$A:$N,5,FALSE)),"CA")</f>
        <v/>
      </c>
      <c r="E825" s="29" t="str">
        <f>IFERROR(IF($A825="","",VLOOKUP($A825,'Liste licences'!$A:$N,6,FALSE)),"T")</f>
        <v/>
      </c>
      <c r="F825" s="29" t="str">
        <f t="shared" si="39"/>
        <v/>
      </c>
      <c r="G825" s="29" t="str">
        <f>IFERROR(IF($A825="","",VLOOKUP($A825,'Liste licences'!$A:$N,14,FALSE)),"???")</f>
        <v/>
      </c>
      <c r="H825" s="29" t="str">
        <f>IFERROR(IF($A825="","",VLOOKUP($A825,'Liste licences'!$A:$N,10,FALSE)),"???")</f>
        <v/>
      </c>
      <c r="I825" s="35"/>
      <c r="J825" s="35"/>
      <c r="K825" s="38"/>
      <c r="L825" s="28"/>
      <c r="M825" s="33" t="str">
        <f t="shared" si="40"/>
        <v/>
      </c>
      <c r="N825" s="28" t="str">
        <f t="shared" si="41"/>
        <v/>
      </c>
      <c r="O825" s="28"/>
      <c r="P825"/>
    </row>
    <row r="826" spans="1:16">
      <c r="A826" s="112"/>
      <c r="B826" s="29" t="str">
        <f>IFERROR(IF($A826="","",VLOOKUP($A826,'Liste licences'!$A:$N,2,FALSE)),"Numéro licence inconnu")</f>
        <v/>
      </c>
      <c r="C826" s="29" t="str">
        <f>IFERROR(IF($A826="","",VLOOKUP($A826,'Liste licences'!$A:$N,3,FALSE)),"Numéro licence inconnu")</f>
        <v/>
      </c>
      <c r="D826" s="29" t="str">
        <f>IFERROR(IF($A826="","",VLOOKUP($A826,'Liste licences'!$A:$N,5,FALSE)),"CA")</f>
        <v/>
      </c>
      <c r="E826" s="29" t="str">
        <f>IFERROR(IF($A826="","",VLOOKUP($A826,'Liste licences'!$A:$N,6,FALSE)),"T")</f>
        <v/>
      </c>
      <c r="F826" s="29" t="str">
        <f t="shared" si="39"/>
        <v/>
      </c>
      <c r="G826" s="29" t="str">
        <f>IFERROR(IF($A826="","",VLOOKUP($A826,'Liste licences'!$A:$N,14,FALSE)),"???")</f>
        <v/>
      </c>
      <c r="H826" s="29" t="str">
        <f>IFERROR(IF($A826="","",VLOOKUP($A826,'Liste licences'!$A:$N,10,FALSE)),"???")</f>
        <v/>
      </c>
      <c r="I826" s="35"/>
      <c r="J826" s="35"/>
      <c r="K826" s="38"/>
      <c r="L826" s="28"/>
      <c r="M826" s="33" t="str">
        <f t="shared" si="40"/>
        <v/>
      </c>
      <c r="N826" s="28" t="str">
        <f t="shared" si="41"/>
        <v/>
      </c>
      <c r="O826" s="28"/>
      <c r="P826"/>
    </row>
    <row r="827" spans="1:16">
      <c r="A827" s="112"/>
      <c r="B827" s="29" t="str">
        <f>IFERROR(IF($A827="","",VLOOKUP($A827,'Liste licences'!$A:$N,2,FALSE)),"Numéro licence inconnu")</f>
        <v/>
      </c>
      <c r="C827" s="29" t="str">
        <f>IFERROR(IF($A827="","",VLOOKUP($A827,'Liste licences'!$A:$N,3,FALSE)),"Numéro licence inconnu")</f>
        <v/>
      </c>
      <c r="D827" s="29" t="str">
        <f>IFERROR(IF($A827="","",VLOOKUP($A827,'Liste licences'!$A:$N,5,FALSE)),"CA")</f>
        <v/>
      </c>
      <c r="E827" s="29" t="str">
        <f>IFERROR(IF($A827="","",VLOOKUP($A827,'Liste licences'!$A:$N,6,FALSE)),"T")</f>
        <v/>
      </c>
      <c r="F827" s="29" t="str">
        <f t="shared" si="39"/>
        <v/>
      </c>
      <c r="G827" s="29" t="str">
        <f>IFERROR(IF($A827="","",VLOOKUP($A827,'Liste licences'!$A:$N,14,FALSE)),"???")</f>
        <v/>
      </c>
      <c r="H827" s="29" t="str">
        <f>IFERROR(IF($A827="","",VLOOKUP($A827,'Liste licences'!$A:$N,10,FALSE)),"???")</f>
        <v/>
      </c>
      <c r="I827" s="35"/>
      <c r="J827" s="35"/>
      <c r="K827" s="38"/>
      <c r="L827" s="28"/>
      <c r="M827" s="33" t="str">
        <f t="shared" si="40"/>
        <v/>
      </c>
      <c r="N827" s="28" t="str">
        <f t="shared" si="41"/>
        <v/>
      </c>
      <c r="O827" s="28"/>
      <c r="P827"/>
    </row>
    <row r="828" spans="1:16">
      <c r="A828" s="112"/>
      <c r="B828" s="29" t="str">
        <f>IFERROR(IF($A828="","",VLOOKUP($A828,'Liste licences'!$A:$N,2,FALSE)),"Numéro licence inconnu")</f>
        <v/>
      </c>
      <c r="C828" s="29" t="str">
        <f>IFERROR(IF($A828="","",VLOOKUP($A828,'Liste licences'!$A:$N,3,FALSE)),"Numéro licence inconnu")</f>
        <v/>
      </c>
      <c r="D828" s="29" t="str">
        <f>IFERROR(IF($A828="","",VLOOKUP($A828,'Liste licences'!$A:$N,5,FALSE)),"CA")</f>
        <v/>
      </c>
      <c r="E828" s="29" t="str">
        <f>IFERROR(IF($A828="","",VLOOKUP($A828,'Liste licences'!$A:$N,6,FALSE)),"T")</f>
        <v/>
      </c>
      <c r="F828" s="29" t="str">
        <f t="shared" si="39"/>
        <v/>
      </c>
      <c r="G828" s="29" t="str">
        <f>IFERROR(IF($A828="","",VLOOKUP($A828,'Liste licences'!$A:$N,14,FALSE)),"???")</f>
        <v/>
      </c>
      <c r="H828" s="29" t="str">
        <f>IFERROR(IF($A828="","",VLOOKUP($A828,'Liste licences'!$A:$N,10,FALSE)),"???")</f>
        <v/>
      </c>
      <c r="I828" s="35"/>
      <c r="J828" s="35"/>
      <c r="K828" s="38"/>
      <c r="L828" s="28"/>
      <c r="M828" s="33" t="str">
        <f t="shared" si="40"/>
        <v/>
      </c>
      <c r="N828" s="28" t="str">
        <f t="shared" si="41"/>
        <v/>
      </c>
      <c r="O828" s="28"/>
      <c r="P828"/>
    </row>
    <row r="829" spans="1:16">
      <c r="A829" s="112"/>
      <c r="B829" s="29" t="str">
        <f>IFERROR(IF($A829="","",VLOOKUP($A829,'Liste licences'!$A:$N,2,FALSE)),"Numéro licence inconnu")</f>
        <v/>
      </c>
      <c r="C829" s="29" t="str">
        <f>IFERROR(IF($A829="","",VLOOKUP($A829,'Liste licences'!$A:$N,3,FALSE)),"Numéro licence inconnu")</f>
        <v/>
      </c>
      <c r="D829" s="29" t="str">
        <f>IFERROR(IF($A829="","",VLOOKUP($A829,'Liste licences'!$A:$N,5,FALSE)),"CA")</f>
        <v/>
      </c>
      <c r="E829" s="29" t="str">
        <f>IFERROR(IF($A829="","",VLOOKUP($A829,'Liste licences'!$A:$N,6,FALSE)),"T")</f>
        <v/>
      </c>
      <c r="F829" s="29" t="str">
        <f t="shared" si="39"/>
        <v/>
      </c>
      <c r="G829" s="29" t="str">
        <f>IFERROR(IF($A829="","",VLOOKUP($A829,'Liste licences'!$A:$N,14,FALSE)),"???")</f>
        <v/>
      </c>
      <c r="H829" s="29" t="str">
        <f>IFERROR(IF($A829="","",VLOOKUP($A829,'Liste licences'!$A:$N,10,FALSE)),"???")</f>
        <v/>
      </c>
      <c r="I829" s="35"/>
      <c r="J829" s="35"/>
      <c r="K829" s="38"/>
      <c r="L829" s="28"/>
      <c r="M829" s="33" t="str">
        <f t="shared" si="40"/>
        <v/>
      </c>
      <c r="N829" s="28" t="str">
        <f t="shared" si="41"/>
        <v/>
      </c>
      <c r="O829" s="28"/>
      <c r="P829"/>
    </row>
    <row r="830" spans="1:16">
      <c r="A830" s="112"/>
      <c r="B830" s="29" t="str">
        <f>IFERROR(IF($A830="","",VLOOKUP($A830,'Liste licences'!$A:$N,2,FALSE)),"Numéro licence inconnu")</f>
        <v/>
      </c>
      <c r="C830" s="29" t="str">
        <f>IFERROR(IF($A830="","",VLOOKUP($A830,'Liste licences'!$A:$N,3,FALSE)),"Numéro licence inconnu")</f>
        <v/>
      </c>
      <c r="D830" s="29" t="str">
        <f>IFERROR(IF($A830="","",VLOOKUP($A830,'Liste licences'!$A:$N,5,FALSE)),"CA")</f>
        <v/>
      </c>
      <c r="E830" s="29" t="str">
        <f>IFERROR(IF($A830="","",VLOOKUP($A830,'Liste licences'!$A:$N,6,FALSE)),"T")</f>
        <v/>
      </c>
      <c r="F830" s="29" t="str">
        <f t="shared" si="39"/>
        <v/>
      </c>
      <c r="G830" s="29" t="str">
        <f>IFERROR(IF($A830="","",VLOOKUP($A830,'Liste licences'!$A:$N,14,FALSE)),"???")</f>
        <v/>
      </c>
      <c r="H830" s="29" t="str">
        <f>IFERROR(IF($A830="","",VLOOKUP($A830,'Liste licences'!$A:$N,10,FALSE)),"???")</f>
        <v/>
      </c>
      <c r="I830" s="35"/>
      <c r="J830" s="35"/>
      <c r="K830" s="38"/>
      <c r="L830" s="28"/>
      <c r="M830" s="33" t="str">
        <f t="shared" si="40"/>
        <v/>
      </c>
      <c r="N830" s="28" t="str">
        <f t="shared" si="41"/>
        <v/>
      </c>
      <c r="O830" s="28"/>
      <c r="P830"/>
    </row>
    <row r="831" spans="1:16">
      <c r="A831" s="112"/>
      <c r="B831" s="29" t="str">
        <f>IFERROR(IF($A831="","",VLOOKUP($A831,'Liste licences'!$A:$N,2,FALSE)),"Numéro licence inconnu")</f>
        <v/>
      </c>
      <c r="C831" s="29" t="str">
        <f>IFERROR(IF($A831="","",VLOOKUP($A831,'Liste licences'!$A:$N,3,FALSE)),"Numéro licence inconnu")</f>
        <v/>
      </c>
      <c r="D831" s="29" t="str">
        <f>IFERROR(IF($A831="","",VLOOKUP($A831,'Liste licences'!$A:$N,5,FALSE)),"CA")</f>
        <v/>
      </c>
      <c r="E831" s="29" t="str">
        <f>IFERROR(IF($A831="","",VLOOKUP($A831,'Liste licences'!$A:$N,6,FALSE)),"T")</f>
        <v/>
      </c>
      <c r="F831" s="29" t="str">
        <f t="shared" si="39"/>
        <v/>
      </c>
      <c r="G831" s="29" t="str">
        <f>IFERROR(IF($A831="","",VLOOKUP($A831,'Liste licences'!$A:$N,14,FALSE)),"???")</f>
        <v/>
      </c>
      <c r="H831" s="29" t="str">
        <f>IFERROR(IF($A831="","",VLOOKUP($A831,'Liste licences'!$A:$N,10,FALSE)),"???")</f>
        <v/>
      </c>
      <c r="I831" s="35"/>
      <c r="J831" s="35"/>
      <c r="K831" s="38"/>
      <c r="L831" s="28"/>
      <c r="M831" s="33" t="str">
        <f t="shared" si="40"/>
        <v/>
      </c>
      <c r="N831" s="28" t="str">
        <f t="shared" si="41"/>
        <v/>
      </c>
      <c r="O831" s="28"/>
      <c r="P831"/>
    </row>
    <row r="832" spans="1:16">
      <c r="A832" s="112"/>
      <c r="B832" s="29" t="str">
        <f>IFERROR(IF($A832="","",VLOOKUP($A832,'Liste licences'!$A:$N,2,FALSE)),"Numéro licence inconnu")</f>
        <v/>
      </c>
      <c r="C832" s="29" t="str">
        <f>IFERROR(IF($A832="","",VLOOKUP($A832,'Liste licences'!$A:$N,3,FALSE)),"Numéro licence inconnu")</f>
        <v/>
      </c>
      <c r="D832" s="29" t="str">
        <f>IFERROR(IF($A832="","",VLOOKUP($A832,'Liste licences'!$A:$N,5,FALSE)),"CA")</f>
        <v/>
      </c>
      <c r="E832" s="29" t="str">
        <f>IFERROR(IF($A832="","",VLOOKUP($A832,'Liste licences'!$A:$N,6,FALSE)),"T")</f>
        <v/>
      </c>
      <c r="F832" s="29" t="str">
        <f t="shared" si="39"/>
        <v/>
      </c>
      <c r="G832" s="29" t="str">
        <f>IFERROR(IF($A832="","",VLOOKUP($A832,'Liste licences'!$A:$N,14,FALSE)),"???")</f>
        <v/>
      </c>
      <c r="H832" s="29" t="str">
        <f>IFERROR(IF($A832="","",VLOOKUP($A832,'Liste licences'!$A:$N,10,FALSE)),"???")</f>
        <v/>
      </c>
      <c r="I832" s="35"/>
      <c r="J832" s="35"/>
      <c r="K832" s="38"/>
      <c r="L832" s="28"/>
      <c r="M832" s="33" t="str">
        <f t="shared" si="40"/>
        <v/>
      </c>
      <c r="N832" s="28" t="str">
        <f t="shared" si="41"/>
        <v/>
      </c>
      <c r="O832" s="28"/>
      <c r="P832"/>
    </row>
    <row r="833" spans="1:16">
      <c r="A833" s="112"/>
      <c r="B833" s="29" t="str">
        <f>IFERROR(IF($A833="","",VLOOKUP($A833,'Liste licences'!$A:$N,2,FALSE)),"Numéro licence inconnu")</f>
        <v/>
      </c>
      <c r="C833" s="29" t="str">
        <f>IFERROR(IF($A833="","",VLOOKUP($A833,'Liste licences'!$A:$N,3,FALSE)),"Numéro licence inconnu")</f>
        <v/>
      </c>
      <c r="D833" s="29" t="str">
        <f>IFERROR(IF($A833="","",VLOOKUP($A833,'Liste licences'!$A:$N,5,FALSE)),"CA")</f>
        <v/>
      </c>
      <c r="E833" s="29" t="str">
        <f>IFERROR(IF($A833="","",VLOOKUP($A833,'Liste licences'!$A:$N,6,FALSE)),"T")</f>
        <v/>
      </c>
      <c r="F833" s="29" t="str">
        <f t="shared" si="39"/>
        <v/>
      </c>
      <c r="G833" s="29" t="str">
        <f>IFERROR(IF($A833="","",VLOOKUP($A833,'Liste licences'!$A:$N,14,FALSE)),"???")</f>
        <v/>
      </c>
      <c r="H833" s="29" t="str">
        <f>IFERROR(IF($A833="","",VLOOKUP($A833,'Liste licences'!$A:$N,10,FALSE)),"???")</f>
        <v/>
      </c>
      <c r="I833" s="35"/>
      <c r="J833" s="35"/>
      <c r="K833" s="38"/>
      <c r="L833" s="28"/>
      <c r="M833" s="33" t="str">
        <f t="shared" si="40"/>
        <v/>
      </c>
      <c r="N833" s="28" t="str">
        <f t="shared" si="41"/>
        <v/>
      </c>
      <c r="O833" s="28"/>
      <c r="P833"/>
    </row>
    <row r="834" spans="1:16">
      <c r="A834" s="112"/>
      <c r="B834" s="29" t="str">
        <f>IFERROR(IF($A834="","",VLOOKUP($A834,'Liste licences'!$A:$N,2,FALSE)),"Numéro licence inconnu")</f>
        <v/>
      </c>
      <c r="C834" s="29" t="str">
        <f>IFERROR(IF($A834="","",VLOOKUP($A834,'Liste licences'!$A:$N,3,FALSE)),"Numéro licence inconnu")</f>
        <v/>
      </c>
      <c r="D834" s="29" t="str">
        <f>IFERROR(IF($A834="","",VLOOKUP($A834,'Liste licences'!$A:$N,5,FALSE)),"CA")</f>
        <v/>
      </c>
      <c r="E834" s="29" t="str">
        <f>IFERROR(IF($A834="","",VLOOKUP($A834,'Liste licences'!$A:$N,6,FALSE)),"T")</f>
        <v/>
      </c>
      <c r="F834" s="29" t="str">
        <f t="shared" si="39"/>
        <v/>
      </c>
      <c r="G834" s="29" t="str">
        <f>IFERROR(IF($A834="","",VLOOKUP($A834,'Liste licences'!$A:$N,14,FALSE)),"???")</f>
        <v/>
      </c>
      <c r="H834" s="29" t="str">
        <f>IFERROR(IF($A834="","",VLOOKUP($A834,'Liste licences'!$A:$N,10,FALSE)),"???")</f>
        <v/>
      </c>
      <c r="I834" s="35"/>
      <c r="J834" s="35"/>
      <c r="K834" s="38"/>
      <c r="L834" s="28"/>
      <c r="M834" s="33" t="str">
        <f t="shared" si="40"/>
        <v/>
      </c>
      <c r="N834" s="28" t="str">
        <f t="shared" si="41"/>
        <v/>
      </c>
      <c r="O834" s="28"/>
      <c r="P834"/>
    </row>
    <row r="835" spans="1:16">
      <c r="A835" s="112"/>
      <c r="B835" s="29" t="str">
        <f>IFERROR(IF($A835="","",VLOOKUP($A835,'Liste licences'!$A:$N,2,FALSE)),"Numéro licence inconnu")</f>
        <v/>
      </c>
      <c r="C835" s="29" t="str">
        <f>IFERROR(IF($A835="","",VLOOKUP($A835,'Liste licences'!$A:$N,3,FALSE)),"Numéro licence inconnu")</f>
        <v/>
      </c>
      <c r="D835" s="29" t="str">
        <f>IFERROR(IF($A835="","",VLOOKUP($A835,'Liste licences'!$A:$N,5,FALSE)),"CA")</f>
        <v/>
      </c>
      <c r="E835" s="29" t="str">
        <f>IFERROR(IF($A835="","",VLOOKUP($A835,'Liste licences'!$A:$N,6,FALSE)),"T")</f>
        <v/>
      </c>
      <c r="F835" s="29" t="str">
        <f t="shared" si="39"/>
        <v/>
      </c>
      <c r="G835" s="29" t="str">
        <f>IFERROR(IF($A835="","",VLOOKUP($A835,'Liste licences'!$A:$N,14,FALSE)),"???")</f>
        <v/>
      </c>
      <c r="H835" s="29" t="str">
        <f>IFERROR(IF($A835="","",VLOOKUP($A835,'Liste licences'!$A:$N,10,FALSE)),"???")</f>
        <v/>
      </c>
      <c r="I835" s="35"/>
      <c r="J835" s="35"/>
      <c r="K835" s="38"/>
      <c r="L835" s="28"/>
      <c r="M835" s="33" t="str">
        <f t="shared" si="40"/>
        <v/>
      </c>
      <c r="N835" s="28" t="str">
        <f t="shared" si="41"/>
        <v/>
      </c>
      <c r="O835" s="28"/>
      <c r="P835"/>
    </row>
    <row r="836" spans="1:16">
      <c r="A836" s="112"/>
      <c r="B836" s="29" t="str">
        <f>IFERROR(IF($A836="","",VLOOKUP($A836,'Liste licences'!$A:$N,2,FALSE)),"Numéro licence inconnu")</f>
        <v/>
      </c>
      <c r="C836" s="29" t="str">
        <f>IFERROR(IF($A836="","",VLOOKUP($A836,'Liste licences'!$A:$N,3,FALSE)),"Numéro licence inconnu")</f>
        <v/>
      </c>
      <c r="D836" s="29" t="str">
        <f>IFERROR(IF($A836="","",VLOOKUP($A836,'Liste licences'!$A:$N,5,FALSE)),"CA")</f>
        <v/>
      </c>
      <c r="E836" s="29" t="str">
        <f>IFERROR(IF($A836="","",VLOOKUP($A836,'Liste licences'!$A:$N,6,FALSE)),"T")</f>
        <v/>
      </c>
      <c r="F836" s="29" t="str">
        <f t="shared" si="39"/>
        <v/>
      </c>
      <c r="G836" s="29" t="str">
        <f>IFERROR(IF($A836="","",VLOOKUP($A836,'Liste licences'!$A:$N,14,FALSE)),"???")</f>
        <v/>
      </c>
      <c r="H836" s="29" t="str">
        <f>IFERROR(IF($A836="","",VLOOKUP($A836,'Liste licences'!$A:$N,10,FALSE)),"???")</f>
        <v/>
      </c>
      <c r="I836" s="35"/>
      <c r="J836" s="35"/>
      <c r="K836" s="38"/>
      <c r="L836" s="28"/>
      <c r="M836" s="33" t="str">
        <f t="shared" si="40"/>
        <v/>
      </c>
      <c r="N836" s="28" t="str">
        <f t="shared" si="41"/>
        <v/>
      </c>
      <c r="O836" s="28"/>
      <c r="P836"/>
    </row>
    <row r="837" spans="1:16">
      <c r="A837" s="112"/>
      <c r="B837" s="29" t="str">
        <f>IFERROR(IF($A837="","",VLOOKUP($A837,'Liste licences'!$A:$N,2,FALSE)),"Numéro licence inconnu")</f>
        <v/>
      </c>
      <c r="C837" s="29" t="str">
        <f>IFERROR(IF($A837="","",VLOOKUP($A837,'Liste licences'!$A:$N,3,FALSE)),"Numéro licence inconnu")</f>
        <v/>
      </c>
      <c r="D837" s="29" t="str">
        <f>IFERROR(IF($A837="","",VLOOKUP($A837,'Liste licences'!$A:$N,5,FALSE)),"CA")</f>
        <v/>
      </c>
      <c r="E837" s="29" t="str">
        <f>IFERROR(IF($A837="","",VLOOKUP($A837,'Liste licences'!$A:$N,6,FALSE)),"T")</f>
        <v/>
      </c>
      <c r="F837" s="29" t="str">
        <f t="shared" si="39"/>
        <v/>
      </c>
      <c r="G837" s="29" t="str">
        <f>IFERROR(IF($A837="","",VLOOKUP($A837,'Liste licences'!$A:$N,14,FALSE)),"???")</f>
        <v/>
      </c>
      <c r="H837" s="29" t="str">
        <f>IFERROR(IF($A837="","",VLOOKUP($A837,'Liste licences'!$A:$N,10,FALSE)),"???")</f>
        <v/>
      </c>
      <c r="I837" s="35"/>
      <c r="J837" s="35"/>
      <c r="K837" s="38"/>
      <c r="L837" s="28"/>
      <c r="M837" s="33" t="str">
        <f t="shared" si="40"/>
        <v/>
      </c>
      <c r="N837" s="28" t="str">
        <f t="shared" si="41"/>
        <v/>
      </c>
      <c r="O837" s="28"/>
      <c r="P837"/>
    </row>
    <row r="838" spans="1:16">
      <c r="A838" s="112"/>
      <c r="B838" s="29" t="str">
        <f>IFERROR(IF($A838="","",VLOOKUP($A838,'Liste licences'!$A:$N,2,FALSE)),"Numéro licence inconnu")</f>
        <v/>
      </c>
      <c r="C838" s="29" t="str">
        <f>IFERROR(IF($A838="","",VLOOKUP($A838,'Liste licences'!$A:$N,3,FALSE)),"Numéro licence inconnu")</f>
        <v/>
      </c>
      <c r="D838" s="29" t="str">
        <f>IFERROR(IF($A838="","",VLOOKUP($A838,'Liste licences'!$A:$N,5,FALSE)),"CA")</f>
        <v/>
      </c>
      <c r="E838" s="29" t="str">
        <f>IFERROR(IF($A838="","",VLOOKUP($A838,'Liste licences'!$A:$N,6,FALSE)),"T")</f>
        <v/>
      </c>
      <c r="F838" s="29" t="str">
        <f t="shared" si="39"/>
        <v/>
      </c>
      <c r="G838" s="29" t="str">
        <f>IFERROR(IF($A838="","",VLOOKUP($A838,'Liste licences'!$A:$N,14,FALSE)),"???")</f>
        <v/>
      </c>
      <c r="H838" s="29" t="str">
        <f>IFERROR(IF($A838="","",VLOOKUP($A838,'Liste licences'!$A:$N,10,FALSE)),"???")</f>
        <v/>
      </c>
      <c r="I838" s="35"/>
      <c r="J838" s="35"/>
      <c r="K838" s="38"/>
      <c r="L838" s="28"/>
      <c r="M838" s="33" t="str">
        <f t="shared" si="40"/>
        <v/>
      </c>
      <c r="N838" s="28" t="str">
        <f t="shared" si="41"/>
        <v/>
      </c>
      <c r="O838" s="28"/>
      <c r="P838"/>
    </row>
    <row r="839" spans="1:16">
      <c r="A839" s="112"/>
      <c r="B839" s="29" t="str">
        <f>IFERROR(IF($A839="","",VLOOKUP($A839,'Liste licences'!$A:$N,2,FALSE)),"Numéro licence inconnu")</f>
        <v/>
      </c>
      <c r="C839" s="29" t="str">
        <f>IFERROR(IF($A839="","",VLOOKUP($A839,'Liste licences'!$A:$N,3,FALSE)),"Numéro licence inconnu")</f>
        <v/>
      </c>
      <c r="D839" s="29" t="str">
        <f>IFERROR(IF($A839="","",VLOOKUP($A839,'Liste licences'!$A:$N,5,FALSE)),"CA")</f>
        <v/>
      </c>
      <c r="E839" s="29" t="str">
        <f>IFERROR(IF($A839="","",VLOOKUP($A839,'Liste licences'!$A:$N,6,FALSE)),"T")</f>
        <v/>
      </c>
      <c r="F839" s="29" t="str">
        <f t="shared" si="39"/>
        <v/>
      </c>
      <c r="G839" s="29" t="str">
        <f>IFERROR(IF($A839="","",VLOOKUP($A839,'Liste licences'!$A:$N,14,FALSE)),"???")</f>
        <v/>
      </c>
      <c r="H839" s="29" t="str">
        <f>IFERROR(IF($A839="","",VLOOKUP($A839,'Liste licences'!$A:$N,10,FALSE)),"???")</f>
        <v/>
      </c>
      <c r="I839" s="35"/>
      <c r="J839" s="35"/>
      <c r="K839" s="38"/>
      <c r="L839" s="28"/>
      <c r="M839" s="33" t="str">
        <f t="shared" si="40"/>
        <v/>
      </c>
      <c r="N839" s="28" t="str">
        <f t="shared" si="41"/>
        <v/>
      </c>
      <c r="O839" s="28"/>
      <c r="P839"/>
    </row>
    <row r="840" spans="1:16">
      <c r="A840" s="112"/>
      <c r="B840" s="29" t="str">
        <f>IFERROR(IF($A840="","",VLOOKUP($A840,'Liste licences'!$A:$N,2,FALSE)),"Numéro licence inconnu")</f>
        <v/>
      </c>
      <c r="C840" s="29" t="str">
        <f>IFERROR(IF($A840="","",VLOOKUP($A840,'Liste licences'!$A:$N,3,FALSE)),"Numéro licence inconnu")</f>
        <v/>
      </c>
      <c r="D840" s="29" t="str">
        <f>IFERROR(IF($A840="","",VLOOKUP($A840,'Liste licences'!$A:$N,5,FALSE)),"CA")</f>
        <v/>
      </c>
      <c r="E840" s="29" t="str">
        <f>IFERROR(IF($A840="","",VLOOKUP($A840,'Liste licences'!$A:$N,6,FALSE)),"T")</f>
        <v/>
      </c>
      <c r="F840" s="29" t="str">
        <f t="shared" si="39"/>
        <v/>
      </c>
      <c r="G840" s="29" t="str">
        <f>IFERROR(IF($A840="","",VLOOKUP($A840,'Liste licences'!$A:$N,14,FALSE)),"???")</f>
        <v/>
      </c>
      <c r="H840" s="29" t="str">
        <f>IFERROR(IF($A840="","",VLOOKUP($A840,'Liste licences'!$A:$N,10,FALSE)),"???")</f>
        <v/>
      </c>
      <c r="I840" s="35"/>
      <c r="J840" s="35"/>
      <c r="K840" s="38"/>
      <c r="L840" s="28"/>
      <c r="M840" s="33" t="str">
        <f t="shared" si="40"/>
        <v/>
      </c>
      <c r="N840" s="28" t="str">
        <f t="shared" si="41"/>
        <v/>
      </c>
      <c r="O840" s="28"/>
      <c r="P840"/>
    </row>
    <row r="841" spans="1:16">
      <c r="A841" s="112"/>
      <c r="B841" s="29" t="str">
        <f>IFERROR(IF($A841="","",VLOOKUP($A841,'Liste licences'!$A:$N,2,FALSE)),"Numéro licence inconnu")</f>
        <v/>
      </c>
      <c r="C841" s="29" t="str">
        <f>IFERROR(IF($A841="","",VLOOKUP($A841,'Liste licences'!$A:$N,3,FALSE)),"Numéro licence inconnu")</f>
        <v/>
      </c>
      <c r="D841" s="29" t="str">
        <f>IFERROR(IF($A841="","",VLOOKUP($A841,'Liste licences'!$A:$N,5,FALSE)),"CA")</f>
        <v/>
      </c>
      <c r="E841" s="29" t="str">
        <f>IFERROR(IF($A841="","",VLOOKUP($A841,'Liste licences'!$A:$N,6,FALSE)),"T")</f>
        <v/>
      </c>
      <c r="F841" s="29" t="str">
        <f t="shared" si="39"/>
        <v/>
      </c>
      <c r="G841" s="29" t="str">
        <f>IFERROR(IF($A841="","",VLOOKUP($A841,'Liste licences'!$A:$N,14,FALSE)),"???")</f>
        <v/>
      </c>
      <c r="H841" s="29" t="str">
        <f>IFERROR(IF($A841="","",VLOOKUP($A841,'Liste licences'!$A:$N,10,FALSE)),"???")</f>
        <v/>
      </c>
      <c r="I841" s="35"/>
      <c r="J841" s="35"/>
      <c r="K841" s="38"/>
      <c r="L841" s="28"/>
      <c r="M841" s="33" t="str">
        <f t="shared" si="40"/>
        <v/>
      </c>
      <c r="N841" s="28" t="str">
        <f t="shared" si="41"/>
        <v/>
      </c>
      <c r="O841" s="28"/>
      <c r="P841"/>
    </row>
    <row r="842" spans="1:16">
      <c r="A842" s="112"/>
      <c r="B842" s="29" t="str">
        <f>IFERROR(IF($A842="","",VLOOKUP($A842,'Liste licences'!$A:$N,2,FALSE)),"Numéro licence inconnu")</f>
        <v/>
      </c>
      <c r="C842" s="29" t="str">
        <f>IFERROR(IF($A842="","",VLOOKUP($A842,'Liste licences'!$A:$N,3,FALSE)),"Numéro licence inconnu")</f>
        <v/>
      </c>
      <c r="D842" s="29" t="str">
        <f>IFERROR(IF($A842="","",VLOOKUP($A842,'Liste licences'!$A:$N,5,FALSE)),"CA")</f>
        <v/>
      </c>
      <c r="E842" s="29" t="str">
        <f>IFERROR(IF($A842="","",VLOOKUP($A842,'Liste licences'!$A:$N,6,FALSE)),"T")</f>
        <v/>
      </c>
      <c r="F842" s="29" t="str">
        <f t="shared" si="39"/>
        <v/>
      </c>
      <c r="G842" s="29" t="str">
        <f>IFERROR(IF($A842="","",VLOOKUP($A842,'Liste licences'!$A:$N,14,FALSE)),"???")</f>
        <v/>
      </c>
      <c r="H842" s="29" t="str">
        <f>IFERROR(IF($A842="","",VLOOKUP($A842,'Liste licences'!$A:$N,10,FALSE)),"???")</f>
        <v/>
      </c>
      <c r="I842" s="35"/>
      <c r="J842" s="35"/>
      <c r="K842" s="38"/>
      <c r="L842" s="28"/>
      <c r="M842" s="33" t="str">
        <f t="shared" si="40"/>
        <v/>
      </c>
      <c r="N842" s="28" t="str">
        <f t="shared" si="41"/>
        <v/>
      </c>
      <c r="O842" s="28"/>
      <c r="P842"/>
    </row>
    <row r="843" spans="1:16">
      <c r="A843" s="112"/>
      <c r="B843" s="29" t="str">
        <f>IFERROR(IF($A843="","",VLOOKUP($A843,'Liste licences'!$A:$N,2,FALSE)),"Numéro licence inconnu")</f>
        <v/>
      </c>
      <c r="C843" s="29" t="str">
        <f>IFERROR(IF($A843="","",VLOOKUP($A843,'Liste licences'!$A:$N,3,FALSE)),"Numéro licence inconnu")</f>
        <v/>
      </c>
      <c r="D843" s="29" t="str">
        <f>IFERROR(IF($A843="","",VLOOKUP($A843,'Liste licences'!$A:$N,5,FALSE)),"CA")</f>
        <v/>
      </c>
      <c r="E843" s="29" t="str">
        <f>IFERROR(IF($A843="","",VLOOKUP($A843,'Liste licences'!$A:$N,6,FALSE)),"T")</f>
        <v/>
      </c>
      <c r="F843" s="29" t="str">
        <f t="shared" si="39"/>
        <v/>
      </c>
      <c r="G843" s="29" t="str">
        <f>IFERROR(IF($A843="","",VLOOKUP($A843,'Liste licences'!$A:$N,14,FALSE)),"???")</f>
        <v/>
      </c>
      <c r="H843" s="29" t="str">
        <f>IFERROR(IF($A843="","",VLOOKUP($A843,'Liste licences'!$A:$N,10,FALSE)),"???")</f>
        <v/>
      </c>
      <c r="I843" s="35"/>
      <c r="J843" s="35"/>
      <c r="K843" s="38"/>
      <c r="L843" s="28"/>
      <c r="M843" s="33" t="str">
        <f t="shared" si="40"/>
        <v/>
      </c>
      <c r="N843" s="28" t="str">
        <f t="shared" si="41"/>
        <v/>
      </c>
      <c r="O843" s="28"/>
      <c r="P843"/>
    </row>
    <row r="844" spans="1:16">
      <c r="A844" s="112"/>
      <c r="B844" s="29" t="str">
        <f>IFERROR(IF($A844="","",VLOOKUP($A844,'Liste licences'!$A:$N,2,FALSE)),"Numéro licence inconnu")</f>
        <v/>
      </c>
      <c r="C844" s="29" t="str">
        <f>IFERROR(IF($A844="","",VLOOKUP($A844,'Liste licences'!$A:$N,3,FALSE)),"Numéro licence inconnu")</f>
        <v/>
      </c>
      <c r="D844" s="29" t="str">
        <f>IFERROR(IF($A844="","",VLOOKUP($A844,'Liste licences'!$A:$N,5,FALSE)),"CA")</f>
        <v/>
      </c>
      <c r="E844" s="29" t="str">
        <f>IFERROR(IF($A844="","",VLOOKUP($A844,'Liste licences'!$A:$N,6,FALSE)),"T")</f>
        <v/>
      </c>
      <c r="F844" s="29" t="str">
        <f t="shared" si="39"/>
        <v/>
      </c>
      <c r="G844" s="29" t="str">
        <f>IFERROR(IF($A844="","",VLOOKUP($A844,'Liste licences'!$A:$N,14,FALSE)),"???")</f>
        <v/>
      </c>
      <c r="H844" s="29" t="str">
        <f>IFERROR(IF($A844="","",VLOOKUP($A844,'Liste licences'!$A:$N,10,FALSE)),"???")</f>
        <v/>
      </c>
      <c r="I844" s="35"/>
      <c r="J844" s="35"/>
      <c r="K844" s="38"/>
      <c r="L844" s="28"/>
      <c r="M844" s="33" t="str">
        <f t="shared" si="40"/>
        <v/>
      </c>
      <c r="N844" s="28" t="str">
        <f t="shared" si="41"/>
        <v/>
      </c>
      <c r="O844" s="28"/>
      <c r="P844"/>
    </row>
    <row r="845" spans="1:16">
      <c r="A845" s="112"/>
      <c r="B845" s="29" t="str">
        <f>IFERROR(IF($A845="","",VLOOKUP($A845,'Liste licences'!$A:$N,2,FALSE)),"Numéro licence inconnu")</f>
        <v/>
      </c>
      <c r="C845" s="29" t="str">
        <f>IFERROR(IF($A845="","",VLOOKUP($A845,'Liste licences'!$A:$N,3,FALSE)),"Numéro licence inconnu")</f>
        <v/>
      </c>
      <c r="D845" s="29" t="str">
        <f>IFERROR(IF($A845="","",VLOOKUP($A845,'Liste licences'!$A:$N,5,FALSE)),"CA")</f>
        <v/>
      </c>
      <c r="E845" s="29" t="str">
        <f>IFERROR(IF($A845="","",VLOOKUP($A845,'Liste licences'!$A:$N,6,FALSE)),"T")</f>
        <v/>
      </c>
      <c r="F845" s="29" t="str">
        <f t="shared" si="39"/>
        <v/>
      </c>
      <c r="G845" s="29" t="str">
        <f>IFERROR(IF($A845="","",VLOOKUP($A845,'Liste licences'!$A:$N,14,FALSE)),"???")</f>
        <v/>
      </c>
      <c r="H845" s="29" t="str">
        <f>IFERROR(IF($A845="","",VLOOKUP($A845,'Liste licences'!$A:$N,10,FALSE)),"???")</f>
        <v/>
      </c>
      <c r="I845" s="35"/>
      <c r="J845" s="35"/>
      <c r="K845" s="38"/>
      <c r="L845" s="28"/>
      <c r="M845" s="33" t="str">
        <f t="shared" si="40"/>
        <v/>
      </c>
      <c r="N845" s="28" t="str">
        <f t="shared" si="41"/>
        <v/>
      </c>
      <c r="O845" s="28"/>
      <c r="P845"/>
    </row>
    <row r="846" spans="1:16">
      <c r="A846" s="112"/>
      <c r="B846" s="29" t="str">
        <f>IFERROR(IF($A846="","",VLOOKUP($A846,'Liste licences'!$A:$N,2,FALSE)),"Numéro licence inconnu")</f>
        <v/>
      </c>
      <c r="C846" s="29" t="str">
        <f>IFERROR(IF($A846="","",VLOOKUP($A846,'Liste licences'!$A:$N,3,FALSE)),"Numéro licence inconnu")</f>
        <v/>
      </c>
      <c r="D846" s="29" t="str">
        <f>IFERROR(IF($A846="","",VLOOKUP($A846,'Liste licences'!$A:$N,5,FALSE)),"CA")</f>
        <v/>
      </c>
      <c r="E846" s="29" t="str">
        <f>IFERROR(IF($A846="","",VLOOKUP($A846,'Liste licences'!$A:$N,6,FALSE)),"T")</f>
        <v/>
      </c>
      <c r="F846" s="29" t="str">
        <f t="shared" si="39"/>
        <v/>
      </c>
      <c r="G846" s="29" t="str">
        <f>IFERROR(IF($A846="","",VLOOKUP($A846,'Liste licences'!$A:$N,14,FALSE)),"???")</f>
        <v/>
      </c>
      <c r="H846" s="29" t="str">
        <f>IFERROR(IF($A846="","",VLOOKUP($A846,'Liste licences'!$A:$N,10,FALSE)),"???")</f>
        <v/>
      </c>
      <c r="I846" s="35"/>
      <c r="J846" s="35"/>
      <c r="K846" s="38"/>
      <c r="L846" s="28"/>
      <c r="M846" s="33" t="str">
        <f t="shared" si="40"/>
        <v/>
      </c>
      <c r="N846" s="28" t="str">
        <f t="shared" si="41"/>
        <v/>
      </c>
      <c r="O846" s="28"/>
      <c r="P846"/>
    </row>
    <row r="847" spans="1:16">
      <c r="A847" s="112"/>
      <c r="B847" s="29" t="str">
        <f>IFERROR(IF($A847="","",VLOOKUP($A847,'Liste licences'!$A:$N,2,FALSE)),"Numéro licence inconnu")</f>
        <v/>
      </c>
      <c r="C847" s="29" t="str">
        <f>IFERROR(IF($A847="","",VLOOKUP($A847,'Liste licences'!$A:$N,3,FALSE)),"Numéro licence inconnu")</f>
        <v/>
      </c>
      <c r="D847" s="29" t="str">
        <f>IFERROR(IF($A847="","",VLOOKUP($A847,'Liste licences'!$A:$N,5,FALSE)),"CA")</f>
        <v/>
      </c>
      <c r="E847" s="29" t="str">
        <f>IFERROR(IF($A847="","",VLOOKUP($A847,'Liste licences'!$A:$N,6,FALSE)),"T")</f>
        <v/>
      </c>
      <c r="F847" s="29" t="str">
        <f t="shared" si="39"/>
        <v/>
      </c>
      <c r="G847" s="29" t="str">
        <f>IFERROR(IF($A847="","",VLOOKUP($A847,'Liste licences'!$A:$N,14,FALSE)),"???")</f>
        <v/>
      </c>
      <c r="H847" s="29" t="str">
        <f>IFERROR(IF($A847="","",VLOOKUP($A847,'Liste licences'!$A:$N,10,FALSE)),"???")</f>
        <v/>
      </c>
      <c r="I847" s="35"/>
      <c r="J847" s="35"/>
      <c r="K847" s="38"/>
      <c r="L847" s="28"/>
      <c r="M847" s="33" t="str">
        <f t="shared" si="40"/>
        <v/>
      </c>
      <c r="N847" s="28" t="str">
        <f t="shared" si="41"/>
        <v/>
      </c>
      <c r="O847" s="28"/>
      <c r="P847"/>
    </row>
    <row r="848" spans="1:16">
      <c r="A848" s="112"/>
      <c r="B848" s="29" t="str">
        <f>IFERROR(IF($A848="","",VLOOKUP($A848,'Liste licences'!$A:$N,2,FALSE)),"Numéro licence inconnu")</f>
        <v/>
      </c>
      <c r="C848" s="29" t="str">
        <f>IFERROR(IF($A848="","",VLOOKUP($A848,'Liste licences'!$A:$N,3,FALSE)),"Numéro licence inconnu")</f>
        <v/>
      </c>
      <c r="D848" s="29" t="str">
        <f>IFERROR(IF($A848="","",VLOOKUP($A848,'Liste licences'!$A:$N,5,FALSE)),"CA")</f>
        <v/>
      </c>
      <c r="E848" s="29" t="str">
        <f>IFERROR(IF($A848="","",VLOOKUP($A848,'Liste licences'!$A:$N,6,FALSE)),"T")</f>
        <v/>
      </c>
      <c r="F848" s="29" t="str">
        <f t="shared" si="39"/>
        <v/>
      </c>
      <c r="G848" s="29" t="str">
        <f>IFERROR(IF($A848="","",VLOOKUP($A848,'Liste licences'!$A:$N,14,FALSE)),"???")</f>
        <v/>
      </c>
      <c r="H848" s="29" t="str">
        <f>IFERROR(IF($A848="","",VLOOKUP($A848,'Liste licences'!$A:$N,10,FALSE)),"???")</f>
        <v/>
      </c>
      <c r="I848" s="35"/>
      <c r="J848" s="35"/>
      <c r="K848" s="38"/>
      <c r="L848" s="28"/>
      <c r="M848" s="33" t="str">
        <f t="shared" si="40"/>
        <v/>
      </c>
      <c r="N848" s="28" t="str">
        <f t="shared" si="41"/>
        <v/>
      </c>
      <c r="O848" s="28"/>
      <c r="P848"/>
    </row>
    <row r="849" spans="1:16">
      <c r="A849" s="112"/>
      <c r="B849" s="29" t="str">
        <f>IFERROR(IF($A849="","",VLOOKUP($A849,'Liste licences'!$A:$N,2,FALSE)),"Numéro licence inconnu")</f>
        <v/>
      </c>
      <c r="C849" s="29" t="str">
        <f>IFERROR(IF($A849="","",VLOOKUP($A849,'Liste licences'!$A:$N,3,FALSE)),"Numéro licence inconnu")</f>
        <v/>
      </c>
      <c r="D849" s="29" t="str">
        <f>IFERROR(IF($A849="","",VLOOKUP($A849,'Liste licences'!$A:$N,5,FALSE)),"CA")</f>
        <v/>
      </c>
      <c r="E849" s="29" t="str">
        <f>IFERROR(IF($A849="","",VLOOKUP($A849,'Liste licences'!$A:$N,6,FALSE)),"T")</f>
        <v/>
      </c>
      <c r="F849" s="29" t="str">
        <f t="shared" si="39"/>
        <v/>
      </c>
      <c r="G849" s="29" t="str">
        <f>IFERROR(IF($A849="","",VLOOKUP($A849,'Liste licences'!$A:$N,14,FALSE)),"???")</f>
        <v/>
      </c>
      <c r="H849" s="29" t="str">
        <f>IFERROR(IF($A849="","",VLOOKUP($A849,'Liste licences'!$A:$N,10,FALSE)),"???")</f>
        <v/>
      </c>
      <c r="I849" s="35"/>
      <c r="J849" s="35"/>
      <c r="K849" s="38"/>
      <c r="L849" s="28"/>
      <c r="M849" s="33" t="str">
        <f t="shared" si="40"/>
        <v/>
      </c>
      <c r="N849" s="28" t="str">
        <f t="shared" si="41"/>
        <v/>
      </c>
      <c r="O849" s="28"/>
      <c r="P849"/>
    </row>
    <row r="850" spans="1:16">
      <c r="A850" s="112"/>
      <c r="B850" s="29" t="str">
        <f>IFERROR(IF($A850="","",VLOOKUP($A850,'Liste licences'!$A:$N,2,FALSE)),"Numéro licence inconnu")</f>
        <v/>
      </c>
      <c r="C850" s="29" t="str">
        <f>IFERROR(IF($A850="","",VLOOKUP($A850,'Liste licences'!$A:$N,3,FALSE)),"Numéro licence inconnu")</f>
        <v/>
      </c>
      <c r="D850" s="29" t="str">
        <f>IFERROR(IF($A850="","",VLOOKUP($A850,'Liste licences'!$A:$N,5,FALSE)),"CA")</f>
        <v/>
      </c>
      <c r="E850" s="29" t="str">
        <f>IFERROR(IF($A850="","",VLOOKUP($A850,'Liste licences'!$A:$N,6,FALSE)),"T")</f>
        <v/>
      </c>
      <c r="F850" s="29" t="str">
        <f t="shared" si="39"/>
        <v/>
      </c>
      <c r="G850" s="29" t="str">
        <f>IFERROR(IF($A850="","",VLOOKUP($A850,'Liste licences'!$A:$N,14,FALSE)),"???")</f>
        <v/>
      </c>
      <c r="H850" s="29" t="str">
        <f>IFERROR(IF($A850="","",VLOOKUP($A850,'Liste licences'!$A:$N,10,FALSE)),"???")</f>
        <v/>
      </c>
      <c r="I850" s="35"/>
      <c r="J850" s="35"/>
      <c r="K850" s="38"/>
      <c r="L850" s="28"/>
      <c r="M850" s="33" t="str">
        <f t="shared" si="40"/>
        <v/>
      </c>
      <c r="N850" s="28" t="str">
        <f t="shared" si="41"/>
        <v/>
      </c>
      <c r="O850" s="28"/>
      <c r="P850"/>
    </row>
    <row r="851" spans="1:16">
      <c r="A851" s="112"/>
      <c r="B851" s="29" t="str">
        <f>IFERROR(IF($A851="","",VLOOKUP($A851,'Liste licences'!$A:$N,2,FALSE)),"Numéro licence inconnu")</f>
        <v/>
      </c>
      <c r="C851" s="29" t="str">
        <f>IFERROR(IF($A851="","",VLOOKUP($A851,'Liste licences'!$A:$N,3,FALSE)),"Numéro licence inconnu")</f>
        <v/>
      </c>
      <c r="D851" s="29" t="str">
        <f>IFERROR(IF($A851="","",VLOOKUP($A851,'Liste licences'!$A:$N,5,FALSE)),"CA")</f>
        <v/>
      </c>
      <c r="E851" s="29" t="str">
        <f>IFERROR(IF($A851="","",VLOOKUP($A851,'Liste licences'!$A:$N,6,FALSE)),"T")</f>
        <v/>
      </c>
      <c r="F851" s="29" t="str">
        <f t="shared" ref="F851:F914" si="42">IF(A851&lt;&gt;"",IF(A851="Relais","Relais",CONCATENATE($D851,$E851)),"")</f>
        <v/>
      </c>
      <c r="G851" s="29" t="str">
        <f>IFERROR(IF($A851="","",VLOOKUP($A851,'Liste licences'!$A:$N,14,FALSE)),"???")</f>
        <v/>
      </c>
      <c r="H851" s="29" t="str">
        <f>IFERROR(IF($A851="","",VLOOKUP($A851,'Liste licences'!$A:$N,10,FALSE)),"???")</f>
        <v/>
      </c>
      <c r="I851" s="35"/>
      <c r="J851" s="35"/>
      <c r="K851" s="38"/>
      <c r="L851" s="28"/>
      <c r="M851" s="33" t="str">
        <f t="shared" ref="M851:M914" si="43">IF(AND(I851&lt;&gt;"",J851&lt;&gt;""),IF(AND(I851="Oui",J851="Oui"),IF($F851="CAT","Licence","Pas de vérification"),IF($F851="CAT","Licence + Repéchage","Repéchage")),"")</f>
        <v/>
      </c>
      <c r="N851" s="28" t="str">
        <f t="shared" ref="N851:N914" si="44">IF(M851="Pas de vérification","Oui","")</f>
        <v/>
      </c>
      <c r="O851" s="28"/>
      <c r="P851"/>
    </row>
    <row r="852" spans="1:16">
      <c r="A852" s="112"/>
      <c r="B852" s="29" t="str">
        <f>IFERROR(IF($A852="","",VLOOKUP($A852,'Liste licences'!$A:$N,2,FALSE)),"Numéro licence inconnu")</f>
        <v/>
      </c>
      <c r="C852" s="29" t="str">
        <f>IFERROR(IF($A852="","",VLOOKUP($A852,'Liste licences'!$A:$N,3,FALSE)),"Numéro licence inconnu")</f>
        <v/>
      </c>
      <c r="D852" s="29" t="str">
        <f>IFERROR(IF($A852="","",VLOOKUP($A852,'Liste licences'!$A:$N,5,FALSE)),"CA")</f>
        <v/>
      </c>
      <c r="E852" s="29" t="str">
        <f>IFERROR(IF($A852="","",VLOOKUP($A852,'Liste licences'!$A:$N,6,FALSE)),"T")</f>
        <v/>
      </c>
      <c r="F852" s="29" t="str">
        <f t="shared" si="42"/>
        <v/>
      </c>
      <c r="G852" s="29" t="str">
        <f>IFERROR(IF($A852="","",VLOOKUP($A852,'Liste licences'!$A:$N,14,FALSE)),"???")</f>
        <v/>
      </c>
      <c r="H852" s="29" t="str">
        <f>IFERROR(IF($A852="","",VLOOKUP($A852,'Liste licences'!$A:$N,10,FALSE)),"???")</f>
        <v/>
      </c>
      <c r="I852" s="35"/>
      <c r="J852" s="35"/>
      <c r="K852" s="38"/>
      <c r="L852" s="28"/>
      <c r="M852" s="33" t="str">
        <f t="shared" si="43"/>
        <v/>
      </c>
      <c r="N852" s="28" t="str">
        <f t="shared" si="44"/>
        <v/>
      </c>
      <c r="O852" s="28"/>
      <c r="P852"/>
    </row>
    <row r="853" spans="1:16">
      <c r="A853" s="112"/>
      <c r="B853" s="29" t="str">
        <f>IFERROR(IF($A853="","",VLOOKUP($A853,'Liste licences'!$A:$N,2,FALSE)),"Numéro licence inconnu")</f>
        <v/>
      </c>
      <c r="C853" s="29" t="str">
        <f>IFERROR(IF($A853="","",VLOOKUP($A853,'Liste licences'!$A:$N,3,FALSE)),"Numéro licence inconnu")</f>
        <v/>
      </c>
      <c r="D853" s="29" t="str">
        <f>IFERROR(IF($A853="","",VLOOKUP($A853,'Liste licences'!$A:$N,5,FALSE)),"CA")</f>
        <v/>
      </c>
      <c r="E853" s="29" t="str">
        <f>IFERROR(IF($A853="","",VLOOKUP($A853,'Liste licences'!$A:$N,6,FALSE)),"T")</f>
        <v/>
      </c>
      <c r="F853" s="29" t="str">
        <f t="shared" si="42"/>
        <v/>
      </c>
      <c r="G853" s="29" t="str">
        <f>IFERROR(IF($A853="","",VLOOKUP($A853,'Liste licences'!$A:$N,14,FALSE)),"???")</f>
        <v/>
      </c>
      <c r="H853" s="29" t="str">
        <f>IFERROR(IF($A853="","",VLOOKUP($A853,'Liste licences'!$A:$N,10,FALSE)),"???")</f>
        <v/>
      </c>
      <c r="I853" s="35"/>
      <c r="J853" s="35"/>
      <c r="K853" s="38"/>
      <c r="L853" s="28"/>
      <c r="M853" s="33" t="str">
        <f t="shared" si="43"/>
        <v/>
      </c>
      <c r="N853" s="28" t="str">
        <f t="shared" si="44"/>
        <v/>
      </c>
      <c r="O853" s="28"/>
      <c r="P853"/>
    </row>
    <row r="854" spans="1:16">
      <c r="A854" s="112"/>
      <c r="B854" s="29" t="str">
        <f>IFERROR(IF($A854="","",VLOOKUP($A854,'Liste licences'!$A:$N,2,FALSE)),"Numéro licence inconnu")</f>
        <v/>
      </c>
      <c r="C854" s="29" t="str">
        <f>IFERROR(IF($A854="","",VLOOKUP($A854,'Liste licences'!$A:$N,3,FALSE)),"Numéro licence inconnu")</f>
        <v/>
      </c>
      <c r="D854" s="29" t="str">
        <f>IFERROR(IF($A854="","",VLOOKUP($A854,'Liste licences'!$A:$N,5,FALSE)),"CA")</f>
        <v/>
      </c>
      <c r="E854" s="29" t="str">
        <f>IFERROR(IF($A854="","",VLOOKUP($A854,'Liste licences'!$A:$N,6,FALSE)),"T")</f>
        <v/>
      </c>
      <c r="F854" s="29" t="str">
        <f t="shared" si="42"/>
        <v/>
      </c>
      <c r="G854" s="29" t="str">
        <f>IFERROR(IF($A854="","",VLOOKUP($A854,'Liste licences'!$A:$N,14,FALSE)),"???")</f>
        <v/>
      </c>
      <c r="H854" s="29" t="str">
        <f>IFERROR(IF($A854="","",VLOOKUP($A854,'Liste licences'!$A:$N,10,FALSE)),"???")</f>
        <v/>
      </c>
      <c r="I854" s="35"/>
      <c r="J854" s="35"/>
      <c r="K854" s="38"/>
      <c r="L854" s="28"/>
      <c r="M854" s="33" t="str">
        <f t="shared" si="43"/>
        <v/>
      </c>
      <c r="N854" s="28" t="str">
        <f t="shared" si="44"/>
        <v/>
      </c>
      <c r="O854" s="28"/>
      <c r="P854"/>
    </row>
    <row r="855" spans="1:16">
      <c r="A855" s="112"/>
      <c r="B855" s="29" t="str">
        <f>IFERROR(IF($A855="","",VLOOKUP($A855,'Liste licences'!$A:$N,2,FALSE)),"Numéro licence inconnu")</f>
        <v/>
      </c>
      <c r="C855" s="29" t="str">
        <f>IFERROR(IF($A855="","",VLOOKUP($A855,'Liste licences'!$A:$N,3,FALSE)),"Numéro licence inconnu")</f>
        <v/>
      </c>
      <c r="D855" s="29" t="str">
        <f>IFERROR(IF($A855="","",VLOOKUP($A855,'Liste licences'!$A:$N,5,FALSE)),"CA")</f>
        <v/>
      </c>
      <c r="E855" s="29" t="str">
        <f>IFERROR(IF($A855="","",VLOOKUP($A855,'Liste licences'!$A:$N,6,FALSE)),"T")</f>
        <v/>
      </c>
      <c r="F855" s="29" t="str">
        <f t="shared" si="42"/>
        <v/>
      </c>
      <c r="G855" s="29" t="str">
        <f>IFERROR(IF($A855="","",VLOOKUP($A855,'Liste licences'!$A:$N,14,FALSE)),"???")</f>
        <v/>
      </c>
      <c r="H855" s="29" t="str">
        <f>IFERROR(IF($A855="","",VLOOKUP($A855,'Liste licences'!$A:$N,10,FALSE)),"???")</f>
        <v/>
      </c>
      <c r="I855" s="35"/>
      <c r="J855" s="35"/>
      <c r="K855" s="38"/>
      <c r="L855" s="28"/>
      <c r="M855" s="33" t="str">
        <f t="shared" si="43"/>
        <v/>
      </c>
      <c r="N855" s="28" t="str">
        <f t="shared" si="44"/>
        <v/>
      </c>
      <c r="O855" s="28"/>
      <c r="P855"/>
    </row>
    <row r="856" spans="1:16">
      <c r="A856" s="112"/>
      <c r="B856" s="29" t="str">
        <f>IFERROR(IF($A856="","",VLOOKUP($A856,'Liste licences'!$A:$N,2,FALSE)),"Numéro licence inconnu")</f>
        <v/>
      </c>
      <c r="C856" s="29" t="str">
        <f>IFERROR(IF($A856="","",VLOOKUP($A856,'Liste licences'!$A:$N,3,FALSE)),"Numéro licence inconnu")</f>
        <v/>
      </c>
      <c r="D856" s="29" t="str">
        <f>IFERROR(IF($A856="","",VLOOKUP($A856,'Liste licences'!$A:$N,5,FALSE)),"CA")</f>
        <v/>
      </c>
      <c r="E856" s="29" t="str">
        <f>IFERROR(IF($A856="","",VLOOKUP($A856,'Liste licences'!$A:$N,6,FALSE)),"T")</f>
        <v/>
      </c>
      <c r="F856" s="29" t="str">
        <f t="shared" si="42"/>
        <v/>
      </c>
      <c r="G856" s="29" t="str">
        <f>IFERROR(IF($A856="","",VLOOKUP($A856,'Liste licences'!$A:$N,14,FALSE)),"???")</f>
        <v/>
      </c>
      <c r="H856" s="29" t="str">
        <f>IFERROR(IF($A856="","",VLOOKUP($A856,'Liste licences'!$A:$N,10,FALSE)),"???")</f>
        <v/>
      </c>
      <c r="I856" s="35"/>
      <c r="J856" s="35"/>
      <c r="K856" s="38"/>
      <c r="L856" s="28"/>
      <c r="M856" s="33" t="str">
        <f t="shared" si="43"/>
        <v/>
      </c>
      <c r="N856" s="28" t="str">
        <f t="shared" si="44"/>
        <v/>
      </c>
      <c r="O856" s="28"/>
      <c r="P856"/>
    </row>
    <row r="857" spans="1:16">
      <c r="A857" s="112"/>
      <c r="B857" s="29" t="str">
        <f>IFERROR(IF($A857="","",VLOOKUP($A857,'Liste licences'!$A:$N,2,FALSE)),"Numéro licence inconnu")</f>
        <v/>
      </c>
      <c r="C857" s="29" t="str">
        <f>IFERROR(IF($A857="","",VLOOKUP($A857,'Liste licences'!$A:$N,3,FALSE)),"Numéro licence inconnu")</f>
        <v/>
      </c>
      <c r="D857" s="29" t="str">
        <f>IFERROR(IF($A857="","",VLOOKUP($A857,'Liste licences'!$A:$N,5,FALSE)),"CA")</f>
        <v/>
      </c>
      <c r="E857" s="29" t="str">
        <f>IFERROR(IF($A857="","",VLOOKUP($A857,'Liste licences'!$A:$N,6,FALSE)),"T")</f>
        <v/>
      </c>
      <c r="F857" s="29" t="str">
        <f t="shared" si="42"/>
        <v/>
      </c>
      <c r="G857" s="29" t="str">
        <f>IFERROR(IF($A857="","",VLOOKUP($A857,'Liste licences'!$A:$N,14,FALSE)),"???")</f>
        <v/>
      </c>
      <c r="H857" s="29" t="str">
        <f>IFERROR(IF($A857="","",VLOOKUP($A857,'Liste licences'!$A:$N,10,FALSE)),"???")</f>
        <v/>
      </c>
      <c r="I857" s="35"/>
      <c r="J857" s="35"/>
      <c r="K857" s="38"/>
      <c r="L857" s="28"/>
      <c r="M857" s="33" t="str">
        <f t="shared" si="43"/>
        <v/>
      </c>
      <c r="N857" s="28" t="str">
        <f t="shared" si="44"/>
        <v/>
      </c>
      <c r="O857" s="28"/>
      <c r="P857"/>
    </row>
    <row r="858" spans="1:16">
      <c r="A858" s="112"/>
      <c r="B858" s="29" t="str">
        <f>IFERROR(IF($A858="","",VLOOKUP($A858,'Liste licences'!$A:$N,2,FALSE)),"Numéro licence inconnu")</f>
        <v/>
      </c>
      <c r="C858" s="29" t="str">
        <f>IFERROR(IF($A858="","",VLOOKUP($A858,'Liste licences'!$A:$N,3,FALSE)),"Numéro licence inconnu")</f>
        <v/>
      </c>
      <c r="D858" s="29" t="str">
        <f>IFERROR(IF($A858="","",VLOOKUP($A858,'Liste licences'!$A:$N,5,FALSE)),"CA")</f>
        <v/>
      </c>
      <c r="E858" s="29" t="str">
        <f>IFERROR(IF($A858="","",VLOOKUP($A858,'Liste licences'!$A:$N,6,FALSE)),"T")</f>
        <v/>
      </c>
      <c r="F858" s="29" t="str">
        <f t="shared" si="42"/>
        <v/>
      </c>
      <c r="G858" s="29" t="str">
        <f>IFERROR(IF($A858="","",VLOOKUP($A858,'Liste licences'!$A:$N,14,FALSE)),"???")</f>
        <v/>
      </c>
      <c r="H858" s="29" t="str">
        <f>IFERROR(IF($A858="","",VLOOKUP($A858,'Liste licences'!$A:$N,10,FALSE)),"???")</f>
        <v/>
      </c>
      <c r="I858" s="35"/>
      <c r="J858" s="35"/>
      <c r="K858" s="38"/>
      <c r="L858" s="28"/>
      <c r="M858" s="33" t="str">
        <f t="shared" si="43"/>
        <v/>
      </c>
      <c r="N858" s="28" t="str">
        <f t="shared" si="44"/>
        <v/>
      </c>
      <c r="O858" s="28"/>
      <c r="P858"/>
    </row>
    <row r="859" spans="1:16">
      <c r="A859" s="112"/>
      <c r="B859" s="29" t="str">
        <f>IFERROR(IF($A859="","",VLOOKUP($A859,'Liste licences'!$A:$N,2,FALSE)),"Numéro licence inconnu")</f>
        <v/>
      </c>
      <c r="C859" s="29" t="str">
        <f>IFERROR(IF($A859="","",VLOOKUP($A859,'Liste licences'!$A:$N,3,FALSE)),"Numéro licence inconnu")</f>
        <v/>
      </c>
      <c r="D859" s="29" t="str">
        <f>IFERROR(IF($A859="","",VLOOKUP($A859,'Liste licences'!$A:$N,5,FALSE)),"CA")</f>
        <v/>
      </c>
      <c r="E859" s="29" t="str">
        <f>IFERROR(IF($A859="","",VLOOKUP($A859,'Liste licences'!$A:$N,6,FALSE)),"T")</f>
        <v/>
      </c>
      <c r="F859" s="29" t="str">
        <f t="shared" si="42"/>
        <v/>
      </c>
      <c r="G859" s="29" t="str">
        <f>IFERROR(IF($A859="","",VLOOKUP($A859,'Liste licences'!$A:$N,14,FALSE)),"???")</f>
        <v/>
      </c>
      <c r="H859" s="29" t="str">
        <f>IFERROR(IF($A859="","",VLOOKUP($A859,'Liste licences'!$A:$N,10,FALSE)),"???")</f>
        <v/>
      </c>
      <c r="I859" s="35"/>
      <c r="J859" s="35"/>
      <c r="K859" s="38"/>
      <c r="L859" s="28"/>
      <c r="M859" s="33" t="str">
        <f t="shared" si="43"/>
        <v/>
      </c>
      <c r="N859" s="28" t="str">
        <f t="shared" si="44"/>
        <v/>
      </c>
      <c r="O859" s="28"/>
      <c r="P859"/>
    </row>
    <row r="860" spans="1:16">
      <c r="A860" s="112"/>
      <c r="B860" s="29" t="str">
        <f>IFERROR(IF($A860="","",VLOOKUP($A860,'Liste licences'!$A:$N,2,FALSE)),"Numéro licence inconnu")</f>
        <v/>
      </c>
      <c r="C860" s="29" t="str">
        <f>IFERROR(IF($A860="","",VLOOKUP($A860,'Liste licences'!$A:$N,3,FALSE)),"Numéro licence inconnu")</f>
        <v/>
      </c>
      <c r="D860" s="29" t="str">
        <f>IFERROR(IF($A860="","",VLOOKUP($A860,'Liste licences'!$A:$N,5,FALSE)),"CA")</f>
        <v/>
      </c>
      <c r="E860" s="29" t="str">
        <f>IFERROR(IF($A860="","",VLOOKUP($A860,'Liste licences'!$A:$N,6,FALSE)),"T")</f>
        <v/>
      </c>
      <c r="F860" s="29" t="str">
        <f t="shared" si="42"/>
        <v/>
      </c>
      <c r="G860" s="29" t="str">
        <f>IFERROR(IF($A860="","",VLOOKUP($A860,'Liste licences'!$A:$N,14,FALSE)),"???")</f>
        <v/>
      </c>
      <c r="H860" s="29" t="str">
        <f>IFERROR(IF($A860="","",VLOOKUP($A860,'Liste licences'!$A:$N,10,FALSE)),"???")</f>
        <v/>
      </c>
      <c r="I860" s="35"/>
      <c r="J860" s="35"/>
      <c r="K860" s="38"/>
      <c r="L860" s="28"/>
      <c r="M860" s="33" t="str">
        <f t="shared" si="43"/>
        <v/>
      </c>
      <c r="N860" s="28" t="str">
        <f t="shared" si="44"/>
        <v/>
      </c>
      <c r="O860" s="28"/>
      <c r="P860"/>
    </row>
    <row r="861" spans="1:16">
      <c r="A861" s="112"/>
      <c r="B861" s="29" t="str">
        <f>IFERROR(IF($A861="","",VLOOKUP($A861,'Liste licences'!$A:$N,2,FALSE)),"Numéro licence inconnu")</f>
        <v/>
      </c>
      <c r="C861" s="29" t="str">
        <f>IFERROR(IF($A861="","",VLOOKUP($A861,'Liste licences'!$A:$N,3,FALSE)),"Numéro licence inconnu")</f>
        <v/>
      </c>
      <c r="D861" s="29" t="str">
        <f>IFERROR(IF($A861="","",VLOOKUP($A861,'Liste licences'!$A:$N,5,FALSE)),"CA")</f>
        <v/>
      </c>
      <c r="E861" s="29" t="str">
        <f>IFERROR(IF($A861="","",VLOOKUP($A861,'Liste licences'!$A:$N,6,FALSE)),"T")</f>
        <v/>
      </c>
      <c r="F861" s="29" t="str">
        <f t="shared" si="42"/>
        <v/>
      </c>
      <c r="G861" s="29" t="str">
        <f>IFERROR(IF($A861="","",VLOOKUP($A861,'Liste licences'!$A:$N,14,FALSE)),"???")</f>
        <v/>
      </c>
      <c r="H861" s="29" t="str">
        <f>IFERROR(IF($A861="","",VLOOKUP($A861,'Liste licences'!$A:$N,10,FALSE)),"???")</f>
        <v/>
      </c>
      <c r="I861" s="35"/>
      <c r="J861" s="35"/>
      <c r="K861" s="38"/>
      <c r="L861" s="28"/>
      <c r="M861" s="33" t="str">
        <f t="shared" si="43"/>
        <v/>
      </c>
      <c r="N861" s="28" t="str">
        <f t="shared" si="44"/>
        <v/>
      </c>
      <c r="O861" s="28"/>
      <c r="P861"/>
    </row>
    <row r="862" spans="1:16">
      <c r="A862" s="112"/>
      <c r="B862" s="29" t="str">
        <f>IFERROR(IF($A862="","",VLOOKUP($A862,'Liste licences'!$A:$N,2,FALSE)),"Numéro licence inconnu")</f>
        <v/>
      </c>
      <c r="C862" s="29" t="str">
        <f>IFERROR(IF($A862="","",VLOOKUP($A862,'Liste licences'!$A:$N,3,FALSE)),"Numéro licence inconnu")</f>
        <v/>
      </c>
      <c r="D862" s="29" t="str">
        <f>IFERROR(IF($A862="","",VLOOKUP($A862,'Liste licences'!$A:$N,5,FALSE)),"CA")</f>
        <v/>
      </c>
      <c r="E862" s="29" t="str">
        <f>IFERROR(IF($A862="","",VLOOKUP($A862,'Liste licences'!$A:$N,6,FALSE)),"T")</f>
        <v/>
      </c>
      <c r="F862" s="29" t="str">
        <f t="shared" si="42"/>
        <v/>
      </c>
      <c r="G862" s="29" t="str">
        <f>IFERROR(IF($A862="","",VLOOKUP($A862,'Liste licences'!$A:$N,14,FALSE)),"???")</f>
        <v/>
      </c>
      <c r="H862" s="29" t="str">
        <f>IFERROR(IF($A862="","",VLOOKUP($A862,'Liste licences'!$A:$N,10,FALSE)),"???")</f>
        <v/>
      </c>
      <c r="I862" s="35"/>
      <c r="J862" s="35"/>
      <c r="K862" s="38"/>
      <c r="L862" s="28"/>
      <c r="M862" s="33" t="str">
        <f t="shared" si="43"/>
        <v/>
      </c>
      <c r="N862" s="28" t="str">
        <f t="shared" si="44"/>
        <v/>
      </c>
      <c r="O862" s="28"/>
      <c r="P862"/>
    </row>
    <row r="863" spans="1:16">
      <c r="A863" s="112"/>
      <c r="B863" s="29" t="str">
        <f>IFERROR(IF($A863="","",VLOOKUP($A863,'Liste licences'!$A:$N,2,FALSE)),"Numéro licence inconnu")</f>
        <v/>
      </c>
      <c r="C863" s="29" t="str">
        <f>IFERROR(IF($A863="","",VLOOKUP($A863,'Liste licences'!$A:$N,3,FALSE)),"Numéro licence inconnu")</f>
        <v/>
      </c>
      <c r="D863" s="29" t="str">
        <f>IFERROR(IF($A863="","",VLOOKUP($A863,'Liste licences'!$A:$N,5,FALSE)),"CA")</f>
        <v/>
      </c>
      <c r="E863" s="29" t="str">
        <f>IFERROR(IF($A863="","",VLOOKUP($A863,'Liste licences'!$A:$N,6,FALSE)),"T")</f>
        <v/>
      </c>
      <c r="F863" s="29" t="str">
        <f t="shared" si="42"/>
        <v/>
      </c>
      <c r="G863" s="29" t="str">
        <f>IFERROR(IF($A863="","",VLOOKUP($A863,'Liste licences'!$A:$N,14,FALSE)),"???")</f>
        <v/>
      </c>
      <c r="H863" s="29" t="str">
        <f>IFERROR(IF($A863="","",VLOOKUP($A863,'Liste licences'!$A:$N,10,FALSE)),"???")</f>
        <v/>
      </c>
      <c r="I863" s="35"/>
      <c r="J863" s="35"/>
      <c r="K863" s="38"/>
      <c r="L863" s="28"/>
      <c r="M863" s="33" t="str">
        <f t="shared" si="43"/>
        <v/>
      </c>
      <c r="N863" s="28" t="str">
        <f t="shared" si="44"/>
        <v/>
      </c>
      <c r="O863" s="28"/>
      <c r="P863"/>
    </row>
    <row r="864" spans="1:16">
      <c r="A864" s="112"/>
      <c r="B864" s="29" t="str">
        <f>IFERROR(IF($A864="","",VLOOKUP($A864,'Liste licences'!$A:$N,2,FALSE)),"Numéro licence inconnu")</f>
        <v/>
      </c>
      <c r="C864" s="29" t="str">
        <f>IFERROR(IF($A864="","",VLOOKUP($A864,'Liste licences'!$A:$N,3,FALSE)),"Numéro licence inconnu")</f>
        <v/>
      </c>
      <c r="D864" s="29" t="str">
        <f>IFERROR(IF($A864="","",VLOOKUP($A864,'Liste licences'!$A:$N,5,FALSE)),"CA")</f>
        <v/>
      </c>
      <c r="E864" s="29" t="str">
        <f>IFERROR(IF($A864="","",VLOOKUP($A864,'Liste licences'!$A:$N,6,FALSE)),"T")</f>
        <v/>
      </c>
      <c r="F864" s="29" t="str">
        <f t="shared" si="42"/>
        <v/>
      </c>
      <c r="G864" s="29" t="str">
        <f>IFERROR(IF($A864="","",VLOOKUP($A864,'Liste licences'!$A:$N,14,FALSE)),"???")</f>
        <v/>
      </c>
      <c r="H864" s="29" t="str">
        <f>IFERROR(IF($A864="","",VLOOKUP($A864,'Liste licences'!$A:$N,10,FALSE)),"???")</f>
        <v/>
      </c>
      <c r="I864" s="35"/>
      <c r="J864" s="35"/>
      <c r="K864" s="38"/>
      <c r="L864" s="28"/>
      <c r="M864" s="33" t="str">
        <f t="shared" si="43"/>
        <v/>
      </c>
      <c r="N864" s="28" t="str">
        <f t="shared" si="44"/>
        <v/>
      </c>
      <c r="O864" s="28"/>
      <c r="P864"/>
    </row>
    <row r="865" spans="1:16">
      <c r="A865" s="112"/>
      <c r="B865" s="29" t="str">
        <f>IFERROR(IF($A865="","",VLOOKUP($A865,'Liste licences'!$A:$N,2,FALSE)),"Numéro licence inconnu")</f>
        <v/>
      </c>
      <c r="C865" s="29" t="str">
        <f>IFERROR(IF($A865="","",VLOOKUP($A865,'Liste licences'!$A:$N,3,FALSE)),"Numéro licence inconnu")</f>
        <v/>
      </c>
      <c r="D865" s="29" t="str">
        <f>IFERROR(IF($A865="","",VLOOKUP($A865,'Liste licences'!$A:$N,5,FALSE)),"CA")</f>
        <v/>
      </c>
      <c r="E865" s="29" t="str">
        <f>IFERROR(IF($A865="","",VLOOKUP($A865,'Liste licences'!$A:$N,6,FALSE)),"T")</f>
        <v/>
      </c>
      <c r="F865" s="29" t="str">
        <f t="shared" si="42"/>
        <v/>
      </c>
      <c r="G865" s="29" t="str">
        <f>IFERROR(IF($A865="","",VLOOKUP($A865,'Liste licences'!$A:$N,14,FALSE)),"???")</f>
        <v/>
      </c>
      <c r="H865" s="29" t="str">
        <f>IFERROR(IF($A865="","",VLOOKUP($A865,'Liste licences'!$A:$N,10,FALSE)),"???")</f>
        <v/>
      </c>
      <c r="I865" s="35"/>
      <c r="J865" s="35"/>
      <c r="K865" s="38"/>
      <c r="L865" s="28"/>
      <c r="M865" s="33" t="str">
        <f t="shared" si="43"/>
        <v/>
      </c>
      <c r="N865" s="28" t="str">
        <f t="shared" si="44"/>
        <v/>
      </c>
      <c r="O865" s="28"/>
      <c r="P865"/>
    </row>
    <row r="866" spans="1:16">
      <c r="A866" s="112"/>
      <c r="B866" s="29" t="str">
        <f>IFERROR(IF($A866="","",VLOOKUP($A866,'Liste licences'!$A:$N,2,FALSE)),"Numéro licence inconnu")</f>
        <v/>
      </c>
      <c r="C866" s="29" t="str">
        <f>IFERROR(IF($A866="","",VLOOKUP($A866,'Liste licences'!$A:$N,3,FALSE)),"Numéro licence inconnu")</f>
        <v/>
      </c>
      <c r="D866" s="29" t="str">
        <f>IFERROR(IF($A866="","",VLOOKUP($A866,'Liste licences'!$A:$N,5,FALSE)),"CA")</f>
        <v/>
      </c>
      <c r="E866" s="29" t="str">
        <f>IFERROR(IF($A866="","",VLOOKUP($A866,'Liste licences'!$A:$N,6,FALSE)),"T")</f>
        <v/>
      </c>
      <c r="F866" s="29" t="str">
        <f t="shared" si="42"/>
        <v/>
      </c>
      <c r="G866" s="29" t="str">
        <f>IFERROR(IF($A866="","",VLOOKUP($A866,'Liste licences'!$A:$N,14,FALSE)),"???")</f>
        <v/>
      </c>
      <c r="H866" s="29" t="str">
        <f>IFERROR(IF($A866="","",VLOOKUP($A866,'Liste licences'!$A:$N,10,FALSE)),"???")</f>
        <v/>
      </c>
      <c r="I866" s="35"/>
      <c r="J866" s="35"/>
      <c r="K866" s="38"/>
      <c r="L866" s="28"/>
      <c r="M866" s="33" t="str">
        <f t="shared" si="43"/>
        <v/>
      </c>
      <c r="N866" s="28" t="str">
        <f t="shared" si="44"/>
        <v/>
      </c>
      <c r="O866" s="28"/>
      <c r="P866"/>
    </row>
    <row r="867" spans="1:16">
      <c r="A867" s="112"/>
      <c r="B867" s="29" t="str">
        <f>IFERROR(IF($A867="","",VLOOKUP($A867,'Liste licences'!$A:$N,2,FALSE)),"Numéro licence inconnu")</f>
        <v/>
      </c>
      <c r="C867" s="29" t="str">
        <f>IFERROR(IF($A867="","",VLOOKUP($A867,'Liste licences'!$A:$N,3,FALSE)),"Numéro licence inconnu")</f>
        <v/>
      </c>
      <c r="D867" s="29" t="str">
        <f>IFERROR(IF($A867="","",VLOOKUP($A867,'Liste licences'!$A:$N,5,FALSE)),"CA")</f>
        <v/>
      </c>
      <c r="E867" s="29" t="str">
        <f>IFERROR(IF($A867="","",VLOOKUP($A867,'Liste licences'!$A:$N,6,FALSE)),"T")</f>
        <v/>
      </c>
      <c r="F867" s="29" t="str">
        <f t="shared" si="42"/>
        <v/>
      </c>
      <c r="G867" s="29" t="str">
        <f>IFERROR(IF($A867="","",VLOOKUP($A867,'Liste licences'!$A:$N,14,FALSE)),"???")</f>
        <v/>
      </c>
      <c r="H867" s="29" t="str">
        <f>IFERROR(IF($A867="","",VLOOKUP($A867,'Liste licences'!$A:$N,10,FALSE)),"???")</f>
        <v/>
      </c>
      <c r="I867" s="35"/>
      <c r="J867" s="35"/>
      <c r="K867" s="38"/>
      <c r="L867" s="28"/>
      <c r="M867" s="33" t="str">
        <f t="shared" si="43"/>
        <v/>
      </c>
      <c r="N867" s="28" t="str">
        <f t="shared" si="44"/>
        <v/>
      </c>
      <c r="O867" s="28"/>
      <c r="P867"/>
    </row>
    <row r="868" spans="1:16">
      <c r="A868" s="112"/>
      <c r="B868" s="29" t="str">
        <f>IFERROR(IF($A868="","",VLOOKUP($A868,'Liste licences'!$A:$N,2,FALSE)),"Numéro licence inconnu")</f>
        <v/>
      </c>
      <c r="C868" s="29" t="str">
        <f>IFERROR(IF($A868="","",VLOOKUP($A868,'Liste licences'!$A:$N,3,FALSE)),"Numéro licence inconnu")</f>
        <v/>
      </c>
      <c r="D868" s="29" t="str">
        <f>IFERROR(IF($A868="","",VLOOKUP($A868,'Liste licences'!$A:$N,5,FALSE)),"CA")</f>
        <v/>
      </c>
      <c r="E868" s="29" t="str">
        <f>IFERROR(IF($A868="","",VLOOKUP($A868,'Liste licences'!$A:$N,6,FALSE)),"T")</f>
        <v/>
      </c>
      <c r="F868" s="29" t="str">
        <f t="shared" si="42"/>
        <v/>
      </c>
      <c r="G868" s="29" t="str">
        <f>IFERROR(IF($A868="","",VLOOKUP($A868,'Liste licences'!$A:$N,14,FALSE)),"???")</f>
        <v/>
      </c>
      <c r="H868" s="29" t="str">
        <f>IFERROR(IF($A868="","",VLOOKUP($A868,'Liste licences'!$A:$N,10,FALSE)),"???")</f>
        <v/>
      </c>
      <c r="I868" s="35"/>
      <c r="J868" s="35"/>
      <c r="K868" s="38"/>
      <c r="L868" s="28"/>
      <c r="M868" s="33" t="str">
        <f t="shared" si="43"/>
        <v/>
      </c>
      <c r="N868" s="28" t="str">
        <f t="shared" si="44"/>
        <v/>
      </c>
      <c r="O868" s="28"/>
      <c r="P868"/>
    </row>
    <row r="869" spans="1:16">
      <c r="A869" s="112"/>
      <c r="B869" s="29" t="str">
        <f>IFERROR(IF($A869="","",VLOOKUP($A869,'Liste licences'!$A:$N,2,FALSE)),"Numéro licence inconnu")</f>
        <v/>
      </c>
      <c r="C869" s="29" t="str">
        <f>IFERROR(IF($A869="","",VLOOKUP($A869,'Liste licences'!$A:$N,3,FALSE)),"Numéro licence inconnu")</f>
        <v/>
      </c>
      <c r="D869" s="29" t="str">
        <f>IFERROR(IF($A869="","",VLOOKUP($A869,'Liste licences'!$A:$N,5,FALSE)),"CA")</f>
        <v/>
      </c>
      <c r="E869" s="29" t="str">
        <f>IFERROR(IF($A869="","",VLOOKUP($A869,'Liste licences'!$A:$N,6,FALSE)),"T")</f>
        <v/>
      </c>
      <c r="F869" s="29" t="str">
        <f t="shared" si="42"/>
        <v/>
      </c>
      <c r="G869" s="29" t="str">
        <f>IFERROR(IF($A869="","",VLOOKUP($A869,'Liste licences'!$A:$N,14,FALSE)),"???")</f>
        <v/>
      </c>
      <c r="H869" s="29" t="str">
        <f>IFERROR(IF($A869="","",VLOOKUP($A869,'Liste licences'!$A:$N,10,FALSE)),"???")</f>
        <v/>
      </c>
      <c r="I869" s="35"/>
      <c r="J869" s="35"/>
      <c r="K869" s="38"/>
      <c r="L869" s="28"/>
      <c r="M869" s="33" t="str">
        <f t="shared" si="43"/>
        <v/>
      </c>
      <c r="N869" s="28" t="str">
        <f t="shared" si="44"/>
        <v/>
      </c>
      <c r="O869" s="28"/>
      <c r="P869"/>
    </row>
    <row r="870" spans="1:16">
      <c r="A870" s="112"/>
      <c r="B870" s="29" t="str">
        <f>IFERROR(IF($A870="","",VLOOKUP($A870,'Liste licences'!$A:$N,2,FALSE)),"Numéro licence inconnu")</f>
        <v/>
      </c>
      <c r="C870" s="29" t="str">
        <f>IFERROR(IF($A870="","",VLOOKUP($A870,'Liste licences'!$A:$N,3,FALSE)),"Numéro licence inconnu")</f>
        <v/>
      </c>
      <c r="D870" s="29" t="str">
        <f>IFERROR(IF($A870="","",VLOOKUP($A870,'Liste licences'!$A:$N,5,FALSE)),"CA")</f>
        <v/>
      </c>
      <c r="E870" s="29" t="str">
        <f>IFERROR(IF($A870="","",VLOOKUP($A870,'Liste licences'!$A:$N,6,FALSE)),"T")</f>
        <v/>
      </c>
      <c r="F870" s="29" t="str">
        <f t="shared" si="42"/>
        <v/>
      </c>
      <c r="G870" s="29" t="str">
        <f>IFERROR(IF($A870="","",VLOOKUP($A870,'Liste licences'!$A:$N,14,FALSE)),"???")</f>
        <v/>
      </c>
      <c r="H870" s="29" t="str">
        <f>IFERROR(IF($A870="","",VLOOKUP($A870,'Liste licences'!$A:$N,10,FALSE)),"???")</f>
        <v/>
      </c>
      <c r="I870" s="35"/>
      <c r="J870" s="35"/>
      <c r="K870" s="38"/>
      <c r="L870" s="28"/>
      <c r="M870" s="33" t="str">
        <f t="shared" si="43"/>
        <v/>
      </c>
      <c r="N870" s="28" t="str">
        <f t="shared" si="44"/>
        <v/>
      </c>
      <c r="O870" s="28"/>
      <c r="P870"/>
    </row>
    <row r="871" spans="1:16">
      <c r="A871" s="112"/>
      <c r="B871" s="29" t="str">
        <f>IFERROR(IF($A871="","",VLOOKUP($A871,'Liste licences'!$A:$N,2,FALSE)),"Numéro licence inconnu")</f>
        <v/>
      </c>
      <c r="C871" s="29" t="str">
        <f>IFERROR(IF($A871="","",VLOOKUP($A871,'Liste licences'!$A:$N,3,FALSE)),"Numéro licence inconnu")</f>
        <v/>
      </c>
      <c r="D871" s="29" t="str">
        <f>IFERROR(IF($A871="","",VLOOKUP($A871,'Liste licences'!$A:$N,5,FALSE)),"CA")</f>
        <v/>
      </c>
      <c r="E871" s="29" t="str">
        <f>IFERROR(IF($A871="","",VLOOKUP($A871,'Liste licences'!$A:$N,6,FALSE)),"T")</f>
        <v/>
      </c>
      <c r="F871" s="29" t="str">
        <f t="shared" si="42"/>
        <v/>
      </c>
      <c r="G871" s="29" t="str">
        <f>IFERROR(IF($A871="","",VLOOKUP($A871,'Liste licences'!$A:$N,14,FALSE)),"???")</f>
        <v/>
      </c>
      <c r="H871" s="29" t="str">
        <f>IFERROR(IF($A871="","",VLOOKUP($A871,'Liste licences'!$A:$N,10,FALSE)),"???")</f>
        <v/>
      </c>
      <c r="I871" s="35"/>
      <c r="J871" s="35"/>
      <c r="K871" s="38"/>
      <c r="L871" s="28"/>
      <c r="M871" s="33" t="str">
        <f t="shared" si="43"/>
        <v/>
      </c>
      <c r="N871" s="28" t="str">
        <f t="shared" si="44"/>
        <v/>
      </c>
      <c r="O871" s="28"/>
      <c r="P871"/>
    </row>
    <row r="872" spans="1:16">
      <c r="A872" s="112"/>
      <c r="B872" s="29" t="str">
        <f>IFERROR(IF($A872="","",VLOOKUP($A872,'Liste licences'!$A:$N,2,FALSE)),"Numéro licence inconnu")</f>
        <v/>
      </c>
      <c r="C872" s="29" t="str">
        <f>IFERROR(IF($A872="","",VLOOKUP($A872,'Liste licences'!$A:$N,3,FALSE)),"Numéro licence inconnu")</f>
        <v/>
      </c>
      <c r="D872" s="29" t="str">
        <f>IFERROR(IF($A872="","",VLOOKUP($A872,'Liste licences'!$A:$N,5,FALSE)),"CA")</f>
        <v/>
      </c>
      <c r="E872" s="29" t="str">
        <f>IFERROR(IF($A872="","",VLOOKUP($A872,'Liste licences'!$A:$N,6,FALSE)),"T")</f>
        <v/>
      </c>
      <c r="F872" s="29" t="str">
        <f t="shared" si="42"/>
        <v/>
      </c>
      <c r="G872" s="29" t="str">
        <f>IFERROR(IF($A872="","",VLOOKUP($A872,'Liste licences'!$A:$N,14,FALSE)),"???")</f>
        <v/>
      </c>
      <c r="H872" s="29" t="str">
        <f>IFERROR(IF($A872="","",VLOOKUP($A872,'Liste licences'!$A:$N,10,FALSE)),"???")</f>
        <v/>
      </c>
      <c r="I872" s="35"/>
      <c r="J872" s="35"/>
      <c r="K872" s="38"/>
      <c r="L872" s="28"/>
      <c r="M872" s="33" t="str">
        <f t="shared" si="43"/>
        <v/>
      </c>
      <c r="N872" s="28" t="str">
        <f t="shared" si="44"/>
        <v/>
      </c>
      <c r="O872" s="28"/>
      <c r="P872"/>
    </row>
    <row r="873" spans="1:16">
      <c r="A873" s="112"/>
      <c r="B873" s="29" t="str">
        <f>IFERROR(IF($A873="","",VLOOKUP($A873,'Liste licences'!$A:$N,2,FALSE)),"Numéro licence inconnu")</f>
        <v/>
      </c>
      <c r="C873" s="29" t="str">
        <f>IFERROR(IF($A873="","",VLOOKUP($A873,'Liste licences'!$A:$N,3,FALSE)),"Numéro licence inconnu")</f>
        <v/>
      </c>
      <c r="D873" s="29" t="str">
        <f>IFERROR(IF($A873="","",VLOOKUP($A873,'Liste licences'!$A:$N,5,FALSE)),"CA")</f>
        <v/>
      </c>
      <c r="E873" s="29" t="str">
        <f>IFERROR(IF($A873="","",VLOOKUP($A873,'Liste licences'!$A:$N,6,FALSE)),"T")</f>
        <v/>
      </c>
      <c r="F873" s="29" t="str">
        <f t="shared" si="42"/>
        <v/>
      </c>
      <c r="G873" s="29" t="str">
        <f>IFERROR(IF($A873="","",VLOOKUP($A873,'Liste licences'!$A:$N,14,FALSE)),"???")</f>
        <v/>
      </c>
      <c r="H873" s="29" t="str">
        <f>IFERROR(IF($A873="","",VLOOKUP($A873,'Liste licences'!$A:$N,10,FALSE)),"???")</f>
        <v/>
      </c>
      <c r="I873" s="35"/>
      <c r="J873" s="35"/>
      <c r="K873" s="38"/>
      <c r="L873" s="28"/>
      <c r="M873" s="33" t="str">
        <f t="shared" si="43"/>
        <v/>
      </c>
      <c r="N873" s="28" t="str">
        <f t="shared" si="44"/>
        <v/>
      </c>
      <c r="O873" s="28"/>
      <c r="P873"/>
    </row>
    <row r="874" spans="1:16">
      <c r="A874" s="112"/>
      <c r="B874" s="29" t="str">
        <f>IFERROR(IF($A874="","",VLOOKUP($A874,'Liste licences'!$A:$N,2,FALSE)),"Numéro licence inconnu")</f>
        <v/>
      </c>
      <c r="C874" s="29" t="str">
        <f>IFERROR(IF($A874="","",VLOOKUP($A874,'Liste licences'!$A:$N,3,FALSE)),"Numéro licence inconnu")</f>
        <v/>
      </c>
      <c r="D874" s="29" t="str">
        <f>IFERROR(IF($A874="","",VLOOKUP($A874,'Liste licences'!$A:$N,5,FALSE)),"CA")</f>
        <v/>
      </c>
      <c r="E874" s="29" t="str">
        <f>IFERROR(IF($A874="","",VLOOKUP($A874,'Liste licences'!$A:$N,6,FALSE)),"T")</f>
        <v/>
      </c>
      <c r="F874" s="29" t="str">
        <f t="shared" si="42"/>
        <v/>
      </c>
      <c r="G874" s="29" t="str">
        <f>IFERROR(IF($A874="","",VLOOKUP($A874,'Liste licences'!$A:$N,14,FALSE)),"???")</f>
        <v/>
      </c>
      <c r="H874" s="29" t="str">
        <f>IFERROR(IF($A874="","",VLOOKUP($A874,'Liste licences'!$A:$N,10,FALSE)),"???")</f>
        <v/>
      </c>
      <c r="I874" s="35"/>
      <c r="J874" s="35"/>
      <c r="K874" s="38"/>
      <c r="L874" s="28"/>
      <c r="M874" s="33" t="str">
        <f t="shared" si="43"/>
        <v/>
      </c>
      <c r="N874" s="28" t="str">
        <f t="shared" si="44"/>
        <v/>
      </c>
      <c r="O874" s="28"/>
      <c r="P874"/>
    </row>
    <row r="875" spans="1:16">
      <c r="A875" s="112"/>
      <c r="B875" s="29" t="str">
        <f>IFERROR(IF($A875="","",VLOOKUP($A875,'Liste licences'!$A:$N,2,FALSE)),"Numéro licence inconnu")</f>
        <v/>
      </c>
      <c r="C875" s="29" t="str">
        <f>IFERROR(IF($A875="","",VLOOKUP($A875,'Liste licences'!$A:$N,3,FALSE)),"Numéro licence inconnu")</f>
        <v/>
      </c>
      <c r="D875" s="29" t="str">
        <f>IFERROR(IF($A875="","",VLOOKUP($A875,'Liste licences'!$A:$N,5,FALSE)),"CA")</f>
        <v/>
      </c>
      <c r="E875" s="29" t="str">
        <f>IFERROR(IF($A875="","",VLOOKUP($A875,'Liste licences'!$A:$N,6,FALSE)),"T")</f>
        <v/>
      </c>
      <c r="F875" s="29" t="str">
        <f t="shared" si="42"/>
        <v/>
      </c>
      <c r="G875" s="29" t="str">
        <f>IFERROR(IF($A875="","",VLOOKUP($A875,'Liste licences'!$A:$N,14,FALSE)),"???")</f>
        <v/>
      </c>
      <c r="H875" s="29" t="str">
        <f>IFERROR(IF($A875="","",VLOOKUP($A875,'Liste licences'!$A:$N,10,FALSE)),"???")</f>
        <v/>
      </c>
      <c r="I875" s="35"/>
      <c r="J875" s="35"/>
      <c r="K875" s="38"/>
      <c r="L875" s="28"/>
      <c r="M875" s="33" t="str">
        <f t="shared" si="43"/>
        <v/>
      </c>
      <c r="N875" s="28" t="str">
        <f t="shared" si="44"/>
        <v/>
      </c>
      <c r="O875" s="28"/>
      <c r="P875"/>
    </row>
    <row r="876" spans="1:16">
      <c r="A876" s="112"/>
      <c r="B876" s="29" t="str">
        <f>IFERROR(IF($A876="","",VLOOKUP($A876,'Liste licences'!$A:$N,2,FALSE)),"Numéro licence inconnu")</f>
        <v/>
      </c>
      <c r="C876" s="29" t="str">
        <f>IFERROR(IF($A876="","",VLOOKUP($A876,'Liste licences'!$A:$N,3,FALSE)),"Numéro licence inconnu")</f>
        <v/>
      </c>
      <c r="D876" s="29" t="str">
        <f>IFERROR(IF($A876="","",VLOOKUP($A876,'Liste licences'!$A:$N,5,FALSE)),"CA")</f>
        <v/>
      </c>
      <c r="E876" s="29" t="str">
        <f>IFERROR(IF($A876="","",VLOOKUP($A876,'Liste licences'!$A:$N,6,FALSE)),"T")</f>
        <v/>
      </c>
      <c r="F876" s="29" t="str">
        <f t="shared" si="42"/>
        <v/>
      </c>
      <c r="G876" s="29" t="str">
        <f>IFERROR(IF($A876="","",VLOOKUP($A876,'Liste licences'!$A:$N,14,FALSE)),"???")</f>
        <v/>
      </c>
      <c r="H876" s="29" t="str">
        <f>IFERROR(IF($A876="","",VLOOKUP($A876,'Liste licences'!$A:$N,10,FALSE)),"???")</f>
        <v/>
      </c>
      <c r="I876" s="35"/>
      <c r="J876" s="35"/>
      <c r="K876" s="38"/>
      <c r="L876" s="28"/>
      <c r="M876" s="33" t="str">
        <f t="shared" si="43"/>
        <v/>
      </c>
      <c r="N876" s="28" t="str">
        <f t="shared" si="44"/>
        <v/>
      </c>
      <c r="O876" s="28"/>
      <c r="P876"/>
    </row>
    <row r="877" spans="1:16">
      <c r="A877" s="112"/>
      <c r="B877" s="29" t="str">
        <f>IFERROR(IF($A877="","",VLOOKUP($A877,'Liste licences'!$A:$N,2,FALSE)),"Numéro licence inconnu")</f>
        <v/>
      </c>
      <c r="C877" s="29" t="str">
        <f>IFERROR(IF($A877="","",VLOOKUP($A877,'Liste licences'!$A:$N,3,FALSE)),"Numéro licence inconnu")</f>
        <v/>
      </c>
      <c r="D877" s="29" t="str">
        <f>IFERROR(IF($A877="","",VLOOKUP($A877,'Liste licences'!$A:$N,5,FALSE)),"CA")</f>
        <v/>
      </c>
      <c r="E877" s="29" t="str">
        <f>IFERROR(IF($A877="","",VLOOKUP($A877,'Liste licences'!$A:$N,6,FALSE)),"T")</f>
        <v/>
      </c>
      <c r="F877" s="29" t="str">
        <f t="shared" si="42"/>
        <v/>
      </c>
      <c r="G877" s="29" t="str">
        <f>IFERROR(IF($A877="","",VLOOKUP($A877,'Liste licences'!$A:$N,14,FALSE)),"???")</f>
        <v/>
      </c>
      <c r="H877" s="29" t="str">
        <f>IFERROR(IF($A877="","",VLOOKUP($A877,'Liste licences'!$A:$N,10,FALSE)),"???")</f>
        <v/>
      </c>
      <c r="I877" s="35"/>
      <c r="J877" s="35"/>
      <c r="K877" s="38"/>
      <c r="L877" s="28"/>
      <c r="M877" s="33" t="str">
        <f t="shared" si="43"/>
        <v/>
      </c>
      <c r="N877" s="28" t="str">
        <f t="shared" si="44"/>
        <v/>
      </c>
      <c r="O877" s="28"/>
      <c r="P877"/>
    </row>
    <row r="878" spans="1:16">
      <c r="A878" s="112"/>
      <c r="B878" s="29" t="str">
        <f>IFERROR(IF($A878="","",VLOOKUP($A878,'Liste licences'!$A:$N,2,FALSE)),"Numéro licence inconnu")</f>
        <v/>
      </c>
      <c r="C878" s="29" t="str">
        <f>IFERROR(IF($A878="","",VLOOKUP($A878,'Liste licences'!$A:$N,3,FALSE)),"Numéro licence inconnu")</f>
        <v/>
      </c>
      <c r="D878" s="29" t="str">
        <f>IFERROR(IF($A878="","",VLOOKUP($A878,'Liste licences'!$A:$N,5,FALSE)),"CA")</f>
        <v/>
      </c>
      <c r="E878" s="29" t="str">
        <f>IFERROR(IF($A878="","",VLOOKUP($A878,'Liste licences'!$A:$N,6,FALSE)),"T")</f>
        <v/>
      </c>
      <c r="F878" s="29" t="str">
        <f t="shared" si="42"/>
        <v/>
      </c>
      <c r="G878" s="29" t="str">
        <f>IFERROR(IF($A878="","",VLOOKUP($A878,'Liste licences'!$A:$N,14,FALSE)),"???")</f>
        <v/>
      </c>
      <c r="H878" s="29" t="str">
        <f>IFERROR(IF($A878="","",VLOOKUP($A878,'Liste licences'!$A:$N,10,FALSE)),"???")</f>
        <v/>
      </c>
      <c r="I878" s="35"/>
      <c r="J878" s="35"/>
      <c r="K878" s="38"/>
      <c r="L878" s="28"/>
      <c r="M878" s="33" t="str">
        <f t="shared" si="43"/>
        <v/>
      </c>
      <c r="N878" s="28" t="str">
        <f t="shared" si="44"/>
        <v/>
      </c>
      <c r="O878" s="28"/>
      <c r="P878"/>
    </row>
    <row r="879" spans="1:16">
      <c r="A879" s="112"/>
      <c r="B879" s="29" t="str">
        <f>IFERROR(IF($A879="","",VLOOKUP($A879,'Liste licences'!$A:$N,2,FALSE)),"Numéro licence inconnu")</f>
        <v/>
      </c>
      <c r="C879" s="29" t="str">
        <f>IFERROR(IF($A879="","",VLOOKUP($A879,'Liste licences'!$A:$N,3,FALSE)),"Numéro licence inconnu")</f>
        <v/>
      </c>
      <c r="D879" s="29" t="str">
        <f>IFERROR(IF($A879="","",VLOOKUP($A879,'Liste licences'!$A:$N,5,FALSE)),"CA")</f>
        <v/>
      </c>
      <c r="E879" s="29" t="str">
        <f>IFERROR(IF($A879="","",VLOOKUP($A879,'Liste licences'!$A:$N,6,FALSE)),"T")</f>
        <v/>
      </c>
      <c r="F879" s="29" t="str">
        <f t="shared" si="42"/>
        <v/>
      </c>
      <c r="G879" s="29" t="str">
        <f>IFERROR(IF($A879="","",VLOOKUP($A879,'Liste licences'!$A:$N,14,FALSE)),"???")</f>
        <v/>
      </c>
      <c r="H879" s="29" t="str">
        <f>IFERROR(IF($A879="","",VLOOKUP($A879,'Liste licences'!$A:$N,10,FALSE)),"???")</f>
        <v/>
      </c>
      <c r="I879" s="35"/>
      <c r="J879" s="35"/>
      <c r="K879" s="38"/>
      <c r="L879" s="28"/>
      <c r="M879" s="33" t="str">
        <f t="shared" si="43"/>
        <v/>
      </c>
      <c r="N879" s="28" t="str">
        <f t="shared" si="44"/>
        <v/>
      </c>
      <c r="O879" s="28"/>
      <c r="P879"/>
    </row>
    <row r="880" spans="1:16">
      <c r="A880" s="112"/>
      <c r="B880" s="29" t="str">
        <f>IFERROR(IF($A880="","",VLOOKUP($A880,'Liste licences'!$A:$N,2,FALSE)),"Numéro licence inconnu")</f>
        <v/>
      </c>
      <c r="C880" s="29" t="str">
        <f>IFERROR(IF($A880="","",VLOOKUP($A880,'Liste licences'!$A:$N,3,FALSE)),"Numéro licence inconnu")</f>
        <v/>
      </c>
      <c r="D880" s="29" t="str">
        <f>IFERROR(IF($A880="","",VLOOKUP($A880,'Liste licences'!$A:$N,5,FALSE)),"CA")</f>
        <v/>
      </c>
      <c r="E880" s="29" t="str">
        <f>IFERROR(IF($A880="","",VLOOKUP($A880,'Liste licences'!$A:$N,6,FALSE)),"T")</f>
        <v/>
      </c>
      <c r="F880" s="29" t="str">
        <f t="shared" si="42"/>
        <v/>
      </c>
      <c r="G880" s="29" t="str">
        <f>IFERROR(IF($A880="","",VLOOKUP($A880,'Liste licences'!$A:$N,14,FALSE)),"???")</f>
        <v/>
      </c>
      <c r="H880" s="29" t="str">
        <f>IFERROR(IF($A880="","",VLOOKUP($A880,'Liste licences'!$A:$N,10,FALSE)),"???")</f>
        <v/>
      </c>
      <c r="I880" s="35"/>
      <c r="J880" s="35"/>
      <c r="K880" s="38"/>
      <c r="L880" s="28"/>
      <c r="M880" s="33" t="str">
        <f t="shared" si="43"/>
        <v/>
      </c>
      <c r="N880" s="28" t="str">
        <f t="shared" si="44"/>
        <v/>
      </c>
      <c r="O880" s="28"/>
      <c r="P880"/>
    </row>
    <row r="881" spans="1:16">
      <c r="A881" s="112"/>
      <c r="B881" s="29" t="str">
        <f>IFERROR(IF($A881="","",VLOOKUP($A881,'Liste licences'!$A:$N,2,FALSE)),"Numéro licence inconnu")</f>
        <v/>
      </c>
      <c r="C881" s="29" t="str">
        <f>IFERROR(IF($A881="","",VLOOKUP($A881,'Liste licences'!$A:$N,3,FALSE)),"Numéro licence inconnu")</f>
        <v/>
      </c>
      <c r="D881" s="29" t="str">
        <f>IFERROR(IF($A881="","",VLOOKUP($A881,'Liste licences'!$A:$N,5,FALSE)),"CA")</f>
        <v/>
      </c>
      <c r="E881" s="29" t="str">
        <f>IFERROR(IF($A881="","",VLOOKUP($A881,'Liste licences'!$A:$N,6,FALSE)),"T")</f>
        <v/>
      </c>
      <c r="F881" s="29" t="str">
        <f t="shared" si="42"/>
        <v/>
      </c>
      <c r="G881" s="29" t="str">
        <f>IFERROR(IF($A881="","",VLOOKUP($A881,'Liste licences'!$A:$N,14,FALSE)),"???")</f>
        <v/>
      </c>
      <c r="H881" s="29" t="str">
        <f>IFERROR(IF($A881="","",VLOOKUP($A881,'Liste licences'!$A:$N,10,FALSE)),"???")</f>
        <v/>
      </c>
      <c r="I881" s="35"/>
      <c r="J881" s="35"/>
      <c r="K881" s="38"/>
      <c r="L881" s="28"/>
      <c r="M881" s="33" t="str">
        <f t="shared" si="43"/>
        <v/>
      </c>
      <c r="N881" s="28" t="str">
        <f t="shared" si="44"/>
        <v/>
      </c>
      <c r="O881" s="28"/>
      <c r="P881"/>
    </row>
    <row r="882" spans="1:16">
      <c r="A882" s="112"/>
      <c r="B882" s="29" t="str">
        <f>IFERROR(IF($A882="","",VLOOKUP($A882,'Liste licences'!$A:$N,2,FALSE)),"Numéro licence inconnu")</f>
        <v/>
      </c>
      <c r="C882" s="29" t="str">
        <f>IFERROR(IF($A882="","",VLOOKUP($A882,'Liste licences'!$A:$N,3,FALSE)),"Numéro licence inconnu")</f>
        <v/>
      </c>
      <c r="D882" s="29" t="str">
        <f>IFERROR(IF($A882="","",VLOOKUP($A882,'Liste licences'!$A:$N,5,FALSE)),"CA")</f>
        <v/>
      </c>
      <c r="E882" s="29" t="str">
        <f>IFERROR(IF($A882="","",VLOOKUP($A882,'Liste licences'!$A:$N,6,FALSE)),"T")</f>
        <v/>
      </c>
      <c r="F882" s="29" t="str">
        <f t="shared" si="42"/>
        <v/>
      </c>
      <c r="G882" s="29" t="str">
        <f>IFERROR(IF($A882="","",VLOOKUP($A882,'Liste licences'!$A:$N,14,FALSE)),"???")</f>
        <v/>
      </c>
      <c r="H882" s="29" t="str">
        <f>IFERROR(IF($A882="","",VLOOKUP($A882,'Liste licences'!$A:$N,10,FALSE)),"???")</f>
        <v/>
      </c>
      <c r="I882" s="35"/>
      <c r="J882" s="35"/>
      <c r="K882" s="38"/>
      <c r="L882" s="28"/>
      <c r="M882" s="33" t="str">
        <f t="shared" si="43"/>
        <v/>
      </c>
      <c r="N882" s="28" t="str">
        <f t="shared" si="44"/>
        <v/>
      </c>
      <c r="O882" s="28"/>
      <c r="P882"/>
    </row>
    <row r="883" spans="1:16">
      <c r="A883" s="112"/>
      <c r="B883" s="29" t="str">
        <f>IFERROR(IF($A883="","",VLOOKUP($A883,'Liste licences'!$A:$N,2,FALSE)),"Numéro licence inconnu")</f>
        <v/>
      </c>
      <c r="C883" s="29" t="str">
        <f>IFERROR(IF($A883="","",VLOOKUP($A883,'Liste licences'!$A:$N,3,FALSE)),"Numéro licence inconnu")</f>
        <v/>
      </c>
      <c r="D883" s="29" t="str">
        <f>IFERROR(IF($A883="","",VLOOKUP($A883,'Liste licences'!$A:$N,5,FALSE)),"CA")</f>
        <v/>
      </c>
      <c r="E883" s="29" t="str">
        <f>IFERROR(IF($A883="","",VLOOKUP($A883,'Liste licences'!$A:$N,6,FALSE)),"T")</f>
        <v/>
      </c>
      <c r="F883" s="29" t="str">
        <f t="shared" si="42"/>
        <v/>
      </c>
      <c r="G883" s="29" t="str">
        <f>IFERROR(IF($A883="","",VLOOKUP($A883,'Liste licences'!$A:$N,14,FALSE)),"???")</f>
        <v/>
      </c>
      <c r="H883" s="29" t="str">
        <f>IFERROR(IF($A883="","",VLOOKUP($A883,'Liste licences'!$A:$N,10,FALSE)),"???")</f>
        <v/>
      </c>
      <c r="I883" s="35"/>
      <c r="J883" s="35"/>
      <c r="K883" s="38"/>
      <c r="L883" s="28"/>
      <c r="M883" s="33" t="str">
        <f t="shared" si="43"/>
        <v/>
      </c>
      <c r="N883" s="28" t="str">
        <f t="shared" si="44"/>
        <v/>
      </c>
      <c r="O883" s="28"/>
      <c r="P883"/>
    </row>
    <row r="884" spans="1:16">
      <c r="A884" s="112"/>
      <c r="B884" s="29" t="str">
        <f>IFERROR(IF($A884="","",VLOOKUP($A884,'Liste licences'!$A:$N,2,FALSE)),"Numéro licence inconnu")</f>
        <v/>
      </c>
      <c r="C884" s="29" t="str">
        <f>IFERROR(IF($A884="","",VLOOKUP($A884,'Liste licences'!$A:$N,3,FALSE)),"Numéro licence inconnu")</f>
        <v/>
      </c>
      <c r="D884" s="29" t="str">
        <f>IFERROR(IF($A884="","",VLOOKUP($A884,'Liste licences'!$A:$N,5,FALSE)),"CA")</f>
        <v/>
      </c>
      <c r="E884" s="29" t="str">
        <f>IFERROR(IF($A884="","",VLOOKUP($A884,'Liste licences'!$A:$N,6,FALSE)),"T")</f>
        <v/>
      </c>
      <c r="F884" s="29" t="str">
        <f t="shared" si="42"/>
        <v/>
      </c>
      <c r="G884" s="29" t="str">
        <f>IFERROR(IF($A884="","",VLOOKUP($A884,'Liste licences'!$A:$N,14,FALSE)),"???")</f>
        <v/>
      </c>
      <c r="H884" s="29" t="str">
        <f>IFERROR(IF($A884="","",VLOOKUP($A884,'Liste licences'!$A:$N,10,FALSE)),"???")</f>
        <v/>
      </c>
      <c r="I884" s="35"/>
      <c r="J884" s="35"/>
      <c r="K884" s="38"/>
      <c r="L884" s="28"/>
      <c r="M884" s="33" t="str">
        <f t="shared" si="43"/>
        <v/>
      </c>
      <c r="N884" s="28" t="str">
        <f t="shared" si="44"/>
        <v/>
      </c>
      <c r="O884" s="28"/>
      <c r="P884"/>
    </row>
    <row r="885" spans="1:16">
      <c r="A885" s="112"/>
      <c r="B885" s="29" t="str">
        <f>IFERROR(IF($A885="","",VLOOKUP($A885,'Liste licences'!$A:$N,2,FALSE)),"Numéro licence inconnu")</f>
        <v/>
      </c>
      <c r="C885" s="29" t="str">
        <f>IFERROR(IF($A885="","",VLOOKUP($A885,'Liste licences'!$A:$N,3,FALSE)),"Numéro licence inconnu")</f>
        <v/>
      </c>
      <c r="D885" s="29" t="str">
        <f>IFERROR(IF($A885="","",VLOOKUP($A885,'Liste licences'!$A:$N,5,FALSE)),"CA")</f>
        <v/>
      </c>
      <c r="E885" s="29" t="str">
        <f>IFERROR(IF($A885="","",VLOOKUP($A885,'Liste licences'!$A:$N,6,FALSE)),"T")</f>
        <v/>
      </c>
      <c r="F885" s="29" t="str">
        <f t="shared" si="42"/>
        <v/>
      </c>
      <c r="G885" s="29" t="str">
        <f>IFERROR(IF($A885="","",VLOOKUP($A885,'Liste licences'!$A:$N,14,FALSE)),"???")</f>
        <v/>
      </c>
      <c r="H885" s="29" t="str">
        <f>IFERROR(IF($A885="","",VLOOKUP($A885,'Liste licences'!$A:$N,10,FALSE)),"???")</f>
        <v/>
      </c>
      <c r="I885" s="35"/>
      <c r="J885" s="35"/>
      <c r="K885" s="38"/>
      <c r="L885" s="28"/>
      <c r="M885" s="33" t="str">
        <f t="shared" si="43"/>
        <v/>
      </c>
      <c r="N885" s="28" t="str">
        <f t="shared" si="44"/>
        <v/>
      </c>
      <c r="O885" s="28"/>
      <c r="P885"/>
    </row>
    <row r="886" spans="1:16">
      <c r="A886" s="112"/>
      <c r="B886" s="29" t="str">
        <f>IFERROR(IF($A886="","",VLOOKUP($A886,'Liste licences'!$A:$N,2,FALSE)),"Numéro licence inconnu")</f>
        <v/>
      </c>
      <c r="C886" s="29" t="str">
        <f>IFERROR(IF($A886="","",VLOOKUP($A886,'Liste licences'!$A:$N,3,FALSE)),"Numéro licence inconnu")</f>
        <v/>
      </c>
      <c r="D886" s="29" t="str">
        <f>IFERROR(IF($A886="","",VLOOKUP($A886,'Liste licences'!$A:$N,5,FALSE)),"CA")</f>
        <v/>
      </c>
      <c r="E886" s="29" t="str">
        <f>IFERROR(IF($A886="","",VLOOKUP($A886,'Liste licences'!$A:$N,6,FALSE)),"T")</f>
        <v/>
      </c>
      <c r="F886" s="29" t="str">
        <f t="shared" si="42"/>
        <v/>
      </c>
      <c r="G886" s="29" t="str">
        <f>IFERROR(IF($A886="","",VLOOKUP($A886,'Liste licences'!$A:$N,14,FALSE)),"???")</f>
        <v/>
      </c>
      <c r="H886" s="29" t="str">
        <f>IFERROR(IF($A886="","",VLOOKUP($A886,'Liste licences'!$A:$N,10,FALSE)),"???")</f>
        <v/>
      </c>
      <c r="I886" s="35"/>
      <c r="J886" s="35"/>
      <c r="K886" s="38"/>
      <c r="L886" s="28"/>
      <c r="M886" s="33" t="str">
        <f t="shared" si="43"/>
        <v/>
      </c>
      <c r="N886" s="28" t="str">
        <f t="shared" si="44"/>
        <v/>
      </c>
      <c r="O886" s="28"/>
      <c r="P886"/>
    </row>
    <row r="887" spans="1:16">
      <c r="A887" s="112"/>
      <c r="B887" s="29" t="str">
        <f>IFERROR(IF($A887="","",VLOOKUP($A887,'Liste licences'!$A:$N,2,FALSE)),"Numéro licence inconnu")</f>
        <v/>
      </c>
      <c r="C887" s="29" t="str">
        <f>IFERROR(IF($A887="","",VLOOKUP($A887,'Liste licences'!$A:$N,3,FALSE)),"Numéro licence inconnu")</f>
        <v/>
      </c>
      <c r="D887" s="29" t="str">
        <f>IFERROR(IF($A887="","",VLOOKUP($A887,'Liste licences'!$A:$N,5,FALSE)),"CA")</f>
        <v/>
      </c>
      <c r="E887" s="29" t="str">
        <f>IFERROR(IF($A887="","",VLOOKUP($A887,'Liste licences'!$A:$N,6,FALSE)),"T")</f>
        <v/>
      </c>
      <c r="F887" s="29" t="str">
        <f t="shared" si="42"/>
        <v/>
      </c>
      <c r="G887" s="29" t="str">
        <f>IFERROR(IF($A887="","",VLOOKUP($A887,'Liste licences'!$A:$N,14,FALSE)),"???")</f>
        <v/>
      </c>
      <c r="H887" s="29" t="str">
        <f>IFERROR(IF($A887="","",VLOOKUP($A887,'Liste licences'!$A:$N,10,FALSE)),"???")</f>
        <v/>
      </c>
      <c r="I887" s="35"/>
      <c r="J887" s="35"/>
      <c r="K887" s="38"/>
      <c r="L887" s="28"/>
      <c r="M887" s="33" t="str">
        <f t="shared" si="43"/>
        <v/>
      </c>
      <c r="N887" s="28" t="str">
        <f t="shared" si="44"/>
        <v/>
      </c>
      <c r="O887" s="28"/>
      <c r="P887"/>
    </row>
    <row r="888" spans="1:16">
      <c r="A888" s="112"/>
      <c r="B888" s="29" t="str">
        <f>IFERROR(IF($A888="","",VLOOKUP($A888,'Liste licences'!$A:$N,2,FALSE)),"Numéro licence inconnu")</f>
        <v/>
      </c>
      <c r="C888" s="29" t="str">
        <f>IFERROR(IF($A888="","",VLOOKUP($A888,'Liste licences'!$A:$N,3,FALSE)),"Numéro licence inconnu")</f>
        <v/>
      </c>
      <c r="D888" s="29" t="str">
        <f>IFERROR(IF($A888="","",VLOOKUP($A888,'Liste licences'!$A:$N,5,FALSE)),"CA")</f>
        <v/>
      </c>
      <c r="E888" s="29" t="str">
        <f>IFERROR(IF($A888="","",VLOOKUP($A888,'Liste licences'!$A:$N,6,FALSE)),"T")</f>
        <v/>
      </c>
      <c r="F888" s="29" t="str">
        <f t="shared" si="42"/>
        <v/>
      </c>
      <c r="G888" s="29" t="str">
        <f>IFERROR(IF($A888="","",VLOOKUP($A888,'Liste licences'!$A:$N,14,FALSE)),"???")</f>
        <v/>
      </c>
      <c r="H888" s="29" t="str">
        <f>IFERROR(IF($A888="","",VLOOKUP($A888,'Liste licences'!$A:$N,10,FALSE)),"???")</f>
        <v/>
      </c>
      <c r="I888" s="35"/>
      <c r="J888" s="35"/>
      <c r="K888" s="38"/>
      <c r="L888" s="28"/>
      <c r="M888" s="33" t="str">
        <f t="shared" si="43"/>
        <v/>
      </c>
      <c r="N888" s="28" t="str">
        <f t="shared" si="44"/>
        <v/>
      </c>
      <c r="O888" s="28"/>
      <c r="P888"/>
    </row>
    <row r="889" spans="1:16">
      <c r="A889" s="112"/>
      <c r="B889" s="29" t="str">
        <f>IFERROR(IF($A889="","",VLOOKUP($A889,'Liste licences'!$A:$N,2,FALSE)),"Numéro licence inconnu")</f>
        <v/>
      </c>
      <c r="C889" s="29" t="str">
        <f>IFERROR(IF($A889="","",VLOOKUP($A889,'Liste licences'!$A:$N,3,FALSE)),"Numéro licence inconnu")</f>
        <v/>
      </c>
      <c r="D889" s="29" t="str">
        <f>IFERROR(IF($A889="","",VLOOKUP($A889,'Liste licences'!$A:$N,5,FALSE)),"CA")</f>
        <v/>
      </c>
      <c r="E889" s="29" t="str">
        <f>IFERROR(IF($A889="","",VLOOKUP($A889,'Liste licences'!$A:$N,6,FALSE)),"T")</f>
        <v/>
      </c>
      <c r="F889" s="29" t="str">
        <f t="shared" si="42"/>
        <v/>
      </c>
      <c r="G889" s="29" t="str">
        <f>IFERROR(IF($A889="","",VLOOKUP($A889,'Liste licences'!$A:$N,14,FALSE)),"???")</f>
        <v/>
      </c>
      <c r="H889" s="29" t="str">
        <f>IFERROR(IF($A889="","",VLOOKUP($A889,'Liste licences'!$A:$N,10,FALSE)),"???")</f>
        <v/>
      </c>
      <c r="I889" s="35"/>
      <c r="J889" s="35"/>
      <c r="K889" s="38"/>
      <c r="L889" s="28"/>
      <c r="M889" s="33" t="str">
        <f t="shared" si="43"/>
        <v/>
      </c>
      <c r="N889" s="28" t="str">
        <f t="shared" si="44"/>
        <v/>
      </c>
      <c r="O889" s="28"/>
      <c r="P889"/>
    </row>
    <row r="890" spans="1:16">
      <c r="A890" s="112"/>
      <c r="B890" s="29" t="str">
        <f>IFERROR(IF($A890="","",VLOOKUP($A890,'Liste licences'!$A:$N,2,FALSE)),"Numéro licence inconnu")</f>
        <v/>
      </c>
      <c r="C890" s="29" t="str">
        <f>IFERROR(IF($A890="","",VLOOKUP($A890,'Liste licences'!$A:$N,3,FALSE)),"Numéro licence inconnu")</f>
        <v/>
      </c>
      <c r="D890" s="29" t="str">
        <f>IFERROR(IF($A890="","",VLOOKUP($A890,'Liste licences'!$A:$N,5,FALSE)),"CA")</f>
        <v/>
      </c>
      <c r="E890" s="29" t="str">
        <f>IFERROR(IF($A890="","",VLOOKUP($A890,'Liste licences'!$A:$N,6,FALSE)),"T")</f>
        <v/>
      </c>
      <c r="F890" s="29" t="str">
        <f t="shared" si="42"/>
        <v/>
      </c>
      <c r="G890" s="29" t="str">
        <f>IFERROR(IF($A890="","",VLOOKUP($A890,'Liste licences'!$A:$N,14,FALSE)),"???")</f>
        <v/>
      </c>
      <c r="H890" s="29" t="str">
        <f>IFERROR(IF($A890="","",VLOOKUP($A890,'Liste licences'!$A:$N,10,FALSE)),"???")</f>
        <v/>
      </c>
      <c r="I890" s="35"/>
      <c r="J890" s="35"/>
      <c r="K890" s="38"/>
      <c r="L890" s="28"/>
      <c r="M890" s="33" t="str">
        <f t="shared" si="43"/>
        <v/>
      </c>
      <c r="N890" s="28" t="str">
        <f t="shared" si="44"/>
        <v/>
      </c>
      <c r="O890" s="28"/>
      <c r="P890"/>
    </row>
    <row r="891" spans="1:16">
      <c r="A891" s="112"/>
      <c r="B891" s="29" t="str">
        <f>IFERROR(IF($A891="","",VLOOKUP($A891,'Liste licences'!$A:$N,2,FALSE)),"Numéro licence inconnu")</f>
        <v/>
      </c>
      <c r="C891" s="29" t="str">
        <f>IFERROR(IF($A891="","",VLOOKUP($A891,'Liste licences'!$A:$N,3,FALSE)),"Numéro licence inconnu")</f>
        <v/>
      </c>
      <c r="D891" s="29" t="str">
        <f>IFERROR(IF($A891="","",VLOOKUP($A891,'Liste licences'!$A:$N,5,FALSE)),"CA")</f>
        <v/>
      </c>
      <c r="E891" s="29" t="str">
        <f>IFERROR(IF($A891="","",VLOOKUP($A891,'Liste licences'!$A:$N,6,FALSE)),"T")</f>
        <v/>
      </c>
      <c r="F891" s="29" t="str">
        <f t="shared" si="42"/>
        <v/>
      </c>
      <c r="G891" s="29" t="str">
        <f>IFERROR(IF($A891="","",VLOOKUP($A891,'Liste licences'!$A:$N,14,FALSE)),"???")</f>
        <v/>
      </c>
      <c r="H891" s="29" t="str">
        <f>IFERROR(IF($A891="","",VLOOKUP($A891,'Liste licences'!$A:$N,10,FALSE)),"???")</f>
        <v/>
      </c>
      <c r="I891" s="35"/>
      <c r="J891" s="35"/>
      <c r="K891" s="38"/>
      <c r="L891" s="28"/>
      <c r="M891" s="33" t="str">
        <f t="shared" si="43"/>
        <v/>
      </c>
      <c r="N891" s="28" t="str">
        <f t="shared" si="44"/>
        <v/>
      </c>
      <c r="O891" s="28"/>
      <c r="P891"/>
    </row>
    <row r="892" spans="1:16">
      <c r="A892" s="112"/>
      <c r="B892" s="29" t="str">
        <f>IFERROR(IF($A892="","",VLOOKUP($A892,'Liste licences'!$A:$N,2,FALSE)),"Numéro licence inconnu")</f>
        <v/>
      </c>
      <c r="C892" s="29" t="str">
        <f>IFERROR(IF($A892="","",VLOOKUP($A892,'Liste licences'!$A:$N,3,FALSE)),"Numéro licence inconnu")</f>
        <v/>
      </c>
      <c r="D892" s="29" t="str">
        <f>IFERROR(IF($A892="","",VLOOKUP($A892,'Liste licences'!$A:$N,5,FALSE)),"CA")</f>
        <v/>
      </c>
      <c r="E892" s="29" t="str">
        <f>IFERROR(IF($A892="","",VLOOKUP($A892,'Liste licences'!$A:$N,6,FALSE)),"T")</f>
        <v/>
      </c>
      <c r="F892" s="29" t="str">
        <f t="shared" si="42"/>
        <v/>
      </c>
      <c r="G892" s="29" t="str">
        <f>IFERROR(IF($A892="","",VLOOKUP($A892,'Liste licences'!$A:$N,14,FALSE)),"???")</f>
        <v/>
      </c>
      <c r="H892" s="29" t="str">
        <f>IFERROR(IF($A892="","",VLOOKUP($A892,'Liste licences'!$A:$N,10,FALSE)),"???")</f>
        <v/>
      </c>
      <c r="I892" s="35"/>
      <c r="J892" s="35"/>
      <c r="K892" s="38"/>
      <c r="L892" s="28"/>
      <c r="M892" s="33" t="str">
        <f t="shared" si="43"/>
        <v/>
      </c>
      <c r="N892" s="28" t="str">
        <f t="shared" si="44"/>
        <v/>
      </c>
      <c r="O892" s="28"/>
      <c r="P892"/>
    </row>
    <row r="893" spans="1:16">
      <c r="A893" s="112"/>
      <c r="B893" s="29" t="str">
        <f>IFERROR(IF($A893="","",VLOOKUP($A893,'Liste licences'!$A:$N,2,FALSE)),"Numéro licence inconnu")</f>
        <v/>
      </c>
      <c r="C893" s="29" t="str">
        <f>IFERROR(IF($A893="","",VLOOKUP($A893,'Liste licences'!$A:$N,3,FALSE)),"Numéro licence inconnu")</f>
        <v/>
      </c>
      <c r="D893" s="29" t="str">
        <f>IFERROR(IF($A893="","",VLOOKUP($A893,'Liste licences'!$A:$N,5,FALSE)),"CA")</f>
        <v/>
      </c>
      <c r="E893" s="29" t="str">
        <f>IFERROR(IF($A893="","",VLOOKUP($A893,'Liste licences'!$A:$N,6,FALSE)),"T")</f>
        <v/>
      </c>
      <c r="F893" s="29" t="str">
        <f t="shared" si="42"/>
        <v/>
      </c>
      <c r="G893" s="29" t="str">
        <f>IFERROR(IF($A893="","",VLOOKUP($A893,'Liste licences'!$A:$N,14,FALSE)),"???")</f>
        <v/>
      </c>
      <c r="H893" s="29" t="str">
        <f>IFERROR(IF($A893="","",VLOOKUP($A893,'Liste licences'!$A:$N,10,FALSE)),"???")</f>
        <v/>
      </c>
      <c r="I893" s="35"/>
      <c r="J893" s="35"/>
      <c r="K893" s="38"/>
      <c r="L893" s="28"/>
      <c r="M893" s="33" t="str">
        <f t="shared" si="43"/>
        <v/>
      </c>
      <c r="N893" s="28" t="str">
        <f t="shared" si="44"/>
        <v/>
      </c>
      <c r="O893" s="28"/>
      <c r="P893"/>
    </row>
    <row r="894" spans="1:16">
      <c r="A894" s="112"/>
      <c r="B894" s="29" t="str">
        <f>IFERROR(IF($A894="","",VLOOKUP($A894,'Liste licences'!$A:$N,2,FALSE)),"Numéro licence inconnu")</f>
        <v/>
      </c>
      <c r="C894" s="29" t="str">
        <f>IFERROR(IF($A894="","",VLOOKUP($A894,'Liste licences'!$A:$N,3,FALSE)),"Numéro licence inconnu")</f>
        <v/>
      </c>
      <c r="D894" s="29" t="str">
        <f>IFERROR(IF($A894="","",VLOOKUP($A894,'Liste licences'!$A:$N,5,FALSE)),"CA")</f>
        <v/>
      </c>
      <c r="E894" s="29" t="str">
        <f>IFERROR(IF($A894="","",VLOOKUP($A894,'Liste licences'!$A:$N,6,FALSE)),"T")</f>
        <v/>
      </c>
      <c r="F894" s="29" t="str">
        <f t="shared" si="42"/>
        <v/>
      </c>
      <c r="G894" s="29" t="str">
        <f>IFERROR(IF($A894="","",VLOOKUP($A894,'Liste licences'!$A:$N,14,FALSE)),"???")</f>
        <v/>
      </c>
      <c r="H894" s="29" t="str">
        <f>IFERROR(IF($A894="","",VLOOKUP($A894,'Liste licences'!$A:$N,10,FALSE)),"???")</f>
        <v/>
      </c>
      <c r="I894" s="35"/>
      <c r="J894" s="35"/>
      <c r="K894" s="38"/>
      <c r="L894" s="28"/>
      <c r="M894" s="33" t="str">
        <f t="shared" si="43"/>
        <v/>
      </c>
      <c r="N894" s="28" t="str">
        <f t="shared" si="44"/>
        <v/>
      </c>
      <c r="O894" s="28"/>
      <c r="P894"/>
    </row>
    <row r="895" spans="1:16">
      <c r="A895" s="112"/>
      <c r="B895" s="29" t="str">
        <f>IFERROR(IF($A895="","",VLOOKUP($A895,'Liste licences'!$A:$N,2,FALSE)),"Numéro licence inconnu")</f>
        <v/>
      </c>
      <c r="C895" s="29" t="str">
        <f>IFERROR(IF($A895="","",VLOOKUP($A895,'Liste licences'!$A:$N,3,FALSE)),"Numéro licence inconnu")</f>
        <v/>
      </c>
      <c r="D895" s="29" t="str">
        <f>IFERROR(IF($A895="","",VLOOKUP($A895,'Liste licences'!$A:$N,5,FALSE)),"CA")</f>
        <v/>
      </c>
      <c r="E895" s="29" t="str">
        <f>IFERROR(IF($A895="","",VLOOKUP($A895,'Liste licences'!$A:$N,6,FALSE)),"T")</f>
        <v/>
      </c>
      <c r="F895" s="29" t="str">
        <f t="shared" si="42"/>
        <v/>
      </c>
      <c r="G895" s="29" t="str">
        <f>IFERROR(IF($A895="","",VLOOKUP($A895,'Liste licences'!$A:$N,14,FALSE)),"???")</f>
        <v/>
      </c>
      <c r="H895" s="29" t="str">
        <f>IFERROR(IF($A895="","",VLOOKUP($A895,'Liste licences'!$A:$N,10,FALSE)),"???")</f>
        <v/>
      </c>
      <c r="I895" s="35"/>
      <c r="J895" s="35"/>
      <c r="K895" s="38"/>
      <c r="L895" s="28"/>
      <c r="M895" s="33" t="str">
        <f t="shared" si="43"/>
        <v/>
      </c>
      <c r="N895" s="28" t="str">
        <f t="shared" si="44"/>
        <v/>
      </c>
      <c r="O895" s="28"/>
      <c r="P895"/>
    </row>
    <row r="896" spans="1:16">
      <c r="A896" s="112"/>
      <c r="B896" s="29" t="str">
        <f>IFERROR(IF($A896="","",VLOOKUP($A896,'Liste licences'!$A:$N,2,FALSE)),"Numéro licence inconnu")</f>
        <v/>
      </c>
      <c r="C896" s="29" t="str">
        <f>IFERROR(IF($A896="","",VLOOKUP($A896,'Liste licences'!$A:$N,3,FALSE)),"Numéro licence inconnu")</f>
        <v/>
      </c>
      <c r="D896" s="29" t="str">
        <f>IFERROR(IF($A896="","",VLOOKUP($A896,'Liste licences'!$A:$N,5,FALSE)),"CA")</f>
        <v/>
      </c>
      <c r="E896" s="29" t="str">
        <f>IFERROR(IF($A896="","",VLOOKUP($A896,'Liste licences'!$A:$N,6,FALSE)),"T")</f>
        <v/>
      </c>
      <c r="F896" s="29" t="str">
        <f t="shared" si="42"/>
        <v/>
      </c>
      <c r="G896" s="29" t="str">
        <f>IFERROR(IF($A896="","",VLOOKUP($A896,'Liste licences'!$A:$N,14,FALSE)),"???")</f>
        <v/>
      </c>
      <c r="H896" s="29" t="str">
        <f>IFERROR(IF($A896="","",VLOOKUP($A896,'Liste licences'!$A:$N,10,FALSE)),"???")</f>
        <v/>
      </c>
      <c r="I896" s="35"/>
      <c r="J896" s="35"/>
      <c r="K896" s="38"/>
      <c r="L896" s="28"/>
      <c r="M896" s="33" t="str">
        <f t="shared" si="43"/>
        <v/>
      </c>
      <c r="N896" s="28" t="str">
        <f t="shared" si="44"/>
        <v/>
      </c>
      <c r="O896" s="28"/>
      <c r="P896"/>
    </row>
    <row r="897" spans="1:16">
      <c r="A897" s="112"/>
      <c r="B897" s="29" t="str">
        <f>IFERROR(IF($A897="","",VLOOKUP($A897,'Liste licences'!$A:$N,2,FALSE)),"Numéro licence inconnu")</f>
        <v/>
      </c>
      <c r="C897" s="29" t="str">
        <f>IFERROR(IF($A897="","",VLOOKUP($A897,'Liste licences'!$A:$N,3,FALSE)),"Numéro licence inconnu")</f>
        <v/>
      </c>
      <c r="D897" s="29" t="str">
        <f>IFERROR(IF($A897="","",VLOOKUP($A897,'Liste licences'!$A:$N,5,FALSE)),"CA")</f>
        <v/>
      </c>
      <c r="E897" s="29" t="str">
        <f>IFERROR(IF($A897="","",VLOOKUP($A897,'Liste licences'!$A:$N,6,FALSE)),"T")</f>
        <v/>
      </c>
      <c r="F897" s="29" t="str">
        <f t="shared" si="42"/>
        <v/>
      </c>
      <c r="G897" s="29" t="str">
        <f>IFERROR(IF($A897="","",VLOOKUP($A897,'Liste licences'!$A:$N,14,FALSE)),"???")</f>
        <v/>
      </c>
      <c r="H897" s="29" t="str">
        <f>IFERROR(IF($A897="","",VLOOKUP($A897,'Liste licences'!$A:$N,10,FALSE)),"???")</f>
        <v/>
      </c>
      <c r="I897" s="35"/>
      <c r="J897" s="35"/>
      <c r="K897" s="38"/>
      <c r="L897" s="28"/>
      <c r="M897" s="33" t="str">
        <f t="shared" si="43"/>
        <v/>
      </c>
      <c r="N897" s="28" t="str">
        <f t="shared" si="44"/>
        <v/>
      </c>
      <c r="O897" s="28"/>
      <c r="P897"/>
    </row>
    <row r="898" spans="1:16">
      <c r="A898" s="112"/>
      <c r="B898" s="29" t="str">
        <f>IFERROR(IF($A898="","",VLOOKUP($A898,'Liste licences'!$A:$N,2,FALSE)),"Numéro licence inconnu")</f>
        <v/>
      </c>
      <c r="C898" s="29" t="str">
        <f>IFERROR(IF($A898="","",VLOOKUP($A898,'Liste licences'!$A:$N,3,FALSE)),"Numéro licence inconnu")</f>
        <v/>
      </c>
      <c r="D898" s="29" t="str">
        <f>IFERROR(IF($A898="","",VLOOKUP($A898,'Liste licences'!$A:$N,5,FALSE)),"CA")</f>
        <v/>
      </c>
      <c r="E898" s="29" t="str">
        <f>IFERROR(IF($A898="","",VLOOKUP($A898,'Liste licences'!$A:$N,6,FALSE)),"T")</f>
        <v/>
      </c>
      <c r="F898" s="29" t="str">
        <f t="shared" si="42"/>
        <v/>
      </c>
      <c r="G898" s="29" t="str">
        <f>IFERROR(IF($A898="","",VLOOKUP($A898,'Liste licences'!$A:$N,14,FALSE)),"???")</f>
        <v/>
      </c>
      <c r="H898" s="29" t="str">
        <f>IFERROR(IF($A898="","",VLOOKUP($A898,'Liste licences'!$A:$N,10,FALSE)),"???")</f>
        <v/>
      </c>
      <c r="I898" s="35"/>
      <c r="J898" s="35"/>
      <c r="K898" s="38"/>
      <c r="L898" s="28"/>
      <c r="M898" s="33" t="str">
        <f t="shared" si="43"/>
        <v/>
      </c>
      <c r="N898" s="28" t="str">
        <f t="shared" si="44"/>
        <v/>
      </c>
      <c r="O898" s="28"/>
      <c r="P898"/>
    </row>
    <row r="899" spans="1:16">
      <c r="A899" s="112"/>
      <c r="B899" s="29" t="str">
        <f>IFERROR(IF($A899="","",VLOOKUP($A899,'Liste licences'!$A:$N,2,FALSE)),"Numéro licence inconnu")</f>
        <v/>
      </c>
      <c r="C899" s="29" t="str">
        <f>IFERROR(IF($A899="","",VLOOKUP($A899,'Liste licences'!$A:$N,3,FALSE)),"Numéro licence inconnu")</f>
        <v/>
      </c>
      <c r="D899" s="29" t="str">
        <f>IFERROR(IF($A899="","",VLOOKUP($A899,'Liste licences'!$A:$N,5,FALSE)),"CA")</f>
        <v/>
      </c>
      <c r="E899" s="29" t="str">
        <f>IFERROR(IF($A899="","",VLOOKUP($A899,'Liste licences'!$A:$N,6,FALSE)),"T")</f>
        <v/>
      </c>
      <c r="F899" s="29" t="str">
        <f t="shared" si="42"/>
        <v/>
      </c>
      <c r="G899" s="29" t="str">
        <f>IFERROR(IF($A899="","",VLOOKUP($A899,'Liste licences'!$A:$N,14,FALSE)),"???")</f>
        <v/>
      </c>
      <c r="H899" s="29" t="str">
        <f>IFERROR(IF($A899="","",VLOOKUP($A899,'Liste licences'!$A:$N,10,FALSE)),"???")</f>
        <v/>
      </c>
      <c r="I899" s="35"/>
      <c r="J899" s="35"/>
      <c r="K899" s="38"/>
      <c r="L899" s="28"/>
      <c r="M899" s="33" t="str">
        <f t="shared" si="43"/>
        <v/>
      </c>
      <c r="N899" s="28" t="str">
        <f t="shared" si="44"/>
        <v/>
      </c>
      <c r="O899" s="28"/>
      <c r="P899"/>
    </row>
    <row r="900" spans="1:16">
      <c r="A900" s="112"/>
      <c r="B900" s="29" t="str">
        <f>IFERROR(IF($A900="","",VLOOKUP($A900,'Liste licences'!$A:$N,2,FALSE)),"Numéro licence inconnu")</f>
        <v/>
      </c>
      <c r="C900" s="29" t="str">
        <f>IFERROR(IF($A900="","",VLOOKUP($A900,'Liste licences'!$A:$N,3,FALSE)),"Numéro licence inconnu")</f>
        <v/>
      </c>
      <c r="D900" s="29" t="str">
        <f>IFERROR(IF($A900="","",VLOOKUP($A900,'Liste licences'!$A:$N,5,FALSE)),"CA")</f>
        <v/>
      </c>
      <c r="E900" s="29" t="str">
        <f>IFERROR(IF($A900="","",VLOOKUP($A900,'Liste licences'!$A:$N,6,FALSE)),"T")</f>
        <v/>
      </c>
      <c r="F900" s="29" t="str">
        <f t="shared" si="42"/>
        <v/>
      </c>
      <c r="G900" s="29" t="str">
        <f>IFERROR(IF($A900="","",VLOOKUP($A900,'Liste licences'!$A:$N,14,FALSE)),"???")</f>
        <v/>
      </c>
      <c r="H900" s="29" t="str">
        <f>IFERROR(IF($A900="","",VLOOKUP($A900,'Liste licences'!$A:$N,10,FALSE)),"???")</f>
        <v/>
      </c>
      <c r="I900" s="35"/>
      <c r="J900" s="35"/>
      <c r="K900" s="38"/>
      <c r="L900" s="28"/>
      <c r="M900" s="33" t="str">
        <f t="shared" si="43"/>
        <v/>
      </c>
      <c r="N900" s="28" t="str">
        <f t="shared" si="44"/>
        <v/>
      </c>
      <c r="O900" s="28"/>
      <c r="P900"/>
    </row>
    <row r="901" spans="1:16">
      <c r="A901" s="112"/>
      <c r="B901" s="29" t="str">
        <f>IFERROR(IF($A901="","",VLOOKUP($A901,'Liste licences'!$A:$N,2,FALSE)),"Numéro licence inconnu")</f>
        <v/>
      </c>
      <c r="C901" s="29" t="str">
        <f>IFERROR(IF($A901="","",VLOOKUP($A901,'Liste licences'!$A:$N,3,FALSE)),"Numéro licence inconnu")</f>
        <v/>
      </c>
      <c r="D901" s="29" t="str">
        <f>IFERROR(IF($A901="","",VLOOKUP($A901,'Liste licences'!$A:$N,5,FALSE)),"CA")</f>
        <v/>
      </c>
      <c r="E901" s="29" t="str">
        <f>IFERROR(IF($A901="","",VLOOKUP($A901,'Liste licences'!$A:$N,6,FALSE)),"T")</f>
        <v/>
      </c>
      <c r="F901" s="29" t="str">
        <f t="shared" si="42"/>
        <v/>
      </c>
      <c r="G901" s="29" t="str">
        <f>IFERROR(IF($A901="","",VLOOKUP($A901,'Liste licences'!$A:$N,14,FALSE)),"???")</f>
        <v/>
      </c>
      <c r="H901" s="29" t="str">
        <f>IFERROR(IF($A901="","",VLOOKUP($A901,'Liste licences'!$A:$N,10,FALSE)),"???")</f>
        <v/>
      </c>
      <c r="I901" s="35"/>
      <c r="J901" s="35"/>
      <c r="K901" s="38"/>
      <c r="L901" s="28"/>
      <c r="M901" s="33" t="str">
        <f t="shared" si="43"/>
        <v/>
      </c>
      <c r="N901" s="28" t="str">
        <f t="shared" si="44"/>
        <v/>
      </c>
      <c r="O901" s="28"/>
      <c r="P901"/>
    </row>
    <row r="902" spans="1:16">
      <c r="A902" s="112"/>
      <c r="B902" s="29" t="str">
        <f>IFERROR(IF($A902="","",VLOOKUP($A902,'Liste licences'!$A:$N,2,FALSE)),"Numéro licence inconnu")</f>
        <v/>
      </c>
      <c r="C902" s="29" t="str">
        <f>IFERROR(IF($A902="","",VLOOKUP($A902,'Liste licences'!$A:$N,3,FALSE)),"Numéro licence inconnu")</f>
        <v/>
      </c>
      <c r="D902" s="29" t="str">
        <f>IFERROR(IF($A902="","",VLOOKUP($A902,'Liste licences'!$A:$N,5,FALSE)),"CA")</f>
        <v/>
      </c>
      <c r="E902" s="29" t="str">
        <f>IFERROR(IF($A902="","",VLOOKUP($A902,'Liste licences'!$A:$N,6,FALSE)),"T")</f>
        <v/>
      </c>
      <c r="F902" s="29" t="str">
        <f t="shared" si="42"/>
        <v/>
      </c>
      <c r="G902" s="29" t="str">
        <f>IFERROR(IF($A902="","",VLOOKUP($A902,'Liste licences'!$A:$N,14,FALSE)),"???")</f>
        <v/>
      </c>
      <c r="H902" s="29" t="str">
        <f>IFERROR(IF($A902="","",VLOOKUP($A902,'Liste licences'!$A:$N,10,FALSE)),"???")</f>
        <v/>
      </c>
      <c r="I902" s="35"/>
      <c r="J902" s="35"/>
      <c r="K902" s="38"/>
      <c r="L902" s="28"/>
      <c r="M902" s="33" t="str">
        <f t="shared" si="43"/>
        <v/>
      </c>
      <c r="N902" s="28" t="str">
        <f t="shared" si="44"/>
        <v/>
      </c>
      <c r="O902" s="28"/>
      <c r="P902"/>
    </row>
    <row r="903" spans="1:16">
      <c r="A903" s="112"/>
      <c r="B903" s="29" t="str">
        <f>IFERROR(IF($A903="","",VLOOKUP($A903,'Liste licences'!$A:$N,2,FALSE)),"Numéro licence inconnu")</f>
        <v/>
      </c>
      <c r="C903" s="29" t="str">
        <f>IFERROR(IF($A903="","",VLOOKUP($A903,'Liste licences'!$A:$N,3,FALSE)),"Numéro licence inconnu")</f>
        <v/>
      </c>
      <c r="D903" s="29" t="str">
        <f>IFERROR(IF($A903="","",VLOOKUP($A903,'Liste licences'!$A:$N,5,FALSE)),"CA")</f>
        <v/>
      </c>
      <c r="E903" s="29" t="str">
        <f>IFERROR(IF($A903="","",VLOOKUP($A903,'Liste licences'!$A:$N,6,FALSE)),"T")</f>
        <v/>
      </c>
      <c r="F903" s="29" t="str">
        <f t="shared" si="42"/>
        <v/>
      </c>
      <c r="G903" s="29" t="str">
        <f>IFERROR(IF($A903="","",VLOOKUP($A903,'Liste licences'!$A:$N,14,FALSE)),"???")</f>
        <v/>
      </c>
      <c r="H903" s="29" t="str">
        <f>IFERROR(IF($A903="","",VLOOKUP($A903,'Liste licences'!$A:$N,10,FALSE)),"???")</f>
        <v/>
      </c>
      <c r="I903" s="35"/>
      <c r="J903" s="35"/>
      <c r="K903" s="38"/>
      <c r="L903" s="28"/>
      <c r="M903" s="33" t="str">
        <f t="shared" si="43"/>
        <v/>
      </c>
      <c r="N903" s="28" t="str">
        <f t="shared" si="44"/>
        <v/>
      </c>
      <c r="O903" s="28"/>
      <c r="P903"/>
    </row>
    <row r="904" spans="1:16">
      <c r="A904" s="112"/>
      <c r="B904" s="29" t="str">
        <f>IFERROR(IF($A904="","",VLOOKUP($A904,'Liste licences'!$A:$N,2,FALSE)),"Numéro licence inconnu")</f>
        <v/>
      </c>
      <c r="C904" s="29" t="str">
        <f>IFERROR(IF($A904="","",VLOOKUP($A904,'Liste licences'!$A:$N,3,FALSE)),"Numéro licence inconnu")</f>
        <v/>
      </c>
      <c r="D904" s="29" t="str">
        <f>IFERROR(IF($A904="","",VLOOKUP($A904,'Liste licences'!$A:$N,5,FALSE)),"CA")</f>
        <v/>
      </c>
      <c r="E904" s="29" t="str">
        <f>IFERROR(IF($A904="","",VLOOKUP($A904,'Liste licences'!$A:$N,6,FALSE)),"T")</f>
        <v/>
      </c>
      <c r="F904" s="29" t="str">
        <f t="shared" si="42"/>
        <v/>
      </c>
      <c r="G904" s="29" t="str">
        <f>IFERROR(IF($A904="","",VLOOKUP($A904,'Liste licences'!$A:$N,14,FALSE)),"???")</f>
        <v/>
      </c>
      <c r="H904" s="29" t="str">
        <f>IFERROR(IF($A904="","",VLOOKUP($A904,'Liste licences'!$A:$N,10,FALSE)),"???")</f>
        <v/>
      </c>
      <c r="I904" s="35"/>
      <c r="J904" s="35"/>
      <c r="K904" s="38"/>
      <c r="L904" s="28"/>
      <c r="M904" s="33" t="str">
        <f t="shared" si="43"/>
        <v/>
      </c>
      <c r="N904" s="28" t="str">
        <f t="shared" si="44"/>
        <v/>
      </c>
      <c r="O904" s="28"/>
      <c r="P904"/>
    </row>
    <row r="905" spans="1:16">
      <c r="A905" s="112"/>
      <c r="B905" s="29" t="str">
        <f>IFERROR(IF($A905="","",VLOOKUP($A905,'Liste licences'!$A:$N,2,FALSE)),"Numéro licence inconnu")</f>
        <v/>
      </c>
      <c r="C905" s="29" t="str">
        <f>IFERROR(IF($A905="","",VLOOKUP($A905,'Liste licences'!$A:$N,3,FALSE)),"Numéro licence inconnu")</f>
        <v/>
      </c>
      <c r="D905" s="29" t="str">
        <f>IFERROR(IF($A905="","",VLOOKUP($A905,'Liste licences'!$A:$N,5,FALSE)),"CA")</f>
        <v/>
      </c>
      <c r="E905" s="29" t="str">
        <f>IFERROR(IF($A905="","",VLOOKUP($A905,'Liste licences'!$A:$N,6,FALSE)),"T")</f>
        <v/>
      </c>
      <c r="F905" s="29" t="str">
        <f t="shared" si="42"/>
        <v/>
      </c>
      <c r="G905" s="29" t="str">
        <f>IFERROR(IF($A905="","",VLOOKUP($A905,'Liste licences'!$A:$N,14,FALSE)),"???")</f>
        <v/>
      </c>
      <c r="H905" s="29" t="str">
        <f>IFERROR(IF($A905="","",VLOOKUP($A905,'Liste licences'!$A:$N,10,FALSE)),"???")</f>
        <v/>
      </c>
      <c r="I905" s="35"/>
      <c r="J905" s="35"/>
      <c r="K905" s="38"/>
      <c r="L905" s="28"/>
      <c r="M905" s="33" t="str">
        <f t="shared" si="43"/>
        <v/>
      </c>
      <c r="N905" s="28" t="str">
        <f t="shared" si="44"/>
        <v/>
      </c>
      <c r="O905" s="28"/>
      <c r="P905"/>
    </row>
    <row r="906" spans="1:16">
      <c r="A906" s="112"/>
      <c r="B906" s="29" t="str">
        <f>IFERROR(IF($A906="","",VLOOKUP($A906,'Liste licences'!$A:$N,2,FALSE)),"Numéro licence inconnu")</f>
        <v/>
      </c>
      <c r="C906" s="29" t="str">
        <f>IFERROR(IF($A906="","",VLOOKUP($A906,'Liste licences'!$A:$N,3,FALSE)),"Numéro licence inconnu")</f>
        <v/>
      </c>
      <c r="D906" s="29" t="str">
        <f>IFERROR(IF($A906="","",VLOOKUP($A906,'Liste licences'!$A:$N,5,FALSE)),"CA")</f>
        <v/>
      </c>
      <c r="E906" s="29" t="str">
        <f>IFERROR(IF($A906="","",VLOOKUP($A906,'Liste licences'!$A:$N,6,FALSE)),"T")</f>
        <v/>
      </c>
      <c r="F906" s="29" t="str">
        <f t="shared" si="42"/>
        <v/>
      </c>
      <c r="G906" s="29" t="str">
        <f>IFERROR(IF($A906="","",VLOOKUP($A906,'Liste licences'!$A:$N,14,FALSE)),"???")</f>
        <v/>
      </c>
      <c r="H906" s="29" t="str">
        <f>IFERROR(IF($A906="","",VLOOKUP($A906,'Liste licences'!$A:$N,10,FALSE)),"???")</f>
        <v/>
      </c>
      <c r="I906" s="35"/>
      <c r="J906" s="35"/>
      <c r="K906" s="38"/>
      <c r="L906" s="28"/>
      <c r="M906" s="33" t="str">
        <f t="shared" si="43"/>
        <v/>
      </c>
      <c r="N906" s="28" t="str">
        <f t="shared" si="44"/>
        <v/>
      </c>
      <c r="O906" s="28"/>
      <c r="P906"/>
    </row>
    <row r="907" spans="1:16">
      <c r="A907" s="112"/>
      <c r="B907" s="29" t="str">
        <f>IFERROR(IF($A907="","",VLOOKUP($A907,'Liste licences'!$A:$N,2,FALSE)),"Numéro licence inconnu")</f>
        <v/>
      </c>
      <c r="C907" s="29" t="str">
        <f>IFERROR(IF($A907="","",VLOOKUP($A907,'Liste licences'!$A:$N,3,FALSE)),"Numéro licence inconnu")</f>
        <v/>
      </c>
      <c r="D907" s="29" t="str">
        <f>IFERROR(IF($A907="","",VLOOKUP($A907,'Liste licences'!$A:$N,5,FALSE)),"CA")</f>
        <v/>
      </c>
      <c r="E907" s="29" t="str">
        <f>IFERROR(IF($A907="","",VLOOKUP($A907,'Liste licences'!$A:$N,6,FALSE)),"T")</f>
        <v/>
      </c>
      <c r="F907" s="29" t="str">
        <f t="shared" si="42"/>
        <v/>
      </c>
      <c r="G907" s="29" t="str">
        <f>IFERROR(IF($A907="","",VLOOKUP($A907,'Liste licences'!$A:$N,14,FALSE)),"???")</f>
        <v/>
      </c>
      <c r="H907" s="29" t="str">
        <f>IFERROR(IF($A907="","",VLOOKUP($A907,'Liste licences'!$A:$N,10,FALSE)),"???")</f>
        <v/>
      </c>
      <c r="I907" s="35"/>
      <c r="J907" s="35"/>
      <c r="K907" s="38"/>
      <c r="L907" s="28"/>
      <c r="M907" s="33" t="str">
        <f t="shared" si="43"/>
        <v/>
      </c>
      <c r="N907" s="28" t="str">
        <f t="shared" si="44"/>
        <v/>
      </c>
      <c r="O907" s="28"/>
      <c r="P907"/>
    </row>
    <row r="908" spans="1:16">
      <c r="A908" s="112"/>
      <c r="B908" s="29" t="str">
        <f>IFERROR(IF($A908="","",VLOOKUP($A908,'Liste licences'!$A:$N,2,FALSE)),"Numéro licence inconnu")</f>
        <v/>
      </c>
      <c r="C908" s="29" t="str">
        <f>IFERROR(IF($A908="","",VLOOKUP($A908,'Liste licences'!$A:$N,3,FALSE)),"Numéro licence inconnu")</f>
        <v/>
      </c>
      <c r="D908" s="29" t="str">
        <f>IFERROR(IF($A908="","",VLOOKUP($A908,'Liste licences'!$A:$N,5,FALSE)),"CA")</f>
        <v/>
      </c>
      <c r="E908" s="29" t="str">
        <f>IFERROR(IF($A908="","",VLOOKUP($A908,'Liste licences'!$A:$N,6,FALSE)),"T")</f>
        <v/>
      </c>
      <c r="F908" s="29" t="str">
        <f t="shared" si="42"/>
        <v/>
      </c>
      <c r="G908" s="29" t="str">
        <f>IFERROR(IF($A908="","",VLOOKUP($A908,'Liste licences'!$A:$N,14,FALSE)),"???")</f>
        <v/>
      </c>
      <c r="H908" s="29" t="str">
        <f>IFERROR(IF($A908="","",VLOOKUP($A908,'Liste licences'!$A:$N,10,FALSE)),"???")</f>
        <v/>
      </c>
      <c r="I908" s="35"/>
      <c r="J908" s="35"/>
      <c r="K908" s="38"/>
      <c r="L908" s="28"/>
      <c r="M908" s="33" t="str">
        <f t="shared" si="43"/>
        <v/>
      </c>
      <c r="N908" s="28" t="str">
        <f t="shared" si="44"/>
        <v/>
      </c>
      <c r="O908" s="28"/>
      <c r="P908"/>
    </row>
    <row r="909" spans="1:16">
      <c r="A909" s="112"/>
      <c r="B909" s="29" t="str">
        <f>IFERROR(IF($A909="","",VLOOKUP($A909,'Liste licences'!$A:$N,2,FALSE)),"Numéro licence inconnu")</f>
        <v/>
      </c>
      <c r="C909" s="29" t="str">
        <f>IFERROR(IF($A909="","",VLOOKUP($A909,'Liste licences'!$A:$N,3,FALSE)),"Numéro licence inconnu")</f>
        <v/>
      </c>
      <c r="D909" s="29" t="str">
        <f>IFERROR(IF($A909="","",VLOOKUP($A909,'Liste licences'!$A:$N,5,FALSE)),"CA")</f>
        <v/>
      </c>
      <c r="E909" s="29" t="str">
        <f>IFERROR(IF($A909="","",VLOOKUP($A909,'Liste licences'!$A:$N,6,FALSE)),"T")</f>
        <v/>
      </c>
      <c r="F909" s="29" t="str">
        <f t="shared" si="42"/>
        <v/>
      </c>
      <c r="G909" s="29" t="str">
        <f>IFERROR(IF($A909="","",VLOOKUP($A909,'Liste licences'!$A:$N,14,FALSE)),"???")</f>
        <v/>
      </c>
      <c r="H909" s="29" t="str">
        <f>IFERROR(IF($A909="","",VLOOKUP($A909,'Liste licences'!$A:$N,10,FALSE)),"???")</f>
        <v/>
      </c>
      <c r="I909" s="35"/>
      <c r="J909" s="35"/>
      <c r="K909" s="38"/>
      <c r="L909" s="28"/>
      <c r="M909" s="33" t="str">
        <f t="shared" si="43"/>
        <v/>
      </c>
      <c r="N909" s="28" t="str">
        <f t="shared" si="44"/>
        <v/>
      </c>
      <c r="O909" s="28"/>
      <c r="P909"/>
    </row>
    <row r="910" spans="1:16">
      <c r="A910" s="112"/>
      <c r="B910" s="29" t="str">
        <f>IFERROR(IF($A910="","",VLOOKUP($A910,'Liste licences'!$A:$N,2,FALSE)),"Numéro licence inconnu")</f>
        <v/>
      </c>
      <c r="C910" s="29" t="str">
        <f>IFERROR(IF($A910="","",VLOOKUP($A910,'Liste licences'!$A:$N,3,FALSE)),"Numéro licence inconnu")</f>
        <v/>
      </c>
      <c r="D910" s="29" t="str">
        <f>IFERROR(IF($A910="","",VLOOKUP($A910,'Liste licences'!$A:$N,5,FALSE)),"CA")</f>
        <v/>
      </c>
      <c r="E910" s="29" t="str">
        <f>IFERROR(IF($A910="","",VLOOKUP($A910,'Liste licences'!$A:$N,6,FALSE)),"T")</f>
        <v/>
      </c>
      <c r="F910" s="29" t="str">
        <f t="shared" si="42"/>
        <v/>
      </c>
      <c r="G910" s="29" t="str">
        <f>IFERROR(IF($A910="","",VLOOKUP($A910,'Liste licences'!$A:$N,14,FALSE)),"???")</f>
        <v/>
      </c>
      <c r="H910" s="29" t="str">
        <f>IFERROR(IF($A910="","",VLOOKUP($A910,'Liste licences'!$A:$N,10,FALSE)),"???")</f>
        <v/>
      </c>
      <c r="I910" s="35"/>
      <c r="J910" s="35"/>
      <c r="K910" s="38"/>
      <c r="L910" s="28"/>
      <c r="M910" s="33" t="str">
        <f t="shared" si="43"/>
        <v/>
      </c>
      <c r="N910" s="28" t="str">
        <f t="shared" si="44"/>
        <v/>
      </c>
      <c r="O910" s="28"/>
      <c r="P910"/>
    </row>
    <row r="911" spans="1:16">
      <c r="A911" s="112"/>
      <c r="B911" s="29" t="str">
        <f>IFERROR(IF($A911="","",VLOOKUP($A911,'Liste licences'!$A:$N,2,FALSE)),"Numéro licence inconnu")</f>
        <v/>
      </c>
      <c r="C911" s="29" t="str">
        <f>IFERROR(IF($A911="","",VLOOKUP($A911,'Liste licences'!$A:$N,3,FALSE)),"Numéro licence inconnu")</f>
        <v/>
      </c>
      <c r="D911" s="29" t="str">
        <f>IFERROR(IF($A911="","",VLOOKUP($A911,'Liste licences'!$A:$N,5,FALSE)),"CA")</f>
        <v/>
      </c>
      <c r="E911" s="29" t="str">
        <f>IFERROR(IF($A911="","",VLOOKUP($A911,'Liste licences'!$A:$N,6,FALSE)),"T")</f>
        <v/>
      </c>
      <c r="F911" s="29" t="str">
        <f t="shared" si="42"/>
        <v/>
      </c>
      <c r="G911" s="29" t="str">
        <f>IFERROR(IF($A911="","",VLOOKUP($A911,'Liste licences'!$A:$N,14,FALSE)),"???")</f>
        <v/>
      </c>
      <c r="H911" s="29" t="str">
        <f>IFERROR(IF($A911="","",VLOOKUP($A911,'Liste licences'!$A:$N,10,FALSE)),"???")</f>
        <v/>
      </c>
      <c r="I911" s="35"/>
      <c r="J911" s="35"/>
      <c r="K911" s="38"/>
      <c r="L911" s="28"/>
      <c r="M911" s="33" t="str">
        <f t="shared" si="43"/>
        <v/>
      </c>
      <c r="N911" s="28" t="str">
        <f t="shared" si="44"/>
        <v/>
      </c>
      <c r="O911" s="28"/>
      <c r="P911"/>
    </row>
    <row r="912" spans="1:16">
      <c r="A912" s="112"/>
      <c r="B912" s="29" t="str">
        <f>IFERROR(IF($A912="","",VLOOKUP($A912,'Liste licences'!$A:$N,2,FALSE)),"Numéro licence inconnu")</f>
        <v/>
      </c>
      <c r="C912" s="29" t="str">
        <f>IFERROR(IF($A912="","",VLOOKUP($A912,'Liste licences'!$A:$N,3,FALSE)),"Numéro licence inconnu")</f>
        <v/>
      </c>
      <c r="D912" s="29" t="str">
        <f>IFERROR(IF($A912="","",VLOOKUP($A912,'Liste licences'!$A:$N,5,FALSE)),"CA")</f>
        <v/>
      </c>
      <c r="E912" s="29" t="str">
        <f>IFERROR(IF($A912="","",VLOOKUP($A912,'Liste licences'!$A:$N,6,FALSE)),"T")</f>
        <v/>
      </c>
      <c r="F912" s="29" t="str">
        <f t="shared" si="42"/>
        <v/>
      </c>
      <c r="G912" s="29" t="str">
        <f>IFERROR(IF($A912="","",VLOOKUP($A912,'Liste licences'!$A:$N,14,FALSE)),"???")</f>
        <v/>
      </c>
      <c r="H912" s="29" t="str">
        <f>IFERROR(IF($A912="","",VLOOKUP($A912,'Liste licences'!$A:$N,10,FALSE)),"???")</f>
        <v/>
      </c>
      <c r="I912" s="35"/>
      <c r="J912" s="35"/>
      <c r="K912" s="38"/>
      <c r="L912" s="28"/>
      <c r="M912" s="33" t="str">
        <f t="shared" si="43"/>
        <v/>
      </c>
      <c r="N912" s="28" t="str">
        <f t="shared" si="44"/>
        <v/>
      </c>
      <c r="O912" s="28"/>
      <c r="P912"/>
    </row>
    <row r="913" spans="1:16">
      <c r="A913" s="112"/>
      <c r="B913" s="29" t="str">
        <f>IFERROR(IF($A913="","",VLOOKUP($A913,'Liste licences'!$A:$N,2,FALSE)),"Numéro licence inconnu")</f>
        <v/>
      </c>
      <c r="C913" s="29" t="str">
        <f>IFERROR(IF($A913="","",VLOOKUP($A913,'Liste licences'!$A:$N,3,FALSE)),"Numéro licence inconnu")</f>
        <v/>
      </c>
      <c r="D913" s="29" t="str">
        <f>IFERROR(IF($A913="","",VLOOKUP($A913,'Liste licences'!$A:$N,5,FALSE)),"CA")</f>
        <v/>
      </c>
      <c r="E913" s="29" t="str">
        <f>IFERROR(IF($A913="","",VLOOKUP($A913,'Liste licences'!$A:$N,6,FALSE)),"T")</f>
        <v/>
      </c>
      <c r="F913" s="29" t="str">
        <f t="shared" si="42"/>
        <v/>
      </c>
      <c r="G913" s="29" t="str">
        <f>IFERROR(IF($A913="","",VLOOKUP($A913,'Liste licences'!$A:$N,14,FALSE)),"???")</f>
        <v/>
      </c>
      <c r="H913" s="29" t="str">
        <f>IFERROR(IF($A913="","",VLOOKUP($A913,'Liste licences'!$A:$N,10,FALSE)),"???")</f>
        <v/>
      </c>
      <c r="I913" s="35"/>
      <c r="J913" s="35"/>
      <c r="K913" s="38"/>
      <c r="L913" s="28"/>
      <c r="M913" s="33" t="str">
        <f t="shared" si="43"/>
        <v/>
      </c>
      <c r="N913" s="28" t="str">
        <f t="shared" si="44"/>
        <v/>
      </c>
      <c r="O913" s="28"/>
      <c r="P913"/>
    </row>
    <row r="914" spans="1:16">
      <c r="A914" s="112"/>
      <c r="B914" s="29" t="str">
        <f>IFERROR(IF($A914="","",VLOOKUP($A914,'Liste licences'!$A:$N,2,FALSE)),"Numéro licence inconnu")</f>
        <v/>
      </c>
      <c r="C914" s="29" t="str">
        <f>IFERROR(IF($A914="","",VLOOKUP($A914,'Liste licences'!$A:$N,3,FALSE)),"Numéro licence inconnu")</f>
        <v/>
      </c>
      <c r="D914" s="29" t="str">
        <f>IFERROR(IF($A914="","",VLOOKUP($A914,'Liste licences'!$A:$N,5,FALSE)),"CA")</f>
        <v/>
      </c>
      <c r="E914" s="29" t="str">
        <f>IFERROR(IF($A914="","",VLOOKUP($A914,'Liste licences'!$A:$N,6,FALSE)),"T")</f>
        <v/>
      </c>
      <c r="F914" s="29" t="str">
        <f t="shared" si="42"/>
        <v/>
      </c>
      <c r="G914" s="29" t="str">
        <f>IFERROR(IF($A914="","",VLOOKUP($A914,'Liste licences'!$A:$N,14,FALSE)),"???")</f>
        <v/>
      </c>
      <c r="H914" s="29" t="str">
        <f>IFERROR(IF($A914="","",VLOOKUP($A914,'Liste licences'!$A:$N,10,FALSE)),"???")</f>
        <v/>
      </c>
      <c r="I914" s="35"/>
      <c r="J914" s="35"/>
      <c r="K914" s="38"/>
      <c r="L914" s="28"/>
      <c r="M914" s="33" t="str">
        <f t="shared" si="43"/>
        <v/>
      </c>
      <c r="N914" s="28" t="str">
        <f t="shared" si="44"/>
        <v/>
      </c>
      <c r="O914" s="28"/>
      <c r="P914"/>
    </row>
    <row r="915" spans="1:16">
      <c r="A915" s="112"/>
      <c r="B915" s="29" t="str">
        <f>IFERROR(IF($A915="","",VLOOKUP($A915,'Liste licences'!$A:$N,2,FALSE)),"Numéro licence inconnu")</f>
        <v/>
      </c>
      <c r="C915" s="29" t="str">
        <f>IFERROR(IF($A915="","",VLOOKUP($A915,'Liste licences'!$A:$N,3,FALSE)),"Numéro licence inconnu")</f>
        <v/>
      </c>
      <c r="D915" s="29" t="str">
        <f>IFERROR(IF($A915="","",VLOOKUP($A915,'Liste licences'!$A:$N,5,FALSE)),"CA")</f>
        <v/>
      </c>
      <c r="E915" s="29" t="str">
        <f>IFERROR(IF($A915="","",VLOOKUP($A915,'Liste licences'!$A:$N,6,FALSE)),"T")</f>
        <v/>
      </c>
      <c r="F915" s="29" t="str">
        <f t="shared" ref="F915:F978" si="45">IF(A915&lt;&gt;"",IF(A915="Relais","Relais",CONCATENATE($D915,$E915)),"")</f>
        <v/>
      </c>
      <c r="G915" s="29" t="str">
        <f>IFERROR(IF($A915="","",VLOOKUP($A915,'Liste licences'!$A:$N,14,FALSE)),"???")</f>
        <v/>
      </c>
      <c r="H915" s="29" t="str">
        <f>IFERROR(IF($A915="","",VLOOKUP($A915,'Liste licences'!$A:$N,10,FALSE)),"???")</f>
        <v/>
      </c>
      <c r="I915" s="35"/>
      <c r="J915" s="35"/>
      <c r="K915" s="38"/>
      <c r="L915" s="28"/>
      <c r="M915" s="33" t="str">
        <f t="shared" ref="M915:M978" si="46">IF(AND(I915&lt;&gt;"",J915&lt;&gt;""),IF(AND(I915="Oui",J915="Oui"),IF($F915="CAT","Licence","Pas de vérification"),IF($F915="CAT","Licence + Repéchage","Repéchage")),"")</f>
        <v/>
      </c>
      <c r="N915" s="28" t="str">
        <f t="shared" ref="N915:N978" si="47">IF(M915="Pas de vérification","Oui","")</f>
        <v/>
      </c>
      <c r="O915" s="28"/>
      <c r="P915"/>
    </row>
    <row r="916" spans="1:16">
      <c r="A916" s="112"/>
      <c r="B916" s="29" t="str">
        <f>IFERROR(IF($A916="","",VLOOKUP($A916,'Liste licences'!$A:$N,2,FALSE)),"Numéro licence inconnu")</f>
        <v/>
      </c>
      <c r="C916" s="29" t="str">
        <f>IFERROR(IF($A916="","",VLOOKUP($A916,'Liste licences'!$A:$N,3,FALSE)),"Numéro licence inconnu")</f>
        <v/>
      </c>
      <c r="D916" s="29" t="str">
        <f>IFERROR(IF($A916="","",VLOOKUP($A916,'Liste licences'!$A:$N,5,FALSE)),"CA")</f>
        <v/>
      </c>
      <c r="E916" s="29" t="str">
        <f>IFERROR(IF($A916="","",VLOOKUP($A916,'Liste licences'!$A:$N,6,FALSE)),"T")</f>
        <v/>
      </c>
      <c r="F916" s="29" t="str">
        <f t="shared" si="45"/>
        <v/>
      </c>
      <c r="G916" s="29" t="str">
        <f>IFERROR(IF($A916="","",VLOOKUP($A916,'Liste licences'!$A:$N,14,FALSE)),"???")</f>
        <v/>
      </c>
      <c r="H916" s="29" t="str">
        <f>IFERROR(IF($A916="","",VLOOKUP($A916,'Liste licences'!$A:$N,10,FALSE)),"???")</f>
        <v/>
      </c>
      <c r="I916" s="35"/>
      <c r="J916" s="35"/>
      <c r="K916" s="38"/>
      <c r="L916" s="28"/>
      <c r="M916" s="33" t="str">
        <f t="shared" si="46"/>
        <v/>
      </c>
      <c r="N916" s="28" t="str">
        <f t="shared" si="47"/>
        <v/>
      </c>
      <c r="O916" s="28"/>
      <c r="P916"/>
    </row>
    <row r="917" spans="1:16">
      <c r="A917" s="112"/>
      <c r="B917" s="29" t="str">
        <f>IFERROR(IF($A917="","",VLOOKUP($A917,'Liste licences'!$A:$N,2,FALSE)),"Numéro licence inconnu")</f>
        <v/>
      </c>
      <c r="C917" s="29" t="str">
        <f>IFERROR(IF($A917="","",VLOOKUP($A917,'Liste licences'!$A:$N,3,FALSE)),"Numéro licence inconnu")</f>
        <v/>
      </c>
      <c r="D917" s="29" t="str">
        <f>IFERROR(IF($A917="","",VLOOKUP($A917,'Liste licences'!$A:$N,5,FALSE)),"CA")</f>
        <v/>
      </c>
      <c r="E917" s="29" t="str">
        <f>IFERROR(IF($A917="","",VLOOKUP($A917,'Liste licences'!$A:$N,6,FALSE)),"T")</f>
        <v/>
      </c>
      <c r="F917" s="29" t="str">
        <f t="shared" si="45"/>
        <v/>
      </c>
      <c r="G917" s="29" t="str">
        <f>IFERROR(IF($A917="","",VLOOKUP($A917,'Liste licences'!$A:$N,14,FALSE)),"???")</f>
        <v/>
      </c>
      <c r="H917" s="29" t="str">
        <f>IFERROR(IF($A917="","",VLOOKUP($A917,'Liste licences'!$A:$N,10,FALSE)),"???")</f>
        <v/>
      </c>
      <c r="I917" s="35"/>
      <c r="J917" s="35"/>
      <c r="K917" s="38"/>
      <c r="L917" s="28"/>
      <c r="M917" s="33" t="str">
        <f t="shared" si="46"/>
        <v/>
      </c>
      <c r="N917" s="28" t="str">
        <f t="shared" si="47"/>
        <v/>
      </c>
      <c r="O917" s="28"/>
      <c r="P917"/>
    </row>
    <row r="918" spans="1:16">
      <c r="A918" s="112"/>
      <c r="B918" s="29" t="str">
        <f>IFERROR(IF($A918="","",VLOOKUP($A918,'Liste licences'!$A:$N,2,FALSE)),"Numéro licence inconnu")</f>
        <v/>
      </c>
      <c r="C918" s="29" t="str">
        <f>IFERROR(IF($A918="","",VLOOKUP($A918,'Liste licences'!$A:$N,3,FALSE)),"Numéro licence inconnu")</f>
        <v/>
      </c>
      <c r="D918" s="29" t="str">
        <f>IFERROR(IF($A918="","",VLOOKUP($A918,'Liste licences'!$A:$N,5,FALSE)),"CA")</f>
        <v/>
      </c>
      <c r="E918" s="29" t="str">
        <f>IFERROR(IF($A918="","",VLOOKUP($A918,'Liste licences'!$A:$N,6,FALSE)),"T")</f>
        <v/>
      </c>
      <c r="F918" s="29" t="str">
        <f t="shared" si="45"/>
        <v/>
      </c>
      <c r="G918" s="29" t="str">
        <f>IFERROR(IF($A918="","",VLOOKUP($A918,'Liste licences'!$A:$N,14,FALSE)),"???")</f>
        <v/>
      </c>
      <c r="H918" s="29" t="str">
        <f>IFERROR(IF($A918="","",VLOOKUP($A918,'Liste licences'!$A:$N,10,FALSE)),"???")</f>
        <v/>
      </c>
      <c r="I918" s="35"/>
      <c r="J918" s="35"/>
      <c r="K918" s="38"/>
      <c r="L918" s="28"/>
      <c r="M918" s="33" t="str">
        <f t="shared" si="46"/>
        <v/>
      </c>
      <c r="N918" s="28" t="str">
        <f t="shared" si="47"/>
        <v/>
      </c>
      <c r="O918" s="28"/>
      <c r="P918"/>
    </row>
    <row r="919" spans="1:16">
      <c r="A919" s="112"/>
      <c r="B919" s="29" t="str">
        <f>IFERROR(IF($A919="","",VLOOKUP($A919,'Liste licences'!$A:$N,2,FALSE)),"Numéro licence inconnu")</f>
        <v/>
      </c>
      <c r="C919" s="29" t="str">
        <f>IFERROR(IF($A919="","",VLOOKUP($A919,'Liste licences'!$A:$N,3,FALSE)),"Numéro licence inconnu")</f>
        <v/>
      </c>
      <c r="D919" s="29" t="str">
        <f>IFERROR(IF($A919="","",VLOOKUP($A919,'Liste licences'!$A:$N,5,FALSE)),"CA")</f>
        <v/>
      </c>
      <c r="E919" s="29" t="str">
        <f>IFERROR(IF($A919="","",VLOOKUP($A919,'Liste licences'!$A:$N,6,FALSE)),"T")</f>
        <v/>
      </c>
      <c r="F919" s="29" t="str">
        <f t="shared" si="45"/>
        <v/>
      </c>
      <c r="G919" s="29" t="str">
        <f>IFERROR(IF($A919="","",VLOOKUP($A919,'Liste licences'!$A:$N,14,FALSE)),"???")</f>
        <v/>
      </c>
      <c r="H919" s="29" t="str">
        <f>IFERROR(IF($A919="","",VLOOKUP($A919,'Liste licences'!$A:$N,10,FALSE)),"???")</f>
        <v/>
      </c>
      <c r="I919" s="35"/>
      <c r="J919" s="35"/>
      <c r="K919" s="38"/>
      <c r="L919" s="28"/>
      <c r="M919" s="33" t="str">
        <f t="shared" si="46"/>
        <v/>
      </c>
      <c r="N919" s="28" t="str">
        <f t="shared" si="47"/>
        <v/>
      </c>
      <c r="O919" s="28"/>
      <c r="P919"/>
    </row>
    <row r="920" spans="1:16">
      <c r="A920" s="112"/>
      <c r="B920" s="29" t="str">
        <f>IFERROR(IF($A920="","",VLOOKUP($A920,'Liste licences'!$A:$N,2,FALSE)),"Numéro licence inconnu")</f>
        <v/>
      </c>
      <c r="C920" s="29" t="str">
        <f>IFERROR(IF($A920="","",VLOOKUP($A920,'Liste licences'!$A:$N,3,FALSE)),"Numéro licence inconnu")</f>
        <v/>
      </c>
      <c r="D920" s="29" t="str">
        <f>IFERROR(IF($A920="","",VLOOKUP($A920,'Liste licences'!$A:$N,5,FALSE)),"CA")</f>
        <v/>
      </c>
      <c r="E920" s="29" t="str">
        <f>IFERROR(IF($A920="","",VLOOKUP($A920,'Liste licences'!$A:$N,6,FALSE)),"T")</f>
        <v/>
      </c>
      <c r="F920" s="29" t="str">
        <f t="shared" si="45"/>
        <v/>
      </c>
      <c r="G920" s="29" t="str">
        <f>IFERROR(IF($A920="","",VLOOKUP($A920,'Liste licences'!$A:$N,14,FALSE)),"???")</f>
        <v/>
      </c>
      <c r="H920" s="29" t="str">
        <f>IFERROR(IF($A920="","",VLOOKUP($A920,'Liste licences'!$A:$N,10,FALSE)),"???")</f>
        <v/>
      </c>
      <c r="I920" s="35"/>
      <c r="J920" s="35"/>
      <c r="K920" s="38"/>
      <c r="L920" s="28"/>
      <c r="M920" s="33" t="str">
        <f t="shared" si="46"/>
        <v/>
      </c>
      <c r="N920" s="28" t="str">
        <f t="shared" si="47"/>
        <v/>
      </c>
      <c r="O920" s="28"/>
      <c r="P920"/>
    </row>
    <row r="921" spans="1:16">
      <c r="A921" s="112"/>
      <c r="B921" s="29" t="str">
        <f>IFERROR(IF($A921="","",VLOOKUP($A921,'Liste licences'!$A:$N,2,FALSE)),"Numéro licence inconnu")</f>
        <v/>
      </c>
      <c r="C921" s="29" t="str">
        <f>IFERROR(IF($A921="","",VLOOKUP($A921,'Liste licences'!$A:$N,3,FALSE)),"Numéro licence inconnu")</f>
        <v/>
      </c>
      <c r="D921" s="29" t="str">
        <f>IFERROR(IF($A921="","",VLOOKUP($A921,'Liste licences'!$A:$N,5,FALSE)),"CA")</f>
        <v/>
      </c>
      <c r="E921" s="29" t="str">
        <f>IFERROR(IF($A921="","",VLOOKUP($A921,'Liste licences'!$A:$N,6,FALSE)),"T")</f>
        <v/>
      </c>
      <c r="F921" s="29" t="str">
        <f t="shared" si="45"/>
        <v/>
      </c>
      <c r="G921" s="29" t="str">
        <f>IFERROR(IF($A921="","",VLOOKUP($A921,'Liste licences'!$A:$N,14,FALSE)),"???")</f>
        <v/>
      </c>
      <c r="H921" s="29" t="str">
        <f>IFERROR(IF($A921="","",VLOOKUP($A921,'Liste licences'!$A:$N,10,FALSE)),"???")</f>
        <v/>
      </c>
      <c r="I921" s="35"/>
      <c r="J921" s="35"/>
      <c r="K921" s="38"/>
      <c r="L921" s="28"/>
      <c r="M921" s="33" t="str">
        <f t="shared" si="46"/>
        <v/>
      </c>
      <c r="N921" s="28" t="str">
        <f t="shared" si="47"/>
        <v/>
      </c>
      <c r="O921" s="28"/>
      <c r="P921"/>
    </row>
    <row r="922" spans="1:16">
      <c r="A922" s="112"/>
      <c r="B922" s="29" t="str">
        <f>IFERROR(IF($A922="","",VLOOKUP($A922,'Liste licences'!$A:$N,2,FALSE)),"Numéro licence inconnu")</f>
        <v/>
      </c>
      <c r="C922" s="29" t="str">
        <f>IFERROR(IF($A922="","",VLOOKUP($A922,'Liste licences'!$A:$N,3,FALSE)),"Numéro licence inconnu")</f>
        <v/>
      </c>
      <c r="D922" s="29" t="str">
        <f>IFERROR(IF($A922="","",VLOOKUP($A922,'Liste licences'!$A:$N,5,FALSE)),"CA")</f>
        <v/>
      </c>
      <c r="E922" s="29" t="str">
        <f>IFERROR(IF($A922="","",VLOOKUP($A922,'Liste licences'!$A:$N,6,FALSE)),"T")</f>
        <v/>
      </c>
      <c r="F922" s="29" t="str">
        <f t="shared" si="45"/>
        <v/>
      </c>
      <c r="G922" s="29" t="str">
        <f>IFERROR(IF($A922="","",VLOOKUP($A922,'Liste licences'!$A:$N,14,FALSE)),"???")</f>
        <v/>
      </c>
      <c r="H922" s="29" t="str">
        <f>IFERROR(IF($A922="","",VLOOKUP($A922,'Liste licences'!$A:$N,10,FALSE)),"???")</f>
        <v/>
      </c>
      <c r="I922" s="35"/>
      <c r="J922" s="35"/>
      <c r="K922" s="38"/>
      <c r="L922" s="28"/>
      <c r="M922" s="33" t="str">
        <f t="shared" si="46"/>
        <v/>
      </c>
      <c r="N922" s="28" t="str">
        <f t="shared" si="47"/>
        <v/>
      </c>
      <c r="O922" s="28"/>
      <c r="P922"/>
    </row>
    <row r="923" spans="1:16">
      <c r="A923" s="112"/>
      <c r="B923" s="29" t="str">
        <f>IFERROR(IF($A923="","",VLOOKUP($A923,'Liste licences'!$A:$N,2,FALSE)),"Numéro licence inconnu")</f>
        <v/>
      </c>
      <c r="C923" s="29" t="str">
        <f>IFERROR(IF($A923="","",VLOOKUP($A923,'Liste licences'!$A:$N,3,FALSE)),"Numéro licence inconnu")</f>
        <v/>
      </c>
      <c r="D923" s="29" t="str">
        <f>IFERROR(IF($A923="","",VLOOKUP($A923,'Liste licences'!$A:$N,5,FALSE)),"CA")</f>
        <v/>
      </c>
      <c r="E923" s="29" t="str">
        <f>IFERROR(IF($A923="","",VLOOKUP($A923,'Liste licences'!$A:$N,6,FALSE)),"T")</f>
        <v/>
      </c>
      <c r="F923" s="29" t="str">
        <f t="shared" si="45"/>
        <v/>
      </c>
      <c r="G923" s="29" t="str">
        <f>IFERROR(IF($A923="","",VLOOKUP($A923,'Liste licences'!$A:$N,14,FALSE)),"???")</f>
        <v/>
      </c>
      <c r="H923" s="29" t="str">
        <f>IFERROR(IF($A923="","",VLOOKUP($A923,'Liste licences'!$A:$N,10,FALSE)),"???")</f>
        <v/>
      </c>
      <c r="I923" s="35"/>
      <c r="J923" s="35"/>
      <c r="K923" s="38"/>
      <c r="L923" s="28"/>
      <c r="M923" s="33" t="str">
        <f t="shared" si="46"/>
        <v/>
      </c>
      <c r="N923" s="28" t="str">
        <f t="shared" si="47"/>
        <v/>
      </c>
      <c r="O923" s="28"/>
      <c r="P923"/>
    </row>
    <row r="924" spans="1:16">
      <c r="A924" s="112"/>
      <c r="B924" s="29" t="str">
        <f>IFERROR(IF($A924="","",VLOOKUP($A924,'Liste licences'!$A:$N,2,FALSE)),"Numéro licence inconnu")</f>
        <v/>
      </c>
      <c r="C924" s="29" t="str">
        <f>IFERROR(IF($A924="","",VLOOKUP($A924,'Liste licences'!$A:$N,3,FALSE)),"Numéro licence inconnu")</f>
        <v/>
      </c>
      <c r="D924" s="29" t="str">
        <f>IFERROR(IF($A924="","",VLOOKUP($A924,'Liste licences'!$A:$N,5,FALSE)),"CA")</f>
        <v/>
      </c>
      <c r="E924" s="29" t="str">
        <f>IFERROR(IF($A924="","",VLOOKUP($A924,'Liste licences'!$A:$N,6,FALSE)),"T")</f>
        <v/>
      </c>
      <c r="F924" s="29" t="str">
        <f t="shared" si="45"/>
        <v/>
      </c>
      <c r="G924" s="29" t="str">
        <f>IFERROR(IF($A924="","",VLOOKUP($A924,'Liste licences'!$A:$N,14,FALSE)),"???")</f>
        <v/>
      </c>
      <c r="H924" s="29" t="str">
        <f>IFERROR(IF($A924="","",VLOOKUP($A924,'Liste licences'!$A:$N,10,FALSE)),"???")</f>
        <v/>
      </c>
      <c r="I924" s="35"/>
      <c r="J924" s="35"/>
      <c r="K924" s="38"/>
      <c r="L924" s="28"/>
      <c r="M924" s="33" t="str">
        <f t="shared" si="46"/>
        <v/>
      </c>
      <c r="N924" s="28" t="str">
        <f t="shared" si="47"/>
        <v/>
      </c>
      <c r="O924" s="28"/>
      <c r="P924"/>
    </row>
    <row r="925" spans="1:16">
      <c r="A925" s="112"/>
      <c r="B925" s="29" t="str">
        <f>IFERROR(IF($A925="","",VLOOKUP($A925,'Liste licences'!$A:$N,2,FALSE)),"Numéro licence inconnu")</f>
        <v/>
      </c>
      <c r="C925" s="29" t="str">
        <f>IFERROR(IF($A925="","",VLOOKUP($A925,'Liste licences'!$A:$N,3,FALSE)),"Numéro licence inconnu")</f>
        <v/>
      </c>
      <c r="D925" s="29" t="str">
        <f>IFERROR(IF($A925="","",VLOOKUP($A925,'Liste licences'!$A:$N,5,FALSE)),"CA")</f>
        <v/>
      </c>
      <c r="E925" s="29" t="str">
        <f>IFERROR(IF($A925="","",VLOOKUP($A925,'Liste licences'!$A:$N,6,FALSE)),"T")</f>
        <v/>
      </c>
      <c r="F925" s="29" t="str">
        <f t="shared" si="45"/>
        <v/>
      </c>
      <c r="G925" s="29" t="str">
        <f>IFERROR(IF($A925="","",VLOOKUP($A925,'Liste licences'!$A:$N,14,FALSE)),"???")</f>
        <v/>
      </c>
      <c r="H925" s="29" t="str">
        <f>IFERROR(IF($A925="","",VLOOKUP($A925,'Liste licences'!$A:$N,10,FALSE)),"???")</f>
        <v/>
      </c>
      <c r="I925" s="35"/>
      <c r="J925" s="35"/>
      <c r="K925" s="38"/>
      <c r="L925" s="28"/>
      <c r="M925" s="33" t="str">
        <f t="shared" si="46"/>
        <v/>
      </c>
      <c r="N925" s="28" t="str">
        <f t="shared" si="47"/>
        <v/>
      </c>
      <c r="O925" s="28"/>
      <c r="P925"/>
    </row>
    <row r="926" spans="1:16">
      <c r="A926" s="112"/>
      <c r="B926" s="29" t="str">
        <f>IFERROR(IF($A926="","",VLOOKUP($A926,'Liste licences'!$A:$N,2,FALSE)),"Numéro licence inconnu")</f>
        <v/>
      </c>
      <c r="C926" s="29" t="str">
        <f>IFERROR(IF($A926="","",VLOOKUP($A926,'Liste licences'!$A:$N,3,FALSE)),"Numéro licence inconnu")</f>
        <v/>
      </c>
      <c r="D926" s="29" t="str">
        <f>IFERROR(IF($A926="","",VLOOKUP($A926,'Liste licences'!$A:$N,5,FALSE)),"CA")</f>
        <v/>
      </c>
      <c r="E926" s="29" t="str">
        <f>IFERROR(IF($A926="","",VLOOKUP($A926,'Liste licences'!$A:$N,6,FALSE)),"T")</f>
        <v/>
      </c>
      <c r="F926" s="29" t="str">
        <f t="shared" si="45"/>
        <v/>
      </c>
      <c r="G926" s="29" t="str">
        <f>IFERROR(IF($A926="","",VLOOKUP($A926,'Liste licences'!$A:$N,14,FALSE)),"???")</f>
        <v/>
      </c>
      <c r="H926" s="29" t="str">
        <f>IFERROR(IF($A926="","",VLOOKUP($A926,'Liste licences'!$A:$N,10,FALSE)),"???")</f>
        <v/>
      </c>
      <c r="I926" s="35"/>
      <c r="J926" s="35"/>
      <c r="K926" s="38"/>
      <c r="L926" s="28"/>
      <c r="M926" s="33" t="str">
        <f t="shared" si="46"/>
        <v/>
      </c>
      <c r="N926" s="28" t="str">
        <f t="shared" si="47"/>
        <v/>
      </c>
      <c r="O926" s="28"/>
      <c r="P926"/>
    </row>
    <row r="927" spans="1:16">
      <c r="A927" s="112"/>
      <c r="B927" s="29" t="str">
        <f>IFERROR(IF($A927="","",VLOOKUP($A927,'Liste licences'!$A:$N,2,FALSE)),"Numéro licence inconnu")</f>
        <v/>
      </c>
      <c r="C927" s="29" t="str">
        <f>IFERROR(IF($A927="","",VLOOKUP($A927,'Liste licences'!$A:$N,3,FALSE)),"Numéro licence inconnu")</f>
        <v/>
      </c>
      <c r="D927" s="29" t="str">
        <f>IFERROR(IF($A927="","",VLOOKUP($A927,'Liste licences'!$A:$N,5,FALSE)),"CA")</f>
        <v/>
      </c>
      <c r="E927" s="29" t="str">
        <f>IFERROR(IF($A927="","",VLOOKUP($A927,'Liste licences'!$A:$N,6,FALSE)),"T")</f>
        <v/>
      </c>
      <c r="F927" s="29" t="str">
        <f t="shared" si="45"/>
        <v/>
      </c>
      <c r="G927" s="29" t="str">
        <f>IFERROR(IF($A927="","",VLOOKUP($A927,'Liste licences'!$A:$N,14,FALSE)),"???")</f>
        <v/>
      </c>
      <c r="H927" s="29" t="str">
        <f>IFERROR(IF($A927="","",VLOOKUP($A927,'Liste licences'!$A:$N,10,FALSE)),"???")</f>
        <v/>
      </c>
      <c r="I927" s="35"/>
      <c r="J927" s="35"/>
      <c r="K927" s="38"/>
      <c r="L927" s="28"/>
      <c r="M927" s="33" t="str">
        <f t="shared" si="46"/>
        <v/>
      </c>
      <c r="N927" s="28" t="str">
        <f t="shared" si="47"/>
        <v/>
      </c>
      <c r="O927" s="28"/>
      <c r="P927"/>
    </row>
    <row r="928" spans="1:16">
      <c r="A928" s="112"/>
      <c r="B928" s="29" t="str">
        <f>IFERROR(IF($A928="","",VLOOKUP($A928,'Liste licences'!$A:$N,2,FALSE)),"Numéro licence inconnu")</f>
        <v/>
      </c>
      <c r="C928" s="29" t="str">
        <f>IFERROR(IF($A928="","",VLOOKUP($A928,'Liste licences'!$A:$N,3,FALSE)),"Numéro licence inconnu")</f>
        <v/>
      </c>
      <c r="D928" s="29" t="str">
        <f>IFERROR(IF($A928="","",VLOOKUP($A928,'Liste licences'!$A:$N,5,FALSE)),"CA")</f>
        <v/>
      </c>
      <c r="E928" s="29" t="str">
        <f>IFERROR(IF($A928="","",VLOOKUP($A928,'Liste licences'!$A:$N,6,FALSE)),"T")</f>
        <v/>
      </c>
      <c r="F928" s="29" t="str">
        <f t="shared" si="45"/>
        <v/>
      </c>
      <c r="G928" s="29" t="str">
        <f>IFERROR(IF($A928="","",VLOOKUP($A928,'Liste licences'!$A:$N,14,FALSE)),"???")</f>
        <v/>
      </c>
      <c r="H928" s="29" t="str">
        <f>IFERROR(IF($A928="","",VLOOKUP($A928,'Liste licences'!$A:$N,10,FALSE)),"???")</f>
        <v/>
      </c>
      <c r="I928" s="35"/>
      <c r="J928" s="35"/>
      <c r="K928" s="38"/>
      <c r="L928" s="28"/>
      <c r="M928" s="33" t="str">
        <f t="shared" si="46"/>
        <v/>
      </c>
      <c r="N928" s="28" t="str">
        <f t="shared" si="47"/>
        <v/>
      </c>
      <c r="O928" s="28"/>
      <c r="P928"/>
    </row>
    <row r="929" spans="1:16">
      <c r="A929" s="112"/>
      <c r="B929" s="29" t="str">
        <f>IFERROR(IF($A929="","",VLOOKUP($A929,'Liste licences'!$A:$N,2,FALSE)),"Numéro licence inconnu")</f>
        <v/>
      </c>
      <c r="C929" s="29" t="str">
        <f>IFERROR(IF($A929="","",VLOOKUP($A929,'Liste licences'!$A:$N,3,FALSE)),"Numéro licence inconnu")</f>
        <v/>
      </c>
      <c r="D929" s="29" t="str">
        <f>IFERROR(IF($A929="","",VLOOKUP($A929,'Liste licences'!$A:$N,5,FALSE)),"CA")</f>
        <v/>
      </c>
      <c r="E929" s="29" t="str">
        <f>IFERROR(IF($A929="","",VLOOKUP($A929,'Liste licences'!$A:$N,6,FALSE)),"T")</f>
        <v/>
      </c>
      <c r="F929" s="29" t="str">
        <f t="shared" si="45"/>
        <v/>
      </c>
      <c r="G929" s="29" t="str">
        <f>IFERROR(IF($A929="","",VLOOKUP($A929,'Liste licences'!$A:$N,14,FALSE)),"???")</f>
        <v/>
      </c>
      <c r="H929" s="29" t="str">
        <f>IFERROR(IF($A929="","",VLOOKUP($A929,'Liste licences'!$A:$N,10,FALSE)),"???")</f>
        <v/>
      </c>
      <c r="I929" s="35"/>
      <c r="J929" s="35"/>
      <c r="K929" s="38"/>
      <c r="L929" s="28"/>
      <c r="M929" s="33" t="str">
        <f t="shared" si="46"/>
        <v/>
      </c>
      <c r="N929" s="28" t="str">
        <f t="shared" si="47"/>
        <v/>
      </c>
      <c r="O929" s="28"/>
      <c r="P929"/>
    </row>
    <row r="930" spans="1:16">
      <c r="A930" s="112"/>
      <c r="B930" s="29" t="str">
        <f>IFERROR(IF($A930="","",VLOOKUP($A930,'Liste licences'!$A:$N,2,FALSE)),"Numéro licence inconnu")</f>
        <v/>
      </c>
      <c r="C930" s="29" t="str">
        <f>IFERROR(IF($A930="","",VLOOKUP($A930,'Liste licences'!$A:$N,3,FALSE)),"Numéro licence inconnu")</f>
        <v/>
      </c>
      <c r="D930" s="29" t="str">
        <f>IFERROR(IF($A930="","",VLOOKUP($A930,'Liste licences'!$A:$N,5,FALSE)),"CA")</f>
        <v/>
      </c>
      <c r="E930" s="29" t="str">
        <f>IFERROR(IF($A930="","",VLOOKUP($A930,'Liste licences'!$A:$N,6,FALSE)),"T")</f>
        <v/>
      </c>
      <c r="F930" s="29" t="str">
        <f t="shared" si="45"/>
        <v/>
      </c>
      <c r="G930" s="29" t="str">
        <f>IFERROR(IF($A930="","",VLOOKUP($A930,'Liste licences'!$A:$N,14,FALSE)),"???")</f>
        <v/>
      </c>
      <c r="H930" s="29" t="str">
        <f>IFERROR(IF($A930="","",VLOOKUP($A930,'Liste licences'!$A:$N,10,FALSE)),"???")</f>
        <v/>
      </c>
      <c r="I930" s="35"/>
      <c r="J930" s="35"/>
      <c r="K930" s="38"/>
      <c r="L930" s="28"/>
      <c r="M930" s="33" t="str">
        <f t="shared" si="46"/>
        <v/>
      </c>
      <c r="N930" s="28" t="str">
        <f t="shared" si="47"/>
        <v/>
      </c>
      <c r="O930" s="28"/>
      <c r="P930"/>
    </row>
    <row r="931" spans="1:16">
      <c r="A931" s="112"/>
      <c r="B931" s="29" t="str">
        <f>IFERROR(IF($A931="","",VLOOKUP($A931,'Liste licences'!$A:$N,2,FALSE)),"Numéro licence inconnu")</f>
        <v/>
      </c>
      <c r="C931" s="29" t="str">
        <f>IFERROR(IF($A931="","",VLOOKUP($A931,'Liste licences'!$A:$N,3,FALSE)),"Numéro licence inconnu")</f>
        <v/>
      </c>
      <c r="D931" s="29" t="str">
        <f>IFERROR(IF($A931="","",VLOOKUP($A931,'Liste licences'!$A:$N,5,FALSE)),"CA")</f>
        <v/>
      </c>
      <c r="E931" s="29" t="str">
        <f>IFERROR(IF($A931="","",VLOOKUP($A931,'Liste licences'!$A:$N,6,FALSE)),"T")</f>
        <v/>
      </c>
      <c r="F931" s="29" t="str">
        <f t="shared" si="45"/>
        <v/>
      </c>
      <c r="G931" s="29" t="str">
        <f>IFERROR(IF($A931="","",VLOOKUP($A931,'Liste licences'!$A:$N,14,FALSE)),"???")</f>
        <v/>
      </c>
      <c r="H931" s="29" t="str">
        <f>IFERROR(IF($A931="","",VLOOKUP($A931,'Liste licences'!$A:$N,10,FALSE)),"???")</f>
        <v/>
      </c>
      <c r="I931" s="35"/>
      <c r="J931" s="35"/>
      <c r="K931" s="38"/>
      <c r="L931" s="28"/>
      <c r="M931" s="33" t="str">
        <f t="shared" si="46"/>
        <v/>
      </c>
      <c r="N931" s="28" t="str">
        <f t="shared" si="47"/>
        <v/>
      </c>
      <c r="O931" s="28"/>
      <c r="P931"/>
    </row>
    <row r="932" spans="1:16">
      <c r="A932" s="112"/>
      <c r="B932" s="29" t="str">
        <f>IFERROR(IF($A932="","",VLOOKUP($A932,'Liste licences'!$A:$N,2,FALSE)),"Numéro licence inconnu")</f>
        <v/>
      </c>
      <c r="C932" s="29" t="str">
        <f>IFERROR(IF($A932="","",VLOOKUP($A932,'Liste licences'!$A:$N,3,FALSE)),"Numéro licence inconnu")</f>
        <v/>
      </c>
      <c r="D932" s="29" t="str">
        <f>IFERROR(IF($A932="","",VLOOKUP($A932,'Liste licences'!$A:$N,5,FALSE)),"CA")</f>
        <v/>
      </c>
      <c r="E932" s="29" t="str">
        <f>IFERROR(IF($A932="","",VLOOKUP($A932,'Liste licences'!$A:$N,6,FALSE)),"T")</f>
        <v/>
      </c>
      <c r="F932" s="29" t="str">
        <f t="shared" si="45"/>
        <v/>
      </c>
      <c r="G932" s="29" t="str">
        <f>IFERROR(IF($A932="","",VLOOKUP($A932,'Liste licences'!$A:$N,14,FALSE)),"???")</f>
        <v/>
      </c>
      <c r="H932" s="29" t="str">
        <f>IFERROR(IF($A932="","",VLOOKUP($A932,'Liste licences'!$A:$N,10,FALSE)),"???")</f>
        <v/>
      </c>
      <c r="I932" s="35"/>
      <c r="J932" s="35"/>
      <c r="K932" s="38"/>
      <c r="L932" s="28"/>
      <c r="M932" s="33" t="str">
        <f t="shared" si="46"/>
        <v/>
      </c>
      <c r="N932" s="28" t="str">
        <f t="shared" si="47"/>
        <v/>
      </c>
      <c r="O932" s="28"/>
      <c r="P932"/>
    </row>
    <row r="933" spans="1:16">
      <c r="A933" s="112"/>
      <c r="B933" s="29" t="str">
        <f>IFERROR(IF($A933="","",VLOOKUP($A933,'Liste licences'!$A:$N,2,FALSE)),"Numéro licence inconnu")</f>
        <v/>
      </c>
      <c r="C933" s="29" t="str">
        <f>IFERROR(IF($A933="","",VLOOKUP($A933,'Liste licences'!$A:$N,3,FALSE)),"Numéro licence inconnu")</f>
        <v/>
      </c>
      <c r="D933" s="29" t="str">
        <f>IFERROR(IF($A933="","",VLOOKUP($A933,'Liste licences'!$A:$N,5,FALSE)),"CA")</f>
        <v/>
      </c>
      <c r="E933" s="29" t="str">
        <f>IFERROR(IF($A933="","",VLOOKUP($A933,'Liste licences'!$A:$N,6,FALSE)),"T")</f>
        <v/>
      </c>
      <c r="F933" s="29" t="str">
        <f t="shared" si="45"/>
        <v/>
      </c>
      <c r="G933" s="29" t="str">
        <f>IFERROR(IF($A933="","",VLOOKUP($A933,'Liste licences'!$A:$N,14,FALSE)),"???")</f>
        <v/>
      </c>
      <c r="H933" s="29" t="str">
        <f>IFERROR(IF($A933="","",VLOOKUP($A933,'Liste licences'!$A:$N,10,FALSE)),"???")</f>
        <v/>
      </c>
      <c r="I933" s="35"/>
      <c r="J933" s="35"/>
      <c r="K933" s="38"/>
      <c r="L933" s="28"/>
      <c r="M933" s="33" t="str">
        <f t="shared" si="46"/>
        <v/>
      </c>
      <c r="N933" s="28" t="str">
        <f t="shared" si="47"/>
        <v/>
      </c>
      <c r="O933" s="28"/>
      <c r="P933"/>
    </row>
    <row r="934" spans="1:16">
      <c r="A934" s="112"/>
      <c r="B934" s="29" t="str">
        <f>IFERROR(IF($A934="","",VLOOKUP($A934,'Liste licences'!$A:$N,2,FALSE)),"Numéro licence inconnu")</f>
        <v/>
      </c>
      <c r="C934" s="29" t="str">
        <f>IFERROR(IF($A934="","",VLOOKUP($A934,'Liste licences'!$A:$N,3,FALSE)),"Numéro licence inconnu")</f>
        <v/>
      </c>
      <c r="D934" s="29" t="str">
        <f>IFERROR(IF($A934="","",VLOOKUP($A934,'Liste licences'!$A:$N,5,FALSE)),"CA")</f>
        <v/>
      </c>
      <c r="E934" s="29" t="str">
        <f>IFERROR(IF($A934="","",VLOOKUP($A934,'Liste licences'!$A:$N,6,FALSE)),"T")</f>
        <v/>
      </c>
      <c r="F934" s="29" t="str">
        <f t="shared" si="45"/>
        <v/>
      </c>
      <c r="G934" s="29" t="str">
        <f>IFERROR(IF($A934="","",VLOOKUP($A934,'Liste licences'!$A:$N,14,FALSE)),"???")</f>
        <v/>
      </c>
      <c r="H934" s="29" t="str">
        <f>IFERROR(IF($A934="","",VLOOKUP($A934,'Liste licences'!$A:$N,10,FALSE)),"???")</f>
        <v/>
      </c>
      <c r="I934" s="35"/>
      <c r="J934" s="35"/>
      <c r="K934" s="38"/>
      <c r="L934" s="28"/>
      <c r="M934" s="33" t="str">
        <f t="shared" si="46"/>
        <v/>
      </c>
      <c r="N934" s="28" t="str">
        <f t="shared" si="47"/>
        <v/>
      </c>
      <c r="O934" s="28"/>
      <c r="P934"/>
    </row>
    <row r="935" spans="1:16">
      <c r="A935" s="112"/>
      <c r="B935" s="29" t="str">
        <f>IFERROR(IF($A935="","",VLOOKUP($A935,'Liste licences'!$A:$N,2,FALSE)),"Numéro licence inconnu")</f>
        <v/>
      </c>
      <c r="C935" s="29" t="str">
        <f>IFERROR(IF($A935="","",VLOOKUP($A935,'Liste licences'!$A:$N,3,FALSE)),"Numéro licence inconnu")</f>
        <v/>
      </c>
      <c r="D935" s="29" t="str">
        <f>IFERROR(IF($A935="","",VLOOKUP($A935,'Liste licences'!$A:$N,5,FALSE)),"CA")</f>
        <v/>
      </c>
      <c r="E935" s="29" t="str">
        <f>IFERROR(IF($A935="","",VLOOKUP($A935,'Liste licences'!$A:$N,6,FALSE)),"T")</f>
        <v/>
      </c>
      <c r="F935" s="29" t="str">
        <f t="shared" si="45"/>
        <v/>
      </c>
      <c r="G935" s="29" t="str">
        <f>IFERROR(IF($A935="","",VLOOKUP($A935,'Liste licences'!$A:$N,14,FALSE)),"???")</f>
        <v/>
      </c>
      <c r="H935" s="29" t="str">
        <f>IFERROR(IF($A935="","",VLOOKUP($A935,'Liste licences'!$A:$N,10,FALSE)),"???")</f>
        <v/>
      </c>
      <c r="I935" s="35"/>
      <c r="J935" s="35"/>
      <c r="K935" s="38"/>
      <c r="L935" s="28"/>
      <c r="M935" s="33" t="str">
        <f t="shared" si="46"/>
        <v/>
      </c>
      <c r="N935" s="28" t="str">
        <f t="shared" si="47"/>
        <v/>
      </c>
      <c r="O935" s="28"/>
      <c r="P935"/>
    </row>
    <row r="936" spans="1:16">
      <c r="A936" s="112"/>
      <c r="B936" s="29" t="str">
        <f>IFERROR(IF($A936="","",VLOOKUP($A936,'Liste licences'!$A:$N,2,FALSE)),"Numéro licence inconnu")</f>
        <v/>
      </c>
      <c r="C936" s="29" t="str">
        <f>IFERROR(IF($A936="","",VLOOKUP($A936,'Liste licences'!$A:$N,3,FALSE)),"Numéro licence inconnu")</f>
        <v/>
      </c>
      <c r="D936" s="29" t="str">
        <f>IFERROR(IF($A936="","",VLOOKUP($A936,'Liste licences'!$A:$N,5,FALSE)),"CA")</f>
        <v/>
      </c>
      <c r="E936" s="29" t="str">
        <f>IFERROR(IF($A936="","",VLOOKUP($A936,'Liste licences'!$A:$N,6,FALSE)),"T")</f>
        <v/>
      </c>
      <c r="F936" s="29" t="str">
        <f t="shared" si="45"/>
        <v/>
      </c>
      <c r="G936" s="29" t="str">
        <f>IFERROR(IF($A936="","",VLOOKUP($A936,'Liste licences'!$A:$N,14,FALSE)),"???")</f>
        <v/>
      </c>
      <c r="H936" s="29" t="str">
        <f>IFERROR(IF($A936="","",VLOOKUP($A936,'Liste licences'!$A:$N,10,FALSE)),"???")</f>
        <v/>
      </c>
      <c r="I936" s="35"/>
      <c r="J936" s="35"/>
      <c r="K936" s="38"/>
      <c r="L936" s="28"/>
      <c r="M936" s="33" t="str">
        <f t="shared" si="46"/>
        <v/>
      </c>
      <c r="N936" s="28" t="str">
        <f t="shared" si="47"/>
        <v/>
      </c>
      <c r="O936" s="28"/>
      <c r="P936"/>
    </row>
    <row r="937" spans="1:16">
      <c r="A937" s="112"/>
      <c r="B937" s="29" t="str">
        <f>IFERROR(IF($A937="","",VLOOKUP($A937,'Liste licences'!$A:$N,2,FALSE)),"Numéro licence inconnu")</f>
        <v/>
      </c>
      <c r="C937" s="29" t="str">
        <f>IFERROR(IF($A937="","",VLOOKUP($A937,'Liste licences'!$A:$N,3,FALSE)),"Numéro licence inconnu")</f>
        <v/>
      </c>
      <c r="D937" s="29" t="str">
        <f>IFERROR(IF($A937="","",VLOOKUP($A937,'Liste licences'!$A:$N,5,FALSE)),"CA")</f>
        <v/>
      </c>
      <c r="E937" s="29" t="str">
        <f>IFERROR(IF($A937="","",VLOOKUP($A937,'Liste licences'!$A:$N,6,FALSE)),"T")</f>
        <v/>
      </c>
      <c r="F937" s="29" t="str">
        <f t="shared" si="45"/>
        <v/>
      </c>
      <c r="G937" s="29" t="str">
        <f>IFERROR(IF($A937="","",VLOOKUP($A937,'Liste licences'!$A:$N,14,FALSE)),"???")</f>
        <v/>
      </c>
      <c r="H937" s="29" t="str">
        <f>IFERROR(IF($A937="","",VLOOKUP($A937,'Liste licences'!$A:$N,10,FALSE)),"???")</f>
        <v/>
      </c>
      <c r="I937" s="35"/>
      <c r="J937" s="35"/>
      <c r="K937" s="38"/>
      <c r="L937" s="28"/>
      <c r="M937" s="33" t="str">
        <f t="shared" si="46"/>
        <v/>
      </c>
      <c r="N937" s="28" t="str">
        <f t="shared" si="47"/>
        <v/>
      </c>
      <c r="O937" s="28"/>
      <c r="P937"/>
    </row>
    <row r="938" spans="1:16">
      <c r="A938" s="112"/>
      <c r="B938" s="29" t="str">
        <f>IFERROR(IF($A938="","",VLOOKUP($A938,'Liste licences'!$A:$N,2,FALSE)),"Numéro licence inconnu")</f>
        <v/>
      </c>
      <c r="C938" s="29" t="str">
        <f>IFERROR(IF($A938="","",VLOOKUP($A938,'Liste licences'!$A:$N,3,FALSE)),"Numéro licence inconnu")</f>
        <v/>
      </c>
      <c r="D938" s="29" t="str">
        <f>IFERROR(IF($A938="","",VLOOKUP($A938,'Liste licences'!$A:$N,5,FALSE)),"CA")</f>
        <v/>
      </c>
      <c r="E938" s="29" t="str">
        <f>IFERROR(IF($A938="","",VLOOKUP($A938,'Liste licences'!$A:$N,6,FALSE)),"T")</f>
        <v/>
      </c>
      <c r="F938" s="29" t="str">
        <f t="shared" si="45"/>
        <v/>
      </c>
      <c r="G938" s="29" t="str">
        <f>IFERROR(IF($A938="","",VLOOKUP($A938,'Liste licences'!$A:$N,14,FALSE)),"???")</f>
        <v/>
      </c>
      <c r="H938" s="29" t="str">
        <f>IFERROR(IF($A938="","",VLOOKUP($A938,'Liste licences'!$A:$N,10,FALSE)),"???")</f>
        <v/>
      </c>
      <c r="I938" s="35"/>
      <c r="J938" s="35"/>
      <c r="K938" s="38"/>
      <c r="L938" s="28"/>
      <c r="M938" s="33" t="str">
        <f t="shared" si="46"/>
        <v/>
      </c>
      <c r="N938" s="28" t="str">
        <f t="shared" si="47"/>
        <v/>
      </c>
      <c r="O938" s="28"/>
      <c r="P938"/>
    </row>
    <row r="939" spans="1:16">
      <c r="A939" s="112"/>
      <c r="B939" s="29" t="str">
        <f>IFERROR(IF($A939="","",VLOOKUP($A939,'Liste licences'!$A:$N,2,FALSE)),"Numéro licence inconnu")</f>
        <v/>
      </c>
      <c r="C939" s="29" t="str">
        <f>IFERROR(IF($A939="","",VLOOKUP($A939,'Liste licences'!$A:$N,3,FALSE)),"Numéro licence inconnu")</f>
        <v/>
      </c>
      <c r="D939" s="29" t="str">
        <f>IFERROR(IF($A939="","",VLOOKUP($A939,'Liste licences'!$A:$N,5,FALSE)),"CA")</f>
        <v/>
      </c>
      <c r="E939" s="29" t="str">
        <f>IFERROR(IF($A939="","",VLOOKUP($A939,'Liste licences'!$A:$N,6,FALSE)),"T")</f>
        <v/>
      </c>
      <c r="F939" s="29" t="str">
        <f t="shared" si="45"/>
        <v/>
      </c>
      <c r="G939" s="29" t="str">
        <f>IFERROR(IF($A939="","",VLOOKUP($A939,'Liste licences'!$A:$N,14,FALSE)),"???")</f>
        <v/>
      </c>
      <c r="H939" s="29" t="str">
        <f>IFERROR(IF($A939="","",VLOOKUP($A939,'Liste licences'!$A:$N,10,FALSE)),"???")</f>
        <v/>
      </c>
      <c r="I939" s="35"/>
      <c r="J939" s="35"/>
      <c r="K939" s="38"/>
      <c r="L939" s="28"/>
      <c r="M939" s="33" t="str">
        <f t="shared" si="46"/>
        <v/>
      </c>
      <c r="N939" s="28" t="str">
        <f t="shared" si="47"/>
        <v/>
      </c>
      <c r="O939" s="28"/>
      <c r="P939"/>
    </row>
    <row r="940" spans="1:16">
      <c r="A940" s="112"/>
      <c r="B940" s="29" t="str">
        <f>IFERROR(IF($A940="","",VLOOKUP($A940,'Liste licences'!$A:$N,2,FALSE)),"Numéro licence inconnu")</f>
        <v/>
      </c>
      <c r="C940" s="29" t="str">
        <f>IFERROR(IF($A940="","",VLOOKUP($A940,'Liste licences'!$A:$N,3,FALSE)),"Numéro licence inconnu")</f>
        <v/>
      </c>
      <c r="D940" s="29" t="str">
        <f>IFERROR(IF($A940="","",VLOOKUP($A940,'Liste licences'!$A:$N,5,FALSE)),"CA")</f>
        <v/>
      </c>
      <c r="E940" s="29" t="str">
        <f>IFERROR(IF($A940="","",VLOOKUP($A940,'Liste licences'!$A:$N,6,FALSE)),"T")</f>
        <v/>
      </c>
      <c r="F940" s="29" t="str">
        <f t="shared" si="45"/>
        <v/>
      </c>
      <c r="G940" s="29" t="str">
        <f>IFERROR(IF($A940="","",VLOOKUP($A940,'Liste licences'!$A:$N,14,FALSE)),"???")</f>
        <v/>
      </c>
      <c r="H940" s="29" t="str">
        <f>IFERROR(IF($A940="","",VLOOKUP($A940,'Liste licences'!$A:$N,10,FALSE)),"???")</f>
        <v/>
      </c>
      <c r="I940" s="35"/>
      <c r="J940" s="35"/>
      <c r="K940" s="38"/>
      <c r="L940" s="28"/>
      <c r="M940" s="33" t="str">
        <f t="shared" si="46"/>
        <v/>
      </c>
      <c r="N940" s="28" t="str">
        <f t="shared" si="47"/>
        <v/>
      </c>
      <c r="O940" s="28"/>
      <c r="P940"/>
    </row>
    <row r="941" spans="1:16">
      <c r="A941" s="112"/>
      <c r="B941" s="29" t="str">
        <f>IFERROR(IF($A941="","",VLOOKUP($A941,'Liste licences'!$A:$N,2,FALSE)),"Numéro licence inconnu")</f>
        <v/>
      </c>
      <c r="C941" s="29" t="str">
        <f>IFERROR(IF($A941="","",VLOOKUP($A941,'Liste licences'!$A:$N,3,FALSE)),"Numéro licence inconnu")</f>
        <v/>
      </c>
      <c r="D941" s="29" t="str">
        <f>IFERROR(IF($A941="","",VLOOKUP($A941,'Liste licences'!$A:$N,5,FALSE)),"CA")</f>
        <v/>
      </c>
      <c r="E941" s="29" t="str">
        <f>IFERROR(IF($A941="","",VLOOKUP($A941,'Liste licences'!$A:$N,6,FALSE)),"T")</f>
        <v/>
      </c>
      <c r="F941" s="29" t="str">
        <f t="shared" si="45"/>
        <v/>
      </c>
      <c r="G941" s="29" t="str">
        <f>IFERROR(IF($A941="","",VLOOKUP($A941,'Liste licences'!$A:$N,14,FALSE)),"???")</f>
        <v/>
      </c>
      <c r="H941" s="29" t="str">
        <f>IFERROR(IF($A941="","",VLOOKUP($A941,'Liste licences'!$A:$N,10,FALSE)),"???")</f>
        <v/>
      </c>
      <c r="I941" s="35"/>
      <c r="J941" s="35"/>
      <c r="K941" s="38"/>
      <c r="L941" s="28"/>
      <c r="M941" s="33" t="str">
        <f t="shared" si="46"/>
        <v/>
      </c>
      <c r="N941" s="28" t="str">
        <f t="shared" si="47"/>
        <v/>
      </c>
      <c r="O941" s="28"/>
      <c r="P941"/>
    </row>
    <row r="942" spans="1:16">
      <c r="A942" s="112"/>
      <c r="B942" s="29" t="str">
        <f>IFERROR(IF($A942="","",VLOOKUP($A942,'Liste licences'!$A:$N,2,FALSE)),"Numéro licence inconnu")</f>
        <v/>
      </c>
      <c r="C942" s="29" t="str">
        <f>IFERROR(IF($A942="","",VLOOKUP($A942,'Liste licences'!$A:$N,3,FALSE)),"Numéro licence inconnu")</f>
        <v/>
      </c>
      <c r="D942" s="29" t="str">
        <f>IFERROR(IF($A942="","",VLOOKUP($A942,'Liste licences'!$A:$N,5,FALSE)),"CA")</f>
        <v/>
      </c>
      <c r="E942" s="29" t="str">
        <f>IFERROR(IF($A942="","",VLOOKUP($A942,'Liste licences'!$A:$N,6,FALSE)),"T")</f>
        <v/>
      </c>
      <c r="F942" s="29" t="str">
        <f t="shared" si="45"/>
        <v/>
      </c>
      <c r="G942" s="29" t="str">
        <f>IFERROR(IF($A942="","",VLOOKUP($A942,'Liste licences'!$A:$N,14,FALSE)),"???")</f>
        <v/>
      </c>
      <c r="H942" s="29" t="str">
        <f>IFERROR(IF($A942="","",VLOOKUP($A942,'Liste licences'!$A:$N,10,FALSE)),"???")</f>
        <v/>
      </c>
      <c r="I942" s="35"/>
      <c r="J942" s="35"/>
      <c r="K942" s="38"/>
      <c r="L942" s="28"/>
      <c r="M942" s="33" t="str">
        <f t="shared" si="46"/>
        <v/>
      </c>
      <c r="N942" s="28" t="str">
        <f t="shared" si="47"/>
        <v/>
      </c>
      <c r="O942" s="28"/>
      <c r="P942"/>
    </row>
    <row r="943" spans="1:16">
      <c r="A943" s="112"/>
      <c r="B943" s="29" t="str">
        <f>IFERROR(IF($A943="","",VLOOKUP($A943,'Liste licences'!$A:$N,2,FALSE)),"Numéro licence inconnu")</f>
        <v/>
      </c>
      <c r="C943" s="29" t="str">
        <f>IFERROR(IF($A943="","",VLOOKUP($A943,'Liste licences'!$A:$N,3,FALSE)),"Numéro licence inconnu")</f>
        <v/>
      </c>
      <c r="D943" s="29" t="str">
        <f>IFERROR(IF($A943="","",VLOOKUP($A943,'Liste licences'!$A:$N,5,FALSE)),"CA")</f>
        <v/>
      </c>
      <c r="E943" s="29" t="str">
        <f>IFERROR(IF($A943="","",VLOOKUP($A943,'Liste licences'!$A:$N,6,FALSE)),"T")</f>
        <v/>
      </c>
      <c r="F943" s="29" t="str">
        <f t="shared" si="45"/>
        <v/>
      </c>
      <c r="G943" s="29" t="str">
        <f>IFERROR(IF($A943="","",VLOOKUP($A943,'Liste licences'!$A:$N,14,FALSE)),"???")</f>
        <v/>
      </c>
      <c r="H943" s="29" t="str">
        <f>IFERROR(IF($A943="","",VLOOKUP($A943,'Liste licences'!$A:$N,10,FALSE)),"???")</f>
        <v/>
      </c>
      <c r="I943" s="35"/>
      <c r="J943" s="35"/>
      <c r="K943" s="38"/>
      <c r="L943" s="28"/>
      <c r="M943" s="33" t="str">
        <f t="shared" si="46"/>
        <v/>
      </c>
      <c r="N943" s="28" t="str">
        <f t="shared" si="47"/>
        <v/>
      </c>
      <c r="O943" s="28"/>
      <c r="P943"/>
    </row>
    <row r="944" spans="1:16">
      <c r="A944" s="112"/>
      <c r="B944" s="29" t="str">
        <f>IFERROR(IF($A944="","",VLOOKUP($A944,'Liste licences'!$A:$N,2,FALSE)),"Numéro licence inconnu")</f>
        <v/>
      </c>
      <c r="C944" s="29" t="str">
        <f>IFERROR(IF($A944="","",VLOOKUP($A944,'Liste licences'!$A:$N,3,FALSE)),"Numéro licence inconnu")</f>
        <v/>
      </c>
      <c r="D944" s="29" t="str">
        <f>IFERROR(IF($A944="","",VLOOKUP($A944,'Liste licences'!$A:$N,5,FALSE)),"CA")</f>
        <v/>
      </c>
      <c r="E944" s="29" t="str">
        <f>IFERROR(IF($A944="","",VLOOKUP($A944,'Liste licences'!$A:$N,6,FALSE)),"T")</f>
        <v/>
      </c>
      <c r="F944" s="29" t="str">
        <f t="shared" si="45"/>
        <v/>
      </c>
      <c r="G944" s="29" t="str">
        <f>IFERROR(IF($A944="","",VLOOKUP($A944,'Liste licences'!$A:$N,14,FALSE)),"???")</f>
        <v/>
      </c>
      <c r="H944" s="29" t="str">
        <f>IFERROR(IF($A944="","",VLOOKUP($A944,'Liste licences'!$A:$N,10,FALSE)),"???")</f>
        <v/>
      </c>
      <c r="I944" s="35"/>
      <c r="J944" s="35"/>
      <c r="K944" s="38"/>
      <c r="L944" s="28"/>
      <c r="M944" s="33" t="str">
        <f t="shared" si="46"/>
        <v/>
      </c>
      <c r="N944" s="28" t="str">
        <f t="shared" si="47"/>
        <v/>
      </c>
      <c r="O944" s="28"/>
      <c r="P944"/>
    </row>
    <row r="945" spans="1:16">
      <c r="A945" s="112"/>
      <c r="B945" s="29" t="str">
        <f>IFERROR(IF($A945="","",VLOOKUP($A945,'Liste licences'!$A:$N,2,FALSE)),"Numéro licence inconnu")</f>
        <v/>
      </c>
      <c r="C945" s="29" t="str">
        <f>IFERROR(IF($A945="","",VLOOKUP($A945,'Liste licences'!$A:$N,3,FALSE)),"Numéro licence inconnu")</f>
        <v/>
      </c>
      <c r="D945" s="29" t="str">
        <f>IFERROR(IF($A945="","",VLOOKUP($A945,'Liste licences'!$A:$N,5,FALSE)),"CA")</f>
        <v/>
      </c>
      <c r="E945" s="29" t="str">
        <f>IFERROR(IF($A945="","",VLOOKUP($A945,'Liste licences'!$A:$N,6,FALSE)),"T")</f>
        <v/>
      </c>
      <c r="F945" s="29" t="str">
        <f t="shared" si="45"/>
        <v/>
      </c>
      <c r="G945" s="29" t="str">
        <f>IFERROR(IF($A945="","",VLOOKUP($A945,'Liste licences'!$A:$N,14,FALSE)),"???")</f>
        <v/>
      </c>
      <c r="H945" s="29" t="str">
        <f>IFERROR(IF($A945="","",VLOOKUP($A945,'Liste licences'!$A:$N,10,FALSE)),"???")</f>
        <v/>
      </c>
      <c r="I945" s="35"/>
      <c r="J945" s="35"/>
      <c r="K945" s="38"/>
      <c r="L945" s="28"/>
      <c r="M945" s="33" t="str">
        <f t="shared" si="46"/>
        <v/>
      </c>
      <c r="N945" s="28" t="str">
        <f t="shared" si="47"/>
        <v/>
      </c>
      <c r="O945" s="28"/>
      <c r="P945"/>
    </row>
    <row r="946" spans="1:16">
      <c r="A946" s="112"/>
      <c r="B946" s="29" t="str">
        <f>IFERROR(IF($A946="","",VLOOKUP($A946,'Liste licences'!$A:$N,2,FALSE)),"Numéro licence inconnu")</f>
        <v/>
      </c>
      <c r="C946" s="29" t="str">
        <f>IFERROR(IF($A946="","",VLOOKUP($A946,'Liste licences'!$A:$N,3,FALSE)),"Numéro licence inconnu")</f>
        <v/>
      </c>
      <c r="D946" s="29" t="str">
        <f>IFERROR(IF($A946="","",VLOOKUP($A946,'Liste licences'!$A:$N,5,FALSE)),"CA")</f>
        <v/>
      </c>
      <c r="E946" s="29" t="str">
        <f>IFERROR(IF($A946="","",VLOOKUP($A946,'Liste licences'!$A:$N,6,FALSE)),"T")</f>
        <v/>
      </c>
      <c r="F946" s="29" t="str">
        <f t="shared" si="45"/>
        <v/>
      </c>
      <c r="G946" s="29" t="str">
        <f>IFERROR(IF($A946="","",VLOOKUP($A946,'Liste licences'!$A:$N,14,FALSE)),"???")</f>
        <v/>
      </c>
      <c r="H946" s="29" t="str">
        <f>IFERROR(IF($A946="","",VLOOKUP($A946,'Liste licences'!$A:$N,10,FALSE)),"???")</f>
        <v/>
      </c>
      <c r="I946" s="35"/>
      <c r="J946" s="35"/>
      <c r="K946" s="38"/>
      <c r="L946" s="28"/>
      <c r="M946" s="33" t="str">
        <f t="shared" si="46"/>
        <v/>
      </c>
      <c r="N946" s="28" t="str">
        <f t="shared" si="47"/>
        <v/>
      </c>
      <c r="O946" s="28"/>
      <c r="P946"/>
    </row>
    <row r="947" spans="1:16">
      <c r="A947" s="112"/>
      <c r="B947" s="29" t="str">
        <f>IFERROR(IF($A947="","",VLOOKUP($A947,'Liste licences'!$A:$N,2,FALSE)),"Numéro licence inconnu")</f>
        <v/>
      </c>
      <c r="C947" s="29" t="str">
        <f>IFERROR(IF($A947="","",VLOOKUP($A947,'Liste licences'!$A:$N,3,FALSE)),"Numéro licence inconnu")</f>
        <v/>
      </c>
      <c r="D947" s="29" t="str">
        <f>IFERROR(IF($A947="","",VLOOKUP($A947,'Liste licences'!$A:$N,5,FALSE)),"CA")</f>
        <v/>
      </c>
      <c r="E947" s="29" t="str">
        <f>IFERROR(IF($A947="","",VLOOKUP($A947,'Liste licences'!$A:$N,6,FALSE)),"T")</f>
        <v/>
      </c>
      <c r="F947" s="29" t="str">
        <f t="shared" si="45"/>
        <v/>
      </c>
      <c r="G947" s="29" t="str">
        <f>IFERROR(IF($A947="","",VLOOKUP($A947,'Liste licences'!$A:$N,14,FALSE)),"???")</f>
        <v/>
      </c>
      <c r="H947" s="29" t="str">
        <f>IFERROR(IF($A947="","",VLOOKUP($A947,'Liste licences'!$A:$N,10,FALSE)),"???")</f>
        <v/>
      </c>
      <c r="I947" s="35"/>
      <c r="J947" s="35"/>
      <c r="K947" s="38"/>
      <c r="L947" s="28"/>
      <c r="M947" s="33" t="str">
        <f t="shared" si="46"/>
        <v/>
      </c>
      <c r="N947" s="28" t="str">
        <f t="shared" si="47"/>
        <v/>
      </c>
      <c r="O947" s="28"/>
      <c r="P947"/>
    </row>
    <row r="948" spans="1:16">
      <c r="A948" s="112"/>
      <c r="B948" s="29" t="str">
        <f>IFERROR(IF($A948="","",VLOOKUP($A948,'Liste licences'!$A:$N,2,FALSE)),"Numéro licence inconnu")</f>
        <v/>
      </c>
      <c r="C948" s="29" t="str">
        <f>IFERROR(IF($A948="","",VLOOKUP($A948,'Liste licences'!$A:$N,3,FALSE)),"Numéro licence inconnu")</f>
        <v/>
      </c>
      <c r="D948" s="29" t="str">
        <f>IFERROR(IF($A948="","",VLOOKUP($A948,'Liste licences'!$A:$N,5,FALSE)),"CA")</f>
        <v/>
      </c>
      <c r="E948" s="29" t="str">
        <f>IFERROR(IF($A948="","",VLOOKUP($A948,'Liste licences'!$A:$N,6,FALSE)),"T")</f>
        <v/>
      </c>
      <c r="F948" s="29" t="str">
        <f t="shared" si="45"/>
        <v/>
      </c>
      <c r="G948" s="29" t="str">
        <f>IFERROR(IF($A948="","",VLOOKUP($A948,'Liste licences'!$A:$N,14,FALSE)),"???")</f>
        <v/>
      </c>
      <c r="H948" s="29" t="str">
        <f>IFERROR(IF($A948="","",VLOOKUP($A948,'Liste licences'!$A:$N,10,FALSE)),"???")</f>
        <v/>
      </c>
      <c r="I948" s="35"/>
      <c r="J948" s="35"/>
      <c r="K948" s="38"/>
      <c r="L948" s="28"/>
      <c r="M948" s="33" t="str">
        <f t="shared" si="46"/>
        <v/>
      </c>
      <c r="N948" s="28" t="str">
        <f t="shared" si="47"/>
        <v/>
      </c>
      <c r="O948" s="28"/>
      <c r="P948"/>
    </row>
    <row r="949" spans="1:16">
      <c r="A949" s="112"/>
      <c r="B949" s="29" t="str">
        <f>IFERROR(IF($A949="","",VLOOKUP($A949,'Liste licences'!$A:$N,2,FALSE)),"Numéro licence inconnu")</f>
        <v/>
      </c>
      <c r="C949" s="29" t="str">
        <f>IFERROR(IF($A949="","",VLOOKUP($A949,'Liste licences'!$A:$N,3,FALSE)),"Numéro licence inconnu")</f>
        <v/>
      </c>
      <c r="D949" s="29" t="str">
        <f>IFERROR(IF($A949="","",VLOOKUP($A949,'Liste licences'!$A:$N,5,FALSE)),"CA")</f>
        <v/>
      </c>
      <c r="E949" s="29" t="str">
        <f>IFERROR(IF($A949="","",VLOOKUP($A949,'Liste licences'!$A:$N,6,FALSE)),"T")</f>
        <v/>
      </c>
      <c r="F949" s="29" t="str">
        <f t="shared" si="45"/>
        <v/>
      </c>
      <c r="G949" s="29" t="str">
        <f>IFERROR(IF($A949="","",VLOOKUP($A949,'Liste licences'!$A:$N,14,FALSE)),"???")</f>
        <v/>
      </c>
      <c r="H949" s="29" t="str">
        <f>IFERROR(IF($A949="","",VLOOKUP($A949,'Liste licences'!$A:$N,10,FALSE)),"???")</f>
        <v/>
      </c>
      <c r="I949" s="35"/>
      <c r="J949" s="35"/>
      <c r="K949" s="38"/>
      <c r="L949" s="28"/>
      <c r="M949" s="33" t="str">
        <f t="shared" si="46"/>
        <v/>
      </c>
      <c r="N949" s="28" t="str">
        <f t="shared" si="47"/>
        <v/>
      </c>
      <c r="O949" s="28"/>
      <c r="P949"/>
    </row>
    <row r="950" spans="1:16">
      <c r="A950" s="112"/>
      <c r="B950" s="29" t="str">
        <f>IFERROR(IF($A950="","",VLOOKUP($A950,'Liste licences'!$A:$N,2,FALSE)),"Numéro licence inconnu")</f>
        <v/>
      </c>
      <c r="C950" s="29" t="str">
        <f>IFERROR(IF($A950="","",VLOOKUP($A950,'Liste licences'!$A:$N,3,FALSE)),"Numéro licence inconnu")</f>
        <v/>
      </c>
      <c r="D950" s="29" t="str">
        <f>IFERROR(IF($A950="","",VLOOKUP($A950,'Liste licences'!$A:$N,5,FALSE)),"CA")</f>
        <v/>
      </c>
      <c r="E950" s="29" t="str">
        <f>IFERROR(IF($A950="","",VLOOKUP($A950,'Liste licences'!$A:$N,6,FALSE)),"T")</f>
        <v/>
      </c>
      <c r="F950" s="29" t="str">
        <f t="shared" si="45"/>
        <v/>
      </c>
      <c r="G950" s="29" t="str">
        <f>IFERROR(IF($A950="","",VLOOKUP($A950,'Liste licences'!$A:$N,14,FALSE)),"???")</f>
        <v/>
      </c>
      <c r="H950" s="29" t="str">
        <f>IFERROR(IF($A950="","",VLOOKUP($A950,'Liste licences'!$A:$N,10,FALSE)),"???")</f>
        <v/>
      </c>
      <c r="I950" s="35"/>
      <c r="J950" s="35"/>
      <c r="K950" s="38"/>
      <c r="L950" s="28"/>
      <c r="M950" s="33" t="str">
        <f t="shared" si="46"/>
        <v/>
      </c>
      <c r="N950" s="28" t="str">
        <f t="shared" si="47"/>
        <v/>
      </c>
      <c r="O950" s="28"/>
      <c r="P950"/>
    </row>
    <row r="951" spans="1:16">
      <c r="A951" s="112"/>
      <c r="B951" s="29" t="str">
        <f>IFERROR(IF($A951="","",VLOOKUP($A951,'Liste licences'!$A:$N,2,FALSE)),"Numéro licence inconnu")</f>
        <v/>
      </c>
      <c r="C951" s="29" t="str">
        <f>IFERROR(IF($A951="","",VLOOKUP($A951,'Liste licences'!$A:$N,3,FALSE)),"Numéro licence inconnu")</f>
        <v/>
      </c>
      <c r="D951" s="29" t="str">
        <f>IFERROR(IF($A951="","",VLOOKUP($A951,'Liste licences'!$A:$N,5,FALSE)),"CA")</f>
        <v/>
      </c>
      <c r="E951" s="29" t="str">
        <f>IFERROR(IF($A951="","",VLOOKUP($A951,'Liste licences'!$A:$N,6,FALSE)),"T")</f>
        <v/>
      </c>
      <c r="F951" s="29" t="str">
        <f t="shared" si="45"/>
        <v/>
      </c>
      <c r="G951" s="29" t="str">
        <f>IFERROR(IF($A951="","",VLOOKUP($A951,'Liste licences'!$A:$N,14,FALSE)),"???")</f>
        <v/>
      </c>
      <c r="H951" s="29" t="str">
        <f>IFERROR(IF($A951="","",VLOOKUP($A951,'Liste licences'!$A:$N,10,FALSE)),"???")</f>
        <v/>
      </c>
      <c r="I951" s="35"/>
      <c r="J951" s="35"/>
      <c r="K951" s="38"/>
      <c r="L951" s="28"/>
      <c r="M951" s="33" t="str">
        <f t="shared" si="46"/>
        <v/>
      </c>
      <c r="N951" s="28" t="str">
        <f t="shared" si="47"/>
        <v/>
      </c>
      <c r="O951" s="28"/>
      <c r="P951"/>
    </row>
    <row r="952" spans="1:16">
      <c r="A952" s="112"/>
      <c r="B952" s="29" t="str">
        <f>IFERROR(IF($A952="","",VLOOKUP($A952,'Liste licences'!$A:$N,2,FALSE)),"Numéro licence inconnu")</f>
        <v/>
      </c>
      <c r="C952" s="29" t="str">
        <f>IFERROR(IF($A952="","",VLOOKUP($A952,'Liste licences'!$A:$N,3,FALSE)),"Numéro licence inconnu")</f>
        <v/>
      </c>
      <c r="D952" s="29" t="str">
        <f>IFERROR(IF($A952="","",VLOOKUP($A952,'Liste licences'!$A:$N,5,FALSE)),"CA")</f>
        <v/>
      </c>
      <c r="E952" s="29" t="str">
        <f>IFERROR(IF($A952="","",VLOOKUP($A952,'Liste licences'!$A:$N,6,FALSE)),"T")</f>
        <v/>
      </c>
      <c r="F952" s="29" t="str">
        <f t="shared" si="45"/>
        <v/>
      </c>
      <c r="G952" s="29" t="str">
        <f>IFERROR(IF($A952="","",VLOOKUP($A952,'Liste licences'!$A:$N,14,FALSE)),"???")</f>
        <v/>
      </c>
      <c r="H952" s="29" t="str">
        <f>IFERROR(IF($A952="","",VLOOKUP($A952,'Liste licences'!$A:$N,10,FALSE)),"???")</f>
        <v/>
      </c>
      <c r="I952" s="35"/>
      <c r="J952" s="35"/>
      <c r="K952" s="38"/>
      <c r="L952" s="28"/>
      <c r="M952" s="33" t="str">
        <f t="shared" si="46"/>
        <v/>
      </c>
      <c r="N952" s="28" t="str">
        <f t="shared" si="47"/>
        <v/>
      </c>
      <c r="O952" s="28"/>
      <c r="P952"/>
    </row>
    <row r="953" spans="1:16">
      <c r="A953" s="112"/>
      <c r="B953" s="29" t="str">
        <f>IFERROR(IF($A953="","",VLOOKUP($A953,'Liste licences'!$A:$N,2,FALSE)),"Numéro licence inconnu")</f>
        <v/>
      </c>
      <c r="C953" s="29" t="str">
        <f>IFERROR(IF($A953="","",VLOOKUP($A953,'Liste licences'!$A:$N,3,FALSE)),"Numéro licence inconnu")</f>
        <v/>
      </c>
      <c r="D953" s="29" t="str">
        <f>IFERROR(IF($A953="","",VLOOKUP($A953,'Liste licences'!$A:$N,5,FALSE)),"CA")</f>
        <v/>
      </c>
      <c r="E953" s="29" t="str">
        <f>IFERROR(IF($A953="","",VLOOKUP($A953,'Liste licences'!$A:$N,6,FALSE)),"T")</f>
        <v/>
      </c>
      <c r="F953" s="29" t="str">
        <f t="shared" si="45"/>
        <v/>
      </c>
      <c r="G953" s="29" t="str">
        <f>IFERROR(IF($A953="","",VLOOKUP($A953,'Liste licences'!$A:$N,14,FALSE)),"???")</f>
        <v/>
      </c>
      <c r="H953" s="29" t="str">
        <f>IFERROR(IF($A953="","",VLOOKUP($A953,'Liste licences'!$A:$N,10,FALSE)),"???")</f>
        <v/>
      </c>
      <c r="I953" s="35"/>
      <c r="J953" s="35"/>
      <c r="K953" s="38"/>
      <c r="L953" s="28"/>
      <c r="M953" s="33" t="str">
        <f t="shared" si="46"/>
        <v/>
      </c>
      <c r="N953" s="28" t="str">
        <f t="shared" si="47"/>
        <v/>
      </c>
      <c r="O953" s="28"/>
      <c r="P953"/>
    </row>
    <row r="954" spans="1:16">
      <c r="A954" s="112"/>
      <c r="B954" s="29" t="str">
        <f>IFERROR(IF($A954="","",VLOOKUP($A954,'Liste licences'!$A:$N,2,FALSE)),"Numéro licence inconnu")</f>
        <v/>
      </c>
      <c r="C954" s="29" t="str">
        <f>IFERROR(IF($A954="","",VLOOKUP($A954,'Liste licences'!$A:$N,3,FALSE)),"Numéro licence inconnu")</f>
        <v/>
      </c>
      <c r="D954" s="29" t="str">
        <f>IFERROR(IF($A954="","",VLOOKUP($A954,'Liste licences'!$A:$N,5,FALSE)),"CA")</f>
        <v/>
      </c>
      <c r="E954" s="29" t="str">
        <f>IFERROR(IF($A954="","",VLOOKUP($A954,'Liste licences'!$A:$N,6,FALSE)),"T")</f>
        <v/>
      </c>
      <c r="F954" s="29" t="str">
        <f t="shared" si="45"/>
        <v/>
      </c>
      <c r="G954" s="29" t="str">
        <f>IFERROR(IF($A954="","",VLOOKUP($A954,'Liste licences'!$A:$N,14,FALSE)),"???")</f>
        <v/>
      </c>
      <c r="H954" s="29" t="str">
        <f>IFERROR(IF($A954="","",VLOOKUP($A954,'Liste licences'!$A:$N,10,FALSE)),"???")</f>
        <v/>
      </c>
      <c r="I954" s="35"/>
      <c r="J954" s="35"/>
      <c r="K954" s="38"/>
      <c r="L954" s="28"/>
      <c r="M954" s="33" t="str">
        <f t="shared" si="46"/>
        <v/>
      </c>
      <c r="N954" s="28" t="str">
        <f t="shared" si="47"/>
        <v/>
      </c>
      <c r="O954" s="28"/>
      <c r="P954"/>
    </row>
    <row r="955" spans="1:16">
      <c r="A955" s="112"/>
      <c r="B955" s="29" t="str">
        <f>IFERROR(IF($A955="","",VLOOKUP($A955,'Liste licences'!$A:$N,2,FALSE)),"Numéro licence inconnu")</f>
        <v/>
      </c>
      <c r="C955" s="29" t="str">
        <f>IFERROR(IF($A955="","",VLOOKUP($A955,'Liste licences'!$A:$N,3,FALSE)),"Numéro licence inconnu")</f>
        <v/>
      </c>
      <c r="D955" s="29" t="str">
        <f>IFERROR(IF($A955="","",VLOOKUP($A955,'Liste licences'!$A:$N,5,FALSE)),"CA")</f>
        <v/>
      </c>
      <c r="E955" s="29" t="str">
        <f>IFERROR(IF($A955="","",VLOOKUP($A955,'Liste licences'!$A:$N,6,FALSE)),"T")</f>
        <v/>
      </c>
      <c r="F955" s="29" t="str">
        <f t="shared" si="45"/>
        <v/>
      </c>
      <c r="G955" s="29" t="str">
        <f>IFERROR(IF($A955="","",VLOOKUP($A955,'Liste licences'!$A:$N,14,FALSE)),"???")</f>
        <v/>
      </c>
      <c r="H955" s="29" t="str">
        <f>IFERROR(IF($A955="","",VLOOKUP($A955,'Liste licences'!$A:$N,10,FALSE)),"???")</f>
        <v/>
      </c>
      <c r="I955" s="35"/>
      <c r="J955" s="35"/>
      <c r="K955" s="38"/>
      <c r="L955" s="28"/>
      <c r="M955" s="33" t="str">
        <f t="shared" si="46"/>
        <v/>
      </c>
      <c r="N955" s="28" t="str">
        <f t="shared" si="47"/>
        <v/>
      </c>
      <c r="O955" s="28"/>
      <c r="P955"/>
    </row>
    <row r="956" spans="1:16">
      <c r="A956" s="112"/>
      <c r="B956" s="29" t="str">
        <f>IFERROR(IF($A956="","",VLOOKUP($A956,'Liste licences'!$A:$N,2,FALSE)),"Numéro licence inconnu")</f>
        <v/>
      </c>
      <c r="C956" s="29" t="str">
        <f>IFERROR(IF($A956="","",VLOOKUP($A956,'Liste licences'!$A:$N,3,FALSE)),"Numéro licence inconnu")</f>
        <v/>
      </c>
      <c r="D956" s="29" t="str">
        <f>IFERROR(IF($A956="","",VLOOKUP($A956,'Liste licences'!$A:$N,5,FALSE)),"CA")</f>
        <v/>
      </c>
      <c r="E956" s="29" t="str">
        <f>IFERROR(IF($A956="","",VLOOKUP($A956,'Liste licences'!$A:$N,6,FALSE)),"T")</f>
        <v/>
      </c>
      <c r="F956" s="29" t="str">
        <f t="shared" si="45"/>
        <v/>
      </c>
      <c r="G956" s="29" t="str">
        <f>IFERROR(IF($A956="","",VLOOKUP($A956,'Liste licences'!$A:$N,14,FALSE)),"???")</f>
        <v/>
      </c>
      <c r="H956" s="29" t="str">
        <f>IFERROR(IF($A956="","",VLOOKUP($A956,'Liste licences'!$A:$N,10,FALSE)),"???")</f>
        <v/>
      </c>
      <c r="I956" s="35"/>
      <c r="J956" s="35"/>
      <c r="K956" s="38"/>
      <c r="L956" s="28"/>
      <c r="M956" s="33" t="str">
        <f t="shared" si="46"/>
        <v/>
      </c>
      <c r="N956" s="28" t="str">
        <f t="shared" si="47"/>
        <v/>
      </c>
      <c r="O956" s="28"/>
      <c r="P956"/>
    </row>
    <row r="957" spans="1:16">
      <c r="A957" s="112"/>
      <c r="B957" s="29" t="str">
        <f>IFERROR(IF($A957="","",VLOOKUP($A957,'Liste licences'!$A:$N,2,FALSE)),"Numéro licence inconnu")</f>
        <v/>
      </c>
      <c r="C957" s="29" t="str">
        <f>IFERROR(IF($A957="","",VLOOKUP($A957,'Liste licences'!$A:$N,3,FALSE)),"Numéro licence inconnu")</f>
        <v/>
      </c>
      <c r="D957" s="29" t="str">
        <f>IFERROR(IF($A957="","",VLOOKUP($A957,'Liste licences'!$A:$N,5,FALSE)),"CA")</f>
        <v/>
      </c>
      <c r="E957" s="29" t="str">
        <f>IFERROR(IF($A957="","",VLOOKUP($A957,'Liste licences'!$A:$N,6,FALSE)),"T")</f>
        <v/>
      </c>
      <c r="F957" s="29" t="str">
        <f t="shared" si="45"/>
        <v/>
      </c>
      <c r="G957" s="29" t="str">
        <f>IFERROR(IF($A957="","",VLOOKUP($A957,'Liste licences'!$A:$N,14,FALSE)),"???")</f>
        <v/>
      </c>
      <c r="H957" s="29" t="str">
        <f>IFERROR(IF($A957="","",VLOOKUP($A957,'Liste licences'!$A:$N,10,FALSE)),"???")</f>
        <v/>
      </c>
      <c r="I957" s="35"/>
      <c r="J957" s="35"/>
      <c r="K957" s="38"/>
      <c r="L957" s="28"/>
      <c r="M957" s="33" t="str">
        <f t="shared" si="46"/>
        <v/>
      </c>
      <c r="N957" s="28" t="str">
        <f t="shared" si="47"/>
        <v/>
      </c>
      <c r="O957" s="28"/>
      <c r="P957"/>
    </row>
    <row r="958" spans="1:16">
      <c r="A958" s="112"/>
      <c r="B958" s="29" t="str">
        <f>IFERROR(IF($A958="","",VLOOKUP($A958,'Liste licences'!$A:$N,2,FALSE)),"Numéro licence inconnu")</f>
        <v/>
      </c>
      <c r="C958" s="29" t="str">
        <f>IFERROR(IF($A958="","",VLOOKUP($A958,'Liste licences'!$A:$N,3,FALSE)),"Numéro licence inconnu")</f>
        <v/>
      </c>
      <c r="D958" s="29" t="str">
        <f>IFERROR(IF($A958="","",VLOOKUP($A958,'Liste licences'!$A:$N,5,FALSE)),"CA")</f>
        <v/>
      </c>
      <c r="E958" s="29" t="str">
        <f>IFERROR(IF($A958="","",VLOOKUP($A958,'Liste licences'!$A:$N,6,FALSE)),"T")</f>
        <v/>
      </c>
      <c r="F958" s="29" t="str">
        <f t="shared" si="45"/>
        <v/>
      </c>
      <c r="G958" s="29" t="str">
        <f>IFERROR(IF($A958="","",VLOOKUP($A958,'Liste licences'!$A:$N,14,FALSE)),"???")</f>
        <v/>
      </c>
      <c r="H958" s="29" t="str">
        <f>IFERROR(IF($A958="","",VLOOKUP($A958,'Liste licences'!$A:$N,10,FALSE)),"???")</f>
        <v/>
      </c>
      <c r="I958" s="35"/>
      <c r="J958" s="35"/>
      <c r="K958" s="38"/>
      <c r="L958" s="28"/>
      <c r="M958" s="33" t="str">
        <f t="shared" si="46"/>
        <v/>
      </c>
      <c r="N958" s="28" t="str">
        <f t="shared" si="47"/>
        <v/>
      </c>
      <c r="O958" s="28"/>
      <c r="P958"/>
    </row>
    <row r="959" spans="1:16">
      <c r="A959" s="112"/>
      <c r="B959" s="29" t="str">
        <f>IFERROR(IF($A959="","",VLOOKUP($A959,'Liste licences'!$A:$N,2,FALSE)),"Numéro licence inconnu")</f>
        <v/>
      </c>
      <c r="C959" s="29" t="str">
        <f>IFERROR(IF($A959="","",VLOOKUP($A959,'Liste licences'!$A:$N,3,FALSE)),"Numéro licence inconnu")</f>
        <v/>
      </c>
      <c r="D959" s="29" t="str">
        <f>IFERROR(IF($A959="","",VLOOKUP($A959,'Liste licences'!$A:$N,5,FALSE)),"CA")</f>
        <v/>
      </c>
      <c r="E959" s="29" t="str">
        <f>IFERROR(IF($A959="","",VLOOKUP($A959,'Liste licences'!$A:$N,6,FALSE)),"T")</f>
        <v/>
      </c>
      <c r="F959" s="29" t="str">
        <f t="shared" si="45"/>
        <v/>
      </c>
      <c r="G959" s="29" t="str">
        <f>IFERROR(IF($A959="","",VLOOKUP($A959,'Liste licences'!$A:$N,14,FALSE)),"???")</f>
        <v/>
      </c>
      <c r="H959" s="29" t="str">
        <f>IFERROR(IF($A959="","",VLOOKUP($A959,'Liste licences'!$A:$N,10,FALSE)),"???")</f>
        <v/>
      </c>
      <c r="I959" s="35"/>
      <c r="J959" s="35"/>
      <c r="K959" s="38"/>
      <c r="L959" s="28"/>
      <c r="M959" s="33" t="str">
        <f t="shared" si="46"/>
        <v/>
      </c>
      <c r="N959" s="28" t="str">
        <f t="shared" si="47"/>
        <v/>
      </c>
      <c r="O959" s="28"/>
      <c r="P959"/>
    </row>
    <row r="960" spans="1:16">
      <c r="A960" s="112"/>
      <c r="B960" s="29" t="str">
        <f>IFERROR(IF($A960="","",VLOOKUP($A960,'Liste licences'!$A:$N,2,FALSE)),"Numéro licence inconnu")</f>
        <v/>
      </c>
      <c r="C960" s="29" t="str">
        <f>IFERROR(IF($A960="","",VLOOKUP($A960,'Liste licences'!$A:$N,3,FALSE)),"Numéro licence inconnu")</f>
        <v/>
      </c>
      <c r="D960" s="29" t="str">
        <f>IFERROR(IF($A960="","",VLOOKUP($A960,'Liste licences'!$A:$N,5,FALSE)),"CA")</f>
        <v/>
      </c>
      <c r="E960" s="29" t="str">
        <f>IFERROR(IF($A960="","",VLOOKUP($A960,'Liste licences'!$A:$N,6,FALSE)),"T")</f>
        <v/>
      </c>
      <c r="F960" s="29" t="str">
        <f t="shared" si="45"/>
        <v/>
      </c>
      <c r="G960" s="29" t="str">
        <f>IFERROR(IF($A960="","",VLOOKUP($A960,'Liste licences'!$A:$N,14,FALSE)),"???")</f>
        <v/>
      </c>
      <c r="H960" s="29" t="str">
        <f>IFERROR(IF($A960="","",VLOOKUP($A960,'Liste licences'!$A:$N,10,FALSE)),"???")</f>
        <v/>
      </c>
      <c r="I960" s="35"/>
      <c r="J960" s="35"/>
      <c r="K960" s="38"/>
      <c r="L960" s="28"/>
      <c r="M960" s="33" t="str">
        <f t="shared" si="46"/>
        <v/>
      </c>
      <c r="N960" s="28" t="str">
        <f t="shared" si="47"/>
        <v/>
      </c>
      <c r="O960" s="28"/>
      <c r="P960"/>
    </row>
    <row r="961" spans="1:16">
      <c r="A961" s="112"/>
      <c r="B961" s="29" t="str">
        <f>IFERROR(IF($A961="","",VLOOKUP($A961,'Liste licences'!$A:$N,2,FALSE)),"Numéro licence inconnu")</f>
        <v/>
      </c>
      <c r="C961" s="29" t="str">
        <f>IFERROR(IF($A961="","",VLOOKUP($A961,'Liste licences'!$A:$N,3,FALSE)),"Numéro licence inconnu")</f>
        <v/>
      </c>
      <c r="D961" s="29" t="str">
        <f>IFERROR(IF($A961="","",VLOOKUP($A961,'Liste licences'!$A:$N,5,FALSE)),"CA")</f>
        <v/>
      </c>
      <c r="E961" s="29" t="str">
        <f>IFERROR(IF($A961="","",VLOOKUP($A961,'Liste licences'!$A:$N,6,FALSE)),"T")</f>
        <v/>
      </c>
      <c r="F961" s="29" t="str">
        <f t="shared" si="45"/>
        <v/>
      </c>
      <c r="G961" s="29" t="str">
        <f>IFERROR(IF($A961="","",VLOOKUP($A961,'Liste licences'!$A:$N,14,FALSE)),"???")</f>
        <v/>
      </c>
      <c r="H961" s="29" t="str">
        <f>IFERROR(IF($A961="","",VLOOKUP($A961,'Liste licences'!$A:$N,10,FALSE)),"???")</f>
        <v/>
      </c>
      <c r="I961" s="35"/>
      <c r="J961" s="35"/>
      <c r="K961" s="38"/>
      <c r="L961" s="28"/>
      <c r="M961" s="33" t="str">
        <f t="shared" si="46"/>
        <v/>
      </c>
      <c r="N961" s="28" t="str">
        <f t="shared" si="47"/>
        <v/>
      </c>
      <c r="O961" s="28"/>
      <c r="P961"/>
    </row>
    <row r="962" spans="1:16">
      <c r="A962" s="112"/>
      <c r="B962" s="29" t="str">
        <f>IFERROR(IF($A962="","",VLOOKUP($A962,'Liste licences'!$A:$N,2,FALSE)),"Numéro licence inconnu")</f>
        <v/>
      </c>
      <c r="C962" s="29" t="str">
        <f>IFERROR(IF($A962="","",VLOOKUP($A962,'Liste licences'!$A:$N,3,FALSE)),"Numéro licence inconnu")</f>
        <v/>
      </c>
      <c r="D962" s="29" t="str">
        <f>IFERROR(IF($A962="","",VLOOKUP($A962,'Liste licences'!$A:$N,5,FALSE)),"CA")</f>
        <v/>
      </c>
      <c r="E962" s="29" t="str">
        <f>IFERROR(IF($A962="","",VLOOKUP($A962,'Liste licences'!$A:$N,6,FALSE)),"T")</f>
        <v/>
      </c>
      <c r="F962" s="29" t="str">
        <f t="shared" si="45"/>
        <v/>
      </c>
      <c r="G962" s="29" t="str">
        <f>IFERROR(IF($A962="","",VLOOKUP($A962,'Liste licences'!$A:$N,14,FALSE)),"???")</f>
        <v/>
      </c>
      <c r="H962" s="29" t="str">
        <f>IFERROR(IF($A962="","",VLOOKUP($A962,'Liste licences'!$A:$N,10,FALSE)),"???")</f>
        <v/>
      </c>
      <c r="I962" s="35"/>
      <c r="J962" s="35"/>
      <c r="K962" s="38"/>
      <c r="L962" s="28"/>
      <c r="M962" s="33" t="str">
        <f t="shared" si="46"/>
        <v/>
      </c>
      <c r="N962" s="28" t="str">
        <f t="shared" si="47"/>
        <v/>
      </c>
      <c r="O962" s="28"/>
      <c r="P962"/>
    </row>
    <row r="963" spans="1:16">
      <c r="A963" s="112"/>
      <c r="B963" s="29" t="str">
        <f>IFERROR(IF($A963="","",VLOOKUP($A963,'Liste licences'!$A:$N,2,FALSE)),"Numéro licence inconnu")</f>
        <v/>
      </c>
      <c r="C963" s="29" t="str">
        <f>IFERROR(IF($A963="","",VLOOKUP($A963,'Liste licences'!$A:$N,3,FALSE)),"Numéro licence inconnu")</f>
        <v/>
      </c>
      <c r="D963" s="29" t="str">
        <f>IFERROR(IF($A963="","",VLOOKUP($A963,'Liste licences'!$A:$N,5,FALSE)),"CA")</f>
        <v/>
      </c>
      <c r="E963" s="29" t="str">
        <f>IFERROR(IF($A963="","",VLOOKUP($A963,'Liste licences'!$A:$N,6,FALSE)),"T")</f>
        <v/>
      </c>
      <c r="F963" s="29" t="str">
        <f t="shared" si="45"/>
        <v/>
      </c>
      <c r="G963" s="29" t="str">
        <f>IFERROR(IF($A963="","",VLOOKUP($A963,'Liste licences'!$A:$N,14,FALSE)),"???")</f>
        <v/>
      </c>
      <c r="H963" s="29" t="str">
        <f>IFERROR(IF($A963="","",VLOOKUP($A963,'Liste licences'!$A:$N,10,FALSE)),"???")</f>
        <v/>
      </c>
      <c r="I963" s="35"/>
      <c r="J963" s="35"/>
      <c r="K963" s="38"/>
      <c r="L963" s="28"/>
      <c r="M963" s="33" t="str">
        <f t="shared" si="46"/>
        <v/>
      </c>
      <c r="N963" s="28" t="str">
        <f t="shared" si="47"/>
        <v/>
      </c>
      <c r="O963" s="28"/>
      <c r="P963"/>
    </row>
    <row r="964" spans="1:16">
      <c r="A964" s="112"/>
      <c r="B964" s="29" t="str">
        <f>IFERROR(IF($A964="","",VLOOKUP($A964,'Liste licences'!$A:$N,2,FALSE)),"Numéro licence inconnu")</f>
        <v/>
      </c>
      <c r="C964" s="29" t="str">
        <f>IFERROR(IF($A964="","",VLOOKUP($A964,'Liste licences'!$A:$N,3,FALSE)),"Numéro licence inconnu")</f>
        <v/>
      </c>
      <c r="D964" s="29" t="str">
        <f>IFERROR(IF($A964="","",VLOOKUP($A964,'Liste licences'!$A:$N,5,FALSE)),"CA")</f>
        <v/>
      </c>
      <c r="E964" s="29" t="str">
        <f>IFERROR(IF($A964="","",VLOOKUP($A964,'Liste licences'!$A:$N,6,FALSE)),"T")</f>
        <v/>
      </c>
      <c r="F964" s="29" t="str">
        <f t="shared" si="45"/>
        <v/>
      </c>
      <c r="G964" s="29" t="str">
        <f>IFERROR(IF($A964="","",VLOOKUP($A964,'Liste licences'!$A:$N,14,FALSE)),"???")</f>
        <v/>
      </c>
      <c r="H964" s="29" t="str">
        <f>IFERROR(IF($A964="","",VLOOKUP($A964,'Liste licences'!$A:$N,10,FALSE)),"???")</f>
        <v/>
      </c>
      <c r="I964" s="35"/>
      <c r="J964" s="35"/>
      <c r="K964" s="38"/>
      <c r="L964" s="28"/>
      <c r="M964" s="33" t="str">
        <f t="shared" si="46"/>
        <v/>
      </c>
      <c r="N964" s="28" t="str">
        <f t="shared" si="47"/>
        <v/>
      </c>
      <c r="O964" s="28"/>
      <c r="P964"/>
    </row>
    <row r="965" spans="1:16">
      <c r="A965" s="112"/>
      <c r="B965" s="29" t="str">
        <f>IFERROR(IF($A965="","",VLOOKUP($A965,'Liste licences'!$A:$N,2,FALSE)),"Numéro licence inconnu")</f>
        <v/>
      </c>
      <c r="C965" s="29" t="str">
        <f>IFERROR(IF($A965="","",VLOOKUP($A965,'Liste licences'!$A:$N,3,FALSE)),"Numéro licence inconnu")</f>
        <v/>
      </c>
      <c r="D965" s="29" t="str">
        <f>IFERROR(IF($A965="","",VLOOKUP($A965,'Liste licences'!$A:$N,5,FALSE)),"CA")</f>
        <v/>
      </c>
      <c r="E965" s="29" t="str">
        <f>IFERROR(IF($A965="","",VLOOKUP($A965,'Liste licences'!$A:$N,6,FALSE)),"T")</f>
        <v/>
      </c>
      <c r="F965" s="29" t="str">
        <f t="shared" si="45"/>
        <v/>
      </c>
      <c r="G965" s="29" t="str">
        <f>IFERROR(IF($A965="","",VLOOKUP($A965,'Liste licences'!$A:$N,14,FALSE)),"???")</f>
        <v/>
      </c>
      <c r="H965" s="29" t="str">
        <f>IFERROR(IF($A965="","",VLOOKUP($A965,'Liste licences'!$A:$N,10,FALSE)),"???")</f>
        <v/>
      </c>
      <c r="I965" s="35"/>
      <c r="J965" s="35"/>
      <c r="K965" s="38"/>
      <c r="L965" s="28"/>
      <c r="M965" s="33" t="str">
        <f t="shared" si="46"/>
        <v/>
      </c>
      <c r="N965" s="28" t="str">
        <f t="shared" si="47"/>
        <v/>
      </c>
      <c r="O965" s="28"/>
      <c r="P965"/>
    </row>
    <row r="966" spans="1:16">
      <c r="A966" s="112"/>
      <c r="B966" s="29" t="str">
        <f>IFERROR(IF($A966="","",VLOOKUP($A966,'Liste licences'!$A:$N,2,FALSE)),"Numéro licence inconnu")</f>
        <v/>
      </c>
      <c r="C966" s="29" t="str">
        <f>IFERROR(IF($A966="","",VLOOKUP($A966,'Liste licences'!$A:$N,3,FALSE)),"Numéro licence inconnu")</f>
        <v/>
      </c>
      <c r="D966" s="29" t="str">
        <f>IFERROR(IF($A966="","",VLOOKUP($A966,'Liste licences'!$A:$N,5,FALSE)),"CA")</f>
        <v/>
      </c>
      <c r="E966" s="29" t="str">
        <f>IFERROR(IF($A966="","",VLOOKUP($A966,'Liste licences'!$A:$N,6,FALSE)),"T")</f>
        <v/>
      </c>
      <c r="F966" s="29" t="str">
        <f t="shared" si="45"/>
        <v/>
      </c>
      <c r="G966" s="29" t="str">
        <f>IFERROR(IF($A966="","",VLOOKUP($A966,'Liste licences'!$A:$N,14,FALSE)),"???")</f>
        <v/>
      </c>
      <c r="H966" s="29" t="str">
        <f>IFERROR(IF($A966="","",VLOOKUP($A966,'Liste licences'!$A:$N,10,FALSE)),"???")</f>
        <v/>
      </c>
      <c r="I966" s="35"/>
      <c r="J966" s="35"/>
      <c r="K966" s="38"/>
      <c r="L966" s="28"/>
      <c r="M966" s="33" t="str">
        <f t="shared" si="46"/>
        <v/>
      </c>
      <c r="N966" s="28" t="str">
        <f t="shared" si="47"/>
        <v/>
      </c>
      <c r="O966" s="28"/>
      <c r="P966"/>
    </row>
    <row r="967" spans="1:16">
      <c r="A967" s="112"/>
      <c r="B967" s="29" t="str">
        <f>IFERROR(IF($A967="","",VLOOKUP($A967,'Liste licences'!$A:$N,2,FALSE)),"Numéro licence inconnu")</f>
        <v/>
      </c>
      <c r="C967" s="29" t="str">
        <f>IFERROR(IF($A967="","",VLOOKUP($A967,'Liste licences'!$A:$N,3,FALSE)),"Numéro licence inconnu")</f>
        <v/>
      </c>
      <c r="D967" s="29" t="str">
        <f>IFERROR(IF($A967="","",VLOOKUP($A967,'Liste licences'!$A:$N,5,FALSE)),"CA")</f>
        <v/>
      </c>
      <c r="E967" s="29" t="str">
        <f>IFERROR(IF($A967="","",VLOOKUP($A967,'Liste licences'!$A:$N,6,FALSE)),"T")</f>
        <v/>
      </c>
      <c r="F967" s="29" t="str">
        <f t="shared" si="45"/>
        <v/>
      </c>
      <c r="G967" s="29" t="str">
        <f>IFERROR(IF($A967="","",VLOOKUP($A967,'Liste licences'!$A:$N,14,FALSE)),"???")</f>
        <v/>
      </c>
      <c r="H967" s="29" t="str">
        <f>IFERROR(IF($A967="","",VLOOKUP($A967,'Liste licences'!$A:$N,10,FALSE)),"???")</f>
        <v/>
      </c>
      <c r="I967" s="35"/>
      <c r="J967" s="35"/>
      <c r="K967" s="38"/>
      <c r="L967" s="28"/>
      <c r="M967" s="33" t="str">
        <f t="shared" si="46"/>
        <v/>
      </c>
      <c r="N967" s="28" t="str">
        <f t="shared" si="47"/>
        <v/>
      </c>
      <c r="O967" s="28"/>
      <c r="P967"/>
    </row>
    <row r="968" spans="1:16">
      <c r="A968" s="112"/>
      <c r="B968" s="29" t="str">
        <f>IFERROR(IF($A968="","",VLOOKUP($A968,'Liste licences'!$A:$N,2,FALSE)),"Numéro licence inconnu")</f>
        <v/>
      </c>
      <c r="C968" s="29" t="str">
        <f>IFERROR(IF($A968="","",VLOOKUP($A968,'Liste licences'!$A:$N,3,FALSE)),"Numéro licence inconnu")</f>
        <v/>
      </c>
      <c r="D968" s="29" t="str">
        <f>IFERROR(IF($A968="","",VLOOKUP($A968,'Liste licences'!$A:$N,5,FALSE)),"CA")</f>
        <v/>
      </c>
      <c r="E968" s="29" t="str">
        <f>IFERROR(IF($A968="","",VLOOKUP($A968,'Liste licences'!$A:$N,6,FALSE)),"T")</f>
        <v/>
      </c>
      <c r="F968" s="29" t="str">
        <f t="shared" si="45"/>
        <v/>
      </c>
      <c r="G968" s="29" t="str">
        <f>IFERROR(IF($A968="","",VLOOKUP($A968,'Liste licences'!$A:$N,14,FALSE)),"???")</f>
        <v/>
      </c>
      <c r="H968" s="29" t="str">
        <f>IFERROR(IF($A968="","",VLOOKUP($A968,'Liste licences'!$A:$N,10,FALSE)),"???")</f>
        <v/>
      </c>
      <c r="I968" s="35"/>
      <c r="J968" s="35"/>
      <c r="K968" s="38"/>
      <c r="L968" s="28"/>
      <c r="M968" s="33" t="str">
        <f t="shared" si="46"/>
        <v/>
      </c>
      <c r="N968" s="28" t="str">
        <f t="shared" si="47"/>
        <v/>
      </c>
      <c r="O968" s="28"/>
      <c r="P968"/>
    </row>
    <row r="969" spans="1:16">
      <c r="A969" s="112"/>
      <c r="B969" s="29" t="str">
        <f>IFERROR(IF($A969="","",VLOOKUP($A969,'Liste licences'!$A:$N,2,FALSE)),"Numéro licence inconnu")</f>
        <v/>
      </c>
      <c r="C969" s="29" t="str">
        <f>IFERROR(IF($A969="","",VLOOKUP($A969,'Liste licences'!$A:$N,3,FALSE)),"Numéro licence inconnu")</f>
        <v/>
      </c>
      <c r="D969" s="29" t="str">
        <f>IFERROR(IF($A969="","",VLOOKUP($A969,'Liste licences'!$A:$N,5,FALSE)),"CA")</f>
        <v/>
      </c>
      <c r="E969" s="29" t="str">
        <f>IFERROR(IF($A969="","",VLOOKUP($A969,'Liste licences'!$A:$N,6,FALSE)),"T")</f>
        <v/>
      </c>
      <c r="F969" s="29" t="str">
        <f t="shared" si="45"/>
        <v/>
      </c>
      <c r="G969" s="29" t="str">
        <f>IFERROR(IF($A969="","",VLOOKUP($A969,'Liste licences'!$A:$N,14,FALSE)),"???")</f>
        <v/>
      </c>
      <c r="H969" s="29" t="str">
        <f>IFERROR(IF($A969="","",VLOOKUP($A969,'Liste licences'!$A:$N,10,FALSE)),"???")</f>
        <v/>
      </c>
      <c r="I969" s="35"/>
      <c r="J969" s="35"/>
      <c r="K969" s="38"/>
      <c r="L969" s="28"/>
      <c r="M969" s="33" t="str">
        <f t="shared" si="46"/>
        <v/>
      </c>
      <c r="N969" s="28" t="str">
        <f t="shared" si="47"/>
        <v/>
      </c>
      <c r="O969" s="28"/>
      <c r="P969"/>
    </row>
    <row r="970" spans="1:16">
      <c r="A970" s="112"/>
      <c r="B970" s="29" t="str">
        <f>IFERROR(IF($A970="","",VLOOKUP($A970,'Liste licences'!$A:$N,2,FALSE)),"Numéro licence inconnu")</f>
        <v/>
      </c>
      <c r="C970" s="29" t="str">
        <f>IFERROR(IF($A970="","",VLOOKUP($A970,'Liste licences'!$A:$N,3,FALSE)),"Numéro licence inconnu")</f>
        <v/>
      </c>
      <c r="D970" s="29" t="str">
        <f>IFERROR(IF($A970="","",VLOOKUP($A970,'Liste licences'!$A:$N,5,FALSE)),"CA")</f>
        <v/>
      </c>
      <c r="E970" s="29" t="str">
        <f>IFERROR(IF($A970="","",VLOOKUP($A970,'Liste licences'!$A:$N,6,FALSE)),"T")</f>
        <v/>
      </c>
      <c r="F970" s="29" t="str">
        <f t="shared" si="45"/>
        <v/>
      </c>
      <c r="G970" s="29" t="str">
        <f>IFERROR(IF($A970="","",VLOOKUP($A970,'Liste licences'!$A:$N,14,FALSE)),"???")</f>
        <v/>
      </c>
      <c r="H970" s="29" t="str">
        <f>IFERROR(IF($A970="","",VLOOKUP($A970,'Liste licences'!$A:$N,10,FALSE)),"???")</f>
        <v/>
      </c>
      <c r="I970" s="35"/>
      <c r="J970" s="35"/>
      <c r="K970" s="38"/>
      <c r="L970" s="28"/>
      <c r="M970" s="33" t="str">
        <f t="shared" si="46"/>
        <v/>
      </c>
      <c r="N970" s="28" t="str">
        <f t="shared" si="47"/>
        <v/>
      </c>
      <c r="O970" s="28"/>
      <c r="P970"/>
    </row>
    <row r="971" spans="1:16">
      <c r="A971" s="112"/>
      <c r="B971" s="29" t="str">
        <f>IFERROR(IF($A971="","",VLOOKUP($A971,'Liste licences'!$A:$N,2,FALSE)),"Numéro licence inconnu")</f>
        <v/>
      </c>
      <c r="C971" s="29" t="str">
        <f>IFERROR(IF($A971="","",VLOOKUP($A971,'Liste licences'!$A:$N,3,FALSE)),"Numéro licence inconnu")</f>
        <v/>
      </c>
      <c r="D971" s="29" t="str">
        <f>IFERROR(IF($A971="","",VLOOKUP($A971,'Liste licences'!$A:$N,5,FALSE)),"CA")</f>
        <v/>
      </c>
      <c r="E971" s="29" t="str">
        <f>IFERROR(IF($A971="","",VLOOKUP($A971,'Liste licences'!$A:$N,6,FALSE)),"T")</f>
        <v/>
      </c>
      <c r="F971" s="29" t="str">
        <f t="shared" si="45"/>
        <v/>
      </c>
      <c r="G971" s="29" t="str">
        <f>IFERROR(IF($A971="","",VLOOKUP($A971,'Liste licences'!$A:$N,14,FALSE)),"???")</f>
        <v/>
      </c>
      <c r="H971" s="29" t="str">
        <f>IFERROR(IF($A971="","",VLOOKUP($A971,'Liste licences'!$A:$N,10,FALSE)),"???")</f>
        <v/>
      </c>
      <c r="I971" s="35"/>
      <c r="J971" s="35"/>
      <c r="K971" s="38"/>
      <c r="L971" s="28"/>
      <c r="M971" s="33" t="str">
        <f t="shared" si="46"/>
        <v/>
      </c>
      <c r="N971" s="28" t="str">
        <f t="shared" si="47"/>
        <v/>
      </c>
      <c r="O971" s="28"/>
      <c r="P971"/>
    </row>
    <row r="972" spans="1:16">
      <c r="A972" s="112"/>
      <c r="B972" s="29" t="str">
        <f>IFERROR(IF($A972="","",VLOOKUP($A972,'Liste licences'!$A:$N,2,FALSE)),"Numéro licence inconnu")</f>
        <v/>
      </c>
      <c r="C972" s="29" t="str">
        <f>IFERROR(IF($A972="","",VLOOKUP($A972,'Liste licences'!$A:$N,3,FALSE)),"Numéro licence inconnu")</f>
        <v/>
      </c>
      <c r="D972" s="29" t="str">
        <f>IFERROR(IF($A972="","",VLOOKUP($A972,'Liste licences'!$A:$N,5,FALSE)),"CA")</f>
        <v/>
      </c>
      <c r="E972" s="29" t="str">
        <f>IFERROR(IF($A972="","",VLOOKUP($A972,'Liste licences'!$A:$N,6,FALSE)),"T")</f>
        <v/>
      </c>
      <c r="F972" s="29" t="str">
        <f t="shared" si="45"/>
        <v/>
      </c>
      <c r="G972" s="29" t="str">
        <f>IFERROR(IF($A972="","",VLOOKUP($A972,'Liste licences'!$A:$N,14,FALSE)),"???")</f>
        <v/>
      </c>
      <c r="H972" s="29" t="str">
        <f>IFERROR(IF($A972="","",VLOOKUP($A972,'Liste licences'!$A:$N,10,FALSE)),"???")</f>
        <v/>
      </c>
      <c r="I972" s="35"/>
      <c r="J972" s="35"/>
      <c r="K972" s="38"/>
      <c r="L972" s="28"/>
      <c r="M972" s="33" t="str">
        <f t="shared" si="46"/>
        <v/>
      </c>
      <c r="N972" s="28" t="str">
        <f t="shared" si="47"/>
        <v/>
      </c>
      <c r="O972" s="28"/>
      <c r="P972"/>
    </row>
    <row r="973" spans="1:16">
      <c r="A973" s="112"/>
      <c r="B973" s="29" t="str">
        <f>IFERROR(IF($A973="","",VLOOKUP($A973,'Liste licences'!$A:$N,2,FALSE)),"Numéro licence inconnu")</f>
        <v/>
      </c>
      <c r="C973" s="29" t="str">
        <f>IFERROR(IF($A973="","",VLOOKUP($A973,'Liste licences'!$A:$N,3,FALSE)),"Numéro licence inconnu")</f>
        <v/>
      </c>
      <c r="D973" s="29" t="str">
        <f>IFERROR(IF($A973="","",VLOOKUP($A973,'Liste licences'!$A:$N,5,FALSE)),"CA")</f>
        <v/>
      </c>
      <c r="E973" s="29" t="str">
        <f>IFERROR(IF($A973="","",VLOOKUP($A973,'Liste licences'!$A:$N,6,FALSE)),"T")</f>
        <v/>
      </c>
      <c r="F973" s="29" t="str">
        <f t="shared" si="45"/>
        <v/>
      </c>
      <c r="G973" s="29" t="str">
        <f>IFERROR(IF($A973="","",VLOOKUP($A973,'Liste licences'!$A:$N,14,FALSE)),"???")</f>
        <v/>
      </c>
      <c r="H973" s="29" t="str">
        <f>IFERROR(IF($A973="","",VLOOKUP($A973,'Liste licences'!$A:$N,10,FALSE)),"???")</f>
        <v/>
      </c>
      <c r="I973" s="35"/>
      <c r="J973" s="35"/>
      <c r="K973" s="38"/>
      <c r="L973" s="28"/>
      <c r="M973" s="33" t="str">
        <f t="shared" si="46"/>
        <v/>
      </c>
      <c r="N973" s="28" t="str">
        <f t="shared" si="47"/>
        <v/>
      </c>
      <c r="O973" s="28"/>
      <c r="P973"/>
    </row>
    <row r="974" spans="1:16">
      <c r="A974" s="112"/>
      <c r="B974" s="29" t="str">
        <f>IFERROR(IF($A974="","",VLOOKUP($A974,'Liste licences'!$A:$N,2,FALSE)),"Numéro licence inconnu")</f>
        <v/>
      </c>
      <c r="C974" s="29" t="str">
        <f>IFERROR(IF($A974="","",VLOOKUP($A974,'Liste licences'!$A:$N,3,FALSE)),"Numéro licence inconnu")</f>
        <v/>
      </c>
      <c r="D974" s="29" t="str">
        <f>IFERROR(IF($A974="","",VLOOKUP($A974,'Liste licences'!$A:$N,5,FALSE)),"CA")</f>
        <v/>
      </c>
      <c r="E974" s="29" t="str">
        <f>IFERROR(IF($A974="","",VLOOKUP($A974,'Liste licences'!$A:$N,6,FALSE)),"T")</f>
        <v/>
      </c>
      <c r="F974" s="29" t="str">
        <f t="shared" si="45"/>
        <v/>
      </c>
      <c r="G974" s="29" t="str">
        <f>IFERROR(IF($A974="","",VLOOKUP($A974,'Liste licences'!$A:$N,14,FALSE)),"???")</f>
        <v/>
      </c>
      <c r="H974" s="29" t="str">
        <f>IFERROR(IF($A974="","",VLOOKUP($A974,'Liste licences'!$A:$N,10,FALSE)),"???")</f>
        <v/>
      </c>
      <c r="I974" s="35"/>
      <c r="J974" s="35"/>
      <c r="K974" s="38"/>
      <c r="L974" s="28"/>
      <c r="M974" s="33" t="str">
        <f t="shared" si="46"/>
        <v/>
      </c>
      <c r="N974" s="28" t="str">
        <f t="shared" si="47"/>
        <v/>
      </c>
      <c r="O974" s="28"/>
      <c r="P974"/>
    </row>
    <row r="975" spans="1:16">
      <c r="A975" s="112"/>
      <c r="B975" s="29" t="str">
        <f>IFERROR(IF($A975="","",VLOOKUP($A975,'Liste licences'!$A:$N,2,FALSE)),"Numéro licence inconnu")</f>
        <v/>
      </c>
      <c r="C975" s="29" t="str">
        <f>IFERROR(IF($A975="","",VLOOKUP($A975,'Liste licences'!$A:$N,3,FALSE)),"Numéro licence inconnu")</f>
        <v/>
      </c>
      <c r="D975" s="29" t="str">
        <f>IFERROR(IF($A975="","",VLOOKUP($A975,'Liste licences'!$A:$N,5,FALSE)),"CA")</f>
        <v/>
      </c>
      <c r="E975" s="29" t="str">
        <f>IFERROR(IF($A975="","",VLOOKUP($A975,'Liste licences'!$A:$N,6,FALSE)),"T")</f>
        <v/>
      </c>
      <c r="F975" s="29" t="str">
        <f t="shared" si="45"/>
        <v/>
      </c>
      <c r="G975" s="29" t="str">
        <f>IFERROR(IF($A975="","",VLOOKUP($A975,'Liste licences'!$A:$N,14,FALSE)),"???")</f>
        <v/>
      </c>
      <c r="H975" s="29" t="str">
        <f>IFERROR(IF($A975="","",VLOOKUP($A975,'Liste licences'!$A:$N,10,FALSE)),"???")</f>
        <v/>
      </c>
      <c r="I975" s="35"/>
      <c r="J975" s="35"/>
      <c r="K975" s="38"/>
      <c r="L975" s="28"/>
      <c r="M975" s="33" t="str">
        <f t="shared" si="46"/>
        <v/>
      </c>
      <c r="N975" s="28" t="str">
        <f t="shared" si="47"/>
        <v/>
      </c>
      <c r="O975" s="28"/>
      <c r="P975"/>
    </row>
    <row r="976" spans="1:16">
      <c r="A976" s="112"/>
      <c r="B976" s="29" t="str">
        <f>IFERROR(IF($A976="","",VLOOKUP($A976,'Liste licences'!$A:$N,2,FALSE)),"Numéro licence inconnu")</f>
        <v/>
      </c>
      <c r="C976" s="29" t="str">
        <f>IFERROR(IF($A976="","",VLOOKUP($A976,'Liste licences'!$A:$N,3,FALSE)),"Numéro licence inconnu")</f>
        <v/>
      </c>
      <c r="D976" s="29" t="str">
        <f>IFERROR(IF($A976="","",VLOOKUP($A976,'Liste licences'!$A:$N,5,FALSE)),"CA")</f>
        <v/>
      </c>
      <c r="E976" s="29" t="str">
        <f>IFERROR(IF($A976="","",VLOOKUP($A976,'Liste licences'!$A:$N,6,FALSE)),"T")</f>
        <v/>
      </c>
      <c r="F976" s="29" t="str">
        <f t="shared" si="45"/>
        <v/>
      </c>
      <c r="G976" s="29" t="str">
        <f>IFERROR(IF($A976="","",VLOOKUP($A976,'Liste licences'!$A:$N,14,FALSE)),"???")</f>
        <v/>
      </c>
      <c r="H976" s="29" t="str">
        <f>IFERROR(IF($A976="","",VLOOKUP($A976,'Liste licences'!$A:$N,10,FALSE)),"???")</f>
        <v/>
      </c>
      <c r="I976" s="35"/>
      <c r="J976" s="35"/>
      <c r="K976" s="38"/>
      <c r="L976" s="28"/>
      <c r="M976" s="33" t="str">
        <f t="shared" si="46"/>
        <v/>
      </c>
      <c r="N976" s="28" t="str">
        <f t="shared" si="47"/>
        <v/>
      </c>
      <c r="O976" s="28"/>
      <c r="P976"/>
    </row>
    <row r="977" spans="1:16">
      <c r="A977" s="112"/>
      <c r="B977" s="29" t="str">
        <f>IFERROR(IF($A977="","",VLOOKUP($A977,'Liste licences'!$A:$N,2,FALSE)),"Numéro licence inconnu")</f>
        <v/>
      </c>
      <c r="C977" s="29" t="str">
        <f>IFERROR(IF($A977="","",VLOOKUP($A977,'Liste licences'!$A:$N,3,FALSE)),"Numéro licence inconnu")</f>
        <v/>
      </c>
      <c r="D977" s="29" t="str">
        <f>IFERROR(IF($A977="","",VLOOKUP($A977,'Liste licences'!$A:$N,5,FALSE)),"CA")</f>
        <v/>
      </c>
      <c r="E977" s="29" t="str">
        <f>IFERROR(IF($A977="","",VLOOKUP($A977,'Liste licences'!$A:$N,6,FALSE)),"T")</f>
        <v/>
      </c>
      <c r="F977" s="29" t="str">
        <f t="shared" si="45"/>
        <v/>
      </c>
      <c r="G977" s="29" t="str">
        <f>IFERROR(IF($A977="","",VLOOKUP($A977,'Liste licences'!$A:$N,14,FALSE)),"???")</f>
        <v/>
      </c>
      <c r="H977" s="29" t="str">
        <f>IFERROR(IF($A977="","",VLOOKUP($A977,'Liste licences'!$A:$N,10,FALSE)),"???")</f>
        <v/>
      </c>
      <c r="I977" s="35"/>
      <c r="J977" s="35"/>
      <c r="K977" s="38"/>
      <c r="L977" s="28"/>
      <c r="M977" s="33" t="str">
        <f t="shared" si="46"/>
        <v/>
      </c>
      <c r="N977" s="28" t="str">
        <f t="shared" si="47"/>
        <v/>
      </c>
      <c r="O977" s="28"/>
      <c r="P977"/>
    </row>
    <row r="978" spans="1:16">
      <c r="A978" s="112"/>
      <c r="B978" s="29" t="str">
        <f>IFERROR(IF($A978="","",VLOOKUP($A978,'Liste licences'!$A:$N,2,FALSE)),"Numéro licence inconnu")</f>
        <v/>
      </c>
      <c r="C978" s="29" t="str">
        <f>IFERROR(IF($A978="","",VLOOKUP($A978,'Liste licences'!$A:$N,3,FALSE)),"Numéro licence inconnu")</f>
        <v/>
      </c>
      <c r="D978" s="29" t="str">
        <f>IFERROR(IF($A978="","",VLOOKUP($A978,'Liste licences'!$A:$N,5,FALSE)),"CA")</f>
        <v/>
      </c>
      <c r="E978" s="29" t="str">
        <f>IFERROR(IF($A978="","",VLOOKUP($A978,'Liste licences'!$A:$N,6,FALSE)),"T")</f>
        <v/>
      </c>
      <c r="F978" s="29" t="str">
        <f t="shared" si="45"/>
        <v/>
      </c>
      <c r="G978" s="29" t="str">
        <f>IFERROR(IF($A978="","",VLOOKUP($A978,'Liste licences'!$A:$N,14,FALSE)),"???")</f>
        <v/>
      </c>
      <c r="H978" s="29" t="str">
        <f>IFERROR(IF($A978="","",VLOOKUP($A978,'Liste licences'!$A:$N,10,FALSE)),"???")</f>
        <v/>
      </c>
      <c r="I978" s="35"/>
      <c r="J978" s="35"/>
      <c r="K978" s="38"/>
      <c r="L978" s="28"/>
      <c r="M978" s="33" t="str">
        <f t="shared" si="46"/>
        <v/>
      </c>
      <c r="N978" s="28" t="str">
        <f t="shared" si="47"/>
        <v/>
      </c>
      <c r="O978" s="28"/>
      <c r="P978"/>
    </row>
    <row r="979" spans="1:16">
      <c r="A979" s="112"/>
      <c r="B979" s="29" t="str">
        <f>IFERROR(IF($A979="","",VLOOKUP($A979,'Liste licences'!$A:$N,2,FALSE)),"Numéro licence inconnu")</f>
        <v/>
      </c>
      <c r="C979" s="29" t="str">
        <f>IFERROR(IF($A979="","",VLOOKUP($A979,'Liste licences'!$A:$N,3,FALSE)),"Numéro licence inconnu")</f>
        <v/>
      </c>
      <c r="D979" s="29" t="str">
        <f>IFERROR(IF($A979="","",VLOOKUP($A979,'Liste licences'!$A:$N,5,FALSE)),"CA")</f>
        <v/>
      </c>
      <c r="E979" s="29" t="str">
        <f>IFERROR(IF($A979="","",VLOOKUP($A979,'Liste licences'!$A:$N,6,FALSE)),"T")</f>
        <v/>
      </c>
      <c r="F979" s="29" t="str">
        <f t="shared" ref="F979:F1042" si="48">IF(A979&lt;&gt;"",IF(A979="Relais","Relais",CONCATENATE($D979,$E979)),"")</f>
        <v/>
      </c>
      <c r="G979" s="29" t="str">
        <f>IFERROR(IF($A979="","",VLOOKUP($A979,'Liste licences'!$A:$N,14,FALSE)),"???")</f>
        <v/>
      </c>
      <c r="H979" s="29" t="str">
        <f>IFERROR(IF($A979="","",VLOOKUP($A979,'Liste licences'!$A:$N,10,FALSE)),"???")</f>
        <v/>
      </c>
      <c r="I979" s="35"/>
      <c r="J979" s="35"/>
      <c r="K979" s="38"/>
      <c r="L979" s="28"/>
      <c r="M979" s="33" t="str">
        <f t="shared" ref="M979:M1042" si="49">IF(AND(I979&lt;&gt;"",J979&lt;&gt;""),IF(AND(I979="Oui",J979="Oui"),IF($F979="CAT","Licence","Pas de vérification"),IF($F979="CAT","Licence + Repéchage","Repéchage")),"")</f>
        <v/>
      </c>
      <c r="N979" s="28" t="str">
        <f t="shared" ref="N979:N1042" si="50">IF(M979="Pas de vérification","Oui","")</f>
        <v/>
      </c>
      <c r="O979" s="28"/>
      <c r="P979"/>
    </row>
    <row r="980" spans="1:16">
      <c r="A980" s="112"/>
      <c r="B980" s="29" t="str">
        <f>IFERROR(IF($A980="","",VLOOKUP($A980,'Liste licences'!$A:$N,2,FALSE)),"Numéro licence inconnu")</f>
        <v/>
      </c>
      <c r="C980" s="29" t="str">
        <f>IFERROR(IF($A980="","",VLOOKUP($A980,'Liste licences'!$A:$N,3,FALSE)),"Numéro licence inconnu")</f>
        <v/>
      </c>
      <c r="D980" s="29" t="str">
        <f>IFERROR(IF($A980="","",VLOOKUP($A980,'Liste licences'!$A:$N,5,FALSE)),"CA")</f>
        <v/>
      </c>
      <c r="E980" s="29" t="str">
        <f>IFERROR(IF($A980="","",VLOOKUP($A980,'Liste licences'!$A:$N,6,FALSE)),"T")</f>
        <v/>
      </c>
      <c r="F980" s="29" t="str">
        <f t="shared" si="48"/>
        <v/>
      </c>
      <c r="G980" s="29" t="str">
        <f>IFERROR(IF($A980="","",VLOOKUP($A980,'Liste licences'!$A:$N,14,FALSE)),"???")</f>
        <v/>
      </c>
      <c r="H980" s="29" t="str">
        <f>IFERROR(IF($A980="","",VLOOKUP($A980,'Liste licences'!$A:$N,10,FALSE)),"???")</f>
        <v/>
      </c>
      <c r="I980" s="35"/>
      <c r="J980" s="35"/>
      <c r="K980" s="38"/>
      <c r="L980" s="28"/>
      <c r="M980" s="33" t="str">
        <f t="shared" si="49"/>
        <v/>
      </c>
      <c r="N980" s="28" t="str">
        <f t="shared" si="50"/>
        <v/>
      </c>
      <c r="O980" s="28"/>
      <c r="P980"/>
    </row>
    <row r="981" spans="1:16">
      <c r="A981" s="112"/>
      <c r="B981" s="29" t="str">
        <f>IFERROR(IF($A981="","",VLOOKUP($A981,'Liste licences'!$A:$N,2,FALSE)),"Numéro licence inconnu")</f>
        <v/>
      </c>
      <c r="C981" s="29" t="str">
        <f>IFERROR(IF($A981="","",VLOOKUP($A981,'Liste licences'!$A:$N,3,FALSE)),"Numéro licence inconnu")</f>
        <v/>
      </c>
      <c r="D981" s="29" t="str">
        <f>IFERROR(IF($A981="","",VLOOKUP($A981,'Liste licences'!$A:$N,5,FALSE)),"CA")</f>
        <v/>
      </c>
      <c r="E981" s="29" t="str">
        <f>IFERROR(IF($A981="","",VLOOKUP($A981,'Liste licences'!$A:$N,6,FALSE)),"T")</f>
        <v/>
      </c>
      <c r="F981" s="29" t="str">
        <f t="shared" si="48"/>
        <v/>
      </c>
      <c r="G981" s="29" t="str">
        <f>IFERROR(IF($A981="","",VLOOKUP($A981,'Liste licences'!$A:$N,14,FALSE)),"???")</f>
        <v/>
      </c>
      <c r="H981" s="29" t="str">
        <f>IFERROR(IF($A981="","",VLOOKUP($A981,'Liste licences'!$A:$N,10,FALSE)),"???")</f>
        <v/>
      </c>
      <c r="I981" s="35"/>
      <c r="J981" s="35"/>
      <c r="K981" s="38"/>
      <c r="L981" s="28"/>
      <c r="M981" s="33" t="str">
        <f t="shared" si="49"/>
        <v/>
      </c>
      <c r="N981" s="28" t="str">
        <f t="shared" si="50"/>
        <v/>
      </c>
      <c r="O981" s="28"/>
      <c r="P981"/>
    </row>
    <row r="982" spans="1:16">
      <c r="A982" s="112"/>
      <c r="B982" s="29" t="str">
        <f>IFERROR(IF($A982="","",VLOOKUP($A982,'Liste licences'!$A:$N,2,FALSE)),"Numéro licence inconnu")</f>
        <v/>
      </c>
      <c r="C982" s="29" t="str">
        <f>IFERROR(IF($A982="","",VLOOKUP($A982,'Liste licences'!$A:$N,3,FALSE)),"Numéro licence inconnu")</f>
        <v/>
      </c>
      <c r="D982" s="29" t="str">
        <f>IFERROR(IF($A982="","",VLOOKUP($A982,'Liste licences'!$A:$N,5,FALSE)),"CA")</f>
        <v/>
      </c>
      <c r="E982" s="29" t="str">
        <f>IFERROR(IF($A982="","",VLOOKUP($A982,'Liste licences'!$A:$N,6,FALSE)),"T")</f>
        <v/>
      </c>
      <c r="F982" s="29" t="str">
        <f t="shared" si="48"/>
        <v/>
      </c>
      <c r="G982" s="29" t="str">
        <f>IFERROR(IF($A982="","",VLOOKUP($A982,'Liste licences'!$A:$N,14,FALSE)),"???")</f>
        <v/>
      </c>
      <c r="H982" s="29" t="str">
        <f>IFERROR(IF($A982="","",VLOOKUP($A982,'Liste licences'!$A:$N,10,FALSE)),"???")</f>
        <v/>
      </c>
      <c r="I982" s="35"/>
      <c r="J982" s="35"/>
      <c r="K982" s="38"/>
      <c r="L982" s="28"/>
      <c r="M982" s="33" t="str">
        <f t="shared" si="49"/>
        <v/>
      </c>
      <c r="N982" s="28" t="str">
        <f t="shared" si="50"/>
        <v/>
      </c>
      <c r="O982" s="28"/>
      <c r="P982"/>
    </row>
    <row r="983" spans="1:16">
      <c r="A983" s="112"/>
      <c r="B983" s="29" t="str">
        <f>IFERROR(IF($A983="","",VLOOKUP($A983,'Liste licences'!$A:$N,2,FALSE)),"Numéro licence inconnu")</f>
        <v/>
      </c>
      <c r="C983" s="29" t="str">
        <f>IFERROR(IF($A983="","",VLOOKUP($A983,'Liste licences'!$A:$N,3,FALSE)),"Numéro licence inconnu")</f>
        <v/>
      </c>
      <c r="D983" s="29" t="str">
        <f>IFERROR(IF($A983="","",VLOOKUP($A983,'Liste licences'!$A:$N,5,FALSE)),"CA")</f>
        <v/>
      </c>
      <c r="E983" s="29" t="str">
        <f>IFERROR(IF($A983="","",VLOOKUP($A983,'Liste licences'!$A:$N,6,FALSE)),"T")</f>
        <v/>
      </c>
      <c r="F983" s="29" t="str">
        <f t="shared" si="48"/>
        <v/>
      </c>
      <c r="G983" s="29" t="str">
        <f>IFERROR(IF($A983="","",VLOOKUP($A983,'Liste licences'!$A:$N,14,FALSE)),"???")</f>
        <v/>
      </c>
      <c r="H983" s="29" t="str">
        <f>IFERROR(IF($A983="","",VLOOKUP($A983,'Liste licences'!$A:$N,10,FALSE)),"???")</f>
        <v/>
      </c>
      <c r="I983" s="35"/>
      <c r="J983" s="35"/>
      <c r="K983" s="38"/>
      <c r="L983" s="28"/>
      <c r="M983" s="33" t="str">
        <f t="shared" si="49"/>
        <v/>
      </c>
      <c r="N983" s="28" t="str">
        <f t="shared" si="50"/>
        <v/>
      </c>
      <c r="O983" s="28"/>
      <c r="P983"/>
    </row>
    <row r="984" spans="1:16">
      <c r="A984" s="112"/>
      <c r="B984" s="29" t="str">
        <f>IFERROR(IF($A984="","",VLOOKUP($A984,'Liste licences'!$A:$N,2,FALSE)),"Numéro licence inconnu")</f>
        <v/>
      </c>
      <c r="C984" s="29" t="str">
        <f>IFERROR(IF($A984="","",VLOOKUP($A984,'Liste licences'!$A:$N,3,FALSE)),"Numéro licence inconnu")</f>
        <v/>
      </c>
      <c r="D984" s="29" t="str">
        <f>IFERROR(IF($A984="","",VLOOKUP($A984,'Liste licences'!$A:$N,5,FALSE)),"CA")</f>
        <v/>
      </c>
      <c r="E984" s="29" t="str">
        <f>IFERROR(IF($A984="","",VLOOKUP($A984,'Liste licences'!$A:$N,6,FALSE)),"T")</f>
        <v/>
      </c>
      <c r="F984" s="29" t="str">
        <f t="shared" si="48"/>
        <v/>
      </c>
      <c r="G984" s="29" t="str">
        <f>IFERROR(IF($A984="","",VLOOKUP($A984,'Liste licences'!$A:$N,14,FALSE)),"???")</f>
        <v/>
      </c>
      <c r="H984" s="29" t="str">
        <f>IFERROR(IF($A984="","",VLOOKUP($A984,'Liste licences'!$A:$N,10,FALSE)),"???")</f>
        <v/>
      </c>
      <c r="I984" s="35"/>
      <c r="J984" s="35"/>
      <c r="K984" s="38"/>
      <c r="L984" s="28"/>
      <c r="M984" s="33" t="str">
        <f t="shared" si="49"/>
        <v/>
      </c>
      <c r="N984" s="28" t="str">
        <f t="shared" si="50"/>
        <v/>
      </c>
      <c r="O984" s="28"/>
      <c r="P984"/>
    </row>
    <row r="985" spans="1:16">
      <c r="A985" s="112"/>
      <c r="B985" s="29" t="str">
        <f>IFERROR(IF($A985="","",VLOOKUP($A985,'Liste licences'!$A:$N,2,FALSE)),"Numéro licence inconnu")</f>
        <v/>
      </c>
      <c r="C985" s="29" t="str">
        <f>IFERROR(IF($A985="","",VLOOKUP($A985,'Liste licences'!$A:$N,3,FALSE)),"Numéro licence inconnu")</f>
        <v/>
      </c>
      <c r="D985" s="29" t="str">
        <f>IFERROR(IF($A985="","",VLOOKUP($A985,'Liste licences'!$A:$N,5,FALSE)),"CA")</f>
        <v/>
      </c>
      <c r="E985" s="29" t="str">
        <f>IFERROR(IF($A985="","",VLOOKUP($A985,'Liste licences'!$A:$N,6,FALSE)),"T")</f>
        <v/>
      </c>
      <c r="F985" s="29" t="str">
        <f t="shared" si="48"/>
        <v/>
      </c>
      <c r="G985" s="29" t="str">
        <f>IFERROR(IF($A985="","",VLOOKUP($A985,'Liste licences'!$A:$N,14,FALSE)),"???")</f>
        <v/>
      </c>
      <c r="H985" s="29" t="str">
        <f>IFERROR(IF($A985="","",VLOOKUP($A985,'Liste licences'!$A:$N,10,FALSE)),"???")</f>
        <v/>
      </c>
      <c r="I985" s="35"/>
      <c r="J985" s="35"/>
      <c r="K985" s="38"/>
      <c r="L985" s="28"/>
      <c r="M985" s="33" t="str">
        <f t="shared" si="49"/>
        <v/>
      </c>
      <c r="N985" s="28" t="str">
        <f t="shared" si="50"/>
        <v/>
      </c>
      <c r="O985" s="28"/>
      <c r="P985"/>
    </row>
    <row r="986" spans="1:16">
      <c r="A986" s="112"/>
      <c r="B986" s="29" t="str">
        <f>IFERROR(IF($A986="","",VLOOKUP($A986,'Liste licences'!$A:$N,2,FALSE)),"Numéro licence inconnu")</f>
        <v/>
      </c>
      <c r="C986" s="29" t="str">
        <f>IFERROR(IF($A986="","",VLOOKUP($A986,'Liste licences'!$A:$N,3,FALSE)),"Numéro licence inconnu")</f>
        <v/>
      </c>
      <c r="D986" s="29" t="str">
        <f>IFERROR(IF($A986="","",VLOOKUP($A986,'Liste licences'!$A:$N,5,FALSE)),"CA")</f>
        <v/>
      </c>
      <c r="E986" s="29" t="str">
        <f>IFERROR(IF($A986="","",VLOOKUP($A986,'Liste licences'!$A:$N,6,FALSE)),"T")</f>
        <v/>
      </c>
      <c r="F986" s="29" t="str">
        <f t="shared" si="48"/>
        <v/>
      </c>
      <c r="G986" s="29" t="str">
        <f>IFERROR(IF($A986="","",VLOOKUP($A986,'Liste licences'!$A:$N,14,FALSE)),"???")</f>
        <v/>
      </c>
      <c r="H986" s="29" t="str">
        <f>IFERROR(IF($A986="","",VLOOKUP($A986,'Liste licences'!$A:$N,10,FALSE)),"???")</f>
        <v/>
      </c>
      <c r="I986" s="35"/>
      <c r="J986" s="35"/>
      <c r="K986" s="38"/>
      <c r="L986" s="28"/>
      <c r="M986" s="33" t="str">
        <f t="shared" si="49"/>
        <v/>
      </c>
      <c r="N986" s="28" t="str">
        <f t="shared" si="50"/>
        <v/>
      </c>
      <c r="O986" s="28"/>
      <c r="P986"/>
    </row>
    <row r="987" spans="1:16">
      <c r="A987" s="112"/>
      <c r="B987" s="29" t="str">
        <f>IFERROR(IF($A987="","",VLOOKUP($A987,'Liste licences'!$A:$N,2,FALSE)),"Numéro licence inconnu")</f>
        <v/>
      </c>
      <c r="C987" s="29" t="str">
        <f>IFERROR(IF($A987="","",VLOOKUP($A987,'Liste licences'!$A:$N,3,FALSE)),"Numéro licence inconnu")</f>
        <v/>
      </c>
      <c r="D987" s="29" t="str">
        <f>IFERROR(IF($A987="","",VLOOKUP($A987,'Liste licences'!$A:$N,5,FALSE)),"CA")</f>
        <v/>
      </c>
      <c r="E987" s="29" t="str">
        <f>IFERROR(IF($A987="","",VLOOKUP($A987,'Liste licences'!$A:$N,6,FALSE)),"T")</f>
        <v/>
      </c>
      <c r="F987" s="29" t="str">
        <f t="shared" si="48"/>
        <v/>
      </c>
      <c r="G987" s="29" t="str">
        <f>IFERROR(IF($A987="","",VLOOKUP($A987,'Liste licences'!$A:$N,14,FALSE)),"???")</f>
        <v/>
      </c>
      <c r="H987" s="29" t="str">
        <f>IFERROR(IF($A987="","",VLOOKUP($A987,'Liste licences'!$A:$N,10,FALSE)),"???")</f>
        <v/>
      </c>
      <c r="I987" s="35"/>
      <c r="J987" s="35"/>
      <c r="K987" s="38"/>
      <c r="L987" s="28"/>
      <c r="M987" s="33" t="str">
        <f t="shared" si="49"/>
        <v/>
      </c>
      <c r="N987" s="28" t="str">
        <f t="shared" si="50"/>
        <v/>
      </c>
      <c r="O987" s="28"/>
      <c r="P987"/>
    </row>
    <row r="988" spans="1:16">
      <c r="A988" s="112"/>
      <c r="B988" s="29" t="str">
        <f>IFERROR(IF($A988="","",VLOOKUP($A988,'Liste licences'!$A:$N,2,FALSE)),"Numéro licence inconnu")</f>
        <v/>
      </c>
      <c r="C988" s="29" t="str">
        <f>IFERROR(IF($A988="","",VLOOKUP($A988,'Liste licences'!$A:$N,3,FALSE)),"Numéro licence inconnu")</f>
        <v/>
      </c>
      <c r="D988" s="29" t="str">
        <f>IFERROR(IF($A988="","",VLOOKUP($A988,'Liste licences'!$A:$N,5,FALSE)),"CA")</f>
        <v/>
      </c>
      <c r="E988" s="29" t="str">
        <f>IFERROR(IF($A988="","",VLOOKUP($A988,'Liste licences'!$A:$N,6,FALSE)),"T")</f>
        <v/>
      </c>
      <c r="F988" s="29" t="str">
        <f t="shared" si="48"/>
        <v/>
      </c>
      <c r="G988" s="29" t="str">
        <f>IFERROR(IF($A988="","",VLOOKUP($A988,'Liste licences'!$A:$N,14,FALSE)),"???")</f>
        <v/>
      </c>
      <c r="H988" s="29" t="str">
        <f>IFERROR(IF($A988="","",VLOOKUP($A988,'Liste licences'!$A:$N,10,FALSE)),"???")</f>
        <v/>
      </c>
      <c r="I988" s="35"/>
      <c r="J988" s="35"/>
      <c r="K988" s="38"/>
      <c r="L988" s="28"/>
      <c r="M988" s="33" t="str">
        <f t="shared" si="49"/>
        <v/>
      </c>
      <c r="N988" s="28" t="str">
        <f t="shared" si="50"/>
        <v/>
      </c>
      <c r="O988" s="28"/>
      <c r="P988"/>
    </row>
    <row r="989" spans="1:16">
      <c r="A989" s="112"/>
      <c r="B989" s="29" t="str">
        <f>IFERROR(IF($A989="","",VLOOKUP($A989,'Liste licences'!$A:$N,2,FALSE)),"Numéro licence inconnu")</f>
        <v/>
      </c>
      <c r="C989" s="29" t="str">
        <f>IFERROR(IF($A989="","",VLOOKUP($A989,'Liste licences'!$A:$N,3,FALSE)),"Numéro licence inconnu")</f>
        <v/>
      </c>
      <c r="D989" s="29" t="str">
        <f>IFERROR(IF($A989="","",VLOOKUP($A989,'Liste licences'!$A:$N,5,FALSE)),"CA")</f>
        <v/>
      </c>
      <c r="E989" s="29" t="str">
        <f>IFERROR(IF($A989="","",VLOOKUP($A989,'Liste licences'!$A:$N,6,FALSE)),"T")</f>
        <v/>
      </c>
      <c r="F989" s="29" t="str">
        <f t="shared" si="48"/>
        <v/>
      </c>
      <c r="G989" s="29" t="str">
        <f>IFERROR(IF($A989="","",VLOOKUP($A989,'Liste licences'!$A:$N,14,FALSE)),"???")</f>
        <v/>
      </c>
      <c r="H989" s="29" t="str">
        <f>IFERROR(IF($A989="","",VLOOKUP($A989,'Liste licences'!$A:$N,10,FALSE)),"???")</f>
        <v/>
      </c>
      <c r="I989" s="35"/>
      <c r="J989" s="35"/>
      <c r="K989" s="38"/>
      <c r="L989" s="28"/>
      <c r="M989" s="33" t="str">
        <f t="shared" si="49"/>
        <v/>
      </c>
      <c r="N989" s="28" t="str">
        <f t="shared" si="50"/>
        <v/>
      </c>
      <c r="O989" s="28"/>
      <c r="P989"/>
    </row>
    <row r="990" spans="1:16">
      <c r="A990" s="112"/>
      <c r="B990" s="29" t="str">
        <f>IFERROR(IF($A990="","",VLOOKUP($A990,'Liste licences'!$A:$N,2,FALSE)),"Numéro licence inconnu")</f>
        <v/>
      </c>
      <c r="C990" s="29" t="str">
        <f>IFERROR(IF($A990="","",VLOOKUP($A990,'Liste licences'!$A:$N,3,FALSE)),"Numéro licence inconnu")</f>
        <v/>
      </c>
      <c r="D990" s="29" t="str">
        <f>IFERROR(IF($A990="","",VLOOKUP($A990,'Liste licences'!$A:$N,5,FALSE)),"CA")</f>
        <v/>
      </c>
      <c r="E990" s="29" t="str">
        <f>IFERROR(IF($A990="","",VLOOKUP($A990,'Liste licences'!$A:$N,6,FALSE)),"T")</f>
        <v/>
      </c>
      <c r="F990" s="29" t="str">
        <f t="shared" si="48"/>
        <v/>
      </c>
      <c r="G990" s="29" t="str">
        <f>IFERROR(IF($A990="","",VLOOKUP($A990,'Liste licences'!$A:$N,14,FALSE)),"???")</f>
        <v/>
      </c>
      <c r="H990" s="29" t="str">
        <f>IFERROR(IF($A990="","",VLOOKUP($A990,'Liste licences'!$A:$N,10,FALSE)),"???")</f>
        <v/>
      </c>
      <c r="I990" s="35"/>
      <c r="J990" s="35"/>
      <c r="K990" s="38"/>
      <c r="L990" s="28"/>
      <c r="M990" s="33" t="str">
        <f t="shared" si="49"/>
        <v/>
      </c>
      <c r="N990" s="28" t="str">
        <f t="shared" si="50"/>
        <v/>
      </c>
      <c r="O990" s="28"/>
      <c r="P990"/>
    </row>
    <row r="991" spans="1:16">
      <c r="A991" s="112"/>
      <c r="B991" s="29" t="str">
        <f>IFERROR(IF($A991="","",VLOOKUP($A991,'Liste licences'!$A:$N,2,FALSE)),"Numéro licence inconnu")</f>
        <v/>
      </c>
      <c r="C991" s="29" t="str">
        <f>IFERROR(IF($A991="","",VLOOKUP($A991,'Liste licences'!$A:$N,3,FALSE)),"Numéro licence inconnu")</f>
        <v/>
      </c>
      <c r="D991" s="29" t="str">
        <f>IFERROR(IF($A991="","",VLOOKUP($A991,'Liste licences'!$A:$N,5,FALSE)),"CA")</f>
        <v/>
      </c>
      <c r="E991" s="29" t="str">
        <f>IFERROR(IF($A991="","",VLOOKUP($A991,'Liste licences'!$A:$N,6,FALSE)),"T")</f>
        <v/>
      </c>
      <c r="F991" s="29" t="str">
        <f t="shared" si="48"/>
        <v/>
      </c>
      <c r="G991" s="29" t="str">
        <f>IFERROR(IF($A991="","",VLOOKUP($A991,'Liste licences'!$A:$N,14,FALSE)),"???")</f>
        <v/>
      </c>
      <c r="H991" s="29" t="str">
        <f>IFERROR(IF($A991="","",VLOOKUP($A991,'Liste licences'!$A:$N,10,FALSE)),"???")</f>
        <v/>
      </c>
      <c r="I991" s="35"/>
      <c r="J991" s="35"/>
      <c r="K991" s="38"/>
      <c r="L991" s="28"/>
      <c r="M991" s="33" t="str">
        <f t="shared" si="49"/>
        <v/>
      </c>
      <c r="N991" s="28" t="str">
        <f t="shared" si="50"/>
        <v/>
      </c>
      <c r="O991" s="28"/>
      <c r="P991"/>
    </row>
    <row r="992" spans="1:16">
      <c r="A992" s="112"/>
      <c r="B992" s="29" t="str">
        <f>IFERROR(IF($A992="","",VLOOKUP($A992,'Liste licences'!$A:$N,2,FALSE)),"Numéro licence inconnu")</f>
        <v/>
      </c>
      <c r="C992" s="29" t="str">
        <f>IFERROR(IF($A992="","",VLOOKUP($A992,'Liste licences'!$A:$N,3,FALSE)),"Numéro licence inconnu")</f>
        <v/>
      </c>
      <c r="D992" s="29" t="str">
        <f>IFERROR(IF($A992="","",VLOOKUP($A992,'Liste licences'!$A:$N,5,FALSE)),"CA")</f>
        <v/>
      </c>
      <c r="E992" s="29" t="str">
        <f>IFERROR(IF($A992="","",VLOOKUP($A992,'Liste licences'!$A:$N,6,FALSE)),"T")</f>
        <v/>
      </c>
      <c r="F992" s="29" t="str">
        <f t="shared" si="48"/>
        <v/>
      </c>
      <c r="G992" s="29" t="str">
        <f>IFERROR(IF($A992="","",VLOOKUP($A992,'Liste licences'!$A:$N,14,FALSE)),"???")</f>
        <v/>
      </c>
      <c r="H992" s="29" t="str">
        <f>IFERROR(IF($A992="","",VLOOKUP($A992,'Liste licences'!$A:$N,10,FALSE)),"???")</f>
        <v/>
      </c>
      <c r="I992" s="35"/>
      <c r="J992" s="35"/>
      <c r="K992" s="38"/>
      <c r="L992" s="28"/>
      <c r="M992" s="33" t="str">
        <f t="shared" si="49"/>
        <v/>
      </c>
      <c r="N992" s="28" t="str">
        <f t="shared" si="50"/>
        <v/>
      </c>
      <c r="O992" s="28"/>
      <c r="P992"/>
    </row>
    <row r="993" spans="1:16">
      <c r="A993" s="112"/>
      <c r="B993" s="29" t="str">
        <f>IFERROR(IF($A993="","",VLOOKUP($A993,'Liste licences'!$A:$N,2,FALSE)),"Numéro licence inconnu")</f>
        <v/>
      </c>
      <c r="C993" s="29" t="str">
        <f>IFERROR(IF($A993="","",VLOOKUP($A993,'Liste licences'!$A:$N,3,FALSE)),"Numéro licence inconnu")</f>
        <v/>
      </c>
      <c r="D993" s="29" t="str">
        <f>IFERROR(IF($A993="","",VLOOKUP($A993,'Liste licences'!$A:$N,5,FALSE)),"CA")</f>
        <v/>
      </c>
      <c r="E993" s="29" t="str">
        <f>IFERROR(IF($A993="","",VLOOKUP($A993,'Liste licences'!$A:$N,6,FALSE)),"T")</f>
        <v/>
      </c>
      <c r="F993" s="29" t="str">
        <f t="shared" si="48"/>
        <v/>
      </c>
      <c r="G993" s="29" t="str">
        <f>IFERROR(IF($A993="","",VLOOKUP($A993,'Liste licences'!$A:$N,14,FALSE)),"???")</f>
        <v/>
      </c>
      <c r="H993" s="29" t="str">
        <f>IFERROR(IF($A993="","",VLOOKUP($A993,'Liste licences'!$A:$N,10,FALSE)),"???")</f>
        <v/>
      </c>
      <c r="I993" s="35"/>
      <c r="J993" s="35"/>
      <c r="K993" s="38"/>
      <c r="L993" s="28"/>
      <c r="M993" s="33" t="str">
        <f t="shared" si="49"/>
        <v/>
      </c>
      <c r="N993" s="28" t="str">
        <f t="shared" si="50"/>
        <v/>
      </c>
      <c r="O993" s="28"/>
      <c r="P993"/>
    </row>
    <row r="994" spans="1:16">
      <c r="A994" s="112"/>
      <c r="B994" s="29" t="str">
        <f>IFERROR(IF($A994="","",VLOOKUP($A994,'Liste licences'!$A:$N,2,FALSE)),"Numéro licence inconnu")</f>
        <v/>
      </c>
      <c r="C994" s="29" t="str">
        <f>IFERROR(IF($A994="","",VLOOKUP($A994,'Liste licences'!$A:$N,3,FALSE)),"Numéro licence inconnu")</f>
        <v/>
      </c>
      <c r="D994" s="29" t="str">
        <f>IFERROR(IF($A994="","",VLOOKUP($A994,'Liste licences'!$A:$N,5,FALSE)),"CA")</f>
        <v/>
      </c>
      <c r="E994" s="29" t="str">
        <f>IFERROR(IF($A994="","",VLOOKUP($A994,'Liste licences'!$A:$N,6,FALSE)),"T")</f>
        <v/>
      </c>
      <c r="F994" s="29" t="str">
        <f t="shared" si="48"/>
        <v/>
      </c>
      <c r="G994" s="29" t="str">
        <f>IFERROR(IF($A994="","",VLOOKUP($A994,'Liste licences'!$A:$N,14,FALSE)),"???")</f>
        <v/>
      </c>
      <c r="H994" s="29" t="str">
        <f>IFERROR(IF($A994="","",VLOOKUP($A994,'Liste licences'!$A:$N,10,FALSE)),"???")</f>
        <v/>
      </c>
      <c r="I994" s="35"/>
      <c r="J994" s="35"/>
      <c r="K994" s="38"/>
      <c r="L994" s="28"/>
      <c r="M994" s="33" t="str">
        <f t="shared" si="49"/>
        <v/>
      </c>
      <c r="N994" s="28" t="str">
        <f t="shared" si="50"/>
        <v/>
      </c>
      <c r="O994" s="28"/>
      <c r="P994"/>
    </row>
    <row r="995" spans="1:16">
      <c r="A995" s="112"/>
      <c r="B995" s="29" t="str">
        <f>IFERROR(IF($A995="","",VLOOKUP($A995,'Liste licences'!$A:$N,2,FALSE)),"Numéro licence inconnu")</f>
        <v/>
      </c>
      <c r="C995" s="29" t="str">
        <f>IFERROR(IF($A995="","",VLOOKUP($A995,'Liste licences'!$A:$N,3,FALSE)),"Numéro licence inconnu")</f>
        <v/>
      </c>
      <c r="D995" s="29" t="str">
        <f>IFERROR(IF($A995="","",VLOOKUP($A995,'Liste licences'!$A:$N,5,FALSE)),"CA")</f>
        <v/>
      </c>
      <c r="E995" s="29" t="str">
        <f>IFERROR(IF($A995="","",VLOOKUP($A995,'Liste licences'!$A:$N,6,FALSE)),"T")</f>
        <v/>
      </c>
      <c r="F995" s="29" t="str">
        <f t="shared" si="48"/>
        <v/>
      </c>
      <c r="G995" s="29" t="str">
        <f>IFERROR(IF($A995="","",VLOOKUP($A995,'Liste licences'!$A:$N,14,FALSE)),"???")</f>
        <v/>
      </c>
      <c r="H995" s="29" t="str">
        <f>IFERROR(IF($A995="","",VLOOKUP($A995,'Liste licences'!$A:$N,10,FALSE)),"???")</f>
        <v/>
      </c>
      <c r="I995" s="35"/>
      <c r="J995" s="35"/>
      <c r="K995" s="38"/>
      <c r="L995" s="28"/>
      <c r="M995" s="33" t="str">
        <f t="shared" si="49"/>
        <v/>
      </c>
      <c r="N995" s="28" t="str">
        <f t="shared" si="50"/>
        <v/>
      </c>
      <c r="O995" s="28"/>
      <c r="P995"/>
    </row>
    <row r="996" spans="1:16">
      <c r="A996" s="112"/>
      <c r="B996" s="29" t="str">
        <f>IFERROR(IF($A996="","",VLOOKUP($A996,'Liste licences'!$A:$N,2,FALSE)),"Numéro licence inconnu")</f>
        <v/>
      </c>
      <c r="C996" s="29" t="str">
        <f>IFERROR(IF($A996="","",VLOOKUP($A996,'Liste licences'!$A:$N,3,FALSE)),"Numéro licence inconnu")</f>
        <v/>
      </c>
      <c r="D996" s="29" t="str">
        <f>IFERROR(IF($A996="","",VLOOKUP($A996,'Liste licences'!$A:$N,5,FALSE)),"CA")</f>
        <v/>
      </c>
      <c r="E996" s="29" t="str">
        <f>IFERROR(IF($A996="","",VLOOKUP($A996,'Liste licences'!$A:$N,6,FALSE)),"T")</f>
        <v/>
      </c>
      <c r="F996" s="29" t="str">
        <f t="shared" si="48"/>
        <v/>
      </c>
      <c r="G996" s="29" t="str">
        <f>IFERROR(IF($A996="","",VLOOKUP($A996,'Liste licences'!$A:$N,14,FALSE)),"???")</f>
        <v/>
      </c>
      <c r="H996" s="29" t="str">
        <f>IFERROR(IF($A996="","",VLOOKUP($A996,'Liste licences'!$A:$N,10,FALSE)),"???")</f>
        <v/>
      </c>
      <c r="I996" s="35"/>
      <c r="J996" s="35"/>
      <c r="K996" s="38"/>
      <c r="L996" s="28"/>
      <c r="M996" s="33" t="str">
        <f t="shared" si="49"/>
        <v/>
      </c>
      <c r="N996" s="28" t="str">
        <f t="shared" si="50"/>
        <v/>
      </c>
      <c r="O996" s="28"/>
      <c r="P996"/>
    </row>
    <row r="997" spans="1:16">
      <c r="A997" s="112"/>
      <c r="B997" s="29" t="str">
        <f>IFERROR(IF($A997="","",VLOOKUP($A997,'Liste licences'!$A:$N,2,FALSE)),"Numéro licence inconnu")</f>
        <v/>
      </c>
      <c r="C997" s="29" t="str">
        <f>IFERROR(IF($A997="","",VLOOKUP($A997,'Liste licences'!$A:$N,3,FALSE)),"Numéro licence inconnu")</f>
        <v/>
      </c>
      <c r="D997" s="29" t="str">
        <f>IFERROR(IF($A997="","",VLOOKUP($A997,'Liste licences'!$A:$N,5,FALSE)),"CA")</f>
        <v/>
      </c>
      <c r="E997" s="29" t="str">
        <f>IFERROR(IF($A997="","",VLOOKUP($A997,'Liste licences'!$A:$N,6,FALSE)),"T")</f>
        <v/>
      </c>
      <c r="F997" s="29" t="str">
        <f t="shared" si="48"/>
        <v/>
      </c>
      <c r="G997" s="29" t="str">
        <f>IFERROR(IF($A997="","",VLOOKUP($A997,'Liste licences'!$A:$N,14,FALSE)),"???")</f>
        <v/>
      </c>
      <c r="H997" s="29" t="str">
        <f>IFERROR(IF($A997="","",VLOOKUP($A997,'Liste licences'!$A:$N,10,FALSE)),"???")</f>
        <v/>
      </c>
      <c r="I997" s="35"/>
      <c r="J997" s="35"/>
      <c r="K997" s="38"/>
      <c r="L997" s="28"/>
      <c r="M997" s="33" t="str">
        <f t="shared" si="49"/>
        <v/>
      </c>
      <c r="N997" s="28" t="str">
        <f t="shared" si="50"/>
        <v/>
      </c>
      <c r="O997" s="28"/>
      <c r="P997"/>
    </row>
    <row r="998" spans="1:16">
      <c r="A998" s="112"/>
      <c r="B998" s="29" t="str">
        <f>IFERROR(IF($A998="","",VLOOKUP($A998,'Liste licences'!$A:$N,2,FALSE)),"Numéro licence inconnu")</f>
        <v/>
      </c>
      <c r="C998" s="29" t="str">
        <f>IFERROR(IF($A998="","",VLOOKUP($A998,'Liste licences'!$A:$N,3,FALSE)),"Numéro licence inconnu")</f>
        <v/>
      </c>
      <c r="D998" s="29" t="str">
        <f>IFERROR(IF($A998="","",VLOOKUP($A998,'Liste licences'!$A:$N,5,FALSE)),"CA")</f>
        <v/>
      </c>
      <c r="E998" s="29" t="str">
        <f>IFERROR(IF($A998="","",VLOOKUP($A998,'Liste licences'!$A:$N,6,FALSE)),"T")</f>
        <v/>
      </c>
      <c r="F998" s="29" t="str">
        <f t="shared" si="48"/>
        <v/>
      </c>
      <c r="G998" s="29" t="str">
        <f>IFERROR(IF($A998="","",VLOOKUP($A998,'Liste licences'!$A:$N,14,FALSE)),"???")</f>
        <v/>
      </c>
      <c r="H998" s="29" t="str">
        <f>IFERROR(IF($A998="","",VLOOKUP($A998,'Liste licences'!$A:$N,10,FALSE)),"???")</f>
        <v/>
      </c>
      <c r="I998" s="35"/>
      <c r="J998" s="35"/>
      <c r="K998" s="38"/>
      <c r="L998" s="28"/>
      <c r="M998" s="33" t="str">
        <f t="shared" si="49"/>
        <v/>
      </c>
      <c r="N998" s="28" t="str">
        <f t="shared" si="50"/>
        <v/>
      </c>
      <c r="O998" s="28"/>
      <c r="P998"/>
    </row>
    <row r="999" spans="1:16">
      <c r="A999" s="112"/>
      <c r="B999" s="29" t="str">
        <f>IFERROR(IF($A999="","",VLOOKUP($A999,'Liste licences'!$A:$N,2,FALSE)),"Numéro licence inconnu")</f>
        <v/>
      </c>
      <c r="C999" s="29" t="str">
        <f>IFERROR(IF($A999="","",VLOOKUP($A999,'Liste licences'!$A:$N,3,FALSE)),"Numéro licence inconnu")</f>
        <v/>
      </c>
      <c r="D999" s="29" t="str">
        <f>IFERROR(IF($A999="","",VLOOKUP($A999,'Liste licences'!$A:$N,5,FALSE)),"CA")</f>
        <v/>
      </c>
      <c r="E999" s="29" t="str">
        <f>IFERROR(IF($A999="","",VLOOKUP($A999,'Liste licences'!$A:$N,6,FALSE)),"T")</f>
        <v/>
      </c>
      <c r="F999" s="29" t="str">
        <f t="shared" si="48"/>
        <v/>
      </c>
      <c r="G999" s="29" t="str">
        <f>IFERROR(IF($A999="","",VLOOKUP($A999,'Liste licences'!$A:$N,14,FALSE)),"???")</f>
        <v/>
      </c>
      <c r="H999" s="29" t="str">
        <f>IFERROR(IF($A999="","",VLOOKUP($A999,'Liste licences'!$A:$N,10,FALSE)),"???")</f>
        <v/>
      </c>
      <c r="I999" s="35"/>
      <c r="J999" s="35"/>
      <c r="K999" s="38"/>
      <c r="L999" s="28"/>
      <c r="M999" s="33" t="str">
        <f t="shared" si="49"/>
        <v/>
      </c>
      <c r="N999" s="28" t="str">
        <f t="shared" si="50"/>
        <v/>
      </c>
      <c r="O999" s="28"/>
      <c r="P999"/>
    </row>
    <row r="1000" spans="1:16">
      <c r="A1000" s="112"/>
      <c r="B1000" s="29" t="str">
        <f>IFERROR(IF($A1000="","",VLOOKUP($A1000,'Liste licences'!$A:$N,2,FALSE)),"Numéro licence inconnu")</f>
        <v/>
      </c>
      <c r="C1000" s="29" t="str">
        <f>IFERROR(IF($A1000="","",VLOOKUP($A1000,'Liste licences'!$A:$N,3,FALSE)),"Numéro licence inconnu")</f>
        <v/>
      </c>
      <c r="D1000" s="29" t="str">
        <f>IFERROR(IF($A1000="","",VLOOKUP($A1000,'Liste licences'!$A:$N,5,FALSE)),"CA")</f>
        <v/>
      </c>
      <c r="E1000" s="29" t="str">
        <f>IFERROR(IF($A1000="","",VLOOKUP($A1000,'Liste licences'!$A:$N,6,FALSE)),"T")</f>
        <v/>
      </c>
      <c r="F1000" s="29" t="str">
        <f t="shared" si="48"/>
        <v/>
      </c>
      <c r="G1000" s="29" t="str">
        <f>IFERROR(IF($A1000="","",VLOOKUP($A1000,'Liste licences'!$A:$N,14,FALSE)),"???")</f>
        <v/>
      </c>
      <c r="H1000" s="29" t="str">
        <f>IFERROR(IF($A1000="","",VLOOKUP($A1000,'Liste licences'!$A:$N,10,FALSE)),"???")</f>
        <v/>
      </c>
      <c r="I1000" s="35"/>
      <c r="J1000" s="35"/>
      <c r="K1000" s="38"/>
      <c r="L1000" s="28"/>
      <c r="M1000" s="33" t="str">
        <f t="shared" si="49"/>
        <v/>
      </c>
      <c r="N1000" s="28" t="str">
        <f t="shared" si="50"/>
        <v/>
      </c>
      <c r="O1000" s="28"/>
      <c r="P1000"/>
    </row>
    <row r="1001" spans="1:16">
      <c r="A1001" s="112"/>
      <c r="B1001" s="29" t="str">
        <f>IFERROR(IF($A1001="","",VLOOKUP($A1001,'Liste licences'!$A:$N,2,FALSE)),"Numéro licence inconnu")</f>
        <v/>
      </c>
      <c r="C1001" s="29" t="str">
        <f>IFERROR(IF($A1001="","",VLOOKUP($A1001,'Liste licences'!$A:$N,3,FALSE)),"Numéro licence inconnu")</f>
        <v/>
      </c>
      <c r="D1001" s="29" t="str">
        <f>IFERROR(IF($A1001="","",VLOOKUP($A1001,'Liste licences'!$A:$N,5,FALSE)),"CA")</f>
        <v/>
      </c>
      <c r="E1001" s="29" t="str">
        <f>IFERROR(IF($A1001="","",VLOOKUP($A1001,'Liste licences'!$A:$N,6,FALSE)),"T")</f>
        <v/>
      </c>
      <c r="F1001" s="29" t="str">
        <f t="shared" si="48"/>
        <v/>
      </c>
      <c r="G1001" s="29" t="str">
        <f>IFERROR(IF($A1001="","",VLOOKUP($A1001,'Liste licences'!$A:$N,14,FALSE)),"???")</f>
        <v/>
      </c>
      <c r="H1001" s="29" t="str">
        <f>IFERROR(IF($A1001="","",VLOOKUP($A1001,'Liste licences'!$A:$N,10,FALSE)),"???")</f>
        <v/>
      </c>
      <c r="I1001" s="35"/>
      <c r="J1001" s="35"/>
      <c r="K1001" s="38"/>
      <c r="L1001" s="28"/>
      <c r="M1001" s="33" t="str">
        <f t="shared" si="49"/>
        <v/>
      </c>
      <c r="N1001" s="28" t="str">
        <f t="shared" si="50"/>
        <v/>
      </c>
      <c r="O1001" s="28"/>
      <c r="P1001"/>
    </row>
    <row r="1002" spans="1:16">
      <c r="A1002" s="112"/>
      <c r="B1002" s="29" t="str">
        <f>IFERROR(IF($A1002="","",VLOOKUP($A1002,'Liste licences'!$A:$N,2,FALSE)),"Numéro licence inconnu")</f>
        <v/>
      </c>
      <c r="C1002" s="29" t="str">
        <f>IFERROR(IF($A1002="","",VLOOKUP($A1002,'Liste licences'!$A:$N,3,FALSE)),"Numéro licence inconnu")</f>
        <v/>
      </c>
      <c r="D1002" s="29" t="str">
        <f>IFERROR(IF($A1002="","",VLOOKUP($A1002,'Liste licences'!$A:$N,5,FALSE)),"CA")</f>
        <v/>
      </c>
      <c r="E1002" s="29" t="str">
        <f>IFERROR(IF($A1002="","",VLOOKUP($A1002,'Liste licences'!$A:$N,6,FALSE)),"T")</f>
        <v/>
      </c>
      <c r="F1002" s="29" t="str">
        <f t="shared" si="48"/>
        <v/>
      </c>
      <c r="G1002" s="29" t="str">
        <f>IFERROR(IF($A1002="","",VLOOKUP($A1002,'Liste licences'!$A:$N,14,FALSE)),"???")</f>
        <v/>
      </c>
      <c r="H1002" s="29" t="str">
        <f>IFERROR(IF($A1002="","",VLOOKUP($A1002,'Liste licences'!$A:$N,10,FALSE)),"???")</f>
        <v/>
      </c>
      <c r="I1002" s="35"/>
      <c r="J1002" s="35"/>
      <c r="K1002" s="38"/>
      <c r="L1002" s="28"/>
      <c r="M1002" s="33" t="str">
        <f t="shared" si="49"/>
        <v/>
      </c>
      <c r="N1002" s="28" t="str">
        <f t="shared" si="50"/>
        <v/>
      </c>
      <c r="O1002" s="28"/>
      <c r="P1002"/>
    </row>
    <row r="1003" spans="1:16">
      <c r="A1003" s="112"/>
      <c r="B1003" s="29" t="str">
        <f>IFERROR(IF($A1003="","",VLOOKUP($A1003,'Liste licences'!$A:$N,2,FALSE)),"Numéro licence inconnu")</f>
        <v/>
      </c>
      <c r="C1003" s="29" t="str">
        <f>IFERROR(IF($A1003="","",VLOOKUP($A1003,'Liste licences'!$A:$N,3,FALSE)),"Numéro licence inconnu")</f>
        <v/>
      </c>
      <c r="D1003" s="29" t="str">
        <f>IFERROR(IF($A1003="","",VLOOKUP($A1003,'Liste licences'!$A:$N,5,FALSE)),"CA")</f>
        <v/>
      </c>
      <c r="E1003" s="29" t="str">
        <f>IFERROR(IF($A1003="","",VLOOKUP($A1003,'Liste licences'!$A:$N,6,FALSE)),"T")</f>
        <v/>
      </c>
      <c r="F1003" s="29" t="str">
        <f t="shared" si="48"/>
        <v/>
      </c>
      <c r="G1003" s="29" t="str">
        <f>IFERROR(IF($A1003="","",VLOOKUP($A1003,'Liste licences'!$A:$N,14,FALSE)),"???")</f>
        <v/>
      </c>
      <c r="H1003" s="29" t="str">
        <f>IFERROR(IF($A1003="","",VLOOKUP($A1003,'Liste licences'!$A:$N,10,FALSE)),"???")</f>
        <v/>
      </c>
      <c r="I1003" s="35"/>
      <c r="J1003" s="35"/>
      <c r="K1003" s="38"/>
      <c r="L1003" s="28"/>
      <c r="M1003" s="33" t="str">
        <f t="shared" si="49"/>
        <v/>
      </c>
      <c r="N1003" s="28" t="str">
        <f t="shared" si="50"/>
        <v/>
      </c>
      <c r="O1003" s="28"/>
      <c r="P1003"/>
    </row>
    <row r="1004" spans="1:16">
      <c r="A1004" s="112"/>
      <c r="B1004" s="29" t="str">
        <f>IFERROR(IF($A1004="","",VLOOKUP($A1004,'Liste licences'!$A:$N,2,FALSE)),"Numéro licence inconnu")</f>
        <v/>
      </c>
      <c r="C1004" s="29" t="str">
        <f>IFERROR(IF($A1004="","",VLOOKUP($A1004,'Liste licences'!$A:$N,3,FALSE)),"Numéro licence inconnu")</f>
        <v/>
      </c>
      <c r="D1004" s="29" t="str">
        <f>IFERROR(IF($A1004="","",VLOOKUP($A1004,'Liste licences'!$A:$N,5,FALSE)),"CA")</f>
        <v/>
      </c>
      <c r="E1004" s="29" t="str">
        <f>IFERROR(IF($A1004="","",VLOOKUP($A1004,'Liste licences'!$A:$N,6,FALSE)),"T")</f>
        <v/>
      </c>
      <c r="F1004" s="29" t="str">
        <f t="shared" si="48"/>
        <v/>
      </c>
      <c r="G1004" s="29" t="str">
        <f>IFERROR(IF($A1004="","",VLOOKUP($A1004,'Liste licences'!$A:$N,14,FALSE)),"???")</f>
        <v/>
      </c>
      <c r="H1004" s="29" t="str">
        <f>IFERROR(IF($A1004="","",VLOOKUP($A1004,'Liste licences'!$A:$N,10,FALSE)),"???")</f>
        <v/>
      </c>
      <c r="I1004" s="35"/>
      <c r="J1004" s="35"/>
      <c r="K1004" s="38"/>
      <c r="L1004" s="28"/>
      <c r="M1004" s="33" t="str">
        <f t="shared" si="49"/>
        <v/>
      </c>
      <c r="N1004" s="28" t="str">
        <f t="shared" si="50"/>
        <v/>
      </c>
      <c r="O1004" s="28"/>
      <c r="P1004"/>
    </row>
    <row r="1005" spans="1:16">
      <c r="A1005" s="112"/>
      <c r="B1005" s="29" t="str">
        <f>IFERROR(IF($A1005="","",VLOOKUP($A1005,'Liste licences'!$A:$N,2,FALSE)),"Numéro licence inconnu")</f>
        <v/>
      </c>
      <c r="C1005" s="29" t="str">
        <f>IFERROR(IF($A1005="","",VLOOKUP($A1005,'Liste licences'!$A:$N,3,FALSE)),"Numéro licence inconnu")</f>
        <v/>
      </c>
      <c r="D1005" s="29" t="str">
        <f>IFERROR(IF($A1005="","",VLOOKUP($A1005,'Liste licences'!$A:$N,5,FALSE)),"CA")</f>
        <v/>
      </c>
      <c r="E1005" s="29" t="str">
        <f>IFERROR(IF($A1005="","",VLOOKUP($A1005,'Liste licences'!$A:$N,6,FALSE)),"T")</f>
        <v/>
      </c>
      <c r="F1005" s="29" t="str">
        <f t="shared" si="48"/>
        <v/>
      </c>
      <c r="G1005" s="29" t="str">
        <f>IFERROR(IF($A1005="","",VLOOKUP($A1005,'Liste licences'!$A:$N,14,FALSE)),"???")</f>
        <v/>
      </c>
      <c r="H1005" s="29" t="str">
        <f>IFERROR(IF($A1005="","",VLOOKUP($A1005,'Liste licences'!$A:$N,10,FALSE)),"???")</f>
        <v/>
      </c>
      <c r="I1005" s="35"/>
      <c r="J1005" s="35"/>
      <c r="K1005" s="38"/>
      <c r="L1005" s="28"/>
      <c r="M1005" s="33" t="str">
        <f t="shared" si="49"/>
        <v/>
      </c>
      <c r="N1005" s="28" t="str">
        <f t="shared" si="50"/>
        <v/>
      </c>
      <c r="O1005" s="28"/>
      <c r="P1005"/>
    </row>
    <row r="1006" spans="1:16">
      <c r="A1006" s="112"/>
      <c r="B1006" s="29" t="str">
        <f>IFERROR(IF($A1006="","",VLOOKUP($A1006,'Liste licences'!$A:$N,2,FALSE)),"Numéro licence inconnu")</f>
        <v/>
      </c>
      <c r="C1006" s="29" t="str">
        <f>IFERROR(IF($A1006="","",VLOOKUP($A1006,'Liste licences'!$A:$N,3,FALSE)),"Numéro licence inconnu")</f>
        <v/>
      </c>
      <c r="D1006" s="29" t="str">
        <f>IFERROR(IF($A1006="","",VLOOKUP($A1006,'Liste licences'!$A:$N,5,FALSE)),"CA")</f>
        <v/>
      </c>
      <c r="E1006" s="29" t="str">
        <f>IFERROR(IF($A1006="","",VLOOKUP($A1006,'Liste licences'!$A:$N,6,FALSE)),"T")</f>
        <v/>
      </c>
      <c r="F1006" s="29" t="str">
        <f t="shared" si="48"/>
        <v/>
      </c>
      <c r="G1006" s="29" t="str">
        <f>IFERROR(IF($A1006="","",VLOOKUP($A1006,'Liste licences'!$A:$N,14,FALSE)),"???")</f>
        <v/>
      </c>
      <c r="H1006" s="29" t="str">
        <f>IFERROR(IF($A1006="","",VLOOKUP($A1006,'Liste licences'!$A:$N,10,FALSE)),"???")</f>
        <v/>
      </c>
      <c r="I1006" s="35"/>
      <c r="J1006" s="35"/>
      <c r="K1006" s="38"/>
      <c r="L1006" s="28"/>
      <c r="M1006" s="33" t="str">
        <f t="shared" si="49"/>
        <v/>
      </c>
      <c r="N1006" s="28" t="str">
        <f t="shared" si="50"/>
        <v/>
      </c>
      <c r="O1006" s="28"/>
      <c r="P1006"/>
    </row>
    <row r="1007" spans="1:16">
      <c r="A1007" s="112"/>
      <c r="B1007" s="29" t="str">
        <f>IFERROR(IF($A1007="","",VLOOKUP($A1007,'Liste licences'!$A:$N,2,FALSE)),"Numéro licence inconnu")</f>
        <v/>
      </c>
      <c r="C1007" s="29" t="str">
        <f>IFERROR(IF($A1007="","",VLOOKUP($A1007,'Liste licences'!$A:$N,3,FALSE)),"Numéro licence inconnu")</f>
        <v/>
      </c>
      <c r="D1007" s="29" t="str">
        <f>IFERROR(IF($A1007="","",VLOOKUP($A1007,'Liste licences'!$A:$N,5,FALSE)),"CA")</f>
        <v/>
      </c>
      <c r="E1007" s="29" t="str">
        <f>IFERROR(IF($A1007="","",VLOOKUP($A1007,'Liste licences'!$A:$N,6,FALSE)),"T")</f>
        <v/>
      </c>
      <c r="F1007" s="29" t="str">
        <f t="shared" si="48"/>
        <v/>
      </c>
      <c r="G1007" s="29" t="str">
        <f>IFERROR(IF($A1007="","",VLOOKUP($A1007,'Liste licences'!$A:$N,14,FALSE)),"???")</f>
        <v/>
      </c>
      <c r="H1007" s="29" t="str">
        <f>IFERROR(IF($A1007="","",VLOOKUP($A1007,'Liste licences'!$A:$N,10,FALSE)),"???")</f>
        <v/>
      </c>
      <c r="I1007" s="35"/>
      <c r="J1007" s="35"/>
      <c r="K1007" s="38"/>
      <c r="L1007" s="28"/>
      <c r="M1007" s="33" t="str">
        <f t="shared" si="49"/>
        <v/>
      </c>
      <c r="N1007" s="28" t="str">
        <f t="shared" si="50"/>
        <v/>
      </c>
      <c r="O1007" s="28"/>
      <c r="P1007"/>
    </row>
    <row r="1008" spans="1:16">
      <c r="A1008" s="112"/>
      <c r="B1008" s="29" t="str">
        <f>IFERROR(IF($A1008="","",VLOOKUP($A1008,'Liste licences'!$A:$N,2,FALSE)),"Numéro licence inconnu")</f>
        <v/>
      </c>
      <c r="C1008" s="29" t="str">
        <f>IFERROR(IF($A1008="","",VLOOKUP($A1008,'Liste licences'!$A:$N,3,FALSE)),"Numéro licence inconnu")</f>
        <v/>
      </c>
      <c r="D1008" s="29" t="str">
        <f>IFERROR(IF($A1008="","",VLOOKUP($A1008,'Liste licences'!$A:$N,5,FALSE)),"CA")</f>
        <v/>
      </c>
      <c r="E1008" s="29" t="str">
        <f>IFERROR(IF($A1008="","",VLOOKUP($A1008,'Liste licences'!$A:$N,6,FALSE)),"T")</f>
        <v/>
      </c>
      <c r="F1008" s="29" t="str">
        <f t="shared" si="48"/>
        <v/>
      </c>
      <c r="G1008" s="29" t="str">
        <f>IFERROR(IF($A1008="","",VLOOKUP($A1008,'Liste licences'!$A:$N,14,FALSE)),"???")</f>
        <v/>
      </c>
      <c r="H1008" s="29" t="str">
        <f>IFERROR(IF($A1008="","",VLOOKUP($A1008,'Liste licences'!$A:$N,10,FALSE)),"???")</f>
        <v/>
      </c>
      <c r="I1008" s="35"/>
      <c r="J1008" s="35"/>
      <c r="K1008" s="38"/>
      <c r="L1008" s="28"/>
      <c r="M1008" s="33" t="str">
        <f t="shared" si="49"/>
        <v/>
      </c>
      <c r="N1008" s="28" t="str">
        <f t="shared" si="50"/>
        <v/>
      </c>
      <c r="O1008" s="28"/>
      <c r="P1008"/>
    </row>
    <row r="1009" spans="1:16">
      <c r="A1009" s="112"/>
      <c r="B1009" s="29" t="str">
        <f>IFERROR(IF($A1009="","",VLOOKUP($A1009,'Liste licences'!$A:$N,2,FALSE)),"Numéro licence inconnu")</f>
        <v/>
      </c>
      <c r="C1009" s="29" t="str">
        <f>IFERROR(IF($A1009="","",VLOOKUP($A1009,'Liste licences'!$A:$N,3,FALSE)),"Numéro licence inconnu")</f>
        <v/>
      </c>
      <c r="D1009" s="29" t="str">
        <f>IFERROR(IF($A1009="","",VLOOKUP($A1009,'Liste licences'!$A:$N,5,FALSE)),"CA")</f>
        <v/>
      </c>
      <c r="E1009" s="29" t="str">
        <f>IFERROR(IF($A1009="","",VLOOKUP($A1009,'Liste licences'!$A:$N,6,FALSE)),"T")</f>
        <v/>
      </c>
      <c r="F1009" s="29" t="str">
        <f t="shared" si="48"/>
        <v/>
      </c>
      <c r="G1009" s="29" t="str">
        <f>IFERROR(IF($A1009="","",VLOOKUP($A1009,'Liste licences'!$A:$N,14,FALSE)),"???")</f>
        <v/>
      </c>
      <c r="H1009" s="29" t="str">
        <f>IFERROR(IF($A1009="","",VLOOKUP($A1009,'Liste licences'!$A:$N,10,FALSE)),"???")</f>
        <v/>
      </c>
      <c r="I1009" s="35"/>
      <c r="J1009" s="35"/>
      <c r="K1009" s="38"/>
      <c r="L1009" s="28"/>
      <c r="M1009" s="33" t="str">
        <f t="shared" si="49"/>
        <v/>
      </c>
      <c r="N1009" s="28" t="str">
        <f t="shared" si="50"/>
        <v/>
      </c>
      <c r="O1009" s="28"/>
      <c r="P1009"/>
    </row>
    <row r="1010" spans="1:16">
      <c r="A1010" s="112"/>
      <c r="B1010" s="29" t="str">
        <f>IFERROR(IF($A1010="","",VLOOKUP($A1010,'Liste licences'!$A:$N,2,FALSE)),"Numéro licence inconnu")</f>
        <v/>
      </c>
      <c r="C1010" s="29" t="str">
        <f>IFERROR(IF($A1010="","",VLOOKUP($A1010,'Liste licences'!$A:$N,3,FALSE)),"Numéro licence inconnu")</f>
        <v/>
      </c>
      <c r="D1010" s="29" t="str">
        <f>IFERROR(IF($A1010="","",VLOOKUP($A1010,'Liste licences'!$A:$N,5,FALSE)),"CA")</f>
        <v/>
      </c>
      <c r="E1010" s="29" t="str">
        <f>IFERROR(IF($A1010="","",VLOOKUP($A1010,'Liste licences'!$A:$N,6,FALSE)),"T")</f>
        <v/>
      </c>
      <c r="F1010" s="29" t="str">
        <f t="shared" si="48"/>
        <v/>
      </c>
      <c r="G1010" s="29" t="str">
        <f>IFERROR(IF($A1010="","",VLOOKUP($A1010,'Liste licences'!$A:$N,14,FALSE)),"???")</f>
        <v/>
      </c>
      <c r="H1010" s="29" t="str">
        <f>IFERROR(IF($A1010="","",VLOOKUP($A1010,'Liste licences'!$A:$N,10,FALSE)),"???")</f>
        <v/>
      </c>
      <c r="I1010" s="35"/>
      <c r="J1010" s="35"/>
      <c r="K1010" s="38"/>
      <c r="L1010" s="28"/>
      <c r="M1010" s="33" t="str">
        <f t="shared" si="49"/>
        <v/>
      </c>
      <c r="N1010" s="28" t="str">
        <f t="shared" si="50"/>
        <v/>
      </c>
      <c r="O1010" s="28"/>
      <c r="P1010"/>
    </row>
    <row r="1011" spans="1:16">
      <c r="A1011" s="112"/>
      <c r="B1011" s="29" t="str">
        <f>IFERROR(IF($A1011="","",VLOOKUP($A1011,'Liste licences'!$A:$N,2,FALSE)),"Numéro licence inconnu")</f>
        <v/>
      </c>
      <c r="C1011" s="29" t="str">
        <f>IFERROR(IF($A1011="","",VLOOKUP($A1011,'Liste licences'!$A:$N,3,FALSE)),"Numéro licence inconnu")</f>
        <v/>
      </c>
      <c r="D1011" s="29" t="str">
        <f>IFERROR(IF($A1011="","",VLOOKUP($A1011,'Liste licences'!$A:$N,5,FALSE)),"CA")</f>
        <v/>
      </c>
      <c r="E1011" s="29" t="str">
        <f>IFERROR(IF($A1011="","",VLOOKUP($A1011,'Liste licences'!$A:$N,6,FALSE)),"T")</f>
        <v/>
      </c>
      <c r="F1011" s="29" t="str">
        <f t="shared" si="48"/>
        <v/>
      </c>
      <c r="G1011" s="29" t="str">
        <f>IFERROR(IF($A1011="","",VLOOKUP($A1011,'Liste licences'!$A:$N,14,FALSE)),"???")</f>
        <v/>
      </c>
      <c r="H1011" s="29" t="str">
        <f>IFERROR(IF($A1011="","",VLOOKUP($A1011,'Liste licences'!$A:$N,10,FALSE)),"???")</f>
        <v/>
      </c>
      <c r="I1011" s="35"/>
      <c r="J1011" s="35"/>
      <c r="K1011" s="38"/>
      <c r="L1011" s="28"/>
      <c r="M1011" s="33" t="str">
        <f t="shared" si="49"/>
        <v/>
      </c>
      <c r="N1011" s="28" t="str">
        <f t="shared" si="50"/>
        <v/>
      </c>
      <c r="O1011" s="28"/>
      <c r="P1011"/>
    </row>
    <row r="1012" spans="1:16">
      <c r="A1012" s="112"/>
      <c r="B1012" s="29" t="str">
        <f>IFERROR(IF($A1012="","",VLOOKUP($A1012,'Liste licences'!$A:$N,2,FALSE)),"Numéro licence inconnu")</f>
        <v/>
      </c>
      <c r="C1012" s="29" t="str">
        <f>IFERROR(IF($A1012="","",VLOOKUP($A1012,'Liste licences'!$A:$N,3,FALSE)),"Numéro licence inconnu")</f>
        <v/>
      </c>
      <c r="D1012" s="29" t="str">
        <f>IFERROR(IF($A1012="","",VLOOKUP($A1012,'Liste licences'!$A:$N,5,FALSE)),"CA")</f>
        <v/>
      </c>
      <c r="E1012" s="29" t="str">
        <f>IFERROR(IF($A1012="","",VLOOKUP($A1012,'Liste licences'!$A:$N,6,FALSE)),"T")</f>
        <v/>
      </c>
      <c r="F1012" s="29" t="str">
        <f t="shared" si="48"/>
        <v/>
      </c>
      <c r="G1012" s="29" t="str">
        <f>IFERROR(IF($A1012="","",VLOOKUP($A1012,'Liste licences'!$A:$N,14,FALSE)),"???")</f>
        <v/>
      </c>
      <c r="H1012" s="29" t="str">
        <f>IFERROR(IF($A1012="","",VLOOKUP($A1012,'Liste licences'!$A:$N,10,FALSE)),"???")</f>
        <v/>
      </c>
      <c r="I1012" s="35"/>
      <c r="J1012" s="35"/>
      <c r="K1012" s="38"/>
      <c r="L1012" s="28"/>
      <c r="M1012" s="33" t="str">
        <f t="shared" si="49"/>
        <v/>
      </c>
      <c r="N1012" s="28" t="str">
        <f t="shared" si="50"/>
        <v/>
      </c>
      <c r="O1012" s="28"/>
      <c r="P1012"/>
    </row>
    <row r="1013" spans="1:16">
      <c r="A1013" s="112"/>
      <c r="B1013" s="29" t="str">
        <f>IFERROR(IF($A1013="","",VLOOKUP($A1013,'Liste licences'!$A:$N,2,FALSE)),"Numéro licence inconnu")</f>
        <v/>
      </c>
      <c r="C1013" s="29" t="str">
        <f>IFERROR(IF($A1013="","",VLOOKUP($A1013,'Liste licences'!$A:$N,3,FALSE)),"Numéro licence inconnu")</f>
        <v/>
      </c>
      <c r="D1013" s="29" t="str">
        <f>IFERROR(IF($A1013="","",VLOOKUP($A1013,'Liste licences'!$A:$N,5,FALSE)),"CA")</f>
        <v/>
      </c>
      <c r="E1013" s="29" t="str">
        <f>IFERROR(IF($A1013="","",VLOOKUP($A1013,'Liste licences'!$A:$N,6,FALSE)),"T")</f>
        <v/>
      </c>
      <c r="F1013" s="29" t="str">
        <f t="shared" si="48"/>
        <v/>
      </c>
      <c r="G1013" s="29" t="str">
        <f>IFERROR(IF($A1013="","",VLOOKUP($A1013,'Liste licences'!$A:$N,14,FALSE)),"???")</f>
        <v/>
      </c>
      <c r="H1013" s="29" t="str">
        <f>IFERROR(IF($A1013="","",VLOOKUP($A1013,'Liste licences'!$A:$N,10,FALSE)),"???")</f>
        <v/>
      </c>
      <c r="I1013" s="35"/>
      <c r="J1013" s="35"/>
      <c r="K1013" s="38"/>
      <c r="L1013" s="28"/>
      <c r="M1013" s="33" t="str">
        <f t="shared" si="49"/>
        <v/>
      </c>
      <c r="N1013" s="28" t="str">
        <f t="shared" si="50"/>
        <v/>
      </c>
      <c r="O1013" s="28"/>
      <c r="P1013"/>
    </row>
    <row r="1014" spans="1:16">
      <c r="A1014" s="112"/>
      <c r="B1014" s="29" t="str">
        <f>IFERROR(IF($A1014="","",VLOOKUP($A1014,'Liste licences'!$A:$N,2,FALSE)),"Numéro licence inconnu")</f>
        <v/>
      </c>
      <c r="C1014" s="29" t="str">
        <f>IFERROR(IF($A1014="","",VLOOKUP($A1014,'Liste licences'!$A:$N,3,FALSE)),"Numéro licence inconnu")</f>
        <v/>
      </c>
      <c r="D1014" s="29" t="str">
        <f>IFERROR(IF($A1014="","",VLOOKUP($A1014,'Liste licences'!$A:$N,5,FALSE)),"CA")</f>
        <v/>
      </c>
      <c r="E1014" s="29" t="str">
        <f>IFERROR(IF($A1014="","",VLOOKUP($A1014,'Liste licences'!$A:$N,6,FALSE)),"T")</f>
        <v/>
      </c>
      <c r="F1014" s="29" t="str">
        <f t="shared" si="48"/>
        <v/>
      </c>
      <c r="G1014" s="29" t="str">
        <f>IFERROR(IF($A1014="","",VLOOKUP($A1014,'Liste licences'!$A:$N,14,FALSE)),"???")</f>
        <v/>
      </c>
      <c r="H1014" s="29" t="str">
        <f>IFERROR(IF($A1014="","",VLOOKUP($A1014,'Liste licences'!$A:$N,10,FALSE)),"???")</f>
        <v/>
      </c>
      <c r="I1014" s="35"/>
      <c r="J1014" s="35"/>
      <c r="K1014" s="38"/>
      <c r="L1014" s="28"/>
      <c r="M1014" s="33" t="str">
        <f t="shared" si="49"/>
        <v/>
      </c>
      <c r="N1014" s="28" t="str">
        <f t="shared" si="50"/>
        <v/>
      </c>
      <c r="O1014" s="28"/>
      <c r="P1014"/>
    </row>
    <row r="1015" spans="1:16">
      <c r="A1015" s="112"/>
      <c r="B1015" s="29" t="str">
        <f>IFERROR(IF($A1015="","",VLOOKUP($A1015,'Liste licences'!$A:$N,2,FALSE)),"Numéro licence inconnu")</f>
        <v/>
      </c>
      <c r="C1015" s="29" t="str">
        <f>IFERROR(IF($A1015="","",VLOOKUP($A1015,'Liste licences'!$A:$N,3,FALSE)),"Numéro licence inconnu")</f>
        <v/>
      </c>
      <c r="D1015" s="29" t="str">
        <f>IFERROR(IF($A1015="","",VLOOKUP($A1015,'Liste licences'!$A:$N,5,FALSE)),"CA")</f>
        <v/>
      </c>
      <c r="E1015" s="29" t="str">
        <f>IFERROR(IF($A1015="","",VLOOKUP($A1015,'Liste licences'!$A:$N,6,FALSE)),"T")</f>
        <v/>
      </c>
      <c r="F1015" s="29" t="str">
        <f t="shared" si="48"/>
        <v/>
      </c>
      <c r="G1015" s="29" t="str">
        <f>IFERROR(IF($A1015="","",VLOOKUP($A1015,'Liste licences'!$A:$N,14,FALSE)),"???")</f>
        <v/>
      </c>
      <c r="H1015" s="29" t="str">
        <f>IFERROR(IF($A1015="","",VLOOKUP($A1015,'Liste licences'!$A:$N,10,FALSE)),"???")</f>
        <v/>
      </c>
      <c r="I1015" s="35"/>
      <c r="J1015" s="35"/>
      <c r="K1015" s="38"/>
      <c r="L1015" s="28"/>
      <c r="M1015" s="33" t="str">
        <f t="shared" si="49"/>
        <v/>
      </c>
      <c r="N1015" s="28" t="str">
        <f t="shared" si="50"/>
        <v/>
      </c>
      <c r="O1015" s="28"/>
      <c r="P1015"/>
    </row>
    <row r="1016" spans="1:16">
      <c r="A1016" s="112"/>
      <c r="B1016" s="29" t="str">
        <f>IFERROR(IF($A1016="","",VLOOKUP($A1016,'Liste licences'!$A:$N,2,FALSE)),"Numéro licence inconnu")</f>
        <v/>
      </c>
      <c r="C1016" s="29" t="str">
        <f>IFERROR(IF($A1016="","",VLOOKUP($A1016,'Liste licences'!$A:$N,3,FALSE)),"Numéro licence inconnu")</f>
        <v/>
      </c>
      <c r="D1016" s="29" t="str">
        <f>IFERROR(IF($A1016="","",VLOOKUP($A1016,'Liste licences'!$A:$N,5,FALSE)),"CA")</f>
        <v/>
      </c>
      <c r="E1016" s="29" t="str">
        <f>IFERROR(IF($A1016="","",VLOOKUP($A1016,'Liste licences'!$A:$N,6,FALSE)),"T")</f>
        <v/>
      </c>
      <c r="F1016" s="29" t="str">
        <f t="shared" si="48"/>
        <v/>
      </c>
      <c r="G1016" s="29" t="str">
        <f>IFERROR(IF($A1016="","",VLOOKUP($A1016,'Liste licences'!$A:$N,14,FALSE)),"???")</f>
        <v/>
      </c>
      <c r="H1016" s="29" t="str">
        <f>IFERROR(IF($A1016="","",VLOOKUP($A1016,'Liste licences'!$A:$N,10,FALSE)),"???")</f>
        <v/>
      </c>
      <c r="I1016" s="35"/>
      <c r="J1016" s="35"/>
      <c r="K1016" s="38"/>
      <c r="L1016" s="28"/>
      <c r="M1016" s="33" t="str">
        <f t="shared" si="49"/>
        <v/>
      </c>
      <c r="N1016" s="28" t="str">
        <f t="shared" si="50"/>
        <v/>
      </c>
      <c r="O1016" s="28"/>
      <c r="P1016"/>
    </row>
    <row r="1017" spans="1:16">
      <c r="A1017" s="112"/>
      <c r="B1017" s="29" t="str">
        <f>IFERROR(IF($A1017="","",VLOOKUP($A1017,'Liste licences'!$A:$N,2,FALSE)),"Numéro licence inconnu")</f>
        <v/>
      </c>
      <c r="C1017" s="29" t="str">
        <f>IFERROR(IF($A1017="","",VLOOKUP($A1017,'Liste licences'!$A:$N,3,FALSE)),"Numéro licence inconnu")</f>
        <v/>
      </c>
      <c r="D1017" s="29" t="str">
        <f>IFERROR(IF($A1017="","",VLOOKUP($A1017,'Liste licences'!$A:$N,5,FALSE)),"CA")</f>
        <v/>
      </c>
      <c r="E1017" s="29" t="str">
        <f>IFERROR(IF($A1017="","",VLOOKUP($A1017,'Liste licences'!$A:$N,6,FALSE)),"T")</f>
        <v/>
      </c>
      <c r="F1017" s="29" t="str">
        <f t="shared" si="48"/>
        <v/>
      </c>
      <c r="G1017" s="29" t="str">
        <f>IFERROR(IF($A1017="","",VLOOKUP($A1017,'Liste licences'!$A:$N,14,FALSE)),"???")</f>
        <v/>
      </c>
      <c r="H1017" s="29" t="str">
        <f>IFERROR(IF($A1017="","",VLOOKUP($A1017,'Liste licences'!$A:$N,10,FALSE)),"???")</f>
        <v/>
      </c>
      <c r="I1017" s="35"/>
      <c r="J1017" s="35"/>
      <c r="K1017" s="38"/>
      <c r="L1017" s="28"/>
      <c r="M1017" s="33" t="str">
        <f t="shared" si="49"/>
        <v/>
      </c>
      <c r="N1017" s="28" t="str">
        <f t="shared" si="50"/>
        <v/>
      </c>
      <c r="O1017" s="28"/>
      <c r="P1017"/>
    </row>
    <row r="1018" spans="1:16">
      <c r="A1018" s="112"/>
      <c r="B1018" s="29" t="str">
        <f>IFERROR(IF($A1018="","",VLOOKUP($A1018,'Liste licences'!$A:$N,2,FALSE)),"Numéro licence inconnu")</f>
        <v/>
      </c>
      <c r="C1018" s="29" t="str">
        <f>IFERROR(IF($A1018="","",VLOOKUP($A1018,'Liste licences'!$A:$N,3,FALSE)),"Numéro licence inconnu")</f>
        <v/>
      </c>
      <c r="D1018" s="29" t="str">
        <f>IFERROR(IF($A1018="","",VLOOKUP($A1018,'Liste licences'!$A:$N,5,FALSE)),"CA")</f>
        <v/>
      </c>
      <c r="E1018" s="29" t="str">
        <f>IFERROR(IF($A1018="","",VLOOKUP($A1018,'Liste licences'!$A:$N,6,FALSE)),"T")</f>
        <v/>
      </c>
      <c r="F1018" s="29" t="str">
        <f t="shared" si="48"/>
        <v/>
      </c>
      <c r="G1018" s="29" t="str">
        <f>IFERROR(IF($A1018="","",VLOOKUP($A1018,'Liste licences'!$A:$N,14,FALSE)),"???")</f>
        <v/>
      </c>
      <c r="H1018" s="29" t="str">
        <f>IFERROR(IF($A1018="","",VLOOKUP($A1018,'Liste licences'!$A:$N,10,FALSE)),"???")</f>
        <v/>
      </c>
      <c r="I1018" s="35"/>
      <c r="J1018" s="35"/>
      <c r="K1018" s="38"/>
      <c r="L1018" s="28"/>
      <c r="M1018" s="33" t="str">
        <f t="shared" si="49"/>
        <v/>
      </c>
      <c r="N1018" s="28" t="str">
        <f t="shared" si="50"/>
        <v/>
      </c>
      <c r="O1018" s="28"/>
      <c r="P1018"/>
    </row>
    <row r="1019" spans="1:16">
      <c r="A1019" s="112"/>
      <c r="B1019" s="29" t="str">
        <f>IFERROR(IF($A1019="","",VLOOKUP($A1019,'Liste licences'!$A:$N,2,FALSE)),"Numéro licence inconnu")</f>
        <v/>
      </c>
      <c r="C1019" s="29" t="str">
        <f>IFERROR(IF($A1019="","",VLOOKUP($A1019,'Liste licences'!$A:$N,3,FALSE)),"Numéro licence inconnu")</f>
        <v/>
      </c>
      <c r="D1019" s="29" t="str">
        <f>IFERROR(IF($A1019="","",VLOOKUP($A1019,'Liste licences'!$A:$N,5,FALSE)),"CA")</f>
        <v/>
      </c>
      <c r="E1019" s="29" t="str">
        <f>IFERROR(IF($A1019="","",VLOOKUP($A1019,'Liste licences'!$A:$N,6,FALSE)),"T")</f>
        <v/>
      </c>
      <c r="F1019" s="29" t="str">
        <f t="shared" si="48"/>
        <v/>
      </c>
      <c r="G1019" s="29" t="str">
        <f>IFERROR(IF($A1019="","",VLOOKUP($A1019,'Liste licences'!$A:$N,14,FALSE)),"???")</f>
        <v/>
      </c>
      <c r="H1019" s="29" t="str">
        <f>IFERROR(IF($A1019="","",VLOOKUP($A1019,'Liste licences'!$A:$N,10,FALSE)),"???")</f>
        <v/>
      </c>
      <c r="I1019" s="35"/>
      <c r="J1019" s="35"/>
      <c r="K1019" s="38"/>
      <c r="L1019" s="28"/>
      <c r="M1019" s="33" t="str">
        <f t="shared" si="49"/>
        <v/>
      </c>
      <c r="N1019" s="28" t="str">
        <f t="shared" si="50"/>
        <v/>
      </c>
      <c r="O1019" s="28"/>
      <c r="P1019"/>
    </row>
    <row r="1020" spans="1:16">
      <c r="A1020" s="112"/>
      <c r="B1020" s="29" t="str">
        <f>IFERROR(IF($A1020="","",VLOOKUP($A1020,'Liste licences'!$A:$N,2,FALSE)),"Numéro licence inconnu")</f>
        <v/>
      </c>
      <c r="C1020" s="29" t="str">
        <f>IFERROR(IF($A1020="","",VLOOKUP($A1020,'Liste licences'!$A:$N,3,FALSE)),"Numéro licence inconnu")</f>
        <v/>
      </c>
      <c r="D1020" s="29" t="str">
        <f>IFERROR(IF($A1020="","",VLOOKUP($A1020,'Liste licences'!$A:$N,5,FALSE)),"CA")</f>
        <v/>
      </c>
      <c r="E1020" s="29" t="str">
        <f>IFERROR(IF($A1020="","",VLOOKUP($A1020,'Liste licences'!$A:$N,6,FALSE)),"T")</f>
        <v/>
      </c>
      <c r="F1020" s="29" t="str">
        <f t="shared" si="48"/>
        <v/>
      </c>
      <c r="G1020" s="29" t="str">
        <f>IFERROR(IF($A1020="","",VLOOKUP($A1020,'Liste licences'!$A:$N,14,FALSE)),"???")</f>
        <v/>
      </c>
      <c r="H1020" s="29" t="str">
        <f>IFERROR(IF($A1020="","",VLOOKUP($A1020,'Liste licences'!$A:$N,10,FALSE)),"???")</f>
        <v/>
      </c>
      <c r="I1020" s="35"/>
      <c r="J1020" s="35"/>
      <c r="K1020" s="38"/>
      <c r="L1020" s="28"/>
      <c r="M1020" s="33" t="str">
        <f t="shared" si="49"/>
        <v/>
      </c>
      <c r="N1020" s="28" t="str">
        <f t="shared" si="50"/>
        <v/>
      </c>
      <c r="O1020" s="28"/>
      <c r="P1020"/>
    </row>
    <row r="1021" spans="1:16">
      <c r="A1021" s="112"/>
      <c r="B1021" s="29" t="str">
        <f>IFERROR(IF($A1021="","",VLOOKUP($A1021,'Liste licences'!$A:$N,2,FALSE)),"Numéro licence inconnu")</f>
        <v/>
      </c>
      <c r="C1021" s="29" t="str">
        <f>IFERROR(IF($A1021="","",VLOOKUP($A1021,'Liste licences'!$A:$N,3,FALSE)),"Numéro licence inconnu")</f>
        <v/>
      </c>
      <c r="D1021" s="29" t="str">
        <f>IFERROR(IF($A1021="","",VLOOKUP($A1021,'Liste licences'!$A:$N,5,FALSE)),"CA")</f>
        <v/>
      </c>
      <c r="E1021" s="29" t="str">
        <f>IFERROR(IF($A1021="","",VLOOKUP($A1021,'Liste licences'!$A:$N,6,FALSE)),"T")</f>
        <v/>
      </c>
      <c r="F1021" s="29" t="str">
        <f t="shared" si="48"/>
        <v/>
      </c>
      <c r="G1021" s="29" t="str">
        <f>IFERROR(IF($A1021="","",VLOOKUP($A1021,'Liste licences'!$A:$N,14,FALSE)),"???")</f>
        <v/>
      </c>
      <c r="H1021" s="29" t="str">
        <f>IFERROR(IF($A1021="","",VLOOKUP($A1021,'Liste licences'!$A:$N,10,FALSE)),"???")</f>
        <v/>
      </c>
      <c r="I1021" s="35"/>
      <c r="J1021" s="35"/>
      <c r="K1021" s="38"/>
      <c r="L1021" s="28"/>
      <c r="M1021" s="33" t="str">
        <f t="shared" si="49"/>
        <v/>
      </c>
      <c r="N1021" s="28" t="str">
        <f t="shared" si="50"/>
        <v/>
      </c>
      <c r="O1021" s="28"/>
      <c r="P1021"/>
    </row>
    <row r="1022" spans="1:16">
      <c r="A1022" s="112"/>
      <c r="B1022" s="29" t="str">
        <f>IFERROR(IF($A1022="","",VLOOKUP($A1022,'Liste licences'!$A:$N,2,FALSE)),"Numéro licence inconnu")</f>
        <v/>
      </c>
      <c r="C1022" s="29" t="str">
        <f>IFERROR(IF($A1022="","",VLOOKUP($A1022,'Liste licences'!$A:$N,3,FALSE)),"Numéro licence inconnu")</f>
        <v/>
      </c>
      <c r="D1022" s="29" t="str">
        <f>IFERROR(IF($A1022="","",VLOOKUP($A1022,'Liste licences'!$A:$N,5,FALSE)),"CA")</f>
        <v/>
      </c>
      <c r="E1022" s="29" t="str">
        <f>IFERROR(IF($A1022="","",VLOOKUP($A1022,'Liste licences'!$A:$N,6,FALSE)),"T")</f>
        <v/>
      </c>
      <c r="F1022" s="29" t="str">
        <f t="shared" si="48"/>
        <v/>
      </c>
      <c r="G1022" s="29" t="str">
        <f>IFERROR(IF($A1022="","",VLOOKUP($A1022,'Liste licences'!$A:$N,14,FALSE)),"???")</f>
        <v/>
      </c>
      <c r="H1022" s="29" t="str">
        <f>IFERROR(IF($A1022="","",VLOOKUP($A1022,'Liste licences'!$A:$N,10,FALSE)),"???")</f>
        <v/>
      </c>
      <c r="I1022" s="35"/>
      <c r="J1022" s="35"/>
      <c r="K1022" s="38"/>
      <c r="L1022" s="28"/>
      <c r="M1022" s="33" t="str">
        <f t="shared" si="49"/>
        <v/>
      </c>
      <c r="N1022" s="28" t="str">
        <f t="shared" si="50"/>
        <v/>
      </c>
      <c r="O1022" s="28"/>
      <c r="P1022"/>
    </row>
    <row r="1023" spans="1:16">
      <c r="A1023" s="112"/>
      <c r="B1023" s="29" t="str">
        <f>IFERROR(IF($A1023="","",VLOOKUP($A1023,'Liste licences'!$A:$N,2,FALSE)),"Numéro licence inconnu")</f>
        <v/>
      </c>
      <c r="C1023" s="29" t="str">
        <f>IFERROR(IF($A1023="","",VLOOKUP($A1023,'Liste licences'!$A:$N,3,FALSE)),"Numéro licence inconnu")</f>
        <v/>
      </c>
      <c r="D1023" s="29" t="str">
        <f>IFERROR(IF($A1023="","",VLOOKUP($A1023,'Liste licences'!$A:$N,5,FALSE)),"CA")</f>
        <v/>
      </c>
      <c r="E1023" s="29" t="str">
        <f>IFERROR(IF($A1023="","",VLOOKUP($A1023,'Liste licences'!$A:$N,6,FALSE)),"T")</f>
        <v/>
      </c>
      <c r="F1023" s="29" t="str">
        <f t="shared" si="48"/>
        <v/>
      </c>
      <c r="G1023" s="29" t="str">
        <f>IFERROR(IF($A1023="","",VLOOKUP($A1023,'Liste licences'!$A:$N,14,FALSE)),"???")</f>
        <v/>
      </c>
      <c r="H1023" s="29" t="str">
        <f>IFERROR(IF($A1023="","",VLOOKUP($A1023,'Liste licences'!$A:$N,10,FALSE)),"???")</f>
        <v/>
      </c>
      <c r="I1023" s="35"/>
      <c r="J1023" s="35"/>
      <c r="K1023" s="38"/>
      <c r="L1023" s="28"/>
      <c r="M1023" s="33" t="str">
        <f t="shared" si="49"/>
        <v/>
      </c>
      <c r="N1023" s="28" t="str">
        <f t="shared" si="50"/>
        <v/>
      </c>
      <c r="O1023" s="28"/>
      <c r="P1023"/>
    </row>
    <row r="1024" spans="1:16">
      <c r="A1024" s="112"/>
      <c r="B1024" s="29" t="str">
        <f>IFERROR(IF($A1024="","",VLOOKUP($A1024,'Liste licences'!$A:$N,2,FALSE)),"Numéro licence inconnu")</f>
        <v/>
      </c>
      <c r="C1024" s="29" t="str">
        <f>IFERROR(IF($A1024="","",VLOOKUP($A1024,'Liste licences'!$A:$N,3,FALSE)),"Numéro licence inconnu")</f>
        <v/>
      </c>
      <c r="D1024" s="29" t="str">
        <f>IFERROR(IF($A1024="","",VLOOKUP($A1024,'Liste licences'!$A:$N,5,FALSE)),"CA")</f>
        <v/>
      </c>
      <c r="E1024" s="29" t="str">
        <f>IFERROR(IF($A1024="","",VLOOKUP($A1024,'Liste licences'!$A:$N,6,FALSE)),"T")</f>
        <v/>
      </c>
      <c r="F1024" s="29" t="str">
        <f t="shared" si="48"/>
        <v/>
      </c>
      <c r="G1024" s="29" t="str">
        <f>IFERROR(IF($A1024="","",VLOOKUP($A1024,'Liste licences'!$A:$N,14,FALSE)),"???")</f>
        <v/>
      </c>
      <c r="H1024" s="29" t="str">
        <f>IFERROR(IF($A1024="","",VLOOKUP($A1024,'Liste licences'!$A:$N,10,FALSE)),"???")</f>
        <v/>
      </c>
      <c r="I1024" s="35"/>
      <c r="J1024" s="35"/>
      <c r="K1024" s="38"/>
      <c r="L1024" s="28"/>
      <c r="M1024" s="33" t="str">
        <f t="shared" si="49"/>
        <v/>
      </c>
      <c r="N1024" s="28" t="str">
        <f t="shared" si="50"/>
        <v/>
      </c>
      <c r="O1024" s="28"/>
      <c r="P1024"/>
    </row>
    <row r="1025" spans="1:16">
      <c r="A1025" s="112"/>
      <c r="B1025" s="29" t="str">
        <f>IFERROR(IF($A1025="","",VLOOKUP($A1025,'Liste licences'!$A:$N,2,FALSE)),"Numéro licence inconnu")</f>
        <v/>
      </c>
      <c r="C1025" s="29" t="str">
        <f>IFERROR(IF($A1025="","",VLOOKUP($A1025,'Liste licences'!$A:$N,3,FALSE)),"Numéro licence inconnu")</f>
        <v/>
      </c>
      <c r="D1025" s="29" t="str">
        <f>IFERROR(IF($A1025="","",VLOOKUP($A1025,'Liste licences'!$A:$N,5,FALSE)),"CA")</f>
        <v/>
      </c>
      <c r="E1025" s="29" t="str">
        <f>IFERROR(IF($A1025="","",VLOOKUP($A1025,'Liste licences'!$A:$N,6,FALSE)),"T")</f>
        <v/>
      </c>
      <c r="F1025" s="29" t="str">
        <f t="shared" si="48"/>
        <v/>
      </c>
      <c r="G1025" s="29" t="str">
        <f>IFERROR(IF($A1025="","",VLOOKUP($A1025,'Liste licences'!$A:$N,14,FALSE)),"???")</f>
        <v/>
      </c>
      <c r="H1025" s="29" t="str">
        <f>IFERROR(IF($A1025="","",VLOOKUP($A1025,'Liste licences'!$A:$N,10,FALSE)),"???")</f>
        <v/>
      </c>
      <c r="I1025" s="35"/>
      <c r="J1025" s="35"/>
      <c r="K1025" s="38"/>
      <c r="L1025" s="28"/>
      <c r="M1025" s="33" t="str">
        <f t="shared" si="49"/>
        <v/>
      </c>
      <c r="N1025" s="28" t="str">
        <f t="shared" si="50"/>
        <v/>
      </c>
      <c r="O1025" s="28"/>
      <c r="P1025"/>
    </row>
    <row r="1026" spans="1:16">
      <c r="A1026" s="112"/>
      <c r="B1026" s="29" t="str">
        <f>IFERROR(IF($A1026="","",VLOOKUP($A1026,'Liste licences'!$A:$N,2,FALSE)),"Numéro licence inconnu")</f>
        <v/>
      </c>
      <c r="C1026" s="29" t="str">
        <f>IFERROR(IF($A1026="","",VLOOKUP($A1026,'Liste licences'!$A:$N,3,FALSE)),"Numéro licence inconnu")</f>
        <v/>
      </c>
      <c r="D1026" s="29" t="str">
        <f>IFERROR(IF($A1026="","",VLOOKUP($A1026,'Liste licences'!$A:$N,5,FALSE)),"CA")</f>
        <v/>
      </c>
      <c r="E1026" s="29" t="str">
        <f>IFERROR(IF($A1026="","",VLOOKUP($A1026,'Liste licences'!$A:$N,6,FALSE)),"T")</f>
        <v/>
      </c>
      <c r="F1026" s="29" t="str">
        <f t="shared" si="48"/>
        <v/>
      </c>
      <c r="G1026" s="29" t="str">
        <f>IFERROR(IF($A1026="","",VLOOKUP($A1026,'Liste licences'!$A:$N,14,FALSE)),"???")</f>
        <v/>
      </c>
      <c r="H1026" s="29" t="str">
        <f>IFERROR(IF($A1026="","",VLOOKUP($A1026,'Liste licences'!$A:$N,10,FALSE)),"???")</f>
        <v/>
      </c>
      <c r="I1026" s="35"/>
      <c r="J1026" s="35"/>
      <c r="K1026" s="38"/>
      <c r="L1026" s="28"/>
      <c r="M1026" s="33" t="str">
        <f t="shared" si="49"/>
        <v/>
      </c>
      <c r="N1026" s="28" t="str">
        <f t="shared" si="50"/>
        <v/>
      </c>
      <c r="O1026" s="28"/>
      <c r="P1026"/>
    </row>
    <row r="1027" spans="1:16">
      <c r="A1027" s="112"/>
      <c r="B1027" s="29" t="str">
        <f>IFERROR(IF($A1027="","",VLOOKUP($A1027,'Liste licences'!$A:$N,2,FALSE)),"Numéro licence inconnu")</f>
        <v/>
      </c>
      <c r="C1027" s="29" t="str">
        <f>IFERROR(IF($A1027="","",VLOOKUP($A1027,'Liste licences'!$A:$N,3,FALSE)),"Numéro licence inconnu")</f>
        <v/>
      </c>
      <c r="D1027" s="29" t="str">
        <f>IFERROR(IF($A1027="","",VLOOKUP($A1027,'Liste licences'!$A:$N,5,FALSE)),"CA")</f>
        <v/>
      </c>
      <c r="E1027" s="29" t="str">
        <f>IFERROR(IF($A1027="","",VLOOKUP($A1027,'Liste licences'!$A:$N,6,FALSE)),"T")</f>
        <v/>
      </c>
      <c r="F1027" s="29" t="str">
        <f t="shared" si="48"/>
        <v/>
      </c>
      <c r="G1027" s="29" t="str">
        <f>IFERROR(IF($A1027="","",VLOOKUP($A1027,'Liste licences'!$A:$N,14,FALSE)),"???")</f>
        <v/>
      </c>
      <c r="H1027" s="29" t="str">
        <f>IFERROR(IF($A1027="","",VLOOKUP($A1027,'Liste licences'!$A:$N,10,FALSE)),"???")</f>
        <v/>
      </c>
      <c r="I1027" s="35"/>
      <c r="J1027" s="35"/>
      <c r="K1027" s="38"/>
      <c r="L1027" s="28"/>
      <c r="M1027" s="33" t="str">
        <f t="shared" si="49"/>
        <v/>
      </c>
      <c r="N1027" s="28" t="str">
        <f t="shared" si="50"/>
        <v/>
      </c>
      <c r="O1027" s="28"/>
      <c r="P1027"/>
    </row>
    <row r="1028" spans="1:16">
      <c r="A1028" s="112"/>
      <c r="B1028" s="29" t="str">
        <f>IFERROR(IF($A1028="","",VLOOKUP($A1028,'Liste licences'!$A:$N,2,FALSE)),"Numéro licence inconnu")</f>
        <v/>
      </c>
      <c r="C1028" s="29" t="str">
        <f>IFERROR(IF($A1028="","",VLOOKUP($A1028,'Liste licences'!$A:$N,3,FALSE)),"Numéro licence inconnu")</f>
        <v/>
      </c>
      <c r="D1028" s="29" t="str">
        <f>IFERROR(IF($A1028="","",VLOOKUP($A1028,'Liste licences'!$A:$N,5,FALSE)),"CA")</f>
        <v/>
      </c>
      <c r="E1028" s="29" t="str">
        <f>IFERROR(IF($A1028="","",VLOOKUP($A1028,'Liste licences'!$A:$N,6,FALSE)),"T")</f>
        <v/>
      </c>
      <c r="F1028" s="29" t="str">
        <f t="shared" si="48"/>
        <v/>
      </c>
      <c r="G1028" s="29" t="str">
        <f>IFERROR(IF($A1028="","",VLOOKUP($A1028,'Liste licences'!$A:$N,14,FALSE)),"???")</f>
        <v/>
      </c>
      <c r="H1028" s="29" t="str">
        <f>IFERROR(IF($A1028="","",VLOOKUP($A1028,'Liste licences'!$A:$N,10,FALSE)),"???")</f>
        <v/>
      </c>
      <c r="I1028" s="35"/>
      <c r="J1028" s="35"/>
      <c r="K1028" s="38"/>
      <c r="L1028" s="28"/>
      <c r="M1028" s="33" t="str">
        <f t="shared" si="49"/>
        <v/>
      </c>
      <c r="N1028" s="28" t="str">
        <f t="shared" si="50"/>
        <v/>
      </c>
      <c r="O1028" s="28"/>
      <c r="P1028"/>
    </row>
    <row r="1029" spans="1:16">
      <c r="A1029" s="112"/>
      <c r="B1029" s="29" t="str">
        <f>IFERROR(IF($A1029="","",VLOOKUP($A1029,'Liste licences'!$A:$N,2,FALSE)),"Numéro licence inconnu")</f>
        <v/>
      </c>
      <c r="C1029" s="29" t="str">
        <f>IFERROR(IF($A1029="","",VLOOKUP($A1029,'Liste licences'!$A:$N,3,FALSE)),"Numéro licence inconnu")</f>
        <v/>
      </c>
      <c r="D1029" s="29" t="str">
        <f>IFERROR(IF($A1029="","",VLOOKUP($A1029,'Liste licences'!$A:$N,5,FALSE)),"CA")</f>
        <v/>
      </c>
      <c r="E1029" s="29" t="str">
        <f>IFERROR(IF($A1029="","",VLOOKUP($A1029,'Liste licences'!$A:$N,6,FALSE)),"T")</f>
        <v/>
      </c>
      <c r="F1029" s="29" t="str">
        <f t="shared" si="48"/>
        <v/>
      </c>
      <c r="G1029" s="29" t="str">
        <f>IFERROR(IF($A1029="","",VLOOKUP($A1029,'Liste licences'!$A:$N,14,FALSE)),"???")</f>
        <v/>
      </c>
      <c r="H1029" s="29" t="str">
        <f>IFERROR(IF($A1029="","",VLOOKUP($A1029,'Liste licences'!$A:$N,10,FALSE)),"???")</f>
        <v/>
      </c>
      <c r="I1029" s="35"/>
      <c r="J1029" s="35"/>
      <c r="K1029" s="38"/>
      <c r="L1029" s="28"/>
      <c r="M1029" s="33" t="str">
        <f t="shared" si="49"/>
        <v/>
      </c>
      <c r="N1029" s="28" t="str">
        <f t="shared" si="50"/>
        <v/>
      </c>
      <c r="O1029" s="28"/>
      <c r="P1029"/>
    </row>
    <row r="1030" spans="1:16">
      <c r="A1030" s="112"/>
      <c r="B1030" s="29" t="str">
        <f>IFERROR(IF($A1030="","",VLOOKUP($A1030,'Liste licences'!$A:$N,2,FALSE)),"Numéro licence inconnu")</f>
        <v/>
      </c>
      <c r="C1030" s="29" t="str">
        <f>IFERROR(IF($A1030="","",VLOOKUP($A1030,'Liste licences'!$A:$N,3,FALSE)),"Numéro licence inconnu")</f>
        <v/>
      </c>
      <c r="D1030" s="29" t="str">
        <f>IFERROR(IF($A1030="","",VLOOKUP($A1030,'Liste licences'!$A:$N,5,FALSE)),"CA")</f>
        <v/>
      </c>
      <c r="E1030" s="29" t="str">
        <f>IFERROR(IF($A1030="","",VLOOKUP($A1030,'Liste licences'!$A:$N,6,FALSE)),"T")</f>
        <v/>
      </c>
      <c r="F1030" s="29" t="str">
        <f t="shared" si="48"/>
        <v/>
      </c>
      <c r="G1030" s="29" t="str">
        <f>IFERROR(IF($A1030="","",VLOOKUP($A1030,'Liste licences'!$A:$N,14,FALSE)),"???")</f>
        <v/>
      </c>
      <c r="H1030" s="29" t="str">
        <f>IFERROR(IF($A1030="","",VLOOKUP($A1030,'Liste licences'!$A:$N,10,FALSE)),"???")</f>
        <v/>
      </c>
      <c r="I1030" s="35"/>
      <c r="J1030" s="35"/>
      <c r="K1030" s="38"/>
      <c r="L1030" s="28"/>
      <c r="M1030" s="33" t="str">
        <f t="shared" si="49"/>
        <v/>
      </c>
      <c r="N1030" s="28" t="str">
        <f t="shared" si="50"/>
        <v/>
      </c>
      <c r="O1030" s="28"/>
      <c r="P1030"/>
    </row>
    <row r="1031" spans="1:16">
      <c r="A1031" s="112"/>
      <c r="B1031" s="29" t="str">
        <f>IFERROR(IF($A1031="","",VLOOKUP($A1031,'Liste licences'!$A:$N,2,FALSE)),"Numéro licence inconnu")</f>
        <v/>
      </c>
      <c r="C1031" s="29" t="str">
        <f>IFERROR(IF($A1031="","",VLOOKUP($A1031,'Liste licences'!$A:$N,3,FALSE)),"Numéro licence inconnu")</f>
        <v/>
      </c>
      <c r="D1031" s="29" t="str">
        <f>IFERROR(IF($A1031="","",VLOOKUP($A1031,'Liste licences'!$A:$N,5,FALSE)),"CA")</f>
        <v/>
      </c>
      <c r="E1031" s="29" t="str">
        <f>IFERROR(IF($A1031="","",VLOOKUP($A1031,'Liste licences'!$A:$N,6,FALSE)),"T")</f>
        <v/>
      </c>
      <c r="F1031" s="29" t="str">
        <f t="shared" si="48"/>
        <v/>
      </c>
      <c r="G1031" s="29" t="str">
        <f>IFERROR(IF($A1031="","",VLOOKUP($A1031,'Liste licences'!$A:$N,14,FALSE)),"???")</f>
        <v/>
      </c>
      <c r="H1031" s="29" t="str">
        <f>IFERROR(IF($A1031="","",VLOOKUP($A1031,'Liste licences'!$A:$N,10,FALSE)),"???")</f>
        <v/>
      </c>
      <c r="I1031" s="35"/>
      <c r="J1031" s="35"/>
      <c r="K1031" s="38"/>
      <c r="L1031" s="28"/>
      <c r="M1031" s="33" t="str">
        <f t="shared" si="49"/>
        <v/>
      </c>
      <c r="N1031" s="28" t="str">
        <f t="shared" si="50"/>
        <v/>
      </c>
      <c r="O1031" s="28"/>
      <c r="P1031"/>
    </row>
    <row r="1032" spans="1:16">
      <c r="A1032" s="112"/>
      <c r="B1032" s="29" t="str">
        <f>IFERROR(IF($A1032="","",VLOOKUP($A1032,'Liste licences'!$A:$N,2,FALSE)),"Numéro licence inconnu")</f>
        <v/>
      </c>
      <c r="C1032" s="29" t="str">
        <f>IFERROR(IF($A1032="","",VLOOKUP($A1032,'Liste licences'!$A:$N,3,FALSE)),"Numéro licence inconnu")</f>
        <v/>
      </c>
      <c r="D1032" s="29" t="str">
        <f>IFERROR(IF($A1032="","",VLOOKUP($A1032,'Liste licences'!$A:$N,5,FALSE)),"CA")</f>
        <v/>
      </c>
      <c r="E1032" s="29" t="str">
        <f>IFERROR(IF($A1032="","",VLOOKUP($A1032,'Liste licences'!$A:$N,6,FALSE)),"T")</f>
        <v/>
      </c>
      <c r="F1032" s="29" t="str">
        <f t="shared" si="48"/>
        <v/>
      </c>
      <c r="G1032" s="29" t="str">
        <f>IFERROR(IF($A1032="","",VLOOKUP($A1032,'Liste licences'!$A:$N,14,FALSE)),"???")</f>
        <v/>
      </c>
      <c r="H1032" s="29" t="str">
        <f>IFERROR(IF($A1032="","",VLOOKUP($A1032,'Liste licences'!$A:$N,10,FALSE)),"???")</f>
        <v/>
      </c>
      <c r="I1032" s="35"/>
      <c r="J1032" s="35"/>
      <c r="K1032" s="38"/>
      <c r="L1032" s="28"/>
      <c r="M1032" s="33" t="str">
        <f t="shared" si="49"/>
        <v/>
      </c>
      <c r="N1032" s="28" t="str">
        <f t="shared" si="50"/>
        <v/>
      </c>
      <c r="O1032" s="28"/>
      <c r="P1032"/>
    </row>
    <row r="1033" spans="1:16">
      <c r="A1033" s="112"/>
      <c r="B1033" s="29" t="str">
        <f>IFERROR(IF($A1033="","",VLOOKUP($A1033,'Liste licences'!$A:$N,2,FALSE)),"Numéro licence inconnu")</f>
        <v/>
      </c>
      <c r="C1033" s="29" t="str">
        <f>IFERROR(IF($A1033="","",VLOOKUP($A1033,'Liste licences'!$A:$N,3,FALSE)),"Numéro licence inconnu")</f>
        <v/>
      </c>
      <c r="D1033" s="29" t="str">
        <f>IFERROR(IF($A1033="","",VLOOKUP($A1033,'Liste licences'!$A:$N,5,FALSE)),"CA")</f>
        <v/>
      </c>
      <c r="E1033" s="29" t="str">
        <f>IFERROR(IF($A1033="","",VLOOKUP($A1033,'Liste licences'!$A:$N,6,FALSE)),"T")</f>
        <v/>
      </c>
      <c r="F1033" s="29" t="str">
        <f t="shared" si="48"/>
        <v/>
      </c>
      <c r="G1033" s="29" t="str">
        <f>IFERROR(IF($A1033="","",VLOOKUP($A1033,'Liste licences'!$A:$N,14,FALSE)),"???")</f>
        <v/>
      </c>
      <c r="H1033" s="29" t="str">
        <f>IFERROR(IF($A1033="","",VLOOKUP($A1033,'Liste licences'!$A:$N,10,FALSE)),"???")</f>
        <v/>
      </c>
      <c r="I1033" s="35"/>
      <c r="J1033" s="35"/>
      <c r="K1033" s="38"/>
      <c r="L1033" s="28"/>
      <c r="M1033" s="33" t="str">
        <f t="shared" si="49"/>
        <v/>
      </c>
      <c r="N1033" s="28" t="str">
        <f t="shared" si="50"/>
        <v/>
      </c>
      <c r="O1033" s="28"/>
      <c r="P1033"/>
    </row>
    <row r="1034" spans="1:16">
      <c r="A1034" s="112"/>
      <c r="B1034" s="29" t="str">
        <f>IFERROR(IF($A1034="","",VLOOKUP($A1034,'Liste licences'!$A:$N,2,FALSE)),"Numéro licence inconnu")</f>
        <v/>
      </c>
      <c r="C1034" s="29" t="str">
        <f>IFERROR(IF($A1034="","",VLOOKUP($A1034,'Liste licences'!$A:$N,3,FALSE)),"Numéro licence inconnu")</f>
        <v/>
      </c>
      <c r="D1034" s="29" t="str">
        <f>IFERROR(IF($A1034="","",VLOOKUP($A1034,'Liste licences'!$A:$N,5,FALSE)),"CA")</f>
        <v/>
      </c>
      <c r="E1034" s="29" t="str">
        <f>IFERROR(IF($A1034="","",VLOOKUP($A1034,'Liste licences'!$A:$N,6,FALSE)),"T")</f>
        <v/>
      </c>
      <c r="F1034" s="29" t="str">
        <f t="shared" si="48"/>
        <v/>
      </c>
      <c r="G1034" s="29" t="str">
        <f>IFERROR(IF($A1034="","",VLOOKUP($A1034,'Liste licences'!$A:$N,14,FALSE)),"???")</f>
        <v/>
      </c>
      <c r="H1034" s="29" t="str">
        <f>IFERROR(IF($A1034="","",VLOOKUP($A1034,'Liste licences'!$A:$N,10,FALSE)),"???")</f>
        <v/>
      </c>
      <c r="I1034" s="35"/>
      <c r="J1034" s="35"/>
      <c r="K1034" s="38"/>
      <c r="L1034" s="28"/>
      <c r="M1034" s="33" t="str">
        <f t="shared" si="49"/>
        <v/>
      </c>
      <c r="N1034" s="28" t="str">
        <f t="shared" si="50"/>
        <v/>
      </c>
      <c r="O1034" s="28"/>
      <c r="P1034"/>
    </row>
    <row r="1035" spans="1:16">
      <c r="A1035" s="112"/>
      <c r="B1035" s="29" t="str">
        <f>IFERROR(IF($A1035="","",VLOOKUP($A1035,'Liste licences'!$A:$N,2,FALSE)),"Numéro licence inconnu")</f>
        <v/>
      </c>
      <c r="C1035" s="29" t="str">
        <f>IFERROR(IF($A1035="","",VLOOKUP($A1035,'Liste licences'!$A:$N,3,FALSE)),"Numéro licence inconnu")</f>
        <v/>
      </c>
      <c r="D1035" s="29" t="str">
        <f>IFERROR(IF($A1035="","",VLOOKUP($A1035,'Liste licences'!$A:$N,5,FALSE)),"CA")</f>
        <v/>
      </c>
      <c r="E1035" s="29" t="str">
        <f>IFERROR(IF($A1035="","",VLOOKUP($A1035,'Liste licences'!$A:$N,6,FALSE)),"T")</f>
        <v/>
      </c>
      <c r="F1035" s="29" t="str">
        <f t="shared" si="48"/>
        <v/>
      </c>
      <c r="G1035" s="29" t="str">
        <f>IFERROR(IF($A1035="","",VLOOKUP($A1035,'Liste licences'!$A:$N,14,FALSE)),"???")</f>
        <v/>
      </c>
      <c r="H1035" s="29" t="str">
        <f>IFERROR(IF($A1035="","",VLOOKUP($A1035,'Liste licences'!$A:$N,10,FALSE)),"???")</f>
        <v/>
      </c>
      <c r="I1035" s="35"/>
      <c r="J1035" s="35"/>
      <c r="K1035" s="38"/>
      <c r="L1035" s="28"/>
      <c r="M1035" s="33" t="str">
        <f t="shared" si="49"/>
        <v/>
      </c>
      <c r="N1035" s="28" t="str">
        <f t="shared" si="50"/>
        <v/>
      </c>
      <c r="O1035" s="28"/>
      <c r="P1035"/>
    </row>
    <row r="1036" spans="1:16">
      <c r="A1036" s="112"/>
      <c r="B1036" s="29" t="str">
        <f>IFERROR(IF($A1036="","",VLOOKUP($A1036,'Liste licences'!$A:$N,2,FALSE)),"Numéro licence inconnu")</f>
        <v/>
      </c>
      <c r="C1036" s="29" t="str">
        <f>IFERROR(IF($A1036="","",VLOOKUP($A1036,'Liste licences'!$A:$N,3,FALSE)),"Numéro licence inconnu")</f>
        <v/>
      </c>
      <c r="D1036" s="29" t="str">
        <f>IFERROR(IF($A1036="","",VLOOKUP($A1036,'Liste licences'!$A:$N,5,FALSE)),"CA")</f>
        <v/>
      </c>
      <c r="E1036" s="29" t="str">
        <f>IFERROR(IF($A1036="","",VLOOKUP($A1036,'Liste licences'!$A:$N,6,FALSE)),"T")</f>
        <v/>
      </c>
      <c r="F1036" s="29" t="str">
        <f t="shared" si="48"/>
        <v/>
      </c>
      <c r="G1036" s="29" t="str">
        <f>IFERROR(IF($A1036="","",VLOOKUP($A1036,'Liste licences'!$A:$N,14,FALSE)),"???")</f>
        <v/>
      </c>
      <c r="H1036" s="29" t="str">
        <f>IFERROR(IF($A1036="","",VLOOKUP($A1036,'Liste licences'!$A:$N,10,FALSE)),"???")</f>
        <v/>
      </c>
      <c r="I1036" s="35"/>
      <c r="J1036" s="35"/>
      <c r="K1036" s="38"/>
      <c r="L1036" s="28"/>
      <c r="M1036" s="33" t="str">
        <f t="shared" si="49"/>
        <v/>
      </c>
      <c r="N1036" s="28" t="str">
        <f t="shared" si="50"/>
        <v/>
      </c>
      <c r="O1036" s="28"/>
      <c r="P1036"/>
    </row>
    <row r="1037" spans="1:16">
      <c r="A1037" s="112"/>
      <c r="B1037" s="29" t="str">
        <f>IFERROR(IF($A1037="","",VLOOKUP($A1037,'Liste licences'!$A:$N,2,FALSE)),"Numéro licence inconnu")</f>
        <v/>
      </c>
      <c r="C1037" s="29" t="str">
        <f>IFERROR(IF($A1037="","",VLOOKUP($A1037,'Liste licences'!$A:$N,3,FALSE)),"Numéro licence inconnu")</f>
        <v/>
      </c>
      <c r="D1037" s="29" t="str">
        <f>IFERROR(IF($A1037="","",VLOOKUP($A1037,'Liste licences'!$A:$N,5,FALSE)),"CA")</f>
        <v/>
      </c>
      <c r="E1037" s="29" t="str">
        <f>IFERROR(IF($A1037="","",VLOOKUP($A1037,'Liste licences'!$A:$N,6,FALSE)),"T")</f>
        <v/>
      </c>
      <c r="F1037" s="29" t="str">
        <f t="shared" si="48"/>
        <v/>
      </c>
      <c r="G1037" s="29" t="str">
        <f>IFERROR(IF($A1037="","",VLOOKUP($A1037,'Liste licences'!$A:$N,14,FALSE)),"???")</f>
        <v/>
      </c>
      <c r="H1037" s="29" t="str">
        <f>IFERROR(IF($A1037="","",VLOOKUP($A1037,'Liste licences'!$A:$N,10,FALSE)),"???")</f>
        <v/>
      </c>
      <c r="I1037" s="35"/>
      <c r="J1037" s="35"/>
      <c r="K1037" s="38"/>
      <c r="L1037" s="28"/>
      <c r="M1037" s="33" t="str">
        <f t="shared" si="49"/>
        <v/>
      </c>
      <c r="N1037" s="28" t="str">
        <f t="shared" si="50"/>
        <v/>
      </c>
      <c r="O1037" s="28"/>
      <c r="P1037"/>
    </row>
    <row r="1038" spans="1:16">
      <c r="A1038" s="112"/>
      <c r="B1038" s="29" t="str">
        <f>IFERROR(IF($A1038="","",VLOOKUP($A1038,'Liste licences'!$A:$N,2,FALSE)),"Numéro licence inconnu")</f>
        <v/>
      </c>
      <c r="C1038" s="29" t="str">
        <f>IFERROR(IF($A1038="","",VLOOKUP($A1038,'Liste licences'!$A:$N,3,FALSE)),"Numéro licence inconnu")</f>
        <v/>
      </c>
      <c r="D1038" s="29" t="str">
        <f>IFERROR(IF($A1038="","",VLOOKUP($A1038,'Liste licences'!$A:$N,5,FALSE)),"CA")</f>
        <v/>
      </c>
      <c r="E1038" s="29" t="str">
        <f>IFERROR(IF($A1038="","",VLOOKUP($A1038,'Liste licences'!$A:$N,6,FALSE)),"T")</f>
        <v/>
      </c>
      <c r="F1038" s="29" t="str">
        <f t="shared" si="48"/>
        <v/>
      </c>
      <c r="G1038" s="29" t="str">
        <f>IFERROR(IF($A1038="","",VLOOKUP($A1038,'Liste licences'!$A:$N,14,FALSE)),"???")</f>
        <v/>
      </c>
      <c r="H1038" s="29" t="str">
        <f>IFERROR(IF($A1038="","",VLOOKUP($A1038,'Liste licences'!$A:$N,10,FALSE)),"???")</f>
        <v/>
      </c>
      <c r="I1038" s="35"/>
      <c r="J1038" s="35"/>
      <c r="K1038" s="38"/>
      <c r="L1038" s="28"/>
      <c r="M1038" s="33" t="str">
        <f t="shared" si="49"/>
        <v/>
      </c>
      <c r="N1038" s="28" t="str">
        <f t="shared" si="50"/>
        <v/>
      </c>
      <c r="O1038" s="28"/>
      <c r="P1038"/>
    </row>
    <row r="1039" spans="1:16">
      <c r="A1039" s="112"/>
      <c r="B1039" s="29" t="str">
        <f>IFERROR(IF($A1039="","",VLOOKUP($A1039,'Liste licences'!$A:$N,2,FALSE)),"Numéro licence inconnu")</f>
        <v/>
      </c>
      <c r="C1039" s="29" t="str">
        <f>IFERROR(IF($A1039="","",VLOOKUP($A1039,'Liste licences'!$A:$N,3,FALSE)),"Numéro licence inconnu")</f>
        <v/>
      </c>
      <c r="D1039" s="29" t="str">
        <f>IFERROR(IF($A1039="","",VLOOKUP($A1039,'Liste licences'!$A:$N,5,FALSE)),"CA")</f>
        <v/>
      </c>
      <c r="E1039" s="29" t="str">
        <f>IFERROR(IF($A1039="","",VLOOKUP($A1039,'Liste licences'!$A:$N,6,FALSE)),"T")</f>
        <v/>
      </c>
      <c r="F1039" s="29" t="str">
        <f t="shared" si="48"/>
        <v/>
      </c>
      <c r="G1039" s="29" t="str">
        <f>IFERROR(IF($A1039="","",VLOOKUP($A1039,'Liste licences'!$A:$N,14,FALSE)),"???")</f>
        <v/>
      </c>
      <c r="H1039" s="29" t="str">
        <f>IFERROR(IF($A1039="","",VLOOKUP($A1039,'Liste licences'!$A:$N,10,FALSE)),"???")</f>
        <v/>
      </c>
      <c r="I1039" s="35"/>
      <c r="J1039" s="35"/>
      <c r="K1039" s="38"/>
      <c r="L1039" s="28"/>
      <c r="M1039" s="33" t="str">
        <f t="shared" si="49"/>
        <v/>
      </c>
      <c r="N1039" s="28" t="str">
        <f t="shared" si="50"/>
        <v/>
      </c>
      <c r="O1039" s="28"/>
      <c r="P1039"/>
    </row>
    <row r="1040" spans="1:16">
      <c r="A1040" s="112"/>
      <c r="B1040" s="29" t="str">
        <f>IFERROR(IF($A1040="","",VLOOKUP($A1040,'Liste licences'!$A:$N,2,FALSE)),"Numéro licence inconnu")</f>
        <v/>
      </c>
      <c r="C1040" s="29" t="str">
        <f>IFERROR(IF($A1040="","",VLOOKUP($A1040,'Liste licences'!$A:$N,3,FALSE)),"Numéro licence inconnu")</f>
        <v/>
      </c>
      <c r="D1040" s="29" t="str">
        <f>IFERROR(IF($A1040="","",VLOOKUP($A1040,'Liste licences'!$A:$N,5,FALSE)),"CA")</f>
        <v/>
      </c>
      <c r="E1040" s="29" t="str">
        <f>IFERROR(IF($A1040="","",VLOOKUP($A1040,'Liste licences'!$A:$N,6,FALSE)),"T")</f>
        <v/>
      </c>
      <c r="F1040" s="29" t="str">
        <f t="shared" si="48"/>
        <v/>
      </c>
      <c r="G1040" s="29" t="str">
        <f>IFERROR(IF($A1040="","",VLOOKUP($A1040,'Liste licences'!$A:$N,14,FALSE)),"???")</f>
        <v/>
      </c>
      <c r="H1040" s="29" t="str">
        <f>IFERROR(IF($A1040="","",VLOOKUP($A1040,'Liste licences'!$A:$N,10,FALSE)),"???")</f>
        <v/>
      </c>
      <c r="I1040" s="35"/>
      <c r="J1040" s="35"/>
      <c r="K1040" s="38"/>
      <c r="L1040" s="28"/>
      <c r="M1040" s="33" t="str">
        <f t="shared" si="49"/>
        <v/>
      </c>
      <c r="N1040" s="28" t="str">
        <f t="shared" si="50"/>
        <v/>
      </c>
      <c r="O1040" s="28"/>
      <c r="P1040"/>
    </row>
    <row r="1041" spans="1:16">
      <c r="A1041" s="112"/>
      <c r="B1041" s="29" t="str">
        <f>IFERROR(IF($A1041="","",VLOOKUP($A1041,'Liste licences'!$A:$N,2,FALSE)),"Numéro licence inconnu")</f>
        <v/>
      </c>
      <c r="C1041" s="29" t="str">
        <f>IFERROR(IF($A1041="","",VLOOKUP($A1041,'Liste licences'!$A:$N,3,FALSE)),"Numéro licence inconnu")</f>
        <v/>
      </c>
      <c r="D1041" s="29" t="str">
        <f>IFERROR(IF($A1041="","",VLOOKUP($A1041,'Liste licences'!$A:$N,5,FALSE)),"CA")</f>
        <v/>
      </c>
      <c r="E1041" s="29" t="str">
        <f>IFERROR(IF($A1041="","",VLOOKUP($A1041,'Liste licences'!$A:$N,6,FALSE)),"T")</f>
        <v/>
      </c>
      <c r="F1041" s="29" t="str">
        <f t="shared" si="48"/>
        <v/>
      </c>
      <c r="G1041" s="29" t="str">
        <f>IFERROR(IF($A1041="","",VLOOKUP($A1041,'Liste licences'!$A:$N,14,FALSE)),"???")</f>
        <v/>
      </c>
      <c r="H1041" s="29" t="str">
        <f>IFERROR(IF($A1041="","",VLOOKUP($A1041,'Liste licences'!$A:$N,10,FALSE)),"???")</f>
        <v/>
      </c>
      <c r="I1041" s="35"/>
      <c r="J1041" s="35"/>
      <c r="K1041" s="38"/>
      <c r="L1041" s="28"/>
      <c r="M1041" s="33" t="str">
        <f t="shared" si="49"/>
        <v/>
      </c>
      <c r="N1041" s="28" t="str">
        <f t="shared" si="50"/>
        <v/>
      </c>
      <c r="O1041" s="28"/>
      <c r="P1041"/>
    </row>
    <row r="1042" spans="1:16">
      <c r="A1042" s="112"/>
      <c r="B1042" s="29" t="str">
        <f>IFERROR(IF($A1042="","",VLOOKUP($A1042,'Liste licences'!$A:$N,2,FALSE)),"Numéro licence inconnu")</f>
        <v/>
      </c>
      <c r="C1042" s="29" t="str">
        <f>IFERROR(IF($A1042="","",VLOOKUP($A1042,'Liste licences'!$A:$N,3,FALSE)),"Numéro licence inconnu")</f>
        <v/>
      </c>
      <c r="D1042" s="29" t="str">
        <f>IFERROR(IF($A1042="","",VLOOKUP($A1042,'Liste licences'!$A:$N,5,FALSE)),"CA")</f>
        <v/>
      </c>
      <c r="E1042" s="29" t="str">
        <f>IFERROR(IF($A1042="","",VLOOKUP($A1042,'Liste licences'!$A:$N,6,FALSE)),"T")</f>
        <v/>
      </c>
      <c r="F1042" s="29" t="str">
        <f t="shared" si="48"/>
        <v/>
      </c>
      <c r="G1042" s="29" t="str">
        <f>IFERROR(IF($A1042="","",VLOOKUP($A1042,'Liste licences'!$A:$N,14,FALSE)),"???")</f>
        <v/>
      </c>
      <c r="H1042" s="29" t="str">
        <f>IFERROR(IF($A1042="","",VLOOKUP($A1042,'Liste licences'!$A:$N,10,FALSE)),"???")</f>
        <v/>
      </c>
      <c r="I1042" s="35"/>
      <c r="J1042" s="35"/>
      <c r="K1042" s="38"/>
      <c r="L1042" s="28"/>
      <c r="M1042" s="33" t="str">
        <f t="shared" si="49"/>
        <v/>
      </c>
      <c r="N1042" s="28" t="str">
        <f t="shared" si="50"/>
        <v/>
      </c>
      <c r="O1042" s="28"/>
      <c r="P1042"/>
    </row>
    <row r="1043" spans="1:16">
      <c r="A1043" s="112"/>
      <c r="B1043" s="29" t="str">
        <f>IFERROR(IF($A1043="","",VLOOKUP($A1043,'Liste licences'!$A:$N,2,FALSE)),"Numéro licence inconnu")</f>
        <v/>
      </c>
      <c r="C1043" s="29" t="str">
        <f>IFERROR(IF($A1043="","",VLOOKUP($A1043,'Liste licences'!$A:$N,3,FALSE)),"Numéro licence inconnu")</f>
        <v/>
      </c>
      <c r="D1043" s="29" t="str">
        <f>IFERROR(IF($A1043="","",VLOOKUP($A1043,'Liste licences'!$A:$N,5,FALSE)),"CA")</f>
        <v/>
      </c>
      <c r="E1043" s="29" t="str">
        <f>IFERROR(IF($A1043="","",VLOOKUP($A1043,'Liste licences'!$A:$N,6,FALSE)),"T")</f>
        <v/>
      </c>
      <c r="F1043" s="29" t="str">
        <f t="shared" ref="F1043:F1089" si="51">IF(A1043&lt;&gt;"",IF(A1043="Relais","Relais",CONCATENATE($D1043,$E1043)),"")</f>
        <v/>
      </c>
      <c r="G1043" s="29" t="str">
        <f>IFERROR(IF($A1043="","",VLOOKUP($A1043,'Liste licences'!$A:$N,14,FALSE)),"???")</f>
        <v/>
      </c>
      <c r="H1043" s="29" t="str">
        <f>IFERROR(IF($A1043="","",VLOOKUP($A1043,'Liste licences'!$A:$N,10,FALSE)),"???")</f>
        <v/>
      </c>
      <c r="I1043" s="35"/>
      <c r="J1043" s="35"/>
      <c r="K1043" s="38"/>
      <c r="L1043" s="28"/>
      <c r="M1043" s="33" t="str">
        <f t="shared" ref="M1043:M1089" si="52">IF(AND(I1043&lt;&gt;"",J1043&lt;&gt;""),IF(AND(I1043="Oui",J1043="Oui"),IF($F1043="CAT","Licence","Pas de vérification"),IF($F1043="CAT","Licence + Repéchage","Repéchage")),"")</f>
        <v/>
      </c>
      <c r="N1043" s="28" t="str">
        <f t="shared" ref="N1043:N1089" si="53">IF(M1043="Pas de vérification","Oui","")</f>
        <v/>
      </c>
      <c r="O1043" s="28"/>
      <c r="P1043"/>
    </row>
    <row r="1044" spans="1:16">
      <c r="A1044" s="112"/>
      <c r="B1044" s="29" t="str">
        <f>IFERROR(IF($A1044="","",VLOOKUP($A1044,'Liste licences'!$A:$N,2,FALSE)),"Numéro licence inconnu")</f>
        <v/>
      </c>
      <c r="C1044" s="29" t="str">
        <f>IFERROR(IF($A1044="","",VLOOKUP($A1044,'Liste licences'!$A:$N,3,FALSE)),"Numéro licence inconnu")</f>
        <v/>
      </c>
      <c r="D1044" s="29" t="str">
        <f>IFERROR(IF($A1044="","",VLOOKUP($A1044,'Liste licences'!$A:$N,5,FALSE)),"CA")</f>
        <v/>
      </c>
      <c r="E1044" s="29" t="str">
        <f>IFERROR(IF($A1044="","",VLOOKUP($A1044,'Liste licences'!$A:$N,6,FALSE)),"T")</f>
        <v/>
      </c>
      <c r="F1044" s="29" t="str">
        <f t="shared" si="51"/>
        <v/>
      </c>
      <c r="G1044" s="29" t="str">
        <f>IFERROR(IF($A1044="","",VLOOKUP($A1044,'Liste licences'!$A:$N,14,FALSE)),"???")</f>
        <v/>
      </c>
      <c r="H1044" s="29" t="str">
        <f>IFERROR(IF($A1044="","",VLOOKUP($A1044,'Liste licences'!$A:$N,10,FALSE)),"???")</f>
        <v/>
      </c>
      <c r="I1044" s="35"/>
      <c r="J1044" s="35"/>
      <c r="K1044" s="38"/>
      <c r="L1044" s="28"/>
      <c r="M1044" s="33" t="str">
        <f t="shared" si="52"/>
        <v/>
      </c>
      <c r="N1044" s="28" t="str">
        <f t="shared" si="53"/>
        <v/>
      </c>
      <c r="O1044" s="28"/>
      <c r="P1044"/>
    </row>
    <row r="1045" spans="1:16">
      <c r="A1045" s="112"/>
      <c r="B1045" s="29" t="str">
        <f>IFERROR(IF($A1045="","",VLOOKUP($A1045,'Liste licences'!$A:$N,2,FALSE)),"Numéro licence inconnu")</f>
        <v/>
      </c>
      <c r="C1045" s="29" t="str">
        <f>IFERROR(IF($A1045="","",VLOOKUP($A1045,'Liste licences'!$A:$N,3,FALSE)),"Numéro licence inconnu")</f>
        <v/>
      </c>
      <c r="D1045" s="29" t="str">
        <f>IFERROR(IF($A1045="","",VLOOKUP($A1045,'Liste licences'!$A:$N,5,FALSE)),"CA")</f>
        <v/>
      </c>
      <c r="E1045" s="29" t="str">
        <f>IFERROR(IF($A1045="","",VLOOKUP($A1045,'Liste licences'!$A:$N,6,FALSE)),"T")</f>
        <v/>
      </c>
      <c r="F1045" s="29" t="str">
        <f t="shared" si="51"/>
        <v/>
      </c>
      <c r="G1045" s="29" t="str">
        <f>IFERROR(IF($A1045="","",VLOOKUP($A1045,'Liste licences'!$A:$N,14,FALSE)),"???")</f>
        <v/>
      </c>
      <c r="H1045" s="29" t="str">
        <f>IFERROR(IF($A1045="","",VLOOKUP($A1045,'Liste licences'!$A:$N,10,FALSE)),"???")</f>
        <v/>
      </c>
      <c r="I1045" s="35"/>
      <c r="J1045" s="35"/>
      <c r="K1045" s="38"/>
      <c r="L1045" s="28"/>
      <c r="M1045" s="33" t="str">
        <f t="shared" si="52"/>
        <v/>
      </c>
      <c r="N1045" s="28" t="str">
        <f t="shared" si="53"/>
        <v/>
      </c>
      <c r="O1045" s="28"/>
      <c r="P1045"/>
    </row>
    <row r="1046" spans="1:16">
      <c r="A1046" s="112"/>
      <c r="B1046" s="29" t="str">
        <f>IFERROR(IF($A1046="","",VLOOKUP($A1046,'Liste licences'!$A:$N,2,FALSE)),"Numéro licence inconnu")</f>
        <v/>
      </c>
      <c r="C1046" s="29" t="str">
        <f>IFERROR(IF($A1046="","",VLOOKUP($A1046,'Liste licences'!$A:$N,3,FALSE)),"Numéro licence inconnu")</f>
        <v/>
      </c>
      <c r="D1046" s="29" t="str">
        <f>IFERROR(IF($A1046="","",VLOOKUP($A1046,'Liste licences'!$A:$N,5,FALSE)),"CA")</f>
        <v/>
      </c>
      <c r="E1046" s="29" t="str">
        <f>IFERROR(IF($A1046="","",VLOOKUP($A1046,'Liste licences'!$A:$N,6,FALSE)),"T")</f>
        <v/>
      </c>
      <c r="F1046" s="29" t="str">
        <f t="shared" si="51"/>
        <v/>
      </c>
      <c r="G1046" s="29" t="str">
        <f>IFERROR(IF($A1046="","",VLOOKUP($A1046,'Liste licences'!$A:$N,14,FALSE)),"???")</f>
        <v/>
      </c>
      <c r="H1046" s="29" t="str">
        <f>IFERROR(IF($A1046="","",VLOOKUP($A1046,'Liste licences'!$A:$N,10,FALSE)),"???")</f>
        <v/>
      </c>
      <c r="I1046" s="35"/>
      <c r="J1046" s="35"/>
      <c r="K1046" s="38"/>
      <c r="L1046" s="28"/>
      <c r="M1046" s="33" t="str">
        <f t="shared" si="52"/>
        <v/>
      </c>
      <c r="N1046" s="28" t="str">
        <f t="shared" si="53"/>
        <v/>
      </c>
      <c r="O1046" s="28"/>
      <c r="P1046"/>
    </row>
    <row r="1047" spans="1:16">
      <c r="A1047" s="112"/>
      <c r="B1047" s="29" t="str">
        <f>IFERROR(IF($A1047="","",VLOOKUP($A1047,'Liste licences'!$A:$N,2,FALSE)),"Numéro licence inconnu")</f>
        <v/>
      </c>
      <c r="C1047" s="29" t="str">
        <f>IFERROR(IF($A1047="","",VLOOKUP($A1047,'Liste licences'!$A:$N,3,FALSE)),"Numéro licence inconnu")</f>
        <v/>
      </c>
      <c r="D1047" s="29" t="str">
        <f>IFERROR(IF($A1047="","",VLOOKUP($A1047,'Liste licences'!$A:$N,5,FALSE)),"CA")</f>
        <v/>
      </c>
      <c r="E1047" s="29" t="str">
        <f>IFERROR(IF($A1047="","",VLOOKUP($A1047,'Liste licences'!$A:$N,6,FALSE)),"T")</f>
        <v/>
      </c>
      <c r="F1047" s="29" t="str">
        <f t="shared" si="51"/>
        <v/>
      </c>
      <c r="G1047" s="29" t="str">
        <f>IFERROR(IF($A1047="","",VLOOKUP($A1047,'Liste licences'!$A:$N,14,FALSE)),"???")</f>
        <v/>
      </c>
      <c r="H1047" s="29" t="str">
        <f>IFERROR(IF($A1047="","",VLOOKUP($A1047,'Liste licences'!$A:$N,10,FALSE)),"???")</f>
        <v/>
      </c>
      <c r="I1047" s="35"/>
      <c r="J1047" s="35"/>
      <c r="K1047" s="38"/>
      <c r="L1047" s="28"/>
      <c r="M1047" s="33" t="str">
        <f t="shared" si="52"/>
        <v/>
      </c>
      <c r="N1047" s="28" t="str">
        <f t="shared" si="53"/>
        <v/>
      </c>
      <c r="O1047" s="28"/>
      <c r="P1047"/>
    </row>
    <row r="1048" spans="1:16">
      <c r="A1048" s="112"/>
      <c r="B1048" s="29" t="str">
        <f>IFERROR(IF($A1048="","",VLOOKUP($A1048,'Liste licences'!$A:$N,2,FALSE)),"Numéro licence inconnu")</f>
        <v/>
      </c>
      <c r="C1048" s="29" t="str">
        <f>IFERROR(IF($A1048="","",VLOOKUP($A1048,'Liste licences'!$A:$N,3,FALSE)),"Numéro licence inconnu")</f>
        <v/>
      </c>
      <c r="D1048" s="29" t="str">
        <f>IFERROR(IF($A1048="","",VLOOKUP($A1048,'Liste licences'!$A:$N,5,FALSE)),"CA")</f>
        <v/>
      </c>
      <c r="E1048" s="29" t="str">
        <f>IFERROR(IF($A1048="","",VLOOKUP($A1048,'Liste licences'!$A:$N,6,FALSE)),"T")</f>
        <v/>
      </c>
      <c r="F1048" s="29" t="str">
        <f t="shared" si="51"/>
        <v/>
      </c>
      <c r="G1048" s="29" t="str">
        <f>IFERROR(IF($A1048="","",VLOOKUP($A1048,'Liste licences'!$A:$N,14,FALSE)),"???")</f>
        <v/>
      </c>
      <c r="H1048" s="29" t="str">
        <f>IFERROR(IF($A1048="","",VLOOKUP($A1048,'Liste licences'!$A:$N,10,FALSE)),"???")</f>
        <v/>
      </c>
      <c r="I1048" s="35"/>
      <c r="J1048" s="35"/>
      <c r="K1048" s="38"/>
      <c r="L1048" s="28"/>
      <c r="M1048" s="33" t="str">
        <f t="shared" si="52"/>
        <v/>
      </c>
      <c r="N1048" s="28" t="str">
        <f t="shared" si="53"/>
        <v/>
      </c>
      <c r="O1048" s="28"/>
      <c r="P1048"/>
    </row>
    <row r="1049" spans="1:16">
      <c r="A1049" s="112"/>
      <c r="B1049" s="29" t="str">
        <f>IFERROR(IF($A1049="","",VLOOKUP($A1049,'Liste licences'!$A:$N,2,FALSE)),"Numéro licence inconnu")</f>
        <v/>
      </c>
      <c r="C1049" s="29" t="str">
        <f>IFERROR(IF($A1049="","",VLOOKUP($A1049,'Liste licences'!$A:$N,3,FALSE)),"Numéro licence inconnu")</f>
        <v/>
      </c>
      <c r="D1049" s="29" t="str">
        <f>IFERROR(IF($A1049="","",VLOOKUP($A1049,'Liste licences'!$A:$N,5,FALSE)),"CA")</f>
        <v/>
      </c>
      <c r="E1049" s="29" t="str">
        <f>IFERROR(IF($A1049="","",VLOOKUP($A1049,'Liste licences'!$A:$N,6,FALSE)),"T")</f>
        <v/>
      </c>
      <c r="F1049" s="29" t="str">
        <f t="shared" si="51"/>
        <v/>
      </c>
      <c r="G1049" s="29" t="str">
        <f>IFERROR(IF($A1049="","",VLOOKUP($A1049,'Liste licences'!$A:$N,14,FALSE)),"???")</f>
        <v/>
      </c>
      <c r="H1049" s="29" t="str">
        <f>IFERROR(IF($A1049="","",VLOOKUP($A1049,'Liste licences'!$A:$N,10,FALSE)),"???")</f>
        <v/>
      </c>
      <c r="I1049" s="35"/>
      <c r="J1049" s="35"/>
      <c r="K1049" s="38"/>
      <c r="L1049" s="28"/>
      <c r="M1049" s="33" t="str">
        <f t="shared" si="52"/>
        <v/>
      </c>
      <c r="N1049" s="28" t="str">
        <f t="shared" si="53"/>
        <v/>
      </c>
      <c r="O1049" s="28"/>
      <c r="P1049"/>
    </row>
    <row r="1050" spans="1:16">
      <c r="A1050" s="112"/>
      <c r="B1050" s="29" t="str">
        <f>IFERROR(IF($A1050="","",VLOOKUP($A1050,'Liste licences'!$A:$N,2,FALSE)),"Numéro licence inconnu")</f>
        <v/>
      </c>
      <c r="C1050" s="29" t="str">
        <f>IFERROR(IF($A1050="","",VLOOKUP($A1050,'Liste licences'!$A:$N,3,FALSE)),"Numéro licence inconnu")</f>
        <v/>
      </c>
      <c r="D1050" s="29" t="str">
        <f>IFERROR(IF($A1050="","",VLOOKUP($A1050,'Liste licences'!$A:$N,5,FALSE)),"CA")</f>
        <v/>
      </c>
      <c r="E1050" s="29" t="str">
        <f>IFERROR(IF($A1050="","",VLOOKUP($A1050,'Liste licences'!$A:$N,6,FALSE)),"T")</f>
        <v/>
      </c>
      <c r="F1050" s="29" t="str">
        <f t="shared" si="51"/>
        <v/>
      </c>
      <c r="G1050" s="29" t="str">
        <f>IFERROR(IF($A1050="","",VLOOKUP($A1050,'Liste licences'!$A:$N,14,FALSE)),"???")</f>
        <v/>
      </c>
      <c r="H1050" s="29" t="str">
        <f>IFERROR(IF($A1050="","",VLOOKUP($A1050,'Liste licences'!$A:$N,10,FALSE)),"???")</f>
        <v/>
      </c>
      <c r="I1050" s="35"/>
      <c r="J1050" s="35"/>
      <c r="K1050" s="38"/>
      <c r="L1050" s="28"/>
      <c r="M1050" s="33" t="str">
        <f t="shared" si="52"/>
        <v/>
      </c>
      <c r="N1050" s="28" t="str">
        <f t="shared" si="53"/>
        <v/>
      </c>
      <c r="O1050" s="28"/>
      <c r="P1050"/>
    </row>
    <row r="1051" spans="1:16">
      <c r="A1051" s="112"/>
      <c r="B1051" s="29" t="str">
        <f>IFERROR(IF($A1051="","",VLOOKUP($A1051,'Liste licences'!$A:$N,2,FALSE)),"Numéro licence inconnu")</f>
        <v/>
      </c>
      <c r="C1051" s="29" t="str">
        <f>IFERROR(IF($A1051="","",VLOOKUP($A1051,'Liste licences'!$A:$N,3,FALSE)),"Numéro licence inconnu")</f>
        <v/>
      </c>
      <c r="D1051" s="29" t="str">
        <f>IFERROR(IF($A1051="","",VLOOKUP($A1051,'Liste licences'!$A:$N,5,FALSE)),"CA")</f>
        <v/>
      </c>
      <c r="E1051" s="29" t="str">
        <f>IFERROR(IF($A1051="","",VLOOKUP($A1051,'Liste licences'!$A:$N,6,FALSE)),"T")</f>
        <v/>
      </c>
      <c r="F1051" s="29" t="str">
        <f t="shared" si="51"/>
        <v/>
      </c>
      <c r="G1051" s="29" t="str">
        <f>IFERROR(IF($A1051="","",VLOOKUP($A1051,'Liste licences'!$A:$N,14,FALSE)),"???")</f>
        <v/>
      </c>
      <c r="H1051" s="29" t="str">
        <f>IFERROR(IF($A1051="","",VLOOKUP($A1051,'Liste licences'!$A:$N,10,FALSE)),"???")</f>
        <v/>
      </c>
      <c r="I1051" s="35"/>
      <c r="J1051" s="35"/>
      <c r="K1051" s="38"/>
      <c r="L1051" s="28"/>
      <c r="M1051" s="33" t="str">
        <f t="shared" si="52"/>
        <v/>
      </c>
      <c r="N1051" s="28" t="str">
        <f t="shared" si="53"/>
        <v/>
      </c>
      <c r="O1051" s="28"/>
      <c r="P1051"/>
    </row>
    <row r="1052" spans="1:16">
      <c r="A1052" s="112"/>
      <c r="B1052" s="29" t="str">
        <f>IFERROR(IF($A1052="","",VLOOKUP($A1052,'Liste licences'!$A:$N,2,FALSE)),"Numéro licence inconnu")</f>
        <v/>
      </c>
      <c r="C1052" s="29" t="str">
        <f>IFERROR(IF($A1052="","",VLOOKUP($A1052,'Liste licences'!$A:$N,3,FALSE)),"Numéro licence inconnu")</f>
        <v/>
      </c>
      <c r="D1052" s="29" t="str">
        <f>IFERROR(IF($A1052="","",VLOOKUP($A1052,'Liste licences'!$A:$N,5,FALSE)),"CA")</f>
        <v/>
      </c>
      <c r="E1052" s="29" t="str">
        <f>IFERROR(IF($A1052="","",VLOOKUP($A1052,'Liste licences'!$A:$N,6,FALSE)),"T")</f>
        <v/>
      </c>
      <c r="F1052" s="29" t="str">
        <f t="shared" si="51"/>
        <v/>
      </c>
      <c r="G1052" s="29" t="str">
        <f>IFERROR(IF($A1052="","",VLOOKUP($A1052,'Liste licences'!$A:$N,14,FALSE)),"???")</f>
        <v/>
      </c>
      <c r="H1052" s="29" t="str">
        <f>IFERROR(IF($A1052="","",VLOOKUP($A1052,'Liste licences'!$A:$N,10,FALSE)),"???")</f>
        <v/>
      </c>
      <c r="I1052" s="35"/>
      <c r="J1052" s="35"/>
      <c r="K1052" s="38"/>
      <c r="L1052" s="28"/>
      <c r="M1052" s="33" t="str">
        <f t="shared" si="52"/>
        <v/>
      </c>
      <c r="N1052" s="28" t="str">
        <f t="shared" si="53"/>
        <v/>
      </c>
      <c r="O1052" s="28"/>
      <c r="P1052"/>
    </row>
    <row r="1053" spans="1:16">
      <c r="A1053" s="112"/>
      <c r="B1053" s="29" t="str">
        <f>IFERROR(IF($A1053="","",VLOOKUP($A1053,'Liste licences'!$A:$N,2,FALSE)),"Numéro licence inconnu")</f>
        <v/>
      </c>
      <c r="C1053" s="29" t="str">
        <f>IFERROR(IF($A1053="","",VLOOKUP($A1053,'Liste licences'!$A:$N,3,FALSE)),"Numéro licence inconnu")</f>
        <v/>
      </c>
      <c r="D1053" s="29" t="str">
        <f>IFERROR(IF($A1053="","",VLOOKUP($A1053,'Liste licences'!$A:$N,5,FALSE)),"CA")</f>
        <v/>
      </c>
      <c r="E1053" s="29" t="str">
        <f>IFERROR(IF($A1053="","",VLOOKUP($A1053,'Liste licences'!$A:$N,6,FALSE)),"T")</f>
        <v/>
      </c>
      <c r="F1053" s="29" t="str">
        <f t="shared" si="51"/>
        <v/>
      </c>
      <c r="G1053" s="29" t="str">
        <f>IFERROR(IF($A1053="","",VLOOKUP($A1053,'Liste licences'!$A:$N,14,FALSE)),"???")</f>
        <v/>
      </c>
      <c r="H1053" s="29" t="str">
        <f>IFERROR(IF($A1053="","",VLOOKUP($A1053,'Liste licences'!$A:$N,10,FALSE)),"???")</f>
        <v/>
      </c>
      <c r="I1053" s="35"/>
      <c r="J1053" s="35"/>
      <c r="K1053" s="38"/>
      <c r="L1053" s="28"/>
      <c r="M1053" s="33" t="str">
        <f t="shared" si="52"/>
        <v/>
      </c>
      <c r="N1053" s="28" t="str">
        <f t="shared" si="53"/>
        <v/>
      </c>
      <c r="O1053" s="28"/>
      <c r="P1053"/>
    </row>
    <row r="1054" spans="1:16">
      <c r="A1054" s="112"/>
      <c r="B1054" s="29" t="str">
        <f>IFERROR(IF($A1054="","",VLOOKUP($A1054,'Liste licences'!$A:$N,2,FALSE)),"Numéro licence inconnu")</f>
        <v/>
      </c>
      <c r="C1054" s="29" t="str">
        <f>IFERROR(IF($A1054="","",VLOOKUP($A1054,'Liste licences'!$A:$N,3,FALSE)),"Numéro licence inconnu")</f>
        <v/>
      </c>
      <c r="D1054" s="29" t="str">
        <f>IFERROR(IF($A1054="","",VLOOKUP($A1054,'Liste licences'!$A:$N,5,FALSE)),"CA")</f>
        <v/>
      </c>
      <c r="E1054" s="29" t="str">
        <f>IFERROR(IF($A1054="","",VLOOKUP($A1054,'Liste licences'!$A:$N,6,FALSE)),"T")</f>
        <v/>
      </c>
      <c r="F1054" s="29" t="str">
        <f t="shared" si="51"/>
        <v/>
      </c>
      <c r="G1054" s="29" t="str">
        <f>IFERROR(IF($A1054="","",VLOOKUP($A1054,'Liste licences'!$A:$N,14,FALSE)),"???")</f>
        <v/>
      </c>
      <c r="H1054" s="29" t="str">
        <f>IFERROR(IF($A1054="","",VLOOKUP($A1054,'Liste licences'!$A:$N,10,FALSE)),"???")</f>
        <v/>
      </c>
      <c r="I1054" s="35"/>
      <c r="J1054" s="35"/>
      <c r="K1054" s="38"/>
      <c r="L1054" s="28"/>
      <c r="M1054" s="33" t="str">
        <f t="shared" si="52"/>
        <v/>
      </c>
      <c r="N1054" s="28" t="str">
        <f t="shared" si="53"/>
        <v/>
      </c>
      <c r="O1054" s="28"/>
      <c r="P1054"/>
    </row>
    <row r="1055" spans="1:16">
      <c r="A1055" s="112"/>
      <c r="B1055" s="29" t="str">
        <f>IFERROR(IF($A1055="","",VLOOKUP($A1055,'Liste licences'!$A:$N,2,FALSE)),"Numéro licence inconnu")</f>
        <v/>
      </c>
      <c r="C1055" s="29" t="str">
        <f>IFERROR(IF($A1055="","",VLOOKUP($A1055,'Liste licences'!$A:$N,3,FALSE)),"Numéro licence inconnu")</f>
        <v/>
      </c>
      <c r="D1055" s="29" t="str">
        <f>IFERROR(IF($A1055="","",VLOOKUP($A1055,'Liste licences'!$A:$N,5,FALSE)),"CA")</f>
        <v/>
      </c>
      <c r="E1055" s="29" t="str">
        <f>IFERROR(IF($A1055="","",VLOOKUP($A1055,'Liste licences'!$A:$N,6,FALSE)),"T")</f>
        <v/>
      </c>
      <c r="F1055" s="29" t="str">
        <f t="shared" si="51"/>
        <v/>
      </c>
      <c r="G1055" s="29" t="str">
        <f>IFERROR(IF($A1055="","",VLOOKUP($A1055,'Liste licences'!$A:$N,14,FALSE)),"???")</f>
        <v/>
      </c>
      <c r="H1055" s="29" t="str">
        <f>IFERROR(IF($A1055="","",VLOOKUP($A1055,'Liste licences'!$A:$N,10,FALSE)),"???")</f>
        <v/>
      </c>
      <c r="I1055" s="35"/>
      <c r="J1055" s="35"/>
      <c r="K1055" s="38"/>
      <c r="L1055" s="28"/>
      <c r="M1055" s="33" t="str">
        <f t="shared" si="52"/>
        <v/>
      </c>
      <c r="N1055" s="28" t="str">
        <f t="shared" si="53"/>
        <v/>
      </c>
      <c r="O1055" s="28"/>
      <c r="P1055"/>
    </row>
    <row r="1056" spans="1:16">
      <c r="A1056" s="112"/>
      <c r="B1056" s="29" t="str">
        <f>IFERROR(IF($A1056="","",VLOOKUP($A1056,'Liste licences'!$A:$N,2,FALSE)),"Numéro licence inconnu")</f>
        <v/>
      </c>
      <c r="C1056" s="29" t="str">
        <f>IFERROR(IF($A1056="","",VLOOKUP($A1056,'Liste licences'!$A:$N,3,FALSE)),"Numéro licence inconnu")</f>
        <v/>
      </c>
      <c r="D1056" s="29" t="str">
        <f>IFERROR(IF($A1056="","",VLOOKUP($A1056,'Liste licences'!$A:$N,5,FALSE)),"CA")</f>
        <v/>
      </c>
      <c r="E1056" s="29" t="str">
        <f>IFERROR(IF($A1056="","",VLOOKUP($A1056,'Liste licences'!$A:$N,6,FALSE)),"T")</f>
        <v/>
      </c>
      <c r="F1056" s="29" t="str">
        <f t="shared" si="51"/>
        <v/>
      </c>
      <c r="G1056" s="29" t="str">
        <f>IFERROR(IF($A1056="","",VLOOKUP($A1056,'Liste licences'!$A:$N,14,FALSE)),"???")</f>
        <v/>
      </c>
      <c r="H1056" s="29" t="str">
        <f>IFERROR(IF($A1056="","",VLOOKUP($A1056,'Liste licences'!$A:$N,10,FALSE)),"???")</f>
        <v/>
      </c>
      <c r="I1056" s="35"/>
      <c r="J1056" s="35"/>
      <c r="K1056" s="38"/>
      <c r="L1056" s="28"/>
      <c r="M1056" s="33" t="str">
        <f t="shared" si="52"/>
        <v/>
      </c>
      <c r="N1056" s="28" t="str">
        <f t="shared" si="53"/>
        <v/>
      </c>
      <c r="O1056" s="28"/>
      <c r="P1056"/>
    </row>
    <row r="1057" spans="1:16">
      <c r="A1057" s="112"/>
      <c r="B1057" s="29" t="str">
        <f>IFERROR(IF($A1057="","",VLOOKUP($A1057,'Liste licences'!$A:$N,2,FALSE)),"Numéro licence inconnu")</f>
        <v/>
      </c>
      <c r="C1057" s="29" t="str">
        <f>IFERROR(IF($A1057="","",VLOOKUP($A1057,'Liste licences'!$A:$N,3,FALSE)),"Numéro licence inconnu")</f>
        <v/>
      </c>
      <c r="D1057" s="29" t="str">
        <f>IFERROR(IF($A1057="","",VLOOKUP($A1057,'Liste licences'!$A:$N,5,FALSE)),"CA")</f>
        <v/>
      </c>
      <c r="E1057" s="29" t="str">
        <f>IFERROR(IF($A1057="","",VLOOKUP($A1057,'Liste licences'!$A:$N,6,FALSE)),"T")</f>
        <v/>
      </c>
      <c r="F1057" s="29" t="str">
        <f t="shared" si="51"/>
        <v/>
      </c>
      <c r="G1057" s="29" t="str">
        <f>IFERROR(IF($A1057="","",VLOOKUP($A1057,'Liste licences'!$A:$N,14,FALSE)),"???")</f>
        <v/>
      </c>
      <c r="H1057" s="29" t="str">
        <f>IFERROR(IF($A1057="","",VLOOKUP($A1057,'Liste licences'!$A:$N,10,FALSE)),"???")</f>
        <v/>
      </c>
      <c r="I1057" s="35"/>
      <c r="J1057" s="35"/>
      <c r="K1057" s="38"/>
      <c r="L1057" s="28"/>
      <c r="M1057" s="33" t="str">
        <f t="shared" si="52"/>
        <v/>
      </c>
      <c r="N1057" s="28" t="str">
        <f t="shared" si="53"/>
        <v/>
      </c>
      <c r="O1057" s="28"/>
      <c r="P1057"/>
    </row>
    <row r="1058" spans="1:16">
      <c r="A1058" s="112"/>
      <c r="B1058" s="29" t="str">
        <f>IFERROR(IF($A1058="","",VLOOKUP($A1058,'Liste licences'!$A:$N,2,FALSE)),"Numéro licence inconnu")</f>
        <v/>
      </c>
      <c r="C1058" s="29" t="str">
        <f>IFERROR(IF($A1058="","",VLOOKUP($A1058,'Liste licences'!$A:$N,3,FALSE)),"Numéro licence inconnu")</f>
        <v/>
      </c>
      <c r="D1058" s="29" t="str">
        <f>IFERROR(IF($A1058="","",VLOOKUP($A1058,'Liste licences'!$A:$N,5,FALSE)),"CA")</f>
        <v/>
      </c>
      <c r="E1058" s="29" t="str">
        <f>IFERROR(IF($A1058="","",VLOOKUP($A1058,'Liste licences'!$A:$N,6,FALSE)),"T")</f>
        <v/>
      </c>
      <c r="F1058" s="29" t="str">
        <f t="shared" si="51"/>
        <v/>
      </c>
      <c r="G1058" s="29" t="str">
        <f>IFERROR(IF($A1058="","",VLOOKUP($A1058,'Liste licences'!$A:$N,14,FALSE)),"???")</f>
        <v/>
      </c>
      <c r="H1058" s="29" t="str">
        <f>IFERROR(IF($A1058="","",VLOOKUP($A1058,'Liste licences'!$A:$N,10,FALSE)),"???")</f>
        <v/>
      </c>
      <c r="I1058" s="35"/>
      <c r="J1058" s="35"/>
      <c r="K1058" s="38"/>
      <c r="L1058" s="28"/>
      <c r="M1058" s="33" t="str">
        <f t="shared" si="52"/>
        <v/>
      </c>
      <c r="N1058" s="28" t="str">
        <f t="shared" si="53"/>
        <v/>
      </c>
      <c r="O1058" s="28"/>
      <c r="P1058"/>
    </row>
    <row r="1059" spans="1:16">
      <c r="A1059" s="112"/>
      <c r="B1059" s="29" t="str">
        <f>IFERROR(IF($A1059="","",VLOOKUP($A1059,'Liste licences'!$A:$N,2,FALSE)),"Numéro licence inconnu")</f>
        <v/>
      </c>
      <c r="C1059" s="29" t="str">
        <f>IFERROR(IF($A1059="","",VLOOKUP($A1059,'Liste licences'!$A:$N,3,FALSE)),"Numéro licence inconnu")</f>
        <v/>
      </c>
      <c r="D1059" s="29" t="str">
        <f>IFERROR(IF($A1059="","",VLOOKUP($A1059,'Liste licences'!$A:$N,5,FALSE)),"CA")</f>
        <v/>
      </c>
      <c r="E1059" s="29" t="str">
        <f>IFERROR(IF($A1059="","",VLOOKUP($A1059,'Liste licences'!$A:$N,6,FALSE)),"T")</f>
        <v/>
      </c>
      <c r="F1059" s="29" t="str">
        <f t="shared" si="51"/>
        <v/>
      </c>
      <c r="G1059" s="29" t="str">
        <f>IFERROR(IF($A1059="","",VLOOKUP($A1059,'Liste licences'!$A:$N,14,FALSE)),"???")</f>
        <v/>
      </c>
      <c r="H1059" s="29" t="str">
        <f>IFERROR(IF($A1059="","",VLOOKUP($A1059,'Liste licences'!$A:$N,10,FALSE)),"???")</f>
        <v/>
      </c>
      <c r="I1059" s="35"/>
      <c r="J1059" s="35"/>
      <c r="K1059" s="38"/>
      <c r="L1059" s="28"/>
      <c r="M1059" s="33" t="str">
        <f t="shared" si="52"/>
        <v/>
      </c>
      <c r="N1059" s="28" t="str">
        <f t="shared" si="53"/>
        <v/>
      </c>
      <c r="O1059" s="28"/>
      <c r="P1059"/>
    </row>
    <row r="1060" spans="1:16">
      <c r="A1060" s="112"/>
      <c r="B1060" s="29" t="str">
        <f>IFERROR(IF($A1060="","",VLOOKUP($A1060,'Liste licences'!$A:$N,2,FALSE)),"Numéro licence inconnu")</f>
        <v/>
      </c>
      <c r="C1060" s="29" t="str">
        <f>IFERROR(IF($A1060="","",VLOOKUP($A1060,'Liste licences'!$A:$N,3,FALSE)),"Numéro licence inconnu")</f>
        <v/>
      </c>
      <c r="D1060" s="29" t="str">
        <f>IFERROR(IF($A1060="","",VLOOKUP($A1060,'Liste licences'!$A:$N,5,FALSE)),"CA")</f>
        <v/>
      </c>
      <c r="E1060" s="29" t="str">
        <f>IFERROR(IF($A1060="","",VLOOKUP($A1060,'Liste licences'!$A:$N,6,FALSE)),"T")</f>
        <v/>
      </c>
      <c r="F1060" s="29" t="str">
        <f t="shared" si="51"/>
        <v/>
      </c>
      <c r="G1060" s="29" t="str">
        <f>IFERROR(IF($A1060="","",VLOOKUP($A1060,'Liste licences'!$A:$N,14,FALSE)),"???")</f>
        <v/>
      </c>
      <c r="H1060" s="29" t="str">
        <f>IFERROR(IF($A1060="","",VLOOKUP($A1060,'Liste licences'!$A:$N,10,FALSE)),"???")</f>
        <v/>
      </c>
      <c r="I1060" s="35"/>
      <c r="J1060" s="35"/>
      <c r="K1060" s="38"/>
      <c r="L1060" s="28"/>
      <c r="M1060" s="33" t="str">
        <f t="shared" si="52"/>
        <v/>
      </c>
      <c r="N1060" s="28" t="str">
        <f t="shared" si="53"/>
        <v/>
      </c>
      <c r="O1060" s="28"/>
      <c r="P1060"/>
    </row>
    <row r="1061" spans="1:16">
      <c r="A1061" s="112"/>
      <c r="B1061" s="29" t="str">
        <f>IFERROR(IF($A1061="","",VLOOKUP($A1061,'Liste licences'!$A:$N,2,FALSE)),"Numéro licence inconnu")</f>
        <v/>
      </c>
      <c r="C1061" s="29" t="str">
        <f>IFERROR(IF($A1061="","",VLOOKUP($A1061,'Liste licences'!$A:$N,3,FALSE)),"Numéro licence inconnu")</f>
        <v/>
      </c>
      <c r="D1061" s="29" t="str">
        <f>IFERROR(IF($A1061="","",VLOOKUP($A1061,'Liste licences'!$A:$N,5,FALSE)),"CA")</f>
        <v/>
      </c>
      <c r="E1061" s="29" t="str">
        <f>IFERROR(IF($A1061="","",VLOOKUP($A1061,'Liste licences'!$A:$N,6,FALSE)),"T")</f>
        <v/>
      </c>
      <c r="F1061" s="29" t="str">
        <f t="shared" si="51"/>
        <v/>
      </c>
      <c r="G1061" s="29" t="str">
        <f>IFERROR(IF($A1061="","",VLOOKUP($A1061,'Liste licences'!$A:$N,14,FALSE)),"???")</f>
        <v/>
      </c>
      <c r="H1061" s="29" t="str">
        <f>IFERROR(IF($A1061="","",VLOOKUP($A1061,'Liste licences'!$A:$N,10,FALSE)),"???")</f>
        <v/>
      </c>
      <c r="I1061" s="35"/>
      <c r="J1061" s="35"/>
      <c r="K1061" s="38"/>
      <c r="L1061" s="28"/>
      <c r="M1061" s="33" t="str">
        <f t="shared" si="52"/>
        <v/>
      </c>
      <c r="N1061" s="28" t="str">
        <f t="shared" si="53"/>
        <v/>
      </c>
      <c r="O1061" s="28"/>
      <c r="P1061"/>
    </row>
    <row r="1062" spans="1:16">
      <c r="A1062" s="112"/>
      <c r="B1062" s="29" t="str">
        <f>IFERROR(IF($A1062="","",VLOOKUP($A1062,'Liste licences'!$A:$N,2,FALSE)),"Numéro licence inconnu")</f>
        <v/>
      </c>
      <c r="C1062" s="29" t="str">
        <f>IFERROR(IF($A1062="","",VLOOKUP($A1062,'Liste licences'!$A:$N,3,FALSE)),"Numéro licence inconnu")</f>
        <v/>
      </c>
      <c r="D1062" s="29" t="str">
        <f>IFERROR(IF($A1062="","",VLOOKUP($A1062,'Liste licences'!$A:$N,5,FALSE)),"CA")</f>
        <v/>
      </c>
      <c r="E1062" s="29" t="str">
        <f>IFERROR(IF($A1062="","",VLOOKUP($A1062,'Liste licences'!$A:$N,6,FALSE)),"T")</f>
        <v/>
      </c>
      <c r="F1062" s="29" t="str">
        <f t="shared" si="51"/>
        <v/>
      </c>
      <c r="G1062" s="29" t="str">
        <f>IFERROR(IF($A1062="","",VLOOKUP($A1062,'Liste licences'!$A:$N,14,FALSE)),"???")</f>
        <v/>
      </c>
      <c r="H1062" s="29" t="str">
        <f>IFERROR(IF($A1062="","",VLOOKUP($A1062,'Liste licences'!$A:$N,10,FALSE)),"???")</f>
        <v/>
      </c>
      <c r="I1062" s="35"/>
      <c r="J1062" s="35"/>
      <c r="K1062" s="38"/>
      <c r="L1062" s="28"/>
      <c r="M1062" s="33" t="str">
        <f t="shared" si="52"/>
        <v/>
      </c>
      <c r="N1062" s="28" t="str">
        <f t="shared" si="53"/>
        <v/>
      </c>
      <c r="O1062" s="28"/>
      <c r="P1062"/>
    </row>
    <row r="1063" spans="1:16">
      <c r="A1063" s="112"/>
      <c r="B1063" s="29" t="str">
        <f>IFERROR(IF($A1063="","",VLOOKUP($A1063,'Liste licences'!$A:$N,2,FALSE)),"Numéro licence inconnu")</f>
        <v/>
      </c>
      <c r="C1063" s="29" t="str">
        <f>IFERROR(IF($A1063="","",VLOOKUP($A1063,'Liste licences'!$A:$N,3,FALSE)),"Numéro licence inconnu")</f>
        <v/>
      </c>
      <c r="D1063" s="29" t="str">
        <f>IFERROR(IF($A1063="","",VLOOKUP($A1063,'Liste licences'!$A:$N,5,FALSE)),"CA")</f>
        <v/>
      </c>
      <c r="E1063" s="29" t="str">
        <f>IFERROR(IF($A1063="","",VLOOKUP($A1063,'Liste licences'!$A:$N,6,FALSE)),"T")</f>
        <v/>
      </c>
      <c r="F1063" s="29" t="str">
        <f t="shared" si="51"/>
        <v/>
      </c>
      <c r="G1063" s="29" t="str">
        <f>IFERROR(IF($A1063="","",VLOOKUP($A1063,'Liste licences'!$A:$N,14,FALSE)),"???")</f>
        <v/>
      </c>
      <c r="H1063" s="29" t="str">
        <f>IFERROR(IF($A1063="","",VLOOKUP($A1063,'Liste licences'!$A:$N,10,FALSE)),"???")</f>
        <v/>
      </c>
      <c r="I1063" s="35"/>
      <c r="J1063" s="35"/>
      <c r="K1063" s="38"/>
      <c r="L1063" s="28"/>
      <c r="M1063" s="33" t="str">
        <f t="shared" si="52"/>
        <v/>
      </c>
      <c r="N1063" s="28" t="str">
        <f t="shared" si="53"/>
        <v/>
      </c>
      <c r="O1063" s="28"/>
      <c r="P1063"/>
    </row>
    <row r="1064" spans="1:16">
      <c r="A1064" s="112"/>
      <c r="B1064" s="29" t="str">
        <f>IFERROR(IF($A1064="","",VLOOKUP($A1064,'Liste licences'!$A:$N,2,FALSE)),"Numéro licence inconnu")</f>
        <v/>
      </c>
      <c r="C1064" s="29" t="str">
        <f>IFERROR(IF($A1064="","",VLOOKUP($A1064,'Liste licences'!$A:$N,3,FALSE)),"Numéro licence inconnu")</f>
        <v/>
      </c>
      <c r="D1064" s="29" t="str">
        <f>IFERROR(IF($A1064="","",VLOOKUP($A1064,'Liste licences'!$A:$N,5,FALSE)),"CA")</f>
        <v/>
      </c>
      <c r="E1064" s="29" t="str">
        <f>IFERROR(IF($A1064="","",VLOOKUP($A1064,'Liste licences'!$A:$N,6,FALSE)),"T")</f>
        <v/>
      </c>
      <c r="F1064" s="29" t="str">
        <f t="shared" si="51"/>
        <v/>
      </c>
      <c r="G1064" s="29" t="str">
        <f>IFERROR(IF($A1064="","",VLOOKUP($A1064,'Liste licences'!$A:$N,14,FALSE)),"???")</f>
        <v/>
      </c>
      <c r="H1064" s="29" t="str">
        <f>IFERROR(IF($A1064="","",VLOOKUP($A1064,'Liste licences'!$A:$N,10,FALSE)),"???")</f>
        <v/>
      </c>
      <c r="I1064" s="35"/>
      <c r="J1064" s="35"/>
      <c r="K1064" s="38"/>
      <c r="L1064" s="28"/>
      <c r="M1064" s="33" t="str">
        <f t="shared" si="52"/>
        <v/>
      </c>
      <c r="N1064" s="28" t="str">
        <f t="shared" si="53"/>
        <v/>
      </c>
      <c r="O1064" s="28"/>
      <c r="P1064"/>
    </row>
    <row r="1065" spans="1:16">
      <c r="A1065" s="112"/>
      <c r="B1065" s="29" t="str">
        <f>IFERROR(IF($A1065="","",VLOOKUP($A1065,'Liste licences'!$A:$N,2,FALSE)),"Numéro licence inconnu")</f>
        <v/>
      </c>
      <c r="C1065" s="29" t="str">
        <f>IFERROR(IF($A1065="","",VLOOKUP($A1065,'Liste licences'!$A:$N,3,FALSE)),"Numéro licence inconnu")</f>
        <v/>
      </c>
      <c r="D1065" s="29" t="str">
        <f>IFERROR(IF($A1065="","",VLOOKUP($A1065,'Liste licences'!$A:$N,5,FALSE)),"CA")</f>
        <v/>
      </c>
      <c r="E1065" s="29" t="str">
        <f>IFERROR(IF($A1065="","",VLOOKUP($A1065,'Liste licences'!$A:$N,6,FALSE)),"T")</f>
        <v/>
      </c>
      <c r="F1065" s="29" t="str">
        <f t="shared" si="51"/>
        <v/>
      </c>
      <c r="G1065" s="29" t="str">
        <f>IFERROR(IF($A1065="","",VLOOKUP($A1065,'Liste licences'!$A:$N,14,FALSE)),"???")</f>
        <v/>
      </c>
      <c r="H1065" s="29" t="str">
        <f>IFERROR(IF($A1065="","",VLOOKUP($A1065,'Liste licences'!$A:$N,10,FALSE)),"???")</f>
        <v/>
      </c>
      <c r="I1065" s="35"/>
      <c r="J1065" s="35"/>
      <c r="K1065" s="38"/>
      <c r="L1065" s="28"/>
      <c r="M1065" s="33" t="str">
        <f t="shared" si="52"/>
        <v/>
      </c>
      <c r="N1065" s="28" t="str">
        <f t="shared" si="53"/>
        <v/>
      </c>
      <c r="O1065" s="28"/>
      <c r="P1065"/>
    </row>
    <row r="1066" spans="1:16">
      <c r="A1066" s="112"/>
      <c r="B1066" s="29" t="str">
        <f>IFERROR(IF($A1066="","",VLOOKUP($A1066,'Liste licences'!$A:$N,2,FALSE)),"Numéro licence inconnu")</f>
        <v/>
      </c>
      <c r="C1066" s="29" t="str">
        <f>IFERROR(IF($A1066="","",VLOOKUP($A1066,'Liste licences'!$A:$N,3,FALSE)),"Numéro licence inconnu")</f>
        <v/>
      </c>
      <c r="D1066" s="29" t="str">
        <f>IFERROR(IF($A1066="","",VLOOKUP($A1066,'Liste licences'!$A:$N,5,FALSE)),"CA")</f>
        <v/>
      </c>
      <c r="E1066" s="29" t="str">
        <f>IFERROR(IF($A1066="","",VLOOKUP($A1066,'Liste licences'!$A:$N,6,FALSE)),"T")</f>
        <v/>
      </c>
      <c r="F1066" s="29" t="str">
        <f t="shared" si="51"/>
        <v/>
      </c>
      <c r="G1066" s="29" t="str">
        <f>IFERROR(IF($A1066="","",VLOOKUP($A1066,'Liste licences'!$A:$N,14,FALSE)),"???")</f>
        <v/>
      </c>
      <c r="H1066" s="29" t="str">
        <f>IFERROR(IF($A1066="","",VLOOKUP($A1066,'Liste licences'!$A:$N,10,FALSE)),"???")</f>
        <v/>
      </c>
      <c r="I1066" s="35"/>
      <c r="J1066" s="35"/>
      <c r="K1066" s="38"/>
      <c r="L1066" s="28"/>
      <c r="M1066" s="33" t="str">
        <f t="shared" si="52"/>
        <v/>
      </c>
      <c r="N1066" s="28" t="str">
        <f t="shared" si="53"/>
        <v/>
      </c>
      <c r="O1066" s="28"/>
      <c r="P1066"/>
    </row>
    <row r="1067" spans="1:16">
      <c r="A1067" s="112"/>
      <c r="B1067" s="29" t="str">
        <f>IFERROR(IF($A1067="","",VLOOKUP($A1067,'Liste licences'!$A:$N,2,FALSE)),"Numéro licence inconnu")</f>
        <v/>
      </c>
      <c r="C1067" s="29" t="str">
        <f>IFERROR(IF($A1067="","",VLOOKUP($A1067,'Liste licences'!$A:$N,3,FALSE)),"Numéro licence inconnu")</f>
        <v/>
      </c>
      <c r="D1067" s="29" t="str">
        <f>IFERROR(IF($A1067="","",VLOOKUP($A1067,'Liste licences'!$A:$N,5,FALSE)),"CA")</f>
        <v/>
      </c>
      <c r="E1067" s="29" t="str">
        <f>IFERROR(IF($A1067="","",VLOOKUP($A1067,'Liste licences'!$A:$N,6,FALSE)),"T")</f>
        <v/>
      </c>
      <c r="F1067" s="29" t="str">
        <f t="shared" si="51"/>
        <v/>
      </c>
      <c r="G1067" s="29" t="str">
        <f>IFERROR(IF($A1067="","",VLOOKUP($A1067,'Liste licences'!$A:$N,14,FALSE)),"???")</f>
        <v/>
      </c>
      <c r="H1067" s="29" t="str">
        <f>IFERROR(IF($A1067="","",VLOOKUP($A1067,'Liste licences'!$A:$N,10,FALSE)),"???")</f>
        <v/>
      </c>
      <c r="I1067" s="35"/>
      <c r="J1067" s="35"/>
      <c r="K1067" s="38"/>
      <c r="L1067" s="28"/>
      <c r="M1067" s="33" t="str">
        <f t="shared" si="52"/>
        <v/>
      </c>
      <c r="N1067" s="28" t="str">
        <f t="shared" si="53"/>
        <v/>
      </c>
      <c r="O1067" s="28"/>
      <c r="P1067"/>
    </row>
    <row r="1068" spans="1:16">
      <c r="A1068" s="112"/>
      <c r="B1068" s="29" t="str">
        <f>IFERROR(IF($A1068="","",VLOOKUP($A1068,'Liste licences'!$A:$N,2,FALSE)),"Numéro licence inconnu")</f>
        <v/>
      </c>
      <c r="C1068" s="29" t="str">
        <f>IFERROR(IF($A1068="","",VLOOKUP($A1068,'Liste licences'!$A:$N,3,FALSE)),"Numéro licence inconnu")</f>
        <v/>
      </c>
      <c r="D1068" s="29" t="str">
        <f>IFERROR(IF($A1068="","",VLOOKUP($A1068,'Liste licences'!$A:$N,5,FALSE)),"CA")</f>
        <v/>
      </c>
      <c r="E1068" s="29" t="str">
        <f>IFERROR(IF($A1068="","",VLOOKUP($A1068,'Liste licences'!$A:$N,6,FALSE)),"T")</f>
        <v/>
      </c>
      <c r="F1068" s="29" t="str">
        <f t="shared" si="51"/>
        <v/>
      </c>
      <c r="G1068" s="29" t="str">
        <f>IFERROR(IF($A1068="","",VLOOKUP($A1068,'Liste licences'!$A:$N,14,FALSE)),"???")</f>
        <v/>
      </c>
      <c r="H1068" s="29" t="str">
        <f>IFERROR(IF($A1068="","",VLOOKUP($A1068,'Liste licences'!$A:$N,10,FALSE)),"???")</f>
        <v/>
      </c>
      <c r="I1068" s="35"/>
      <c r="J1068" s="35"/>
      <c r="K1068" s="38"/>
      <c r="L1068" s="28"/>
      <c r="M1068" s="33" t="str">
        <f t="shared" si="52"/>
        <v/>
      </c>
      <c r="N1068" s="28" t="str">
        <f t="shared" si="53"/>
        <v/>
      </c>
      <c r="O1068" s="28"/>
      <c r="P1068"/>
    </row>
    <row r="1069" spans="1:16">
      <c r="A1069" s="112"/>
      <c r="B1069" s="29" t="str">
        <f>IFERROR(IF($A1069="","",VLOOKUP($A1069,'Liste licences'!$A:$N,2,FALSE)),"Numéro licence inconnu")</f>
        <v/>
      </c>
      <c r="C1069" s="29" t="str">
        <f>IFERROR(IF($A1069="","",VLOOKUP($A1069,'Liste licences'!$A:$N,3,FALSE)),"Numéro licence inconnu")</f>
        <v/>
      </c>
      <c r="D1069" s="29" t="str">
        <f>IFERROR(IF($A1069="","",VLOOKUP($A1069,'Liste licences'!$A:$N,5,FALSE)),"CA")</f>
        <v/>
      </c>
      <c r="E1069" s="29" t="str">
        <f>IFERROR(IF($A1069="","",VLOOKUP($A1069,'Liste licences'!$A:$N,6,FALSE)),"T")</f>
        <v/>
      </c>
      <c r="F1069" s="29" t="str">
        <f t="shared" si="51"/>
        <v/>
      </c>
      <c r="G1069" s="29" t="str">
        <f>IFERROR(IF($A1069="","",VLOOKUP($A1069,'Liste licences'!$A:$N,14,FALSE)),"???")</f>
        <v/>
      </c>
      <c r="H1069" s="29" t="str">
        <f>IFERROR(IF($A1069="","",VLOOKUP($A1069,'Liste licences'!$A:$N,10,FALSE)),"???")</f>
        <v/>
      </c>
      <c r="I1069" s="35"/>
      <c r="J1069" s="35"/>
      <c r="K1069" s="38"/>
      <c r="L1069" s="28"/>
      <c r="M1069" s="33" t="str">
        <f t="shared" si="52"/>
        <v/>
      </c>
      <c r="N1069" s="28" t="str">
        <f t="shared" si="53"/>
        <v/>
      </c>
      <c r="O1069" s="28"/>
      <c r="P1069"/>
    </row>
    <row r="1070" spans="1:16">
      <c r="A1070" s="112"/>
      <c r="B1070" s="29" t="str">
        <f>IFERROR(IF($A1070="","",VLOOKUP($A1070,'Liste licences'!$A:$N,2,FALSE)),"Numéro licence inconnu")</f>
        <v/>
      </c>
      <c r="C1070" s="29" t="str">
        <f>IFERROR(IF($A1070="","",VLOOKUP($A1070,'Liste licences'!$A:$N,3,FALSE)),"Numéro licence inconnu")</f>
        <v/>
      </c>
      <c r="D1070" s="29" t="str">
        <f>IFERROR(IF($A1070="","",VLOOKUP($A1070,'Liste licences'!$A:$N,5,FALSE)),"CA")</f>
        <v/>
      </c>
      <c r="E1070" s="29" t="str">
        <f>IFERROR(IF($A1070="","",VLOOKUP($A1070,'Liste licences'!$A:$N,6,FALSE)),"T")</f>
        <v/>
      </c>
      <c r="F1070" s="29" t="str">
        <f t="shared" si="51"/>
        <v/>
      </c>
      <c r="G1070" s="29" t="str">
        <f>IFERROR(IF($A1070="","",VLOOKUP($A1070,'Liste licences'!$A:$N,14,FALSE)),"???")</f>
        <v/>
      </c>
      <c r="H1070" s="29" t="str">
        <f>IFERROR(IF($A1070="","",VLOOKUP($A1070,'Liste licences'!$A:$N,10,FALSE)),"???")</f>
        <v/>
      </c>
      <c r="I1070" s="35"/>
      <c r="J1070" s="35"/>
      <c r="K1070" s="38"/>
      <c r="L1070" s="28"/>
      <c r="M1070" s="33" t="str">
        <f t="shared" si="52"/>
        <v/>
      </c>
      <c r="N1070" s="28" t="str">
        <f t="shared" si="53"/>
        <v/>
      </c>
      <c r="O1070" s="28"/>
      <c r="P1070"/>
    </row>
    <row r="1071" spans="1:16">
      <c r="A1071" s="112"/>
      <c r="B1071" s="29" t="str">
        <f>IFERROR(IF($A1071="","",VLOOKUP($A1071,'Liste licences'!$A:$N,2,FALSE)),"Numéro licence inconnu")</f>
        <v/>
      </c>
      <c r="C1071" s="29" t="str">
        <f>IFERROR(IF($A1071="","",VLOOKUP($A1071,'Liste licences'!$A:$N,3,FALSE)),"Numéro licence inconnu")</f>
        <v/>
      </c>
      <c r="D1071" s="29" t="str">
        <f>IFERROR(IF($A1071="","",VLOOKUP($A1071,'Liste licences'!$A:$N,5,FALSE)),"CA")</f>
        <v/>
      </c>
      <c r="E1071" s="29" t="str">
        <f>IFERROR(IF($A1071="","",VLOOKUP($A1071,'Liste licences'!$A:$N,6,FALSE)),"T")</f>
        <v/>
      </c>
      <c r="F1071" s="29" t="str">
        <f t="shared" si="51"/>
        <v/>
      </c>
      <c r="G1071" s="29" t="str">
        <f>IFERROR(IF($A1071="","",VLOOKUP($A1071,'Liste licences'!$A:$N,14,FALSE)),"???")</f>
        <v/>
      </c>
      <c r="H1071" s="29" t="str">
        <f>IFERROR(IF($A1071="","",VLOOKUP($A1071,'Liste licences'!$A:$N,10,FALSE)),"???")</f>
        <v/>
      </c>
      <c r="I1071" s="35"/>
      <c r="J1071" s="35"/>
      <c r="K1071" s="38"/>
      <c r="L1071" s="28"/>
      <c r="M1071" s="33" t="str">
        <f t="shared" si="52"/>
        <v/>
      </c>
      <c r="N1071" s="28" t="str">
        <f t="shared" si="53"/>
        <v/>
      </c>
      <c r="O1071" s="28"/>
      <c r="P1071"/>
    </row>
    <row r="1072" spans="1:16">
      <c r="A1072" s="112"/>
      <c r="B1072" s="29" t="str">
        <f>IFERROR(IF($A1072="","",VLOOKUP($A1072,'Liste licences'!$A:$N,2,FALSE)),"Numéro licence inconnu")</f>
        <v/>
      </c>
      <c r="C1072" s="29" t="str">
        <f>IFERROR(IF($A1072="","",VLOOKUP($A1072,'Liste licences'!$A:$N,3,FALSE)),"Numéro licence inconnu")</f>
        <v/>
      </c>
      <c r="D1072" s="29" t="str">
        <f>IFERROR(IF($A1072="","",VLOOKUP($A1072,'Liste licences'!$A:$N,5,FALSE)),"CA")</f>
        <v/>
      </c>
      <c r="E1072" s="29" t="str">
        <f>IFERROR(IF($A1072="","",VLOOKUP($A1072,'Liste licences'!$A:$N,6,FALSE)),"T")</f>
        <v/>
      </c>
      <c r="F1072" s="29" t="str">
        <f t="shared" si="51"/>
        <v/>
      </c>
      <c r="G1072" s="29" t="str">
        <f>IFERROR(IF($A1072="","",VLOOKUP($A1072,'Liste licences'!$A:$N,14,FALSE)),"???")</f>
        <v/>
      </c>
      <c r="H1072" s="29" t="str">
        <f>IFERROR(IF($A1072="","",VLOOKUP($A1072,'Liste licences'!$A:$N,10,FALSE)),"???")</f>
        <v/>
      </c>
      <c r="I1072" s="35"/>
      <c r="J1072" s="35"/>
      <c r="K1072" s="38"/>
      <c r="L1072" s="28"/>
      <c r="M1072" s="33" t="str">
        <f t="shared" si="52"/>
        <v/>
      </c>
      <c r="N1072" s="28" t="str">
        <f t="shared" si="53"/>
        <v/>
      </c>
      <c r="O1072" s="28"/>
      <c r="P1072"/>
    </row>
    <row r="1073" spans="1:16">
      <c r="A1073" s="112"/>
      <c r="B1073" s="29" t="str">
        <f>IFERROR(IF($A1073="","",VLOOKUP($A1073,'Liste licences'!$A:$N,2,FALSE)),"Numéro licence inconnu")</f>
        <v/>
      </c>
      <c r="C1073" s="29" t="str">
        <f>IFERROR(IF($A1073="","",VLOOKUP($A1073,'Liste licences'!$A:$N,3,FALSE)),"Numéro licence inconnu")</f>
        <v/>
      </c>
      <c r="D1073" s="29" t="str">
        <f>IFERROR(IF($A1073="","",VLOOKUP($A1073,'Liste licences'!$A:$N,5,FALSE)),"CA")</f>
        <v/>
      </c>
      <c r="E1073" s="29" t="str">
        <f>IFERROR(IF($A1073="","",VLOOKUP($A1073,'Liste licences'!$A:$N,6,FALSE)),"T")</f>
        <v/>
      </c>
      <c r="F1073" s="29" t="str">
        <f t="shared" si="51"/>
        <v/>
      </c>
      <c r="G1073" s="29" t="str">
        <f>IFERROR(IF($A1073="","",VLOOKUP($A1073,'Liste licences'!$A:$N,14,FALSE)),"???")</f>
        <v/>
      </c>
      <c r="H1073" s="29" t="str">
        <f>IFERROR(IF($A1073="","",VLOOKUP($A1073,'Liste licences'!$A:$N,10,FALSE)),"???")</f>
        <v/>
      </c>
      <c r="I1073" s="35"/>
      <c r="J1073" s="35"/>
      <c r="K1073" s="38"/>
      <c r="L1073" s="28"/>
      <c r="M1073" s="33" t="str">
        <f t="shared" si="52"/>
        <v/>
      </c>
      <c r="N1073" s="28" t="str">
        <f t="shared" si="53"/>
        <v/>
      </c>
      <c r="O1073" s="28"/>
      <c r="P1073"/>
    </row>
    <row r="1074" spans="1:16">
      <c r="A1074" s="112"/>
      <c r="B1074" s="29" t="str">
        <f>IFERROR(IF($A1074="","",VLOOKUP($A1074,'Liste licences'!$A:$N,2,FALSE)),"Numéro licence inconnu")</f>
        <v/>
      </c>
      <c r="C1074" s="29" t="str">
        <f>IFERROR(IF($A1074="","",VLOOKUP($A1074,'Liste licences'!$A:$N,3,FALSE)),"Numéro licence inconnu")</f>
        <v/>
      </c>
      <c r="D1074" s="29" t="str">
        <f>IFERROR(IF($A1074="","",VLOOKUP($A1074,'Liste licences'!$A:$N,5,FALSE)),"CA")</f>
        <v/>
      </c>
      <c r="E1074" s="29" t="str">
        <f>IFERROR(IF($A1074="","",VLOOKUP($A1074,'Liste licences'!$A:$N,6,FALSE)),"T")</f>
        <v/>
      </c>
      <c r="F1074" s="29" t="str">
        <f t="shared" si="51"/>
        <v/>
      </c>
      <c r="G1074" s="29" t="str">
        <f>IFERROR(IF($A1074="","",VLOOKUP($A1074,'Liste licences'!$A:$N,14,FALSE)),"???")</f>
        <v/>
      </c>
      <c r="H1074" s="29" t="str">
        <f>IFERROR(IF($A1074="","",VLOOKUP($A1074,'Liste licences'!$A:$N,10,FALSE)),"???")</f>
        <v/>
      </c>
      <c r="I1074" s="35"/>
      <c r="J1074" s="35"/>
      <c r="K1074" s="38"/>
      <c r="L1074" s="28"/>
      <c r="M1074" s="33" t="str">
        <f t="shared" si="52"/>
        <v/>
      </c>
      <c r="N1074" s="28" t="str">
        <f t="shared" si="53"/>
        <v/>
      </c>
      <c r="O1074" s="28"/>
      <c r="P1074"/>
    </row>
    <row r="1075" spans="1:16">
      <c r="A1075" s="112"/>
      <c r="B1075" s="29" t="str">
        <f>IFERROR(IF($A1075="","",VLOOKUP($A1075,'Liste licences'!$A:$N,2,FALSE)),"Numéro licence inconnu")</f>
        <v/>
      </c>
      <c r="C1075" s="29" t="str">
        <f>IFERROR(IF($A1075="","",VLOOKUP($A1075,'Liste licences'!$A:$N,3,FALSE)),"Numéro licence inconnu")</f>
        <v/>
      </c>
      <c r="D1075" s="29" t="str">
        <f>IFERROR(IF($A1075="","",VLOOKUP($A1075,'Liste licences'!$A:$N,5,FALSE)),"CA")</f>
        <v/>
      </c>
      <c r="E1075" s="29" t="str">
        <f>IFERROR(IF($A1075="","",VLOOKUP($A1075,'Liste licences'!$A:$N,6,FALSE)),"T")</f>
        <v/>
      </c>
      <c r="F1075" s="29" t="str">
        <f t="shared" si="51"/>
        <v/>
      </c>
      <c r="G1075" s="29" t="str">
        <f>IFERROR(IF($A1075="","",VLOOKUP($A1075,'Liste licences'!$A:$N,14,FALSE)),"???")</f>
        <v/>
      </c>
      <c r="H1075" s="29" t="str">
        <f>IFERROR(IF($A1075="","",VLOOKUP($A1075,'Liste licences'!$A:$N,10,FALSE)),"???")</f>
        <v/>
      </c>
      <c r="I1075" s="35"/>
      <c r="J1075" s="35"/>
      <c r="K1075" s="38"/>
      <c r="L1075" s="28"/>
      <c r="M1075" s="33" t="str">
        <f t="shared" si="52"/>
        <v/>
      </c>
      <c r="N1075" s="28" t="str">
        <f t="shared" si="53"/>
        <v/>
      </c>
      <c r="O1075" s="28"/>
      <c r="P1075"/>
    </row>
    <row r="1076" spans="1:16">
      <c r="A1076" s="112"/>
      <c r="B1076" s="29" t="str">
        <f>IFERROR(IF($A1076="","",VLOOKUP($A1076,'Liste licences'!$A:$N,2,FALSE)),"Numéro licence inconnu")</f>
        <v/>
      </c>
      <c r="C1076" s="29" t="str">
        <f>IFERROR(IF($A1076="","",VLOOKUP($A1076,'Liste licences'!$A:$N,3,FALSE)),"Numéro licence inconnu")</f>
        <v/>
      </c>
      <c r="D1076" s="29" t="str">
        <f>IFERROR(IF($A1076="","",VLOOKUP($A1076,'Liste licences'!$A:$N,5,FALSE)),"CA")</f>
        <v/>
      </c>
      <c r="E1076" s="29" t="str">
        <f>IFERROR(IF($A1076="","",VLOOKUP($A1076,'Liste licences'!$A:$N,6,FALSE)),"T")</f>
        <v/>
      </c>
      <c r="F1076" s="29" t="str">
        <f t="shared" si="51"/>
        <v/>
      </c>
      <c r="G1076" s="29" t="str">
        <f>IFERROR(IF($A1076="","",VLOOKUP($A1076,'Liste licences'!$A:$N,14,FALSE)),"???")</f>
        <v/>
      </c>
      <c r="H1076" s="29" t="str">
        <f>IFERROR(IF($A1076="","",VLOOKUP($A1076,'Liste licences'!$A:$N,10,FALSE)),"???")</f>
        <v/>
      </c>
      <c r="I1076" s="35"/>
      <c r="J1076" s="35"/>
      <c r="K1076" s="38"/>
      <c r="L1076" s="28"/>
      <c r="M1076" s="33" t="str">
        <f t="shared" si="52"/>
        <v/>
      </c>
      <c r="N1076" s="28" t="str">
        <f t="shared" si="53"/>
        <v/>
      </c>
      <c r="O1076" s="28"/>
      <c r="P1076"/>
    </row>
    <row r="1077" spans="1:16">
      <c r="A1077" s="112"/>
      <c r="B1077" s="29" t="str">
        <f>IFERROR(IF($A1077="","",VLOOKUP($A1077,'Liste licences'!$A:$N,2,FALSE)),"Numéro licence inconnu")</f>
        <v/>
      </c>
      <c r="C1077" s="29" t="str">
        <f>IFERROR(IF($A1077="","",VLOOKUP($A1077,'Liste licences'!$A:$N,3,FALSE)),"Numéro licence inconnu")</f>
        <v/>
      </c>
      <c r="D1077" s="29" t="str">
        <f>IFERROR(IF($A1077="","",VLOOKUP($A1077,'Liste licences'!$A:$N,5,FALSE)),"CA")</f>
        <v/>
      </c>
      <c r="E1077" s="29" t="str">
        <f>IFERROR(IF($A1077="","",VLOOKUP($A1077,'Liste licences'!$A:$N,6,FALSE)),"T")</f>
        <v/>
      </c>
      <c r="F1077" s="29" t="str">
        <f t="shared" si="51"/>
        <v/>
      </c>
      <c r="G1077" s="29" t="str">
        <f>IFERROR(IF($A1077="","",VLOOKUP($A1077,'Liste licences'!$A:$N,14,FALSE)),"???")</f>
        <v/>
      </c>
      <c r="H1077" s="29" t="str">
        <f>IFERROR(IF($A1077="","",VLOOKUP($A1077,'Liste licences'!$A:$N,10,FALSE)),"???")</f>
        <v/>
      </c>
      <c r="I1077" s="35"/>
      <c r="J1077" s="35"/>
      <c r="K1077" s="38"/>
      <c r="L1077" s="28"/>
      <c r="M1077" s="33" t="str">
        <f t="shared" si="52"/>
        <v/>
      </c>
      <c r="N1077" s="28" t="str">
        <f t="shared" si="53"/>
        <v/>
      </c>
      <c r="O1077" s="28"/>
      <c r="P1077"/>
    </row>
    <row r="1078" spans="1:16">
      <c r="A1078" s="112"/>
      <c r="B1078" s="29" t="str">
        <f>IFERROR(IF($A1078="","",VLOOKUP($A1078,'Liste licences'!$A:$N,2,FALSE)),"Numéro licence inconnu")</f>
        <v/>
      </c>
      <c r="C1078" s="29" t="str">
        <f>IFERROR(IF($A1078="","",VLOOKUP($A1078,'Liste licences'!$A:$N,3,FALSE)),"Numéro licence inconnu")</f>
        <v/>
      </c>
      <c r="D1078" s="29" t="str">
        <f>IFERROR(IF($A1078="","",VLOOKUP($A1078,'Liste licences'!$A:$N,5,FALSE)),"CA")</f>
        <v/>
      </c>
      <c r="E1078" s="29" t="str">
        <f>IFERROR(IF($A1078="","",VLOOKUP($A1078,'Liste licences'!$A:$N,6,FALSE)),"T")</f>
        <v/>
      </c>
      <c r="F1078" s="29" t="str">
        <f t="shared" si="51"/>
        <v/>
      </c>
      <c r="G1078" s="29" t="str">
        <f>IFERROR(IF($A1078="","",VLOOKUP($A1078,'Liste licences'!$A:$N,14,FALSE)),"???")</f>
        <v/>
      </c>
      <c r="H1078" s="29" t="str">
        <f>IFERROR(IF($A1078="","",VLOOKUP($A1078,'Liste licences'!$A:$N,10,FALSE)),"???")</f>
        <v/>
      </c>
      <c r="I1078" s="35"/>
      <c r="J1078" s="35"/>
      <c r="K1078" s="38"/>
      <c r="L1078" s="28"/>
      <c r="M1078" s="33" t="str">
        <f t="shared" si="52"/>
        <v/>
      </c>
      <c r="N1078" s="28" t="str">
        <f t="shared" si="53"/>
        <v/>
      </c>
      <c r="O1078" s="28"/>
      <c r="P1078"/>
    </row>
    <row r="1079" spans="1:16">
      <c r="A1079" s="112"/>
      <c r="B1079" s="29" t="str">
        <f>IFERROR(IF($A1079="","",VLOOKUP($A1079,'Liste licences'!$A:$N,2,FALSE)),"Numéro licence inconnu")</f>
        <v/>
      </c>
      <c r="C1079" s="29" t="str">
        <f>IFERROR(IF($A1079="","",VLOOKUP($A1079,'Liste licences'!$A:$N,3,FALSE)),"Numéro licence inconnu")</f>
        <v/>
      </c>
      <c r="D1079" s="29" t="str">
        <f>IFERROR(IF($A1079="","",VLOOKUP($A1079,'Liste licences'!$A:$N,5,FALSE)),"CA")</f>
        <v/>
      </c>
      <c r="E1079" s="29" t="str">
        <f>IFERROR(IF($A1079="","",VLOOKUP($A1079,'Liste licences'!$A:$N,6,FALSE)),"T")</f>
        <v/>
      </c>
      <c r="F1079" s="29" t="str">
        <f t="shared" si="51"/>
        <v/>
      </c>
      <c r="G1079" s="29" t="str">
        <f>IFERROR(IF($A1079="","",VLOOKUP($A1079,'Liste licences'!$A:$N,14,FALSE)),"???")</f>
        <v/>
      </c>
      <c r="H1079" s="29" t="str">
        <f>IFERROR(IF($A1079="","",VLOOKUP($A1079,'Liste licences'!$A:$N,10,FALSE)),"???")</f>
        <v/>
      </c>
      <c r="I1079" s="35"/>
      <c r="J1079" s="35"/>
      <c r="K1079" s="38"/>
      <c r="L1079" s="28"/>
      <c r="M1079" s="33" t="str">
        <f t="shared" si="52"/>
        <v/>
      </c>
      <c r="N1079" s="28" t="str">
        <f t="shared" si="53"/>
        <v/>
      </c>
      <c r="O1079" s="28"/>
      <c r="P1079"/>
    </row>
    <row r="1080" spans="1:16">
      <c r="A1080" s="112"/>
      <c r="B1080" s="29" t="str">
        <f>IFERROR(IF($A1080="","",VLOOKUP($A1080,'Liste licences'!$A:$N,2,FALSE)),"Numéro licence inconnu")</f>
        <v/>
      </c>
      <c r="C1080" s="29" t="str">
        <f>IFERROR(IF($A1080="","",VLOOKUP($A1080,'Liste licences'!$A:$N,3,FALSE)),"Numéro licence inconnu")</f>
        <v/>
      </c>
      <c r="D1080" s="29" t="str">
        <f>IFERROR(IF($A1080="","",VLOOKUP($A1080,'Liste licences'!$A:$N,5,FALSE)),"CA")</f>
        <v/>
      </c>
      <c r="E1080" s="29" t="str">
        <f>IFERROR(IF($A1080="","",VLOOKUP($A1080,'Liste licences'!$A:$N,6,FALSE)),"T")</f>
        <v/>
      </c>
      <c r="F1080" s="29" t="str">
        <f t="shared" si="51"/>
        <v/>
      </c>
      <c r="G1080" s="29" t="str">
        <f>IFERROR(IF($A1080="","",VLOOKUP($A1080,'Liste licences'!$A:$N,14,FALSE)),"???")</f>
        <v/>
      </c>
      <c r="H1080" s="29" t="str">
        <f>IFERROR(IF($A1080="","",VLOOKUP($A1080,'Liste licences'!$A:$N,10,FALSE)),"???")</f>
        <v/>
      </c>
      <c r="I1080" s="35"/>
      <c r="J1080" s="35"/>
      <c r="K1080" s="38"/>
      <c r="L1080" s="28"/>
      <c r="M1080" s="33" t="str">
        <f t="shared" si="52"/>
        <v/>
      </c>
      <c r="N1080" s="28" t="str">
        <f t="shared" si="53"/>
        <v/>
      </c>
      <c r="O1080" s="28"/>
      <c r="P1080"/>
    </row>
    <row r="1081" spans="1:16">
      <c r="A1081" s="112"/>
      <c r="B1081" s="29" t="str">
        <f>IFERROR(IF($A1081="","",VLOOKUP($A1081,'Liste licences'!$A:$N,2,FALSE)),"Numéro licence inconnu")</f>
        <v/>
      </c>
      <c r="C1081" s="29" t="str">
        <f>IFERROR(IF($A1081="","",VLOOKUP($A1081,'Liste licences'!$A:$N,3,FALSE)),"Numéro licence inconnu")</f>
        <v/>
      </c>
      <c r="D1081" s="29" t="str">
        <f>IFERROR(IF($A1081="","",VLOOKUP($A1081,'Liste licences'!$A:$N,5,FALSE)),"CA")</f>
        <v/>
      </c>
      <c r="E1081" s="29" t="str">
        <f>IFERROR(IF($A1081="","",VLOOKUP($A1081,'Liste licences'!$A:$N,6,FALSE)),"T")</f>
        <v/>
      </c>
      <c r="F1081" s="29" t="str">
        <f t="shared" si="51"/>
        <v/>
      </c>
      <c r="G1081" s="29" t="str">
        <f>IFERROR(IF($A1081="","",VLOOKUP($A1081,'Liste licences'!$A:$N,14,FALSE)),"???")</f>
        <v/>
      </c>
      <c r="H1081" s="29" t="str">
        <f>IFERROR(IF($A1081="","",VLOOKUP($A1081,'Liste licences'!$A:$N,10,FALSE)),"???")</f>
        <v/>
      </c>
      <c r="I1081" s="35"/>
      <c r="J1081" s="35"/>
      <c r="K1081" s="38"/>
      <c r="L1081" s="28"/>
      <c r="M1081" s="33" t="str">
        <f t="shared" si="52"/>
        <v/>
      </c>
      <c r="N1081" s="28" t="str">
        <f t="shared" si="53"/>
        <v/>
      </c>
      <c r="O1081" s="28"/>
      <c r="P1081"/>
    </row>
    <row r="1082" spans="1:16">
      <c r="A1082" s="112"/>
      <c r="B1082" s="29" t="str">
        <f>IFERROR(IF($A1082="","",VLOOKUP($A1082,'Liste licences'!$A:$N,2,FALSE)),"Numéro licence inconnu")</f>
        <v/>
      </c>
      <c r="C1082" s="29" t="str">
        <f>IFERROR(IF($A1082="","",VLOOKUP($A1082,'Liste licences'!$A:$N,3,FALSE)),"Numéro licence inconnu")</f>
        <v/>
      </c>
      <c r="D1082" s="29" t="str">
        <f>IFERROR(IF($A1082="","",VLOOKUP($A1082,'Liste licences'!$A:$N,5,FALSE)),"CA")</f>
        <v/>
      </c>
      <c r="E1082" s="29" t="str">
        <f>IFERROR(IF($A1082="","",VLOOKUP($A1082,'Liste licences'!$A:$N,6,FALSE)),"T")</f>
        <v/>
      </c>
      <c r="F1082" s="29" t="str">
        <f t="shared" si="51"/>
        <v/>
      </c>
      <c r="G1082" s="29" t="str">
        <f>IFERROR(IF($A1082="","",VLOOKUP($A1082,'Liste licences'!$A:$N,14,FALSE)),"???")</f>
        <v/>
      </c>
      <c r="H1082" s="29" t="str">
        <f>IFERROR(IF($A1082="","",VLOOKUP($A1082,'Liste licences'!$A:$N,10,FALSE)),"???")</f>
        <v/>
      </c>
      <c r="I1082" s="35"/>
      <c r="J1082" s="35"/>
      <c r="K1082" s="38"/>
      <c r="L1082" s="28"/>
      <c r="M1082" s="33" t="str">
        <f t="shared" si="52"/>
        <v/>
      </c>
      <c r="N1082" s="28" t="str">
        <f t="shared" si="53"/>
        <v/>
      </c>
      <c r="O1082" s="28"/>
      <c r="P1082"/>
    </row>
    <row r="1083" spans="1:16">
      <c r="A1083" s="112"/>
      <c r="B1083" s="29" t="str">
        <f>IFERROR(IF($A1083="","",VLOOKUP($A1083,'Liste licences'!$A:$N,2,FALSE)),"Numéro licence inconnu")</f>
        <v/>
      </c>
      <c r="C1083" s="29" t="str">
        <f>IFERROR(IF($A1083="","",VLOOKUP($A1083,'Liste licences'!$A:$N,3,FALSE)),"Numéro licence inconnu")</f>
        <v/>
      </c>
      <c r="D1083" s="29" t="str">
        <f>IFERROR(IF($A1083="","",VLOOKUP($A1083,'Liste licences'!$A:$N,5,FALSE)),"CA")</f>
        <v/>
      </c>
      <c r="E1083" s="29" t="str">
        <f>IFERROR(IF($A1083="","",VLOOKUP($A1083,'Liste licences'!$A:$N,6,FALSE)),"T")</f>
        <v/>
      </c>
      <c r="F1083" s="29" t="str">
        <f t="shared" si="51"/>
        <v/>
      </c>
      <c r="G1083" s="29" t="str">
        <f>IFERROR(IF($A1083="","",VLOOKUP($A1083,'Liste licences'!$A:$N,14,FALSE)),"???")</f>
        <v/>
      </c>
      <c r="H1083" s="29" t="str">
        <f>IFERROR(IF($A1083="","",VLOOKUP($A1083,'Liste licences'!$A:$N,10,FALSE)),"???")</f>
        <v/>
      </c>
      <c r="I1083" s="35"/>
      <c r="J1083" s="35"/>
      <c r="K1083" s="38"/>
      <c r="L1083" s="28"/>
      <c r="M1083" s="33" t="str">
        <f t="shared" si="52"/>
        <v/>
      </c>
      <c r="N1083" s="28" t="str">
        <f t="shared" si="53"/>
        <v/>
      </c>
      <c r="O1083" s="28"/>
      <c r="P1083"/>
    </row>
    <row r="1084" spans="1:16">
      <c r="A1084" s="112"/>
      <c r="B1084" s="29" t="str">
        <f>IFERROR(IF($A1084="","",VLOOKUP($A1084,'Liste licences'!$A:$N,2,FALSE)),"Numéro licence inconnu")</f>
        <v/>
      </c>
      <c r="C1084" s="29" t="str">
        <f>IFERROR(IF($A1084="","",VLOOKUP($A1084,'Liste licences'!$A:$N,3,FALSE)),"Numéro licence inconnu")</f>
        <v/>
      </c>
      <c r="D1084" s="29" t="str">
        <f>IFERROR(IF($A1084="","",VLOOKUP($A1084,'Liste licences'!$A:$N,5,FALSE)),"CA")</f>
        <v/>
      </c>
      <c r="E1084" s="29" t="str">
        <f>IFERROR(IF($A1084="","",VLOOKUP($A1084,'Liste licences'!$A:$N,6,FALSE)),"T")</f>
        <v/>
      </c>
      <c r="F1084" s="29" t="str">
        <f t="shared" si="51"/>
        <v/>
      </c>
      <c r="G1084" s="29" t="str">
        <f>IFERROR(IF($A1084="","",VLOOKUP($A1084,'Liste licences'!$A:$N,14,FALSE)),"???")</f>
        <v/>
      </c>
      <c r="H1084" s="29" t="str">
        <f>IFERROR(IF($A1084="","",VLOOKUP($A1084,'Liste licences'!$A:$N,10,FALSE)),"???")</f>
        <v/>
      </c>
      <c r="I1084" s="35"/>
      <c r="J1084" s="35"/>
      <c r="K1084" s="38"/>
      <c r="L1084" s="28"/>
      <c r="M1084" s="33" t="str">
        <f t="shared" si="52"/>
        <v/>
      </c>
      <c r="N1084" s="28" t="str">
        <f t="shared" si="53"/>
        <v/>
      </c>
      <c r="O1084" s="28"/>
      <c r="P1084"/>
    </row>
    <row r="1085" spans="1:16">
      <c r="A1085" s="112"/>
      <c r="B1085" s="29" t="str">
        <f>IFERROR(IF($A1085="","",VLOOKUP($A1085,'Liste licences'!$A:$N,2,FALSE)),"Numéro licence inconnu")</f>
        <v/>
      </c>
      <c r="C1085" s="29" t="str">
        <f>IFERROR(IF($A1085="","",VLOOKUP($A1085,'Liste licences'!$A:$N,3,FALSE)),"Numéro licence inconnu")</f>
        <v/>
      </c>
      <c r="D1085" s="29" t="str">
        <f>IFERROR(IF($A1085="","",VLOOKUP($A1085,'Liste licences'!$A:$N,5,FALSE)),"CA")</f>
        <v/>
      </c>
      <c r="E1085" s="29" t="str">
        <f>IFERROR(IF($A1085="","",VLOOKUP($A1085,'Liste licences'!$A:$N,6,FALSE)),"T")</f>
        <v/>
      </c>
      <c r="F1085" s="29" t="str">
        <f t="shared" si="51"/>
        <v/>
      </c>
      <c r="G1085" s="29" t="str">
        <f>IFERROR(IF($A1085="","",VLOOKUP($A1085,'Liste licences'!$A:$N,14,FALSE)),"???")</f>
        <v/>
      </c>
      <c r="H1085" s="29" t="str">
        <f>IFERROR(IF($A1085="","",VLOOKUP($A1085,'Liste licences'!$A:$N,10,FALSE)),"???")</f>
        <v/>
      </c>
      <c r="I1085" s="35"/>
      <c r="J1085" s="35"/>
      <c r="K1085" s="38"/>
      <c r="L1085" s="28"/>
      <c r="M1085" s="33" t="str">
        <f t="shared" si="52"/>
        <v/>
      </c>
      <c r="N1085" s="28" t="str">
        <f t="shared" si="53"/>
        <v/>
      </c>
      <c r="O1085" s="28"/>
      <c r="P1085"/>
    </row>
    <row r="1086" spans="1:16">
      <c r="A1086" s="112"/>
      <c r="B1086" s="29" t="str">
        <f>IFERROR(IF($A1086="","",VLOOKUP($A1086,'Liste licences'!$A:$N,2,FALSE)),"Numéro licence inconnu")</f>
        <v/>
      </c>
      <c r="C1086" s="29" t="str">
        <f>IFERROR(IF($A1086="","",VLOOKUP($A1086,'Liste licences'!$A:$N,3,FALSE)),"Numéro licence inconnu")</f>
        <v/>
      </c>
      <c r="D1086" s="29" t="str">
        <f>IFERROR(IF($A1086="","",VLOOKUP($A1086,'Liste licences'!$A:$N,5,FALSE)),"CA")</f>
        <v/>
      </c>
      <c r="E1086" s="29" t="str">
        <f>IFERROR(IF($A1086="","",VLOOKUP($A1086,'Liste licences'!$A:$N,6,FALSE)),"T")</f>
        <v/>
      </c>
      <c r="F1086" s="29" t="str">
        <f t="shared" si="51"/>
        <v/>
      </c>
      <c r="G1086" s="29" t="str">
        <f>IFERROR(IF($A1086="","",VLOOKUP($A1086,'Liste licences'!$A:$N,14,FALSE)),"???")</f>
        <v/>
      </c>
      <c r="H1086" s="29" t="str">
        <f>IFERROR(IF($A1086="","",VLOOKUP($A1086,'Liste licences'!$A:$N,10,FALSE)),"???")</f>
        <v/>
      </c>
      <c r="I1086" s="35"/>
      <c r="J1086" s="35"/>
      <c r="K1086" s="38"/>
      <c r="L1086" s="28"/>
      <c r="M1086" s="33" t="str">
        <f t="shared" si="52"/>
        <v/>
      </c>
      <c r="N1086" s="28" t="str">
        <f t="shared" si="53"/>
        <v/>
      </c>
      <c r="O1086" s="28"/>
      <c r="P1086"/>
    </row>
    <row r="1087" spans="1:16">
      <c r="A1087" s="112"/>
      <c r="B1087" s="29" t="str">
        <f>IFERROR(IF($A1087="","",VLOOKUP($A1087,'Liste licences'!$A:$N,2,FALSE)),"Numéro licence inconnu")</f>
        <v/>
      </c>
      <c r="C1087" s="29" t="str">
        <f>IFERROR(IF($A1087="","",VLOOKUP($A1087,'Liste licences'!$A:$N,3,FALSE)),"Numéro licence inconnu")</f>
        <v/>
      </c>
      <c r="D1087" s="29" t="str">
        <f>IFERROR(IF($A1087="","",VLOOKUP($A1087,'Liste licences'!$A:$N,5,FALSE)),"CA")</f>
        <v/>
      </c>
      <c r="E1087" s="29" t="str">
        <f>IFERROR(IF($A1087="","",VLOOKUP($A1087,'Liste licences'!$A:$N,6,FALSE)),"T")</f>
        <v/>
      </c>
      <c r="F1087" s="29" t="str">
        <f t="shared" si="51"/>
        <v/>
      </c>
      <c r="G1087" s="29" t="str">
        <f>IFERROR(IF($A1087="","",VLOOKUP($A1087,'Liste licences'!$A:$N,14,FALSE)),"???")</f>
        <v/>
      </c>
      <c r="H1087" s="29" t="str">
        <f>IFERROR(IF($A1087="","",VLOOKUP($A1087,'Liste licences'!$A:$N,10,FALSE)),"???")</f>
        <v/>
      </c>
      <c r="I1087" s="35"/>
      <c r="J1087" s="35"/>
      <c r="K1087" s="38"/>
      <c r="L1087" s="28"/>
      <c r="M1087" s="33" t="str">
        <f t="shared" si="52"/>
        <v/>
      </c>
      <c r="N1087" s="28" t="str">
        <f t="shared" si="53"/>
        <v/>
      </c>
      <c r="O1087" s="28"/>
      <c r="P1087"/>
    </row>
    <row r="1088" spans="1:16">
      <c r="A1088" s="112"/>
      <c r="B1088" s="29" t="str">
        <f>IFERROR(IF($A1088="","",VLOOKUP($A1088,'Liste licences'!$A:$N,2,FALSE)),"Numéro licence inconnu")</f>
        <v/>
      </c>
      <c r="C1088" s="29" t="str">
        <f>IFERROR(IF($A1088="","",VLOOKUP($A1088,'Liste licences'!$A:$N,3,FALSE)),"Numéro licence inconnu")</f>
        <v/>
      </c>
      <c r="D1088" s="29" t="str">
        <f>IFERROR(IF($A1088="","",VLOOKUP($A1088,'Liste licences'!$A:$N,5,FALSE)),"CA")</f>
        <v/>
      </c>
      <c r="E1088" s="29" t="str">
        <f>IFERROR(IF($A1088="","",VLOOKUP($A1088,'Liste licences'!$A:$N,6,FALSE)),"T")</f>
        <v/>
      </c>
      <c r="F1088" s="29" t="str">
        <f t="shared" si="51"/>
        <v/>
      </c>
      <c r="G1088" s="29" t="str">
        <f>IFERROR(IF($A1088="","",VLOOKUP($A1088,'Liste licences'!$A:$N,14,FALSE)),"???")</f>
        <v/>
      </c>
      <c r="H1088" s="29" t="str">
        <f>IFERROR(IF($A1088="","",VLOOKUP($A1088,'Liste licences'!$A:$N,10,FALSE)),"???")</f>
        <v/>
      </c>
      <c r="I1088" s="35"/>
      <c r="J1088" s="35"/>
      <c r="K1088" s="38"/>
      <c r="L1088" s="28"/>
      <c r="M1088" s="33" t="str">
        <f t="shared" si="52"/>
        <v/>
      </c>
      <c r="N1088" s="28" t="str">
        <f t="shared" si="53"/>
        <v/>
      </c>
      <c r="O1088" s="28"/>
      <c r="P1088"/>
    </row>
    <row r="1089" spans="1:16">
      <c r="A1089" s="112"/>
      <c r="B1089" s="29" t="str">
        <f>IFERROR(IF($A1089="","",VLOOKUP($A1089,'Liste licences'!$A:$N,2,FALSE)),"Numéro licence inconnu")</f>
        <v/>
      </c>
      <c r="C1089" s="29" t="str">
        <f>IFERROR(IF($A1089="","",VLOOKUP($A1089,'Liste licences'!$A:$N,3,FALSE)),"Numéro licence inconnu")</f>
        <v/>
      </c>
      <c r="D1089" s="29" t="str">
        <f>IFERROR(IF($A1089="","",VLOOKUP($A1089,'Liste licences'!$A:$N,5,FALSE)),"CA")</f>
        <v/>
      </c>
      <c r="E1089" s="29" t="str">
        <f>IFERROR(IF($A1089="","",VLOOKUP($A1089,'Liste licences'!$A:$N,6,FALSE)),"T")</f>
        <v/>
      </c>
      <c r="F1089" s="29" t="str">
        <f t="shared" si="51"/>
        <v/>
      </c>
      <c r="G1089" s="29" t="str">
        <f>IFERROR(IF($A1089="","",VLOOKUP($A1089,'Liste licences'!$A:$N,14,FALSE)),"???")</f>
        <v/>
      </c>
      <c r="H1089" s="29" t="str">
        <f>IFERROR(IF($A1089="","",VLOOKUP($A1089,'Liste licences'!$A:$N,10,FALSE)),"???")</f>
        <v/>
      </c>
      <c r="I1089" s="35"/>
      <c r="J1089" s="35"/>
      <c r="K1089" s="38"/>
      <c r="L1089" s="28"/>
      <c r="M1089" s="33" t="str">
        <f t="shared" si="52"/>
        <v/>
      </c>
      <c r="N1089" s="28" t="str">
        <f t="shared" si="53"/>
        <v/>
      </c>
      <c r="O1089" s="28"/>
      <c r="P1089"/>
    </row>
    <row r="1090" spans="1:16">
      <c r="I1090"/>
      <c r="J1090"/>
      <c r="K1090"/>
      <c r="L1090" s="30"/>
      <c r="M1090" s="30"/>
      <c r="O1090"/>
      <c r="P1090"/>
    </row>
    <row r="1091" spans="1:16">
      <c r="I1091"/>
      <c r="J1091"/>
      <c r="K1091"/>
      <c r="L1091" s="30"/>
      <c r="M1091" s="30"/>
      <c r="O1091"/>
      <c r="P1091"/>
    </row>
    <row r="1092" spans="1:16">
      <c r="J1092"/>
      <c r="K1092"/>
      <c r="M1092" s="30"/>
      <c r="N1092" s="30"/>
      <c r="O1092"/>
      <c r="P1092"/>
    </row>
    <row r="1093" spans="1:16">
      <c r="J1093"/>
      <c r="K1093"/>
      <c r="M1093" s="30"/>
      <c r="N1093" s="30"/>
      <c r="O1093"/>
      <c r="P1093"/>
    </row>
    <row r="1094" spans="1:16">
      <c r="J1094"/>
      <c r="K1094"/>
      <c r="M1094" s="30"/>
      <c r="N1094" s="30"/>
      <c r="O1094"/>
      <c r="P1094"/>
    </row>
    <row r="1095" spans="1:16">
      <c r="J1095"/>
      <c r="K1095"/>
      <c r="M1095" s="30"/>
      <c r="N1095" s="30"/>
      <c r="O1095"/>
      <c r="P1095"/>
    </row>
    <row r="1096" spans="1:16">
      <c r="J1096"/>
      <c r="K1096"/>
      <c r="M1096" s="30"/>
      <c r="N1096" s="30"/>
      <c r="O1096"/>
      <c r="P1096"/>
    </row>
    <row r="1097" spans="1:16">
      <c r="J1097"/>
      <c r="K1097"/>
      <c r="M1097" s="30"/>
      <c r="N1097" s="30"/>
      <c r="O1097"/>
      <c r="P1097"/>
    </row>
    <row r="1098" spans="1:16">
      <c r="J1098"/>
      <c r="K1098"/>
      <c r="M1098" s="30"/>
      <c r="N1098" s="30"/>
      <c r="O1098"/>
      <c r="P1098"/>
    </row>
    <row r="1099" spans="1:16">
      <c r="J1099"/>
      <c r="K1099"/>
      <c r="M1099" s="30"/>
      <c r="N1099" s="30"/>
      <c r="O1099"/>
      <c r="P1099"/>
    </row>
    <row r="1100" spans="1:16">
      <c r="J1100"/>
      <c r="K1100"/>
      <c r="M1100" s="30"/>
      <c r="N1100" s="30"/>
      <c r="O1100"/>
      <c r="P1100"/>
    </row>
    <row r="1101" spans="1:16">
      <c r="J1101"/>
      <c r="K1101"/>
      <c r="M1101" s="30"/>
      <c r="N1101" s="30"/>
      <c r="O1101"/>
      <c r="P1101"/>
    </row>
    <row r="1102" spans="1:16">
      <c r="J1102"/>
      <c r="K1102"/>
      <c r="M1102" s="30"/>
      <c r="N1102" s="30"/>
      <c r="O1102"/>
      <c r="P1102"/>
    </row>
    <row r="1103" spans="1:16">
      <c r="J1103"/>
      <c r="K1103"/>
      <c r="M1103" s="30"/>
      <c r="N1103" s="30"/>
      <c r="O1103"/>
      <c r="P1103"/>
    </row>
    <row r="1104" spans="1:16">
      <c r="J1104"/>
      <c r="K1104"/>
      <c r="M1104" s="30"/>
      <c r="N1104" s="30"/>
      <c r="O1104"/>
      <c r="P1104"/>
    </row>
    <row r="1105" spans="10:16">
      <c r="J1105"/>
      <c r="K1105"/>
      <c r="M1105" s="30"/>
      <c r="N1105" s="30"/>
      <c r="O1105"/>
      <c r="P1105"/>
    </row>
    <row r="1106" spans="10:16">
      <c r="J1106"/>
      <c r="K1106"/>
      <c r="M1106" s="30"/>
      <c r="N1106" s="30"/>
      <c r="O1106"/>
      <c r="P1106"/>
    </row>
    <row r="1107" spans="10:16">
      <c r="J1107"/>
      <c r="K1107"/>
      <c r="M1107" s="30"/>
      <c r="N1107" s="30"/>
      <c r="O1107"/>
      <c r="P1107"/>
    </row>
    <row r="1108" spans="10:16">
      <c r="J1108"/>
      <c r="K1108"/>
      <c r="M1108" s="30"/>
      <c r="N1108" s="30"/>
      <c r="O1108"/>
      <c r="P1108"/>
    </row>
    <row r="1109" spans="10:16">
      <c r="J1109"/>
      <c r="K1109"/>
      <c r="M1109" s="30"/>
      <c r="N1109" s="30"/>
      <c r="O1109"/>
      <c r="P1109"/>
    </row>
    <row r="1110" spans="10:16">
      <c r="J1110"/>
      <c r="K1110"/>
      <c r="M1110" s="30"/>
      <c r="N1110" s="30"/>
      <c r="O1110"/>
      <c r="P1110"/>
    </row>
    <row r="1111" spans="10:16">
      <c r="J1111"/>
      <c r="K1111"/>
      <c r="M1111" s="30"/>
      <c r="N1111" s="30"/>
      <c r="O1111"/>
      <c r="P1111"/>
    </row>
    <row r="1112" spans="10:16">
      <c r="J1112"/>
      <c r="K1112"/>
      <c r="M1112" s="30"/>
      <c r="N1112" s="30"/>
      <c r="O1112"/>
      <c r="P1112"/>
    </row>
    <row r="1113" spans="10:16">
      <c r="J1113"/>
      <c r="K1113"/>
      <c r="M1113" s="30"/>
      <c r="N1113" s="30"/>
      <c r="O1113"/>
      <c r="P1113"/>
    </row>
    <row r="1114" spans="10:16">
      <c r="J1114"/>
      <c r="K1114"/>
      <c r="M1114" s="30"/>
      <c r="N1114" s="30"/>
      <c r="O1114"/>
      <c r="P1114"/>
    </row>
    <row r="1115" spans="10:16">
      <c r="J1115"/>
      <c r="K1115"/>
      <c r="M1115" s="30"/>
      <c r="N1115" s="30"/>
      <c r="O1115"/>
      <c r="P1115"/>
    </row>
    <row r="1116" spans="10:16">
      <c r="J1116"/>
      <c r="K1116"/>
      <c r="M1116" s="30"/>
      <c r="N1116" s="30"/>
      <c r="O1116"/>
      <c r="P1116"/>
    </row>
    <row r="1117" spans="10:16">
      <c r="J1117"/>
      <c r="K1117"/>
      <c r="M1117" s="30"/>
      <c r="N1117" s="30"/>
      <c r="O1117"/>
      <c r="P1117"/>
    </row>
    <row r="1118" spans="10:16">
      <c r="J1118"/>
      <c r="K1118"/>
      <c r="M1118" s="30"/>
      <c r="N1118" s="30"/>
      <c r="O1118"/>
      <c r="P1118"/>
    </row>
    <row r="1119" spans="10:16">
      <c r="J1119"/>
      <c r="K1119"/>
      <c r="M1119" s="30"/>
      <c r="N1119" s="30"/>
      <c r="O1119"/>
      <c r="P1119"/>
    </row>
    <row r="1120" spans="10:16">
      <c r="J1120"/>
      <c r="K1120"/>
      <c r="M1120" s="30"/>
      <c r="N1120" s="30"/>
      <c r="O1120"/>
      <c r="P1120"/>
    </row>
    <row r="1121" spans="10:16">
      <c r="J1121"/>
      <c r="K1121"/>
      <c r="M1121" s="30"/>
      <c r="N1121" s="30"/>
      <c r="O1121"/>
      <c r="P1121"/>
    </row>
    <row r="1122" spans="10:16">
      <c r="J1122"/>
      <c r="K1122"/>
      <c r="M1122" s="30"/>
      <c r="N1122" s="30"/>
      <c r="O1122"/>
      <c r="P1122"/>
    </row>
    <row r="1123" spans="10:16">
      <c r="J1123"/>
      <c r="K1123"/>
      <c r="M1123" s="30"/>
      <c r="N1123" s="30"/>
      <c r="O1123"/>
      <c r="P1123"/>
    </row>
    <row r="1124" spans="10:16">
      <c r="J1124"/>
      <c r="K1124"/>
      <c r="M1124" s="30"/>
      <c r="N1124" s="30"/>
      <c r="O1124"/>
      <c r="P1124"/>
    </row>
    <row r="1125" spans="10:16">
      <c r="J1125"/>
      <c r="K1125"/>
      <c r="M1125" s="30"/>
      <c r="N1125" s="30"/>
      <c r="O1125"/>
      <c r="P1125"/>
    </row>
    <row r="1126" spans="10:16">
      <c r="J1126"/>
      <c r="K1126"/>
      <c r="M1126" s="30"/>
      <c r="N1126" s="30"/>
      <c r="O1126"/>
      <c r="P1126"/>
    </row>
    <row r="1127" spans="10:16">
      <c r="J1127"/>
      <c r="K1127"/>
      <c r="M1127" s="30"/>
      <c r="N1127" s="30"/>
      <c r="O1127"/>
      <c r="P1127"/>
    </row>
    <row r="1128" spans="10:16">
      <c r="J1128"/>
      <c r="K1128"/>
      <c r="M1128" s="30"/>
      <c r="N1128" s="30"/>
      <c r="O1128"/>
      <c r="P1128"/>
    </row>
    <row r="1129" spans="10:16">
      <c r="J1129"/>
      <c r="K1129"/>
      <c r="M1129" s="30"/>
      <c r="N1129" s="30"/>
      <c r="O1129"/>
      <c r="P1129"/>
    </row>
    <row r="1130" spans="10:16">
      <c r="J1130"/>
      <c r="K1130"/>
      <c r="M1130" s="30"/>
      <c r="N1130" s="30"/>
      <c r="O1130"/>
      <c r="P1130"/>
    </row>
    <row r="1131" spans="10:16">
      <c r="J1131"/>
      <c r="K1131"/>
      <c r="M1131" s="30"/>
      <c r="N1131" s="30"/>
      <c r="O1131"/>
      <c r="P1131"/>
    </row>
    <row r="1132" spans="10:16">
      <c r="J1132"/>
      <c r="K1132"/>
      <c r="M1132" s="30"/>
      <c r="N1132" s="30"/>
      <c r="O1132"/>
      <c r="P1132"/>
    </row>
    <row r="1133" spans="10:16">
      <c r="J1133"/>
      <c r="K1133"/>
      <c r="M1133" s="30"/>
      <c r="N1133" s="30"/>
      <c r="O1133"/>
      <c r="P1133"/>
    </row>
    <row r="1134" spans="10:16">
      <c r="J1134"/>
      <c r="K1134"/>
      <c r="M1134" s="30"/>
      <c r="N1134" s="30"/>
      <c r="O1134"/>
      <c r="P1134"/>
    </row>
    <row r="1135" spans="10:16">
      <c r="J1135"/>
      <c r="K1135"/>
      <c r="M1135" s="30"/>
      <c r="N1135" s="30"/>
      <c r="O1135"/>
      <c r="P1135"/>
    </row>
    <row r="1136" spans="10:16">
      <c r="J1136"/>
      <c r="K1136"/>
      <c r="M1136" s="30"/>
      <c r="N1136" s="30"/>
      <c r="O1136"/>
      <c r="P1136"/>
    </row>
    <row r="1137" spans="10:16">
      <c r="J1137"/>
      <c r="K1137"/>
      <c r="M1137" s="30"/>
      <c r="N1137" s="30"/>
      <c r="O1137"/>
      <c r="P1137"/>
    </row>
    <row r="1138" spans="10:16">
      <c r="J1138"/>
      <c r="K1138"/>
      <c r="M1138" s="30"/>
      <c r="N1138" s="30"/>
      <c r="O1138"/>
      <c r="P1138"/>
    </row>
    <row r="1139" spans="10:16">
      <c r="J1139"/>
      <c r="K1139"/>
      <c r="M1139" s="30"/>
      <c r="N1139" s="30"/>
      <c r="O1139"/>
      <c r="P1139"/>
    </row>
    <row r="1140" spans="10:16">
      <c r="J1140"/>
      <c r="K1140"/>
      <c r="M1140" s="30"/>
      <c r="N1140" s="30"/>
      <c r="O1140"/>
      <c r="P1140"/>
    </row>
    <row r="1141" spans="10:16">
      <c r="J1141"/>
      <c r="K1141"/>
      <c r="M1141" s="30"/>
      <c r="N1141" s="30"/>
      <c r="O1141"/>
      <c r="P1141"/>
    </row>
    <row r="1142" spans="10:16">
      <c r="J1142"/>
      <c r="K1142"/>
      <c r="M1142" s="30"/>
      <c r="N1142" s="30"/>
      <c r="O1142"/>
      <c r="P1142"/>
    </row>
    <row r="1143" spans="10:16">
      <c r="J1143"/>
      <c r="K1143"/>
      <c r="M1143" s="30"/>
      <c r="N1143" s="30"/>
      <c r="O1143"/>
      <c r="P1143"/>
    </row>
    <row r="1144" spans="10:16">
      <c r="J1144"/>
      <c r="K1144"/>
      <c r="M1144" s="30"/>
      <c r="N1144" s="30"/>
      <c r="O1144"/>
      <c r="P1144"/>
    </row>
    <row r="1145" spans="10:16">
      <c r="J1145"/>
      <c r="K1145"/>
      <c r="M1145" s="30"/>
      <c r="N1145" s="30"/>
      <c r="O1145"/>
      <c r="P1145"/>
    </row>
    <row r="1146" spans="10:16">
      <c r="J1146"/>
      <c r="K1146"/>
      <c r="M1146" s="30"/>
      <c r="N1146" s="30"/>
      <c r="O1146"/>
      <c r="P1146"/>
    </row>
    <row r="1147" spans="10:16">
      <c r="J1147"/>
      <c r="K1147"/>
      <c r="M1147" s="30"/>
      <c r="N1147" s="30"/>
      <c r="O1147"/>
      <c r="P1147"/>
    </row>
    <row r="1148" spans="10:16">
      <c r="J1148"/>
      <c r="K1148"/>
      <c r="M1148" s="30"/>
      <c r="N1148" s="30"/>
      <c r="O1148"/>
      <c r="P1148"/>
    </row>
    <row r="1149" spans="10:16">
      <c r="J1149"/>
      <c r="K1149"/>
      <c r="M1149" s="30"/>
      <c r="N1149" s="30"/>
      <c r="O1149"/>
      <c r="P1149"/>
    </row>
    <row r="1150" spans="10:16">
      <c r="J1150"/>
      <c r="K1150"/>
      <c r="M1150" s="30"/>
      <c r="N1150" s="30"/>
      <c r="O1150"/>
      <c r="P1150"/>
    </row>
    <row r="1151" spans="10:16">
      <c r="J1151"/>
      <c r="K1151"/>
      <c r="M1151" s="30"/>
      <c r="N1151" s="30"/>
      <c r="O1151"/>
      <c r="P1151"/>
    </row>
    <row r="1152" spans="10:16">
      <c r="J1152"/>
      <c r="K1152"/>
      <c r="M1152" s="30"/>
      <c r="N1152" s="30"/>
      <c r="O1152"/>
      <c r="P1152"/>
    </row>
    <row r="1153" spans="10:16">
      <c r="J1153"/>
      <c r="K1153"/>
      <c r="M1153" s="30"/>
      <c r="N1153" s="30"/>
      <c r="O1153"/>
      <c r="P1153"/>
    </row>
    <row r="1154" spans="10:16">
      <c r="J1154"/>
      <c r="K1154"/>
      <c r="M1154" s="30"/>
      <c r="N1154" s="30"/>
      <c r="O1154"/>
      <c r="P1154"/>
    </row>
    <row r="1155" spans="10:16">
      <c r="J1155"/>
      <c r="K1155"/>
      <c r="M1155" s="30"/>
      <c r="N1155" s="30"/>
      <c r="O1155"/>
      <c r="P1155"/>
    </row>
    <row r="1156" spans="10:16">
      <c r="J1156"/>
      <c r="K1156"/>
      <c r="M1156" s="30"/>
      <c r="N1156" s="30"/>
      <c r="O1156"/>
      <c r="P1156"/>
    </row>
    <row r="1157" spans="10:16">
      <c r="J1157"/>
      <c r="K1157"/>
      <c r="M1157" s="30"/>
      <c r="N1157" s="30"/>
      <c r="O1157"/>
      <c r="P1157"/>
    </row>
    <row r="1158" spans="10:16">
      <c r="J1158"/>
      <c r="K1158"/>
      <c r="M1158" s="30"/>
      <c r="N1158" s="30"/>
      <c r="O1158"/>
      <c r="P1158"/>
    </row>
    <row r="1159" spans="10:16">
      <c r="J1159"/>
      <c r="K1159"/>
      <c r="M1159" s="30"/>
      <c r="N1159" s="30"/>
      <c r="O1159"/>
      <c r="P1159"/>
    </row>
    <row r="1160" spans="10:16">
      <c r="J1160"/>
      <c r="K1160"/>
      <c r="M1160" s="30"/>
      <c r="N1160" s="30"/>
      <c r="O1160"/>
      <c r="P1160"/>
    </row>
    <row r="1161" spans="10:16">
      <c r="J1161"/>
      <c r="K1161"/>
      <c r="M1161" s="30"/>
      <c r="N1161" s="30"/>
      <c r="O1161"/>
      <c r="P1161"/>
    </row>
    <row r="1162" spans="10:16">
      <c r="J1162"/>
      <c r="K1162"/>
      <c r="M1162" s="30"/>
      <c r="N1162" s="30"/>
      <c r="O1162"/>
      <c r="P1162"/>
    </row>
    <row r="1163" spans="10:16">
      <c r="J1163"/>
      <c r="K1163"/>
      <c r="M1163" s="30"/>
      <c r="N1163" s="30"/>
      <c r="O1163"/>
      <c r="P1163"/>
    </row>
    <row r="1164" spans="10:16">
      <c r="J1164"/>
      <c r="K1164"/>
      <c r="M1164" s="30"/>
      <c r="N1164" s="30"/>
      <c r="O1164"/>
      <c r="P1164"/>
    </row>
    <row r="1165" spans="10:16">
      <c r="J1165"/>
      <c r="K1165"/>
      <c r="M1165" s="30"/>
      <c r="N1165" s="30"/>
      <c r="O1165"/>
      <c r="P1165"/>
    </row>
    <row r="1166" spans="10:16">
      <c r="J1166"/>
      <c r="K1166"/>
      <c r="M1166" s="30"/>
      <c r="N1166" s="30"/>
      <c r="O1166"/>
      <c r="P1166"/>
    </row>
    <row r="1167" spans="10:16">
      <c r="J1167"/>
      <c r="K1167"/>
      <c r="M1167" s="30"/>
      <c r="N1167" s="30"/>
      <c r="O1167"/>
      <c r="P1167"/>
    </row>
    <row r="1168" spans="10:16">
      <c r="J1168"/>
      <c r="K1168"/>
      <c r="M1168" s="30"/>
      <c r="N1168" s="30"/>
      <c r="O1168"/>
      <c r="P1168"/>
    </row>
    <row r="1169" spans="10:16">
      <c r="J1169"/>
      <c r="K1169"/>
      <c r="M1169" s="30"/>
      <c r="N1169" s="30"/>
      <c r="O1169"/>
      <c r="P1169"/>
    </row>
    <row r="1170" spans="10:16">
      <c r="J1170"/>
      <c r="K1170"/>
      <c r="M1170" s="30"/>
      <c r="N1170" s="30"/>
      <c r="O1170"/>
      <c r="P1170"/>
    </row>
    <row r="1171" spans="10:16">
      <c r="J1171"/>
      <c r="K1171"/>
      <c r="M1171" s="30"/>
      <c r="N1171" s="30"/>
      <c r="O1171"/>
      <c r="P1171"/>
    </row>
    <row r="1172" spans="10:16">
      <c r="J1172"/>
      <c r="K1172"/>
      <c r="M1172" s="30"/>
      <c r="N1172" s="30"/>
      <c r="O1172"/>
      <c r="P1172"/>
    </row>
    <row r="1173" spans="10:16">
      <c r="J1173"/>
      <c r="K1173"/>
      <c r="M1173" s="30"/>
      <c r="N1173" s="30"/>
      <c r="O1173"/>
      <c r="P1173"/>
    </row>
    <row r="1174" spans="10:16">
      <c r="J1174"/>
      <c r="K1174"/>
      <c r="M1174" s="30"/>
      <c r="N1174" s="30"/>
      <c r="O1174"/>
      <c r="P1174"/>
    </row>
    <row r="1175" spans="10:16">
      <c r="J1175"/>
      <c r="K1175"/>
      <c r="M1175" s="30"/>
      <c r="N1175" s="30"/>
      <c r="O1175"/>
      <c r="P1175"/>
    </row>
    <row r="1176" spans="10:16">
      <c r="J1176"/>
      <c r="K1176"/>
      <c r="M1176" s="30"/>
      <c r="N1176" s="30"/>
      <c r="O1176"/>
      <c r="P1176"/>
    </row>
    <row r="1177" spans="10:16">
      <c r="J1177"/>
      <c r="K1177"/>
      <c r="M1177" s="30"/>
      <c r="N1177" s="30"/>
      <c r="O1177"/>
      <c r="P1177"/>
    </row>
    <row r="1178" spans="10:16">
      <c r="J1178"/>
      <c r="K1178"/>
      <c r="M1178" s="30"/>
      <c r="N1178" s="30"/>
      <c r="O1178"/>
      <c r="P1178"/>
    </row>
    <row r="1179" spans="10:16">
      <c r="J1179"/>
      <c r="K1179"/>
      <c r="M1179" s="30"/>
      <c r="N1179" s="30"/>
      <c r="O1179"/>
      <c r="P1179"/>
    </row>
    <row r="1180" spans="10:16">
      <c r="J1180"/>
      <c r="K1180"/>
      <c r="M1180" s="30"/>
      <c r="N1180" s="30"/>
      <c r="O1180"/>
      <c r="P1180"/>
    </row>
    <row r="1181" spans="10:16">
      <c r="J1181"/>
      <c r="K1181"/>
      <c r="M1181" s="30"/>
      <c r="N1181" s="30"/>
      <c r="O1181"/>
      <c r="P1181"/>
    </row>
    <row r="1182" spans="10:16">
      <c r="J1182"/>
      <c r="K1182"/>
      <c r="M1182" s="30"/>
      <c r="N1182" s="30"/>
      <c r="O1182"/>
      <c r="P1182"/>
    </row>
    <row r="1183" spans="10:16">
      <c r="J1183"/>
      <c r="K1183"/>
      <c r="M1183" s="30"/>
      <c r="N1183" s="30"/>
      <c r="O1183"/>
      <c r="P1183"/>
    </row>
    <row r="1184" spans="10:16">
      <c r="J1184"/>
      <c r="K1184"/>
      <c r="M1184" s="30"/>
      <c r="N1184" s="30"/>
      <c r="O1184"/>
      <c r="P1184"/>
    </row>
    <row r="1185" spans="10:16">
      <c r="J1185"/>
      <c r="K1185"/>
      <c r="M1185" s="30"/>
      <c r="N1185" s="30"/>
      <c r="O1185"/>
      <c r="P1185"/>
    </row>
    <row r="1186" spans="10:16">
      <c r="J1186"/>
      <c r="K1186"/>
      <c r="M1186" s="30"/>
      <c r="N1186" s="30"/>
      <c r="O1186"/>
      <c r="P1186"/>
    </row>
    <row r="1187" spans="10:16">
      <c r="J1187"/>
      <c r="K1187"/>
      <c r="M1187" s="30"/>
      <c r="N1187" s="30"/>
      <c r="O1187"/>
      <c r="P1187"/>
    </row>
  </sheetData>
  <sheetProtection sheet="1" objects="1" scenarios="1" selectLockedCells="1"/>
  <scenarios current="0">
    <scenario name="EssaisCate" count="1" user="HOME" comment="Créé par HOME le 14/03/2019">
      <inputCells r="D18" val="MIF"/>
    </scenario>
  </scenarios>
  <mergeCells count="27">
    <mergeCell ref="O16:O17"/>
    <mergeCell ref="A11:C11"/>
    <mergeCell ref="G12:K12"/>
    <mergeCell ref="I11:K11"/>
    <mergeCell ref="N16:N17"/>
    <mergeCell ref="M16:M17"/>
    <mergeCell ref="H16:H17"/>
    <mergeCell ref="A9:D9"/>
    <mergeCell ref="A10:D10"/>
    <mergeCell ref="A12:D12"/>
    <mergeCell ref="L16:L17"/>
    <mergeCell ref="A16:A17"/>
    <mergeCell ref="K16:K17"/>
    <mergeCell ref="I16:J16"/>
    <mergeCell ref="B16:B17"/>
    <mergeCell ref="G16:G17"/>
    <mergeCell ref="D16:D17"/>
    <mergeCell ref="C16:C17"/>
    <mergeCell ref="E16:E17"/>
    <mergeCell ref="F16:F17"/>
    <mergeCell ref="A14:C14"/>
    <mergeCell ref="F14:H14"/>
    <mergeCell ref="A1:O1"/>
    <mergeCell ref="A2:O2"/>
    <mergeCell ref="A3:O3"/>
    <mergeCell ref="A5:O5"/>
    <mergeCell ref="A8:D8"/>
  </mergeCells>
  <conditionalFormatting sqref="J27:J1089">
    <cfRule type="expression" dxfId="12" priority="33">
      <formula>AND(B27&lt;&gt;"",J27="")</formula>
    </cfRule>
  </conditionalFormatting>
  <conditionalFormatting sqref="N18:N1089">
    <cfRule type="expression" dxfId="11" priority="1">
      <formula>AND(N18 = "Non", M18 &lt;&gt; "Pas de vérification")</formula>
    </cfRule>
    <cfRule type="expression" dxfId="10" priority="37">
      <formula>$N18&lt;&gt;""</formula>
    </cfRule>
  </conditionalFormatting>
  <conditionalFormatting sqref="M27:M1089">
    <cfRule type="expression" dxfId="9" priority="23">
      <formula>OR($M27="Licence + Repéchage",$M27="Licence",$M27="Repéchage")</formula>
    </cfRule>
    <cfRule type="expression" dxfId="8" priority="24">
      <formula>OR($M27="Pas de vérification",$M27="FALSE")</formula>
    </cfRule>
  </conditionalFormatting>
  <conditionalFormatting sqref="F14:H14">
    <cfRule type="containsBlanks" dxfId="7" priority="39">
      <formula>LEN(TRIM(F14))=0</formula>
    </cfRule>
  </conditionalFormatting>
  <conditionalFormatting sqref="J18:J26">
    <cfRule type="expression" dxfId="6" priority="13">
      <formula>AND(B18&lt;&gt;"",J18="")</formula>
    </cfRule>
  </conditionalFormatting>
  <conditionalFormatting sqref="M18:M26">
    <cfRule type="expression" dxfId="5" priority="9">
      <formula>OR($M18="Licence + Repéchage",$M18="Licence",$M18="Repéchage")</formula>
    </cfRule>
    <cfRule type="expression" dxfId="4" priority="10">
      <formula>OR($M18="Pas de vérification",$M18="FALSE")</formula>
    </cfRule>
  </conditionalFormatting>
  <conditionalFormatting sqref="N18:N108">
    <cfRule type="expression" dxfId="3" priority="2">
      <formula>AND($N18 = "Oui", $M18 &lt;&gt; "Pas de vérification")</formula>
    </cfRule>
  </conditionalFormatting>
  <conditionalFormatting sqref="I27:I1089 I18:J26">
    <cfRule type="expression" dxfId="2" priority="46">
      <formula>AND($A18&lt;&gt;"",$I18="")</formula>
    </cfRule>
  </conditionalFormatting>
  <dataValidations xWindow="279" yWindow="276" count="10">
    <dataValidation allowBlank="1" showInputMessage="1" showErrorMessage="1" prompt="Ce champs est automatiquement rempli en fonction des participations aux championnats départemental et régional." sqref="O16:O17"/>
    <dataValidation allowBlank="1" showInputMessage="1" showErrorMessage="1" prompt="Si l'athlètes n'est pas automatiquement trouver via le numéro de licence, merci de renseigner le nom et prénom de celui-ci." sqref="L18:L1089"/>
    <dataValidation type="list" allowBlank="1" showInputMessage="1" showErrorMessage="1" promptTitle="Choix de la commission" sqref="N18:N1089">
      <formula1>OuiNon</formula1>
    </dataValidation>
    <dataValidation allowBlank="1" showInputMessage="1" showErrorMessage="1" promptTitle="Infos de vérification" prompt="Merci de vérifer l'information apparaissant dans cette case." sqref="M16:M17"/>
    <dataValidation allowBlank="1" showInputMessage="1" showErrorMessage="1" promptTitle="Saisie de la participation" prompt="S'il n'y a pas de championnat départemental/régional dans votre secteur merci de cocher &quot;oui&quot;." sqref="I16:J16"/>
    <dataValidation type="list" allowBlank="1" showInputMessage="1" showErrorMessage="1" errorTitle="Erreur de saisie" error="Merci de répondre grâce à la liste déroulante." promptTitle="Compétition départementale" prompt="S'il n'y a pas de championnat départemental d'organisé dans votre secteur merci de remplir Oui." sqref="I18:I1089">
      <formula1>OuiNon</formula1>
    </dataValidation>
    <dataValidation type="list" allowBlank="1" showInputMessage="1" showErrorMessage="1" errorTitle="Erreur de saisie" error="Merci de répondre grâce à la liste déroulante." promptTitle="Compétition Régionale" prompt="S'il n'y a pas de championnat régional d'organisé dans votre secteur merci de remplir Oui." sqref="J18:J1089">
      <formula1>OuiNon</formula1>
    </dataValidation>
    <dataValidation type="list" allowBlank="1" showInputMessage="1" showErrorMessage="1" sqref="L1188:L2174 I1090:I1091 J1092:J1187">
      <formula1>INDIRECT($D1090)</formula1>
    </dataValidation>
    <dataValidation type="list" allowBlank="1" showInputMessage="1" showErrorMessage="1" sqref="D1090:D1048576 D1:D17">
      <formula1>Catégories</formula1>
    </dataValidation>
    <dataValidation allowBlank="1" showInputMessage="1" showErrorMessage="1" promptTitle="Saisie du numéro de licence" prompt="Veuillez saisir le numéro de licence de l'athlète pour chaque épreuve._x000a_Saisir &quot;Relais&quot; pour l'engagement de relais._x000a_Si le tableau ne retrouve pas automatiquement l'athlète, noter son nom dans &quot;Commentaire(s)&quot;_x000a_" sqref="A18:A1089"/>
  </dataValidations>
  <pageMargins left="0.7" right="0.7" top="0.75" bottom="0.75" header="0.3" footer="0.3"/>
  <pageSetup paperSize="9" orientation="portrait" horizontalDpi="4294967293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J41"/>
  <sheetViews>
    <sheetView workbookViewId="0">
      <selection sqref="A1:G1"/>
    </sheetView>
  </sheetViews>
  <sheetFormatPr baseColWidth="10" defaultColWidth="11.42578125" defaultRowHeight="15"/>
  <cols>
    <col min="1" max="1" width="30.28515625" style="132" customWidth="1"/>
    <col min="2" max="2" width="26.5703125" style="132" customWidth="1"/>
    <col min="3" max="3" width="11.42578125" style="132"/>
    <col min="4" max="4" width="0" style="132" hidden="1" customWidth="1"/>
    <col min="5" max="5" width="16.42578125" style="132" bestFit="1" customWidth="1"/>
    <col min="6" max="6" width="18.5703125" style="132" bestFit="1" customWidth="1"/>
    <col min="7" max="7" width="29.7109375" style="132" customWidth="1"/>
    <col min="8" max="16384" width="11.42578125" style="132"/>
  </cols>
  <sheetData>
    <row r="1" spans="1:10" ht="27">
      <c r="A1" s="180" t="str">
        <f>'Engagement athlètes'!A1:O1</f>
        <v>Inscriptions Championnat de France FSGT - Cross Country - Sophia Antipolis 01 Mars 2020</v>
      </c>
      <c r="B1" s="181"/>
      <c r="C1" s="181"/>
      <c r="D1" s="181"/>
      <c r="E1" s="181"/>
      <c r="F1" s="181"/>
      <c r="G1" s="181"/>
      <c r="H1" s="136"/>
      <c r="I1" s="136"/>
      <c r="J1" s="136"/>
    </row>
    <row r="3" spans="1:10" ht="15" customHeight="1">
      <c r="A3" s="178" t="s">
        <v>5158</v>
      </c>
      <c r="B3" s="178"/>
      <c r="C3" s="179" t="str">
        <f>IF('Engagement athlètes'!F14&lt;&gt;"",'Engagement athlètes'!F14,"Merci de remplir le nom de club dans la feuille engagement")</f>
        <v>Merci de remplir le nom de club dans la feuille engagement</v>
      </c>
      <c r="D3" s="179"/>
      <c r="E3" s="179"/>
      <c r="F3" s="179"/>
      <c r="G3" s="179"/>
      <c r="H3" s="133"/>
      <c r="I3" s="133"/>
      <c r="J3" s="133"/>
    </row>
    <row r="4" spans="1:10">
      <c r="A4" s="134"/>
      <c r="B4" s="134"/>
      <c r="C4" s="134"/>
      <c r="D4" s="134"/>
      <c r="E4" s="134"/>
      <c r="F4" s="134"/>
      <c r="G4" s="134"/>
    </row>
    <row r="5" spans="1:10">
      <c r="A5" s="177" t="s">
        <v>5159</v>
      </c>
      <c r="B5" s="177"/>
      <c r="C5" s="177"/>
      <c r="D5" s="177"/>
      <c r="E5" s="177"/>
      <c r="F5" s="177"/>
      <c r="G5" s="177"/>
      <c r="H5" s="131"/>
      <c r="I5" s="131"/>
      <c r="J5" s="131"/>
    </row>
    <row r="6" spans="1:10">
      <c r="A6" s="177"/>
      <c r="B6" s="177"/>
      <c r="C6" s="177"/>
      <c r="D6" s="177"/>
      <c r="E6" s="177"/>
      <c r="F6" s="177"/>
      <c r="G6" s="177"/>
      <c r="H6" s="131"/>
      <c r="I6" s="131"/>
      <c r="J6" s="131"/>
    </row>
    <row r="7" spans="1:10">
      <c r="A7" s="177"/>
      <c r="B7" s="177"/>
      <c r="C7" s="177"/>
      <c r="D7" s="177"/>
      <c r="E7" s="177"/>
      <c r="F7" s="177"/>
      <c r="G7" s="177"/>
      <c r="H7" s="131"/>
      <c r="I7" s="131"/>
      <c r="J7" s="131"/>
    </row>
    <row r="8" spans="1:10">
      <c r="A8" s="177"/>
      <c r="B8" s="177"/>
      <c r="C8" s="177"/>
      <c r="D8" s="177"/>
      <c r="E8" s="177"/>
      <c r="F8" s="177"/>
      <c r="G8" s="177"/>
      <c r="H8" s="131"/>
      <c r="I8" s="131"/>
      <c r="J8" s="131"/>
    </row>
    <row r="9" spans="1:10">
      <c r="A9" s="177"/>
      <c r="B9" s="177"/>
      <c r="C9" s="177"/>
      <c r="D9" s="177"/>
      <c r="E9" s="177"/>
      <c r="F9" s="177"/>
      <c r="G9" s="177"/>
      <c r="H9" s="131"/>
      <c r="I9" s="131"/>
      <c r="J9" s="131"/>
    </row>
    <row r="11" spans="1:10" ht="15" customHeight="1">
      <c r="A11" s="182" t="s">
        <v>5160</v>
      </c>
      <c r="B11" s="182"/>
      <c r="C11" s="182"/>
      <c r="D11" s="182"/>
      <c r="E11" s="182"/>
      <c r="F11" s="182"/>
      <c r="G11" s="182"/>
      <c r="H11" s="135"/>
      <c r="I11" s="135"/>
      <c r="J11" s="135"/>
    </row>
    <row r="12" spans="1:10">
      <c r="A12" s="182"/>
      <c r="B12" s="182"/>
      <c r="C12" s="182"/>
      <c r="D12" s="182"/>
      <c r="E12" s="182"/>
      <c r="F12" s="182"/>
      <c r="G12" s="182"/>
      <c r="H12" s="135"/>
      <c r="I12" s="135"/>
      <c r="J12" s="135"/>
    </row>
    <row r="13" spans="1:10">
      <c r="A13" s="182"/>
      <c r="B13" s="182"/>
      <c r="C13" s="182"/>
      <c r="D13" s="182"/>
      <c r="E13" s="182"/>
      <c r="F13" s="182"/>
      <c r="G13" s="182"/>
      <c r="H13" s="135"/>
      <c r="I13" s="135"/>
      <c r="J13" s="135"/>
    </row>
    <row r="14" spans="1:10">
      <c r="A14" s="182"/>
      <c r="B14" s="182"/>
      <c r="C14" s="182"/>
      <c r="D14" s="182"/>
      <c r="E14" s="182"/>
      <c r="F14" s="182"/>
      <c r="G14" s="182"/>
      <c r="H14" s="135"/>
      <c r="I14" s="135"/>
      <c r="J14" s="135"/>
    </row>
    <row r="16" spans="1:10" ht="25.5" customHeight="1">
      <c r="A16" s="137" t="s">
        <v>5161</v>
      </c>
      <c r="B16" s="137" t="s">
        <v>5162</v>
      </c>
      <c r="C16" s="130" t="s">
        <v>5163</v>
      </c>
      <c r="D16" s="130" t="s">
        <v>4</v>
      </c>
      <c r="E16" s="138" t="s">
        <v>5164</v>
      </c>
      <c r="F16" s="138" t="s">
        <v>5165</v>
      </c>
      <c r="G16" s="137" t="s">
        <v>5166</v>
      </c>
    </row>
    <row r="17" spans="1:7">
      <c r="A17" s="139"/>
      <c r="B17" s="139"/>
      <c r="C17" s="140"/>
      <c r="D17" s="140" t="str">
        <f>IF(OR(A17&lt;&gt;"",B17&lt;&gt;"",C17&lt;&gt;"",E17&lt;&gt;"",F17&lt;&gt;"",G17&lt;&gt;""),$C$3,"")</f>
        <v/>
      </c>
      <c r="E17" s="139"/>
      <c r="F17" s="139"/>
      <c r="G17" s="139"/>
    </row>
    <row r="18" spans="1:7">
      <c r="A18" s="139"/>
      <c r="B18" s="139"/>
      <c r="C18" s="140"/>
      <c r="D18" s="140" t="str">
        <f t="shared" ref="D18:D30" si="0">IF(OR(A18&lt;&gt;"",B18&lt;&gt;"",C18&lt;&gt;"",E18&lt;&gt;"",F18&lt;&gt;"",G18&lt;&gt;""),$C$3,"")</f>
        <v/>
      </c>
      <c r="E18" s="139"/>
      <c r="F18" s="139"/>
      <c r="G18" s="139"/>
    </row>
    <row r="19" spans="1:7">
      <c r="A19" s="139"/>
      <c r="B19" s="139"/>
      <c r="C19" s="140"/>
      <c r="D19" s="140" t="str">
        <f t="shared" si="0"/>
        <v/>
      </c>
      <c r="E19" s="139"/>
      <c r="F19" s="139"/>
      <c r="G19" s="139"/>
    </row>
    <row r="20" spans="1:7">
      <c r="A20" s="139"/>
      <c r="B20" s="139"/>
      <c r="C20" s="140"/>
      <c r="D20" s="140" t="str">
        <f t="shared" si="0"/>
        <v/>
      </c>
      <c r="E20" s="139"/>
      <c r="F20" s="139"/>
      <c r="G20" s="139"/>
    </row>
    <row r="21" spans="1:7">
      <c r="A21" s="139"/>
      <c r="B21" s="139"/>
      <c r="C21" s="140"/>
      <c r="D21" s="140" t="str">
        <f t="shared" si="0"/>
        <v/>
      </c>
      <c r="E21" s="139"/>
      <c r="F21" s="139"/>
      <c r="G21" s="139"/>
    </row>
    <row r="22" spans="1:7">
      <c r="A22" s="139"/>
      <c r="B22" s="139"/>
      <c r="C22" s="140"/>
      <c r="D22" s="140" t="str">
        <f t="shared" si="0"/>
        <v/>
      </c>
      <c r="E22" s="139"/>
      <c r="F22" s="139"/>
      <c r="G22" s="139"/>
    </row>
    <row r="23" spans="1:7">
      <c r="A23" s="139"/>
      <c r="B23" s="139"/>
      <c r="C23" s="140"/>
      <c r="D23" s="140" t="str">
        <f t="shared" si="0"/>
        <v/>
      </c>
      <c r="E23" s="139"/>
      <c r="F23" s="139"/>
      <c r="G23" s="139"/>
    </row>
    <row r="24" spans="1:7">
      <c r="A24" s="139"/>
      <c r="B24" s="139"/>
      <c r="C24" s="140"/>
      <c r="D24" s="140" t="str">
        <f t="shared" si="0"/>
        <v/>
      </c>
      <c r="E24" s="139"/>
      <c r="F24" s="139"/>
      <c r="G24" s="139"/>
    </row>
    <row r="25" spans="1:7">
      <c r="A25" s="139"/>
      <c r="B25" s="139"/>
      <c r="C25" s="140"/>
      <c r="D25" s="140" t="str">
        <f t="shared" si="0"/>
        <v/>
      </c>
      <c r="E25" s="139"/>
      <c r="F25" s="139"/>
      <c r="G25" s="139"/>
    </row>
    <row r="26" spans="1:7">
      <c r="A26" s="139"/>
      <c r="B26" s="139"/>
      <c r="C26" s="140"/>
      <c r="D26" s="140" t="str">
        <f t="shared" si="0"/>
        <v/>
      </c>
      <c r="E26" s="139"/>
      <c r="F26" s="139"/>
      <c r="G26" s="139"/>
    </row>
    <row r="27" spans="1:7">
      <c r="A27" s="139"/>
      <c r="B27" s="139"/>
      <c r="C27" s="140"/>
      <c r="D27" s="140" t="str">
        <f t="shared" si="0"/>
        <v/>
      </c>
      <c r="E27" s="139"/>
      <c r="F27" s="139"/>
      <c r="G27" s="139"/>
    </row>
    <row r="28" spans="1:7">
      <c r="A28" s="139"/>
      <c r="B28" s="139"/>
      <c r="C28" s="140"/>
      <c r="D28" s="140" t="str">
        <f t="shared" si="0"/>
        <v/>
      </c>
      <c r="E28" s="139"/>
      <c r="F28" s="139"/>
      <c r="G28" s="139"/>
    </row>
    <row r="29" spans="1:7">
      <c r="A29" s="139"/>
      <c r="B29" s="139"/>
      <c r="C29" s="140"/>
      <c r="D29" s="140" t="str">
        <f t="shared" si="0"/>
        <v/>
      </c>
      <c r="E29" s="139"/>
      <c r="F29" s="139"/>
      <c r="G29" s="139"/>
    </row>
    <row r="30" spans="1:7">
      <c r="A30" s="139"/>
      <c r="B30" s="139"/>
      <c r="C30" s="140"/>
      <c r="D30" s="140" t="str">
        <f t="shared" si="0"/>
        <v/>
      </c>
      <c r="E30" s="139"/>
      <c r="F30" s="139"/>
      <c r="G30" s="139"/>
    </row>
    <row r="31" spans="1:7">
      <c r="A31" s="139"/>
      <c r="B31" s="139"/>
      <c r="C31" s="140"/>
      <c r="D31" s="140" t="str">
        <f t="shared" ref="D31:D41" si="1">IF(OR(A31&lt;&gt;"",B31&lt;&gt;"",C31&lt;&gt;"",E31&lt;&gt;"",F31&lt;&gt;"",G31&lt;&gt;""),$C$3,"")</f>
        <v/>
      </c>
      <c r="E31" s="139"/>
      <c r="F31" s="139"/>
      <c r="G31" s="139"/>
    </row>
    <row r="32" spans="1:7">
      <c r="A32" s="139"/>
      <c r="B32" s="139"/>
      <c r="C32" s="140"/>
      <c r="D32" s="140" t="str">
        <f t="shared" si="1"/>
        <v/>
      </c>
      <c r="E32" s="139"/>
      <c r="F32" s="139"/>
      <c r="G32" s="139"/>
    </row>
    <row r="33" spans="1:7">
      <c r="A33" s="139"/>
      <c r="B33" s="139"/>
      <c r="C33" s="140"/>
      <c r="D33" s="140" t="str">
        <f t="shared" si="1"/>
        <v/>
      </c>
      <c r="E33" s="139"/>
      <c r="F33" s="139"/>
      <c r="G33" s="139"/>
    </row>
    <row r="34" spans="1:7">
      <c r="A34" s="139"/>
      <c r="B34" s="139"/>
      <c r="C34" s="140"/>
      <c r="D34" s="140" t="str">
        <f t="shared" si="1"/>
        <v/>
      </c>
      <c r="E34" s="139"/>
      <c r="F34" s="139"/>
      <c r="G34" s="139"/>
    </row>
    <row r="35" spans="1:7">
      <c r="A35" s="139"/>
      <c r="B35" s="139"/>
      <c r="C35" s="140"/>
      <c r="D35" s="140" t="str">
        <f t="shared" si="1"/>
        <v/>
      </c>
      <c r="E35" s="139"/>
      <c r="F35" s="139"/>
      <c r="G35" s="139"/>
    </row>
    <row r="36" spans="1:7">
      <c r="A36" s="139"/>
      <c r="B36" s="139"/>
      <c r="C36" s="140"/>
      <c r="D36" s="140" t="str">
        <f t="shared" si="1"/>
        <v/>
      </c>
      <c r="E36" s="139"/>
      <c r="F36" s="139"/>
      <c r="G36" s="139"/>
    </row>
    <row r="37" spans="1:7">
      <c r="A37" s="139"/>
      <c r="B37" s="139"/>
      <c r="C37" s="140"/>
      <c r="D37" s="140" t="str">
        <f t="shared" si="1"/>
        <v/>
      </c>
      <c r="E37" s="139"/>
      <c r="F37" s="139"/>
      <c r="G37" s="139"/>
    </row>
    <row r="38" spans="1:7">
      <c r="A38" s="139"/>
      <c r="B38" s="139"/>
      <c r="C38" s="140"/>
      <c r="D38" s="140" t="str">
        <f t="shared" si="1"/>
        <v/>
      </c>
      <c r="E38" s="139"/>
      <c r="F38" s="139"/>
      <c r="G38" s="139"/>
    </row>
    <row r="39" spans="1:7">
      <c r="A39" s="139"/>
      <c r="B39" s="139"/>
      <c r="C39" s="140"/>
      <c r="D39" s="140" t="str">
        <f t="shared" si="1"/>
        <v/>
      </c>
      <c r="E39" s="139"/>
      <c r="F39" s="139"/>
      <c r="G39" s="139"/>
    </row>
    <row r="40" spans="1:7">
      <c r="A40" s="139"/>
      <c r="B40" s="139"/>
      <c r="C40" s="140"/>
      <c r="D40" s="140" t="str">
        <f t="shared" si="1"/>
        <v/>
      </c>
      <c r="E40" s="139"/>
      <c r="F40" s="139"/>
      <c r="G40" s="139"/>
    </row>
    <row r="41" spans="1:7">
      <c r="A41" s="139"/>
      <c r="B41" s="139"/>
      <c r="C41" s="140"/>
      <c r="D41" s="140" t="str">
        <f t="shared" si="1"/>
        <v/>
      </c>
      <c r="E41" s="139"/>
      <c r="F41" s="139"/>
      <c r="G41" s="139"/>
    </row>
  </sheetData>
  <mergeCells count="5">
    <mergeCell ref="A5:G9"/>
    <mergeCell ref="A3:B3"/>
    <mergeCell ref="C3:G3"/>
    <mergeCell ref="A1:G1"/>
    <mergeCell ref="A11:G14"/>
  </mergeCells>
  <conditionalFormatting sqref="C3:G3">
    <cfRule type="containsText" dxfId="1" priority="1" operator="containsText" text="Merci de remplir le nom de club dans la feuille engagement">
      <formula>NOT(ISERROR(SEARCH("Merci de remplir le nom de club dans la feuille engagement",C3)))</formula>
    </cfRule>
    <cfRule type="containsBlanks" dxfId="0" priority="2">
      <formula>LEN(TRIM(C3))=0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AS67"/>
  <sheetViews>
    <sheetView zoomScale="85" zoomScaleNormal="85" workbookViewId="0">
      <pane ySplit="1" topLeftCell="A2" activePane="bottomLeft" state="frozen"/>
      <selection activeCell="X1" sqref="X1"/>
      <selection pane="bottomLeft" activeCell="AD52" sqref="AD52"/>
    </sheetView>
  </sheetViews>
  <sheetFormatPr baseColWidth="10" defaultColWidth="11.42578125" defaultRowHeight="15"/>
  <cols>
    <col min="3" max="3" width="11.5703125" bestFit="1" customWidth="1"/>
    <col min="4" max="4" width="15.140625" bestFit="1" customWidth="1"/>
    <col min="5" max="6" width="14.5703125" bestFit="1" customWidth="1"/>
    <col min="7" max="7" width="17.85546875" bestFit="1" customWidth="1"/>
    <col min="8" max="8" width="14.5703125" bestFit="1" customWidth="1"/>
    <col min="9" max="9" width="17.85546875" bestFit="1" customWidth="1"/>
    <col min="10" max="10" width="14.5703125" bestFit="1" customWidth="1"/>
    <col min="11" max="11" width="17.85546875" bestFit="1" customWidth="1"/>
    <col min="12" max="12" width="14.5703125" bestFit="1" customWidth="1"/>
    <col min="13" max="13" width="17.85546875" bestFit="1" customWidth="1"/>
    <col min="14" max="14" width="14.5703125" bestFit="1" customWidth="1"/>
    <col min="15" max="15" width="17.85546875" bestFit="1" customWidth="1"/>
    <col min="16" max="16" width="14.42578125" bestFit="1" customWidth="1"/>
    <col min="17" max="17" width="17.85546875" bestFit="1" customWidth="1"/>
    <col min="18" max="18" width="14.42578125" bestFit="1" customWidth="1"/>
    <col min="19" max="19" width="17.85546875" bestFit="1" customWidth="1"/>
    <col min="20" max="23" width="14.42578125" bestFit="1" customWidth="1"/>
    <col min="24" max="24" width="17.85546875" style="30" bestFit="1" customWidth="1"/>
    <col min="25" max="27" width="14.28515625" style="30" customWidth="1"/>
    <col min="28" max="44" width="14.28515625" style="30" bestFit="1" customWidth="1"/>
  </cols>
  <sheetData>
    <row r="1" spans="1:44" ht="15.75" thickBot="1">
      <c r="A1" s="40" t="s">
        <v>9</v>
      </c>
      <c r="C1" s="40" t="s">
        <v>44</v>
      </c>
      <c r="D1" s="22" t="s">
        <v>10</v>
      </c>
      <c r="E1" s="22" t="s">
        <v>11</v>
      </c>
      <c r="F1" s="22" t="s">
        <v>12</v>
      </c>
      <c r="G1" s="22" t="s">
        <v>13</v>
      </c>
      <c r="H1" s="22" t="s">
        <v>14</v>
      </c>
      <c r="I1" s="22" t="s">
        <v>15</v>
      </c>
      <c r="J1" s="22" t="s">
        <v>16</v>
      </c>
      <c r="K1" s="22" t="s">
        <v>17</v>
      </c>
      <c r="L1" s="22" t="s">
        <v>18</v>
      </c>
      <c r="M1" s="22" t="s">
        <v>19</v>
      </c>
      <c r="N1" s="22" t="s">
        <v>20</v>
      </c>
      <c r="O1" s="22" t="s">
        <v>21</v>
      </c>
      <c r="P1" s="22" t="s">
        <v>22</v>
      </c>
      <c r="Q1" s="22" t="s">
        <v>23</v>
      </c>
      <c r="R1" s="22" t="s">
        <v>24</v>
      </c>
      <c r="S1" s="22" t="s">
        <v>25</v>
      </c>
      <c r="T1" s="22" t="s">
        <v>26</v>
      </c>
      <c r="U1" s="22" t="s">
        <v>27</v>
      </c>
      <c r="V1" s="22" t="s">
        <v>28</v>
      </c>
      <c r="W1" s="22" t="s">
        <v>29</v>
      </c>
      <c r="X1" s="56" t="s">
        <v>52</v>
      </c>
      <c r="Y1" s="56" t="s">
        <v>10</v>
      </c>
      <c r="Z1" s="56" t="s">
        <v>11</v>
      </c>
      <c r="AA1" s="56" t="s">
        <v>12</v>
      </c>
      <c r="AB1" s="56" t="s">
        <v>13</v>
      </c>
      <c r="AC1" s="56" t="s">
        <v>14</v>
      </c>
      <c r="AD1" s="56" t="s">
        <v>15</v>
      </c>
      <c r="AE1" s="56" t="s">
        <v>16</v>
      </c>
      <c r="AF1" s="56" t="s">
        <v>17</v>
      </c>
      <c r="AG1" s="56" t="s">
        <v>18</v>
      </c>
      <c r="AH1" s="56" t="s">
        <v>19</v>
      </c>
      <c r="AI1" s="56" t="s">
        <v>20</v>
      </c>
      <c r="AJ1" s="56" t="s">
        <v>21</v>
      </c>
      <c r="AK1" s="56" t="s">
        <v>22</v>
      </c>
      <c r="AL1" s="56" t="s">
        <v>23</v>
      </c>
      <c r="AM1" s="56" t="s">
        <v>24</v>
      </c>
      <c r="AN1" s="56" t="s">
        <v>25</v>
      </c>
      <c r="AO1" s="56" t="s">
        <v>26</v>
      </c>
      <c r="AP1" s="56" t="s">
        <v>27</v>
      </c>
      <c r="AQ1" s="56" t="s">
        <v>28</v>
      </c>
      <c r="AR1" s="56" t="s">
        <v>29</v>
      </c>
    </row>
    <row r="2" spans="1:44">
      <c r="A2" s="12" t="s">
        <v>44</v>
      </c>
      <c r="C2" s="40" t="s">
        <v>5214</v>
      </c>
      <c r="D2" s="49" t="s">
        <v>31</v>
      </c>
      <c r="E2" s="20" t="s">
        <v>31</v>
      </c>
      <c r="F2" s="21" t="s">
        <v>36</v>
      </c>
      <c r="G2" s="21" t="s">
        <v>36</v>
      </c>
      <c r="H2" s="21" t="s">
        <v>36</v>
      </c>
      <c r="I2" s="21" t="s">
        <v>36</v>
      </c>
      <c r="J2" s="21" t="s">
        <v>36</v>
      </c>
      <c r="K2" s="21" t="s">
        <v>36</v>
      </c>
      <c r="L2" s="21" t="s">
        <v>36</v>
      </c>
      <c r="M2" s="21" t="s">
        <v>36</v>
      </c>
      <c r="N2" s="21" t="s">
        <v>36</v>
      </c>
      <c r="O2" s="21" t="s">
        <v>36</v>
      </c>
      <c r="P2" s="21" t="s">
        <v>36</v>
      </c>
      <c r="Q2" s="21" t="s">
        <v>36</v>
      </c>
      <c r="R2" s="21" t="s">
        <v>36</v>
      </c>
      <c r="S2" s="21" t="s">
        <v>36</v>
      </c>
      <c r="T2" s="21" t="s">
        <v>36</v>
      </c>
      <c r="U2" s="21" t="s">
        <v>36</v>
      </c>
      <c r="V2" s="21" t="s">
        <v>36</v>
      </c>
      <c r="W2" s="21" t="s">
        <v>36</v>
      </c>
      <c r="X2" s="57" t="s">
        <v>31</v>
      </c>
      <c r="Y2" s="58" t="s">
        <v>57</v>
      </c>
      <c r="Z2" s="59" t="s">
        <v>57</v>
      </c>
      <c r="AA2" s="60" t="s">
        <v>59</v>
      </c>
      <c r="AB2" s="61" t="s">
        <v>59</v>
      </c>
      <c r="AC2" s="60" t="s">
        <v>59</v>
      </c>
      <c r="AD2" s="61" t="s">
        <v>59</v>
      </c>
      <c r="AE2" s="60" t="s">
        <v>59</v>
      </c>
      <c r="AF2" s="61" t="s">
        <v>59</v>
      </c>
      <c r="AG2" s="60" t="s">
        <v>59</v>
      </c>
      <c r="AH2" s="61" t="s">
        <v>59</v>
      </c>
      <c r="AI2" s="60" t="s">
        <v>59</v>
      </c>
      <c r="AJ2" s="61" t="s">
        <v>59</v>
      </c>
      <c r="AK2" s="60" t="s">
        <v>59</v>
      </c>
      <c r="AL2" s="61" t="s">
        <v>59</v>
      </c>
      <c r="AM2" s="60" t="s">
        <v>59</v>
      </c>
      <c r="AN2" s="61" t="s">
        <v>59</v>
      </c>
      <c r="AO2" s="60" t="s">
        <v>59</v>
      </c>
      <c r="AP2" s="61" t="s">
        <v>59</v>
      </c>
      <c r="AQ2" s="60" t="s">
        <v>59</v>
      </c>
      <c r="AR2" s="61" t="s">
        <v>59</v>
      </c>
    </row>
    <row r="3" spans="1:44" ht="15.75" thickBot="1">
      <c r="A3" s="13" t="s">
        <v>10</v>
      </c>
      <c r="C3" s="13" t="s">
        <v>5169</v>
      </c>
      <c r="D3" s="50" t="s">
        <v>32</v>
      </c>
      <c r="E3" s="15" t="s">
        <v>32</v>
      </c>
      <c r="F3" s="17" t="s">
        <v>39</v>
      </c>
      <c r="G3" s="17" t="s">
        <v>39</v>
      </c>
      <c r="H3" s="17" t="s">
        <v>39</v>
      </c>
      <c r="I3" s="17" t="s">
        <v>39</v>
      </c>
      <c r="J3" s="17" t="s">
        <v>39</v>
      </c>
      <c r="K3" s="17" t="s">
        <v>39</v>
      </c>
      <c r="L3" s="17" t="s">
        <v>39</v>
      </c>
      <c r="M3" s="17" t="s">
        <v>39</v>
      </c>
      <c r="N3" s="17" t="s">
        <v>39</v>
      </c>
      <c r="O3" s="17" t="s">
        <v>39</v>
      </c>
      <c r="P3" s="17" t="s">
        <v>39</v>
      </c>
      <c r="Q3" s="17" t="s">
        <v>39</v>
      </c>
      <c r="R3" s="17" t="s">
        <v>39</v>
      </c>
      <c r="S3" s="17" t="s">
        <v>39</v>
      </c>
      <c r="T3" s="17" t="s">
        <v>39</v>
      </c>
      <c r="U3" s="17" t="s">
        <v>39</v>
      </c>
      <c r="V3" s="17" t="s">
        <v>39</v>
      </c>
      <c r="W3" s="17" t="s">
        <v>39</v>
      </c>
      <c r="X3" s="62" t="s">
        <v>36</v>
      </c>
      <c r="Y3" s="63" t="s">
        <v>59</v>
      </c>
      <c r="Z3" s="64" t="s">
        <v>59</v>
      </c>
      <c r="AA3" s="65" t="s">
        <v>57</v>
      </c>
      <c r="AB3" s="66" t="s">
        <v>57</v>
      </c>
      <c r="AC3" s="65" t="s">
        <v>57</v>
      </c>
      <c r="AD3" s="66" t="s">
        <v>57</v>
      </c>
      <c r="AE3" s="65" t="s">
        <v>57</v>
      </c>
      <c r="AF3" s="66" t="s">
        <v>57</v>
      </c>
      <c r="AG3" s="65" t="s">
        <v>57</v>
      </c>
      <c r="AH3" s="66" t="s">
        <v>57</v>
      </c>
      <c r="AI3" s="65" t="s">
        <v>57</v>
      </c>
      <c r="AJ3" s="66" t="s">
        <v>57</v>
      </c>
      <c r="AK3" s="65" t="s">
        <v>57</v>
      </c>
      <c r="AL3" s="66" t="s">
        <v>57</v>
      </c>
      <c r="AM3" s="65" t="s">
        <v>57</v>
      </c>
      <c r="AN3" s="66" t="s">
        <v>57</v>
      </c>
      <c r="AO3" s="65" t="s">
        <v>57</v>
      </c>
      <c r="AP3" s="66" t="s">
        <v>57</v>
      </c>
      <c r="AQ3" s="65" t="s">
        <v>57</v>
      </c>
      <c r="AR3" s="66" t="s">
        <v>57</v>
      </c>
    </row>
    <row r="4" spans="1:44">
      <c r="A4" s="13" t="s">
        <v>11</v>
      </c>
      <c r="C4" s="13" t="s">
        <v>5215</v>
      </c>
      <c r="D4" s="50" t="s">
        <v>5208</v>
      </c>
      <c r="E4" s="15" t="s">
        <v>5208</v>
      </c>
      <c r="F4" s="17" t="s">
        <v>37</v>
      </c>
      <c r="G4" s="17" t="s">
        <v>37</v>
      </c>
      <c r="H4" s="17" t="s">
        <v>40</v>
      </c>
      <c r="I4" s="17" t="s">
        <v>40</v>
      </c>
      <c r="J4" s="17" t="s">
        <v>40</v>
      </c>
      <c r="K4" s="17" t="s">
        <v>40</v>
      </c>
      <c r="L4" s="17" t="s">
        <v>40</v>
      </c>
      <c r="M4" s="17" t="s">
        <v>40</v>
      </c>
      <c r="N4" s="17" t="s">
        <v>40</v>
      </c>
      <c r="O4" s="17" t="s">
        <v>40</v>
      </c>
      <c r="P4" s="17" t="s">
        <v>40</v>
      </c>
      <c r="Q4" s="17" t="s">
        <v>40</v>
      </c>
      <c r="R4" s="17" t="s">
        <v>40</v>
      </c>
      <c r="S4" s="17" t="s">
        <v>40</v>
      </c>
      <c r="T4" s="17" t="s">
        <v>40</v>
      </c>
      <c r="U4" s="17" t="s">
        <v>40</v>
      </c>
      <c r="V4" s="17" t="s">
        <v>40</v>
      </c>
      <c r="W4" s="17" t="s">
        <v>40</v>
      </c>
      <c r="X4" s="67" t="s">
        <v>32</v>
      </c>
      <c r="Y4" s="68" t="s">
        <v>57</v>
      </c>
      <c r="Z4" s="69" t="s">
        <v>57</v>
      </c>
      <c r="AA4" s="70" t="s">
        <v>59</v>
      </c>
      <c r="AB4" s="71" t="s">
        <v>59</v>
      </c>
      <c r="AC4" s="70" t="s">
        <v>59</v>
      </c>
      <c r="AD4" s="71" t="s">
        <v>59</v>
      </c>
      <c r="AE4" s="70" t="s">
        <v>59</v>
      </c>
      <c r="AF4" s="71" t="s">
        <v>59</v>
      </c>
      <c r="AG4" s="70" t="s">
        <v>59</v>
      </c>
      <c r="AH4" s="71" t="s">
        <v>59</v>
      </c>
      <c r="AI4" s="70" t="s">
        <v>59</v>
      </c>
      <c r="AJ4" s="71" t="s">
        <v>59</v>
      </c>
      <c r="AK4" s="70" t="s">
        <v>59</v>
      </c>
      <c r="AL4" s="71" t="s">
        <v>59</v>
      </c>
      <c r="AM4" s="70" t="s">
        <v>59</v>
      </c>
      <c r="AN4" s="71" t="s">
        <v>59</v>
      </c>
      <c r="AO4" s="70" t="s">
        <v>59</v>
      </c>
      <c r="AP4" s="71" t="s">
        <v>59</v>
      </c>
      <c r="AQ4" s="70" t="s">
        <v>59</v>
      </c>
      <c r="AR4" s="71" t="s">
        <v>59</v>
      </c>
    </row>
    <row r="5" spans="1:44" ht="15.75" thickBot="1">
      <c r="A5" s="13" t="s">
        <v>12</v>
      </c>
      <c r="C5" s="14" t="s">
        <v>5213</v>
      </c>
      <c r="D5" s="50" t="s">
        <v>5209</v>
      </c>
      <c r="E5" s="15" t="s">
        <v>5209</v>
      </c>
      <c r="F5" s="17" t="s">
        <v>38</v>
      </c>
      <c r="G5" s="17" t="s">
        <v>38</v>
      </c>
      <c r="H5" s="17" t="s">
        <v>38</v>
      </c>
      <c r="I5" s="17" t="s">
        <v>38</v>
      </c>
      <c r="J5" s="17" t="s">
        <v>38</v>
      </c>
      <c r="K5" s="17" t="s">
        <v>38</v>
      </c>
      <c r="L5" s="17" t="s">
        <v>38</v>
      </c>
      <c r="M5" s="17" t="s">
        <v>38</v>
      </c>
      <c r="N5" s="17" t="s">
        <v>38</v>
      </c>
      <c r="O5" s="17" t="s">
        <v>38</v>
      </c>
      <c r="P5" s="17" t="s">
        <v>38</v>
      </c>
      <c r="Q5" s="17" t="s">
        <v>38</v>
      </c>
      <c r="R5" s="17" t="s">
        <v>38</v>
      </c>
      <c r="S5" s="17" t="s">
        <v>38</v>
      </c>
      <c r="T5" s="17" t="s">
        <v>38</v>
      </c>
      <c r="U5" s="17" t="s">
        <v>38</v>
      </c>
      <c r="V5" s="17" t="s">
        <v>38</v>
      </c>
      <c r="W5" s="17" t="s">
        <v>38</v>
      </c>
      <c r="X5" s="72" t="s">
        <v>39</v>
      </c>
      <c r="Y5" s="73" t="s">
        <v>59</v>
      </c>
      <c r="Z5" s="74" t="s">
        <v>59</v>
      </c>
      <c r="AA5" s="75" t="s">
        <v>56</v>
      </c>
      <c r="AB5" s="74" t="s">
        <v>56</v>
      </c>
      <c r="AC5" s="75" t="s">
        <v>56</v>
      </c>
      <c r="AD5" s="74" t="s">
        <v>56</v>
      </c>
      <c r="AE5" s="75" t="s">
        <v>56</v>
      </c>
      <c r="AF5" s="74" t="s">
        <v>56</v>
      </c>
      <c r="AG5" s="75" t="s">
        <v>56</v>
      </c>
      <c r="AH5" s="74" t="s">
        <v>56</v>
      </c>
      <c r="AI5" s="75" t="s">
        <v>56</v>
      </c>
      <c r="AJ5" s="74" t="s">
        <v>56</v>
      </c>
      <c r="AK5" s="75" t="s">
        <v>56</v>
      </c>
      <c r="AL5" s="74" t="s">
        <v>56</v>
      </c>
      <c r="AM5" s="75" t="s">
        <v>56</v>
      </c>
      <c r="AN5" s="74" t="s">
        <v>56</v>
      </c>
      <c r="AO5" s="75" t="s">
        <v>56</v>
      </c>
      <c r="AP5" s="74" t="s">
        <v>56</v>
      </c>
      <c r="AQ5" s="75" t="s">
        <v>56</v>
      </c>
      <c r="AR5" s="74" t="s">
        <v>56</v>
      </c>
    </row>
    <row r="6" spans="1:44">
      <c r="A6" s="13" t="s">
        <v>13</v>
      </c>
      <c r="D6" s="15" t="s">
        <v>5167</v>
      </c>
      <c r="E6" s="15" t="s">
        <v>5167</v>
      </c>
      <c r="F6" s="17" t="s">
        <v>5207</v>
      </c>
      <c r="G6" s="17" t="s">
        <v>5207</v>
      </c>
      <c r="H6" s="17" t="s">
        <v>5207</v>
      </c>
      <c r="I6" s="17" t="s">
        <v>5207</v>
      </c>
      <c r="J6" s="17" t="s">
        <v>5207</v>
      </c>
      <c r="K6" s="17" t="s">
        <v>5207</v>
      </c>
      <c r="L6" s="17" t="s">
        <v>5207</v>
      </c>
      <c r="M6" s="17" t="s">
        <v>5207</v>
      </c>
      <c r="N6" s="17" t="s">
        <v>5207</v>
      </c>
      <c r="O6" s="17" t="s">
        <v>5207</v>
      </c>
      <c r="P6" s="17" t="s">
        <v>5207</v>
      </c>
      <c r="Q6" s="17" t="s">
        <v>5207</v>
      </c>
      <c r="R6" s="17" t="s">
        <v>5207</v>
      </c>
      <c r="S6" s="17" t="s">
        <v>5207</v>
      </c>
      <c r="T6" s="17" t="s">
        <v>5207</v>
      </c>
      <c r="U6" s="17" t="s">
        <v>5207</v>
      </c>
      <c r="V6" s="17" t="s">
        <v>5207</v>
      </c>
      <c r="W6" s="17" t="s">
        <v>5207</v>
      </c>
      <c r="X6" s="72" t="s">
        <v>37</v>
      </c>
      <c r="Y6" s="73" t="s">
        <v>59</v>
      </c>
      <c r="Z6" s="74" t="s">
        <v>59</v>
      </c>
      <c r="AA6" s="76" t="s">
        <v>57</v>
      </c>
      <c r="AB6" s="77" t="s">
        <v>57</v>
      </c>
      <c r="AC6" s="75" t="s">
        <v>59</v>
      </c>
      <c r="AD6" s="74" t="s">
        <v>59</v>
      </c>
      <c r="AE6" s="75" t="s">
        <v>59</v>
      </c>
      <c r="AF6" s="74" t="s">
        <v>59</v>
      </c>
      <c r="AG6" s="75" t="s">
        <v>59</v>
      </c>
      <c r="AH6" s="74" t="s">
        <v>59</v>
      </c>
      <c r="AI6" s="75" t="s">
        <v>59</v>
      </c>
      <c r="AJ6" s="74" t="s">
        <v>59</v>
      </c>
      <c r="AK6" s="75" t="s">
        <v>59</v>
      </c>
      <c r="AL6" s="74" t="s">
        <v>59</v>
      </c>
      <c r="AM6" s="75" t="s">
        <v>59</v>
      </c>
      <c r="AN6" s="74" t="s">
        <v>59</v>
      </c>
      <c r="AO6" s="75" t="s">
        <v>59</v>
      </c>
      <c r="AP6" s="74" t="s">
        <v>59</v>
      </c>
      <c r="AQ6" s="75" t="s">
        <v>59</v>
      </c>
      <c r="AR6" s="74" t="s">
        <v>59</v>
      </c>
    </row>
    <row r="7" spans="1:44" ht="15.75" thickBot="1">
      <c r="A7" s="13" t="s">
        <v>14</v>
      </c>
      <c r="D7" s="15" t="s">
        <v>5211</v>
      </c>
      <c r="E7" s="15" t="s">
        <v>5195</v>
      </c>
      <c r="F7" s="17" t="s">
        <v>5209</v>
      </c>
      <c r="G7" s="17" t="s">
        <v>5209</v>
      </c>
      <c r="H7" s="17" t="s">
        <v>5210</v>
      </c>
      <c r="I7" s="17" t="s">
        <v>5210</v>
      </c>
      <c r="J7" s="17" t="s">
        <v>5210</v>
      </c>
      <c r="K7" s="17" t="s">
        <v>5210</v>
      </c>
      <c r="L7" s="17" t="s">
        <v>5210</v>
      </c>
      <c r="M7" s="17" t="s">
        <v>5210</v>
      </c>
      <c r="N7" s="17" t="s">
        <v>5210</v>
      </c>
      <c r="O7" s="17" t="s">
        <v>5210</v>
      </c>
      <c r="P7" s="17" t="s">
        <v>5210</v>
      </c>
      <c r="Q7" s="17" t="s">
        <v>5210</v>
      </c>
      <c r="R7" s="17" t="s">
        <v>5210</v>
      </c>
      <c r="S7" s="17" t="s">
        <v>5210</v>
      </c>
      <c r="T7" s="17" t="s">
        <v>5210</v>
      </c>
      <c r="U7" s="17" t="s">
        <v>5210</v>
      </c>
      <c r="V7" s="17" t="s">
        <v>5210</v>
      </c>
      <c r="W7" s="17" t="s">
        <v>5210</v>
      </c>
      <c r="X7" s="78" t="s">
        <v>40</v>
      </c>
      <c r="Y7" s="79" t="s">
        <v>59</v>
      </c>
      <c r="Z7" s="80" t="s">
        <v>59</v>
      </c>
      <c r="AA7" s="81" t="s">
        <v>59</v>
      </c>
      <c r="AB7" s="80" t="s">
        <v>59</v>
      </c>
      <c r="AC7" s="82" t="s">
        <v>57</v>
      </c>
      <c r="AD7" s="83" t="s">
        <v>57</v>
      </c>
      <c r="AE7" s="82" t="s">
        <v>57</v>
      </c>
      <c r="AF7" s="83" t="s">
        <v>57</v>
      </c>
      <c r="AG7" s="82" t="s">
        <v>57</v>
      </c>
      <c r="AH7" s="83" t="s">
        <v>57</v>
      </c>
      <c r="AI7" s="82" t="s">
        <v>57</v>
      </c>
      <c r="AJ7" s="83" t="s">
        <v>57</v>
      </c>
      <c r="AK7" s="82" t="s">
        <v>57</v>
      </c>
      <c r="AL7" s="83" t="s">
        <v>57</v>
      </c>
      <c r="AM7" s="82" t="s">
        <v>57</v>
      </c>
      <c r="AN7" s="83" t="s">
        <v>57</v>
      </c>
      <c r="AO7" s="82" t="s">
        <v>57</v>
      </c>
      <c r="AP7" s="83" t="s">
        <v>57</v>
      </c>
      <c r="AQ7" s="82" t="s">
        <v>57</v>
      </c>
      <c r="AR7" s="83" t="s">
        <v>57</v>
      </c>
    </row>
    <row r="8" spans="1:44">
      <c r="A8" s="13" t="s">
        <v>15</v>
      </c>
      <c r="D8" s="15" t="s">
        <v>5200</v>
      </c>
      <c r="E8" s="15" t="s">
        <v>5200</v>
      </c>
      <c r="F8" s="15" t="s">
        <v>5168</v>
      </c>
      <c r="G8" s="15" t="s">
        <v>5168</v>
      </c>
      <c r="H8" s="15" t="s">
        <v>5168</v>
      </c>
      <c r="I8" s="15" t="s">
        <v>5168</v>
      </c>
      <c r="J8" s="15" t="s">
        <v>5168</v>
      </c>
      <c r="K8" s="15" t="s">
        <v>5168</v>
      </c>
      <c r="L8" s="15" t="s">
        <v>5168</v>
      </c>
      <c r="M8" s="15" t="s">
        <v>5168</v>
      </c>
      <c r="N8" s="15" t="s">
        <v>5168</v>
      </c>
      <c r="O8" s="15" t="s">
        <v>5168</v>
      </c>
      <c r="P8" s="15" t="s">
        <v>5168</v>
      </c>
      <c r="Q8" s="15" t="s">
        <v>5168</v>
      </c>
      <c r="R8" s="15" t="s">
        <v>5168</v>
      </c>
      <c r="S8" s="15" t="s">
        <v>5168</v>
      </c>
      <c r="T8" s="15" t="s">
        <v>5168</v>
      </c>
      <c r="U8" s="15" t="s">
        <v>5168</v>
      </c>
      <c r="V8" s="15" t="s">
        <v>5168</v>
      </c>
      <c r="W8" s="15" t="s">
        <v>5168</v>
      </c>
      <c r="X8" s="84" t="s">
        <v>38</v>
      </c>
      <c r="Y8" s="85" t="s">
        <v>59</v>
      </c>
      <c r="Z8" s="61" t="s">
        <v>59</v>
      </c>
      <c r="AA8" s="60" t="s">
        <v>56</v>
      </c>
      <c r="AB8" s="61" t="s">
        <v>56</v>
      </c>
      <c r="AC8" s="60" t="s">
        <v>56</v>
      </c>
      <c r="AD8" s="61" t="s">
        <v>56</v>
      </c>
      <c r="AE8" s="60" t="s">
        <v>56</v>
      </c>
      <c r="AF8" s="61" t="s">
        <v>56</v>
      </c>
      <c r="AG8" s="60" t="s">
        <v>56</v>
      </c>
      <c r="AH8" s="61" t="s">
        <v>56</v>
      </c>
      <c r="AI8" s="60" t="s">
        <v>56</v>
      </c>
      <c r="AJ8" s="61" t="s">
        <v>56</v>
      </c>
      <c r="AK8" s="60" t="s">
        <v>56</v>
      </c>
      <c r="AL8" s="61" t="s">
        <v>56</v>
      </c>
      <c r="AM8" s="60" t="s">
        <v>56</v>
      </c>
      <c r="AN8" s="61" t="s">
        <v>56</v>
      </c>
      <c r="AO8" s="60" t="s">
        <v>56</v>
      </c>
      <c r="AP8" s="61" t="s">
        <v>56</v>
      </c>
      <c r="AQ8" s="60" t="s">
        <v>56</v>
      </c>
      <c r="AR8" s="61" t="s">
        <v>56</v>
      </c>
    </row>
    <row r="9" spans="1:44">
      <c r="A9" s="13" t="s">
        <v>16</v>
      </c>
      <c r="D9" s="15" t="s">
        <v>30</v>
      </c>
      <c r="E9" s="15" t="s">
        <v>30</v>
      </c>
      <c r="F9" s="17" t="s">
        <v>5196</v>
      </c>
      <c r="G9" s="17" t="s">
        <v>5197</v>
      </c>
      <c r="H9" s="17" t="s">
        <v>5195</v>
      </c>
      <c r="I9" s="17" t="s">
        <v>5199</v>
      </c>
      <c r="J9" s="39" t="s">
        <v>5195</v>
      </c>
      <c r="K9" s="17" t="s">
        <v>5198</v>
      </c>
      <c r="L9" s="17" t="s">
        <v>5196</v>
      </c>
      <c r="M9" s="17" t="s">
        <v>5199</v>
      </c>
      <c r="N9" s="17" t="s">
        <v>5196</v>
      </c>
      <c r="O9" s="17" t="s">
        <v>5216</v>
      </c>
      <c r="P9" s="17" t="s">
        <v>5217</v>
      </c>
      <c r="Q9" s="17" t="s">
        <v>5195</v>
      </c>
      <c r="R9" s="17" t="s">
        <v>5218</v>
      </c>
      <c r="S9" s="17" t="s">
        <v>5218</v>
      </c>
      <c r="T9" s="17" t="s">
        <v>30</v>
      </c>
      <c r="U9" s="17" t="s">
        <v>30</v>
      </c>
      <c r="V9" s="17" t="s">
        <v>30</v>
      </c>
      <c r="W9" s="17" t="s">
        <v>30</v>
      </c>
      <c r="X9" s="86" t="s">
        <v>5208</v>
      </c>
      <c r="Y9" s="87" t="s">
        <v>57</v>
      </c>
      <c r="Z9" s="88" t="s">
        <v>57</v>
      </c>
      <c r="AA9" s="75" t="s">
        <v>59</v>
      </c>
      <c r="AB9" s="74" t="s">
        <v>59</v>
      </c>
      <c r="AC9" s="75" t="s">
        <v>59</v>
      </c>
      <c r="AD9" s="74" t="s">
        <v>59</v>
      </c>
      <c r="AE9" s="75" t="s">
        <v>59</v>
      </c>
      <c r="AF9" s="74" t="s">
        <v>59</v>
      </c>
      <c r="AG9" s="75" t="s">
        <v>59</v>
      </c>
      <c r="AH9" s="74" t="s">
        <v>59</v>
      </c>
      <c r="AI9" s="75" t="s">
        <v>59</v>
      </c>
      <c r="AJ9" s="74" t="s">
        <v>59</v>
      </c>
      <c r="AK9" s="75" t="s">
        <v>59</v>
      </c>
      <c r="AL9" s="74" t="s">
        <v>59</v>
      </c>
      <c r="AM9" s="75" t="s">
        <v>59</v>
      </c>
      <c r="AN9" s="74" t="s">
        <v>59</v>
      </c>
      <c r="AO9" s="75" t="s">
        <v>59</v>
      </c>
      <c r="AP9" s="74" t="s">
        <v>59</v>
      </c>
      <c r="AQ9" s="75" t="s">
        <v>59</v>
      </c>
      <c r="AR9" s="74" t="s">
        <v>59</v>
      </c>
    </row>
    <row r="10" spans="1:44">
      <c r="A10" s="13" t="s">
        <v>17</v>
      </c>
      <c r="D10" s="15" t="s">
        <v>33</v>
      </c>
      <c r="E10" s="15" t="s">
        <v>33</v>
      </c>
      <c r="F10" s="17" t="s">
        <v>5201</v>
      </c>
      <c r="G10" s="17" t="s">
        <v>5202</v>
      </c>
      <c r="H10" s="17" t="s">
        <v>5203</v>
      </c>
      <c r="I10" s="17" t="s">
        <v>5204</v>
      </c>
      <c r="J10" s="39" t="s">
        <v>5203</v>
      </c>
      <c r="K10" s="17" t="s">
        <v>5204</v>
      </c>
      <c r="L10" s="17" t="s">
        <v>5203</v>
      </c>
      <c r="M10" s="17" t="s">
        <v>5205</v>
      </c>
      <c r="N10" s="17" t="s">
        <v>5206</v>
      </c>
      <c r="O10" s="17" t="s">
        <v>5203</v>
      </c>
      <c r="P10" s="17" t="s">
        <v>5218</v>
      </c>
      <c r="Q10" s="17" t="s">
        <v>5218</v>
      </c>
      <c r="R10" s="17" t="s">
        <v>30</v>
      </c>
      <c r="S10" s="17" t="s">
        <v>5221</v>
      </c>
      <c r="T10" s="17" t="s">
        <v>33</v>
      </c>
      <c r="U10" s="17" t="s">
        <v>33</v>
      </c>
      <c r="V10" s="17" t="s">
        <v>33</v>
      </c>
      <c r="W10" s="17" t="s">
        <v>33</v>
      </c>
      <c r="X10" s="86" t="s">
        <v>5207</v>
      </c>
      <c r="Y10" s="73" t="s">
        <v>59</v>
      </c>
      <c r="Z10" s="74" t="s">
        <v>59</v>
      </c>
      <c r="AA10" s="76" t="s">
        <v>57</v>
      </c>
      <c r="AB10" s="77" t="s">
        <v>57</v>
      </c>
      <c r="AC10" s="76" t="s">
        <v>57</v>
      </c>
      <c r="AD10" s="77" t="s">
        <v>57</v>
      </c>
      <c r="AE10" s="76" t="s">
        <v>57</v>
      </c>
      <c r="AF10" s="77" t="s">
        <v>57</v>
      </c>
      <c r="AG10" s="76" t="s">
        <v>57</v>
      </c>
      <c r="AH10" s="77" t="s">
        <v>57</v>
      </c>
      <c r="AI10" s="76" t="s">
        <v>57</v>
      </c>
      <c r="AJ10" s="77" t="s">
        <v>57</v>
      </c>
      <c r="AK10" s="76" t="s">
        <v>57</v>
      </c>
      <c r="AL10" s="77" t="s">
        <v>57</v>
      </c>
      <c r="AM10" s="76" t="s">
        <v>57</v>
      </c>
      <c r="AN10" s="77" t="s">
        <v>57</v>
      </c>
      <c r="AO10" s="76" t="s">
        <v>57</v>
      </c>
      <c r="AP10" s="77" t="s">
        <v>57</v>
      </c>
      <c r="AQ10" s="76" t="s">
        <v>57</v>
      </c>
      <c r="AR10" s="77" t="s">
        <v>57</v>
      </c>
    </row>
    <row r="11" spans="1:44">
      <c r="A11" s="13" t="s">
        <v>18</v>
      </c>
      <c r="D11" s="15" t="s">
        <v>34</v>
      </c>
      <c r="E11" s="15" t="s">
        <v>34</v>
      </c>
      <c r="F11" s="17" t="s">
        <v>30</v>
      </c>
      <c r="G11" s="17" t="s">
        <v>5219</v>
      </c>
      <c r="H11" s="17" t="s">
        <v>30</v>
      </c>
      <c r="I11" s="17" t="s">
        <v>5219</v>
      </c>
      <c r="J11" s="17" t="s">
        <v>30</v>
      </c>
      <c r="K11" s="17" t="s">
        <v>5220</v>
      </c>
      <c r="L11" s="17" t="s">
        <v>30</v>
      </c>
      <c r="M11" s="17" t="s">
        <v>5220</v>
      </c>
      <c r="N11" s="17" t="s">
        <v>30</v>
      </c>
      <c r="O11" s="17" t="s">
        <v>5219</v>
      </c>
      <c r="P11" s="17" t="s">
        <v>30</v>
      </c>
      <c r="Q11" s="17" t="s">
        <v>5221</v>
      </c>
      <c r="R11" s="17" t="s">
        <v>33</v>
      </c>
      <c r="S11" s="17" t="s">
        <v>30</v>
      </c>
      <c r="T11" s="17" t="s">
        <v>34</v>
      </c>
      <c r="U11" s="17" t="s">
        <v>34</v>
      </c>
      <c r="V11" s="17" t="s">
        <v>34</v>
      </c>
      <c r="W11" s="17" t="s">
        <v>34</v>
      </c>
      <c r="X11" s="72" t="s">
        <v>5209</v>
      </c>
      <c r="Y11" s="73" t="s">
        <v>56</v>
      </c>
      <c r="Z11" s="74" t="s">
        <v>56</v>
      </c>
      <c r="AA11" s="73" t="s">
        <v>56</v>
      </c>
      <c r="AB11" s="74" t="s">
        <v>56</v>
      </c>
      <c r="AC11" s="75" t="s">
        <v>59</v>
      </c>
      <c r="AD11" s="74" t="s">
        <v>59</v>
      </c>
      <c r="AE11" s="75" t="s">
        <v>59</v>
      </c>
      <c r="AF11" s="74" t="s">
        <v>59</v>
      </c>
      <c r="AG11" s="75" t="s">
        <v>59</v>
      </c>
      <c r="AH11" s="74" t="s">
        <v>59</v>
      </c>
      <c r="AI11" s="75" t="s">
        <v>59</v>
      </c>
      <c r="AJ11" s="74" t="s">
        <v>59</v>
      </c>
      <c r="AK11" s="75" t="s">
        <v>59</v>
      </c>
      <c r="AL11" s="74" t="s">
        <v>59</v>
      </c>
      <c r="AM11" s="75" t="s">
        <v>59</v>
      </c>
      <c r="AN11" s="74" t="s">
        <v>59</v>
      </c>
      <c r="AO11" s="75" t="s">
        <v>59</v>
      </c>
      <c r="AP11" s="74" t="s">
        <v>59</v>
      </c>
      <c r="AQ11" s="75" t="s">
        <v>59</v>
      </c>
      <c r="AR11" s="74" t="s">
        <v>59</v>
      </c>
    </row>
    <row r="12" spans="1:44">
      <c r="A12" s="13" t="s">
        <v>19</v>
      </c>
      <c r="D12" s="15" t="s">
        <v>35</v>
      </c>
      <c r="E12" s="15" t="s">
        <v>35</v>
      </c>
      <c r="F12" s="17" t="s">
        <v>33</v>
      </c>
      <c r="G12" s="17" t="s">
        <v>30</v>
      </c>
      <c r="H12" s="17" t="s">
        <v>33</v>
      </c>
      <c r="I12" s="17" t="s">
        <v>30</v>
      </c>
      <c r="J12" s="17" t="s">
        <v>33</v>
      </c>
      <c r="K12" s="17" t="s">
        <v>30</v>
      </c>
      <c r="L12" s="17" t="s">
        <v>33</v>
      </c>
      <c r="M12" s="17" t="s">
        <v>30</v>
      </c>
      <c r="N12" s="17" t="s">
        <v>33</v>
      </c>
      <c r="O12" s="17" t="s">
        <v>30</v>
      </c>
      <c r="P12" s="17" t="s">
        <v>33</v>
      </c>
      <c r="Q12" s="17" t="s">
        <v>30</v>
      </c>
      <c r="R12" s="17" t="s">
        <v>34</v>
      </c>
      <c r="S12" s="17" t="s">
        <v>33</v>
      </c>
      <c r="T12" s="17" t="s">
        <v>35</v>
      </c>
      <c r="U12" s="17" t="s">
        <v>35</v>
      </c>
      <c r="V12" s="17" t="s">
        <v>35</v>
      </c>
      <c r="W12" s="17" t="s">
        <v>35</v>
      </c>
      <c r="X12" s="72" t="s">
        <v>5210</v>
      </c>
      <c r="Y12" s="73" t="s">
        <v>59</v>
      </c>
      <c r="Z12" s="74" t="s">
        <v>59</v>
      </c>
      <c r="AA12" s="75" t="s">
        <v>59</v>
      </c>
      <c r="AB12" s="74" t="s">
        <v>59</v>
      </c>
      <c r="AC12" s="75" t="s">
        <v>56</v>
      </c>
      <c r="AD12" s="74" t="s">
        <v>56</v>
      </c>
      <c r="AE12" s="75" t="s">
        <v>56</v>
      </c>
      <c r="AF12" s="74" t="s">
        <v>56</v>
      </c>
      <c r="AG12" s="75" t="s">
        <v>56</v>
      </c>
      <c r="AH12" s="74" t="s">
        <v>56</v>
      </c>
      <c r="AI12" s="75" t="s">
        <v>56</v>
      </c>
      <c r="AJ12" s="74" t="s">
        <v>56</v>
      </c>
      <c r="AK12" s="75" t="s">
        <v>56</v>
      </c>
      <c r="AL12" s="74" t="s">
        <v>56</v>
      </c>
      <c r="AM12" s="75" t="s">
        <v>56</v>
      </c>
      <c r="AN12" s="74" t="s">
        <v>56</v>
      </c>
      <c r="AO12" s="75" t="s">
        <v>56</v>
      </c>
      <c r="AP12" s="74" t="s">
        <v>56</v>
      </c>
      <c r="AQ12" s="75" t="s">
        <v>56</v>
      </c>
      <c r="AR12" s="74" t="s">
        <v>56</v>
      </c>
    </row>
    <row r="13" spans="1:44">
      <c r="A13" s="13" t="s">
        <v>20</v>
      </c>
      <c r="D13" s="15" t="s">
        <v>5173</v>
      </c>
      <c r="E13" s="15" t="s">
        <v>5172</v>
      </c>
      <c r="F13" s="17" t="s">
        <v>34</v>
      </c>
      <c r="G13" s="17" t="s">
        <v>33</v>
      </c>
      <c r="H13" s="17" t="s">
        <v>34</v>
      </c>
      <c r="I13" s="17" t="s">
        <v>33</v>
      </c>
      <c r="J13" s="17" t="s">
        <v>34</v>
      </c>
      <c r="K13" s="17" t="s">
        <v>33</v>
      </c>
      <c r="L13" s="17" t="s">
        <v>34</v>
      </c>
      <c r="M13" s="17" t="s">
        <v>33</v>
      </c>
      <c r="N13" s="17" t="s">
        <v>34</v>
      </c>
      <c r="O13" s="17" t="s">
        <v>33</v>
      </c>
      <c r="P13" s="17" t="s">
        <v>34</v>
      </c>
      <c r="Q13" s="17" t="s">
        <v>33</v>
      </c>
      <c r="R13" s="17" t="s">
        <v>35</v>
      </c>
      <c r="S13" s="17" t="s">
        <v>34</v>
      </c>
      <c r="T13" s="17" t="s">
        <v>5212</v>
      </c>
      <c r="U13" s="17" t="s">
        <v>5212</v>
      </c>
      <c r="V13" s="17" t="s">
        <v>5212</v>
      </c>
      <c r="W13" s="17" t="s">
        <v>5212</v>
      </c>
      <c r="X13" s="15" t="s">
        <v>5167</v>
      </c>
      <c r="Y13" s="87" t="s">
        <v>57</v>
      </c>
      <c r="Z13" s="88" t="s">
        <v>57</v>
      </c>
      <c r="AA13" s="75" t="s">
        <v>59</v>
      </c>
      <c r="AB13" s="74" t="s">
        <v>59</v>
      </c>
      <c r="AC13" s="75" t="s">
        <v>59</v>
      </c>
      <c r="AD13" s="74" t="s">
        <v>59</v>
      </c>
      <c r="AE13" s="75" t="s">
        <v>59</v>
      </c>
      <c r="AF13" s="74" t="s">
        <v>59</v>
      </c>
      <c r="AG13" s="75" t="s">
        <v>59</v>
      </c>
      <c r="AH13" s="74" t="s">
        <v>59</v>
      </c>
      <c r="AI13" s="75" t="s">
        <v>59</v>
      </c>
      <c r="AJ13" s="74" t="s">
        <v>59</v>
      </c>
      <c r="AK13" s="75" t="s">
        <v>59</v>
      </c>
      <c r="AL13" s="74" t="s">
        <v>59</v>
      </c>
      <c r="AM13" s="75" t="s">
        <v>59</v>
      </c>
      <c r="AN13" s="74" t="s">
        <v>59</v>
      </c>
      <c r="AO13" s="75" t="s">
        <v>59</v>
      </c>
      <c r="AP13" s="74" t="s">
        <v>59</v>
      </c>
      <c r="AQ13" s="75" t="s">
        <v>59</v>
      </c>
      <c r="AR13" s="74" t="s">
        <v>59</v>
      </c>
    </row>
    <row r="14" spans="1:44" ht="15.75" thickBot="1">
      <c r="A14" s="13" t="s">
        <v>21</v>
      </c>
      <c r="D14" s="15" t="s">
        <v>5186</v>
      </c>
      <c r="E14" s="15" t="s">
        <v>5184</v>
      </c>
      <c r="F14" s="17" t="s">
        <v>35</v>
      </c>
      <c r="G14" s="17" t="s">
        <v>34</v>
      </c>
      <c r="H14" s="17" t="s">
        <v>35</v>
      </c>
      <c r="I14" s="17" t="s">
        <v>34</v>
      </c>
      <c r="J14" s="17" t="s">
        <v>35</v>
      </c>
      <c r="K14" s="17" t="s">
        <v>34</v>
      </c>
      <c r="L14" s="17" t="s">
        <v>35</v>
      </c>
      <c r="M14" s="17" t="s">
        <v>34</v>
      </c>
      <c r="N14" s="17" t="s">
        <v>35</v>
      </c>
      <c r="O14" s="17" t="s">
        <v>34</v>
      </c>
      <c r="P14" s="17" t="s">
        <v>35</v>
      </c>
      <c r="Q14" s="17" t="s">
        <v>34</v>
      </c>
      <c r="R14" s="17" t="s">
        <v>5212</v>
      </c>
      <c r="S14" s="17" t="s">
        <v>35</v>
      </c>
      <c r="T14" s="17" t="s">
        <v>5187</v>
      </c>
      <c r="U14" s="17" t="s">
        <v>5186</v>
      </c>
      <c r="V14" s="17" t="s">
        <v>5187</v>
      </c>
      <c r="W14" s="17" t="s">
        <v>5186</v>
      </c>
      <c r="X14" s="15" t="s">
        <v>5168</v>
      </c>
      <c r="Y14" s="63" t="s">
        <v>59</v>
      </c>
      <c r="Z14" s="64" t="s">
        <v>59</v>
      </c>
      <c r="AA14" s="90" t="s">
        <v>57</v>
      </c>
      <c r="AB14" s="91" t="s">
        <v>57</v>
      </c>
      <c r="AC14" s="90" t="s">
        <v>57</v>
      </c>
      <c r="AD14" s="91" t="s">
        <v>57</v>
      </c>
      <c r="AE14" s="90" t="s">
        <v>57</v>
      </c>
      <c r="AF14" s="91" t="s">
        <v>57</v>
      </c>
      <c r="AG14" s="90" t="s">
        <v>57</v>
      </c>
      <c r="AH14" s="91" t="s">
        <v>57</v>
      </c>
      <c r="AI14" s="90" t="s">
        <v>57</v>
      </c>
      <c r="AJ14" s="91" t="s">
        <v>57</v>
      </c>
      <c r="AK14" s="90" t="s">
        <v>57</v>
      </c>
      <c r="AL14" s="91" t="s">
        <v>57</v>
      </c>
      <c r="AM14" s="90" t="s">
        <v>57</v>
      </c>
      <c r="AN14" s="91" t="s">
        <v>57</v>
      </c>
      <c r="AO14" s="90" t="s">
        <v>57</v>
      </c>
      <c r="AP14" s="91" t="s">
        <v>57</v>
      </c>
      <c r="AQ14" s="90" t="s">
        <v>57</v>
      </c>
      <c r="AR14" s="66" t="s">
        <v>57</v>
      </c>
    </row>
    <row r="15" spans="1:44">
      <c r="A15" s="13" t="s">
        <v>22</v>
      </c>
      <c r="D15" s="15" t="s">
        <v>5178</v>
      </c>
      <c r="E15" s="15" t="s">
        <v>5177</v>
      </c>
      <c r="F15" s="17" t="s">
        <v>5172</v>
      </c>
      <c r="G15" s="17" t="s">
        <v>35</v>
      </c>
      <c r="H15" s="17" t="s">
        <v>5172</v>
      </c>
      <c r="I15" s="17" t="s">
        <v>35</v>
      </c>
      <c r="J15" s="17" t="s">
        <v>5172</v>
      </c>
      <c r="K15" s="17" t="s">
        <v>35</v>
      </c>
      <c r="L15" s="17" t="s">
        <v>5172</v>
      </c>
      <c r="M15" s="17" t="s">
        <v>35</v>
      </c>
      <c r="N15" s="17" t="s">
        <v>5173</v>
      </c>
      <c r="O15" s="17" t="s">
        <v>35</v>
      </c>
      <c r="P15" s="17" t="s">
        <v>5173</v>
      </c>
      <c r="Q15" s="17" t="s">
        <v>35</v>
      </c>
      <c r="R15" s="17" t="s">
        <v>5187</v>
      </c>
      <c r="S15" s="17" t="s">
        <v>5173</v>
      </c>
      <c r="T15" s="17" t="s">
        <v>5180</v>
      </c>
      <c r="U15" s="17" t="s">
        <v>5179</v>
      </c>
      <c r="V15" s="17" t="s">
        <v>5180</v>
      </c>
      <c r="W15" s="17" t="s">
        <v>5179</v>
      </c>
      <c r="X15" s="57" t="s">
        <v>5211</v>
      </c>
      <c r="Y15" s="58" t="s">
        <v>57</v>
      </c>
      <c r="Z15" s="59" t="s">
        <v>59</v>
      </c>
      <c r="AA15" s="60" t="s">
        <v>59</v>
      </c>
      <c r="AB15" s="61" t="s">
        <v>59</v>
      </c>
      <c r="AC15" s="60" t="s">
        <v>59</v>
      </c>
      <c r="AD15" s="61" t="s">
        <v>59</v>
      </c>
      <c r="AE15" s="60" t="s">
        <v>59</v>
      </c>
      <c r="AF15" s="61" t="s">
        <v>59</v>
      </c>
      <c r="AG15" s="60" t="s">
        <v>59</v>
      </c>
      <c r="AH15" s="61" t="s">
        <v>59</v>
      </c>
      <c r="AI15" s="60" t="s">
        <v>59</v>
      </c>
      <c r="AJ15" s="61" t="s">
        <v>59</v>
      </c>
      <c r="AK15" s="60" t="s">
        <v>59</v>
      </c>
      <c r="AL15" s="61" t="s">
        <v>59</v>
      </c>
      <c r="AM15" s="60" t="s">
        <v>59</v>
      </c>
      <c r="AN15" s="61" t="s">
        <v>59</v>
      </c>
      <c r="AO15" s="60" t="s">
        <v>59</v>
      </c>
      <c r="AP15" s="61" t="s">
        <v>59</v>
      </c>
      <c r="AQ15" s="60" t="s">
        <v>59</v>
      </c>
      <c r="AR15" s="61" t="s">
        <v>59</v>
      </c>
    </row>
    <row r="16" spans="1:44" ht="15.75" thickBot="1">
      <c r="A16" s="13" t="s">
        <v>23</v>
      </c>
      <c r="D16" s="16" t="s">
        <v>5192</v>
      </c>
      <c r="E16" s="16" t="s">
        <v>5191</v>
      </c>
      <c r="F16" s="17" t="s">
        <v>5186</v>
      </c>
      <c r="G16" s="17" t="s">
        <v>5171</v>
      </c>
      <c r="H16" s="17" t="s">
        <v>5185</v>
      </c>
      <c r="I16" s="17" t="s">
        <v>5170</v>
      </c>
      <c r="J16" s="17" t="s">
        <v>5185</v>
      </c>
      <c r="K16" s="17" t="s">
        <v>5170</v>
      </c>
      <c r="L16" s="17" t="s">
        <v>5185</v>
      </c>
      <c r="M16" s="17" t="s">
        <v>5170</v>
      </c>
      <c r="N16" s="17" t="s">
        <v>5186</v>
      </c>
      <c r="O16" s="17" t="s">
        <v>5171</v>
      </c>
      <c r="P16" s="17" t="s">
        <v>5186</v>
      </c>
      <c r="Q16" s="17" t="s">
        <v>5172</v>
      </c>
      <c r="R16" s="17" t="s">
        <v>5179</v>
      </c>
      <c r="S16" s="17" t="s">
        <v>5185</v>
      </c>
      <c r="T16" s="18" t="s">
        <v>5194</v>
      </c>
      <c r="U16" s="19" t="s">
        <v>5193</v>
      </c>
      <c r="V16" s="18" t="s">
        <v>5194</v>
      </c>
      <c r="W16" s="19" t="s">
        <v>5193</v>
      </c>
      <c r="X16" s="72" t="s">
        <v>5217</v>
      </c>
      <c r="Y16" s="73" t="s">
        <v>59</v>
      </c>
      <c r="Z16" s="74" t="s">
        <v>59</v>
      </c>
      <c r="AA16" s="75" t="s">
        <v>59</v>
      </c>
      <c r="AB16" s="74" t="s">
        <v>59</v>
      </c>
      <c r="AC16" s="75" t="s">
        <v>59</v>
      </c>
      <c r="AD16" s="74" t="s">
        <v>59</v>
      </c>
      <c r="AE16" s="75" t="s">
        <v>59</v>
      </c>
      <c r="AF16" s="74" t="s">
        <v>59</v>
      </c>
      <c r="AG16" s="75" t="s">
        <v>59</v>
      </c>
      <c r="AH16" s="74" t="s">
        <v>59</v>
      </c>
      <c r="AI16" s="75" t="s">
        <v>59</v>
      </c>
      <c r="AJ16" s="74" t="s">
        <v>59</v>
      </c>
      <c r="AK16" s="92" t="s">
        <v>57</v>
      </c>
      <c r="AL16" s="74" t="s">
        <v>59</v>
      </c>
      <c r="AM16" s="75" t="s">
        <v>59</v>
      </c>
      <c r="AN16" s="74" t="s">
        <v>59</v>
      </c>
      <c r="AO16" s="75" t="s">
        <v>59</v>
      </c>
      <c r="AP16" s="74" t="s">
        <v>59</v>
      </c>
      <c r="AQ16" s="75" t="s">
        <v>59</v>
      </c>
      <c r="AR16" s="74" t="s">
        <v>59</v>
      </c>
    </row>
    <row r="17" spans="1:44" ht="15.75" thickBot="1">
      <c r="A17" s="13" t="s">
        <v>24</v>
      </c>
      <c r="F17" s="17" t="s">
        <v>5178</v>
      </c>
      <c r="G17" s="17" t="s">
        <v>5183</v>
      </c>
      <c r="H17" s="17" t="s">
        <v>5177</v>
      </c>
      <c r="I17" s="17" t="s">
        <v>5182</v>
      </c>
      <c r="J17" s="17" t="s">
        <v>5177</v>
      </c>
      <c r="K17" s="17" t="s">
        <v>5181</v>
      </c>
      <c r="L17" s="17" t="s">
        <v>5177</v>
      </c>
      <c r="M17" s="17" t="s">
        <v>5182</v>
      </c>
      <c r="N17" s="17" t="s">
        <v>5178</v>
      </c>
      <c r="O17" s="17" t="s">
        <v>5183</v>
      </c>
      <c r="P17" s="17" t="s">
        <v>5178</v>
      </c>
      <c r="Q17" s="15" t="s">
        <v>5184</v>
      </c>
      <c r="R17" s="18" t="s">
        <v>5193</v>
      </c>
      <c r="S17" s="17" t="s">
        <v>5178</v>
      </c>
      <c r="X17" s="72" t="s">
        <v>5196</v>
      </c>
      <c r="Y17" s="73" t="s">
        <v>59</v>
      </c>
      <c r="Z17" s="80" t="s">
        <v>59</v>
      </c>
      <c r="AA17" s="92" t="s">
        <v>57</v>
      </c>
      <c r="AB17" s="74" t="s">
        <v>59</v>
      </c>
      <c r="AC17" s="75" t="s">
        <v>59</v>
      </c>
      <c r="AD17" s="74" t="s">
        <v>59</v>
      </c>
      <c r="AE17" s="75" t="s">
        <v>59</v>
      </c>
      <c r="AF17" s="74" t="s">
        <v>59</v>
      </c>
      <c r="AG17" s="92" t="s">
        <v>57</v>
      </c>
      <c r="AH17" s="74" t="s">
        <v>59</v>
      </c>
      <c r="AI17" s="92" t="s">
        <v>57</v>
      </c>
      <c r="AJ17" s="74" t="s">
        <v>59</v>
      </c>
      <c r="AK17" s="75" t="s">
        <v>59</v>
      </c>
      <c r="AL17" s="74" t="s">
        <v>59</v>
      </c>
      <c r="AM17" s="75" t="s">
        <v>59</v>
      </c>
      <c r="AN17" s="74" t="s">
        <v>59</v>
      </c>
      <c r="AO17" s="75" t="s">
        <v>59</v>
      </c>
      <c r="AP17" s="74" t="s">
        <v>59</v>
      </c>
      <c r="AQ17" s="75" t="s">
        <v>59</v>
      </c>
      <c r="AR17" s="74" t="s">
        <v>59</v>
      </c>
    </row>
    <row r="18" spans="1:44" ht="15.75" thickBot="1">
      <c r="A18" s="13" t="s">
        <v>25</v>
      </c>
      <c r="F18" s="18" t="s">
        <v>5192</v>
      </c>
      <c r="G18" s="17" t="s">
        <v>5176</v>
      </c>
      <c r="H18" s="18" t="s">
        <v>5191</v>
      </c>
      <c r="I18" s="17" t="s">
        <v>5175</v>
      </c>
      <c r="J18" s="18" t="s">
        <v>5191</v>
      </c>
      <c r="K18" s="17" t="s">
        <v>5174</v>
      </c>
      <c r="L18" s="18" t="s">
        <v>5191</v>
      </c>
      <c r="M18" s="17" t="s">
        <v>5175</v>
      </c>
      <c r="N18" s="18" t="s">
        <v>5192</v>
      </c>
      <c r="O18" s="17" t="s">
        <v>5176</v>
      </c>
      <c r="P18" s="18" t="s">
        <v>5192</v>
      </c>
      <c r="Q18" s="17" t="s">
        <v>5177</v>
      </c>
      <c r="S18" s="19" t="s">
        <v>5192</v>
      </c>
      <c r="X18" s="86" t="s">
        <v>5195</v>
      </c>
      <c r="Y18" s="73" t="s">
        <v>59</v>
      </c>
      <c r="Z18" s="88" t="s">
        <v>57</v>
      </c>
      <c r="AA18" s="75" t="s">
        <v>59</v>
      </c>
      <c r="AB18" s="74" t="s">
        <v>59</v>
      </c>
      <c r="AC18" s="92" t="s">
        <v>57</v>
      </c>
      <c r="AD18" s="74" t="s">
        <v>59</v>
      </c>
      <c r="AE18" s="92" t="s">
        <v>57</v>
      </c>
      <c r="AF18" s="74" t="s">
        <v>59</v>
      </c>
      <c r="AG18" s="75" t="s">
        <v>59</v>
      </c>
      <c r="AH18" s="74" t="s">
        <v>59</v>
      </c>
      <c r="AI18" s="75" t="s">
        <v>59</v>
      </c>
      <c r="AJ18" s="74" t="s">
        <v>59</v>
      </c>
      <c r="AK18" s="75" t="s">
        <v>59</v>
      </c>
      <c r="AL18" s="88" t="s">
        <v>57</v>
      </c>
      <c r="AM18" s="75" t="s">
        <v>59</v>
      </c>
      <c r="AN18" s="74" t="s">
        <v>59</v>
      </c>
      <c r="AO18" s="75" t="s">
        <v>59</v>
      </c>
      <c r="AP18" s="74" t="s">
        <v>59</v>
      </c>
      <c r="AQ18" s="75" t="s">
        <v>59</v>
      </c>
      <c r="AR18" s="74" t="s">
        <v>59</v>
      </c>
    </row>
    <row r="19" spans="1:44" ht="15.75" thickBot="1">
      <c r="A19" s="13" t="s">
        <v>26</v>
      </c>
      <c r="G19" s="19" t="s">
        <v>5190</v>
      </c>
      <c r="I19" s="19" t="s">
        <v>5189</v>
      </c>
      <c r="K19" s="19" t="s">
        <v>5188</v>
      </c>
      <c r="M19" s="19" t="s">
        <v>5189</v>
      </c>
      <c r="O19" s="19" t="s">
        <v>5190</v>
      </c>
      <c r="Q19" s="19" t="s">
        <v>5191</v>
      </c>
      <c r="S19" s="54"/>
      <c r="X19" s="72" t="s">
        <v>5216</v>
      </c>
      <c r="Y19" s="73" t="s">
        <v>59</v>
      </c>
      <c r="Z19" s="74" t="s">
        <v>59</v>
      </c>
      <c r="AA19" s="75" t="s">
        <v>59</v>
      </c>
      <c r="AB19" s="74" t="s">
        <v>59</v>
      </c>
      <c r="AC19" s="75" t="s">
        <v>59</v>
      </c>
      <c r="AD19" s="74" t="s">
        <v>59</v>
      </c>
      <c r="AE19" s="75" t="s">
        <v>59</v>
      </c>
      <c r="AF19" s="74" t="s">
        <v>59</v>
      </c>
      <c r="AG19" s="75" t="s">
        <v>59</v>
      </c>
      <c r="AH19" s="74" t="s">
        <v>59</v>
      </c>
      <c r="AI19" s="75" t="s">
        <v>59</v>
      </c>
      <c r="AJ19" s="88" t="s">
        <v>57</v>
      </c>
      <c r="AK19" s="75" t="s">
        <v>59</v>
      </c>
      <c r="AL19" s="74" t="s">
        <v>59</v>
      </c>
      <c r="AM19" s="75" t="s">
        <v>59</v>
      </c>
      <c r="AN19" s="74" t="s">
        <v>59</v>
      </c>
      <c r="AO19" s="75" t="s">
        <v>59</v>
      </c>
      <c r="AP19" s="74" t="s">
        <v>59</v>
      </c>
      <c r="AQ19" s="75" t="s">
        <v>59</v>
      </c>
      <c r="AR19" s="74" t="s">
        <v>59</v>
      </c>
    </row>
    <row r="20" spans="1:44">
      <c r="A20" s="13" t="s">
        <v>27</v>
      </c>
      <c r="X20" s="72" t="s">
        <v>5197</v>
      </c>
      <c r="Y20" s="73" t="s">
        <v>59</v>
      </c>
      <c r="Z20" s="74" t="s">
        <v>59</v>
      </c>
      <c r="AA20" s="75" t="s">
        <v>59</v>
      </c>
      <c r="AB20" s="88" t="s">
        <v>57</v>
      </c>
      <c r="AC20" s="75" t="s">
        <v>59</v>
      </c>
      <c r="AD20" s="74" t="s">
        <v>59</v>
      </c>
      <c r="AE20" s="75" t="s">
        <v>59</v>
      </c>
      <c r="AF20" s="74" t="s">
        <v>59</v>
      </c>
      <c r="AG20" s="75" t="s">
        <v>59</v>
      </c>
      <c r="AH20" s="74" t="s">
        <v>59</v>
      </c>
      <c r="AI20" s="75" t="s">
        <v>59</v>
      </c>
      <c r="AJ20" s="74" t="s">
        <v>59</v>
      </c>
      <c r="AK20" s="75" t="s">
        <v>59</v>
      </c>
      <c r="AL20" s="74" t="s">
        <v>59</v>
      </c>
      <c r="AM20" s="75" t="s">
        <v>59</v>
      </c>
      <c r="AN20" s="74" t="s">
        <v>59</v>
      </c>
      <c r="AO20" s="75" t="s">
        <v>59</v>
      </c>
      <c r="AP20" s="74" t="s">
        <v>59</v>
      </c>
      <c r="AQ20" s="75" t="s">
        <v>59</v>
      </c>
      <c r="AR20" s="74" t="s">
        <v>59</v>
      </c>
    </row>
    <row r="21" spans="1:44">
      <c r="A21" s="13" t="s">
        <v>28</v>
      </c>
      <c r="X21" s="72" t="s">
        <v>5199</v>
      </c>
      <c r="Y21" s="73" t="s">
        <v>59</v>
      </c>
      <c r="Z21" s="74" t="s">
        <v>59</v>
      </c>
      <c r="AA21" s="75" t="s">
        <v>59</v>
      </c>
      <c r="AB21" s="74" t="s">
        <v>59</v>
      </c>
      <c r="AC21" s="75" t="s">
        <v>59</v>
      </c>
      <c r="AD21" s="88" t="s">
        <v>57</v>
      </c>
      <c r="AE21" s="75" t="s">
        <v>59</v>
      </c>
      <c r="AF21" s="74" t="s">
        <v>59</v>
      </c>
      <c r="AG21" s="75" t="s">
        <v>59</v>
      </c>
      <c r="AH21" s="88" t="s">
        <v>57</v>
      </c>
      <c r="AI21" s="75" t="s">
        <v>59</v>
      </c>
      <c r="AJ21" s="74" t="s">
        <v>59</v>
      </c>
      <c r="AK21" s="75" t="s">
        <v>59</v>
      </c>
      <c r="AL21" s="74" t="s">
        <v>59</v>
      </c>
      <c r="AM21" s="75" t="s">
        <v>59</v>
      </c>
      <c r="AN21" s="74" t="s">
        <v>59</v>
      </c>
      <c r="AO21" s="75" t="s">
        <v>59</v>
      </c>
      <c r="AP21" s="74" t="s">
        <v>59</v>
      </c>
      <c r="AQ21" s="75" t="s">
        <v>59</v>
      </c>
      <c r="AR21" s="74" t="s">
        <v>59</v>
      </c>
    </row>
    <row r="22" spans="1:44" ht="15.75" thickBot="1">
      <c r="A22" s="13" t="s">
        <v>29</v>
      </c>
      <c r="X22" s="89" t="s">
        <v>5198</v>
      </c>
      <c r="Y22" s="63" t="s">
        <v>59</v>
      </c>
      <c r="Z22" s="64" t="s">
        <v>59</v>
      </c>
      <c r="AA22" s="93" t="s">
        <v>59</v>
      </c>
      <c r="AB22" s="64" t="s">
        <v>59</v>
      </c>
      <c r="AC22" s="93" t="s">
        <v>59</v>
      </c>
      <c r="AD22" s="64" t="s">
        <v>59</v>
      </c>
      <c r="AE22" s="93" t="s">
        <v>59</v>
      </c>
      <c r="AF22" s="91" t="s">
        <v>57</v>
      </c>
      <c r="AG22" s="93" t="s">
        <v>59</v>
      </c>
      <c r="AH22" s="64" t="s">
        <v>59</v>
      </c>
      <c r="AI22" s="93" t="s">
        <v>59</v>
      </c>
      <c r="AJ22" s="64" t="s">
        <v>59</v>
      </c>
      <c r="AK22" s="93" t="s">
        <v>59</v>
      </c>
      <c r="AL22" s="64" t="s">
        <v>59</v>
      </c>
      <c r="AM22" s="93" t="s">
        <v>59</v>
      </c>
      <c r="AN22" s="64" t="s">
        <v>59</v>
      </c>
      <c r="AO22" s="93" t="s">
        <v>59</v>
      </c>
      <c r="AP22" s="64" t="s">
        <v>59</v>
      </c>
      <c r="AQ22" s="93" t="s">
        <v>59</v>
      </c>
      <c r="AR22" s="64" t="s">
        <v>59</v>
      </c>
    </row>
    <row r="23" spans="1:44" ht="15.75" thickBot="1">
      <c r="A23" s="14" t="s">
        <v>52</v>
      </c>
      <c r="X23" s="94" t="s">
        <v>5200</v>
      </c>
      <c r="Y23" s="95" t="s">
        <v>56</v>
      </c>
      <c r="Z23" s="71" t="s">
        <v>56</v>
      </c>
      <c r="AA23" s="70" t="s">
        <v>59</v>
      </c>
      <c r="AB23" s="71" t="s">
        <v>59</v>
      </c>
      <c r="AC23" s="70" t="s">
        <v>59</v>
      </c>
      <c r="AD23" s="71" t="s">
        <v>59</v>
      </c>
      <c r="AE23" s="70" t="s">
        <v>59</v>
      </c>
      <c r="AF23" s="71" t="s">
        <v>59</v>
      </c>
      <c r="AG23" s="70" t="s">
        <v>59</v>
      </c>
      <c r="AH23" s="71" t="s">
        <v>59</v>
      </c>
      <c r="AI23" s="70" t="s">
        <v>59</v>
      </c>
      <c r="AJ23" s="71" t="s">
        <v>59</v>
      </c>
      <c r="AK23" s="70" t="s">
        <v>59</v>
      </c>
      <c r="AL23" s="71" t="s">
        <v>59</v>
      </c>
      <c r="AM23" s="70" t="s">
        <v>59</v>
      </c>
      <c r="AN23" s="71" t="s">
        <v>59</v>
      </c>
      <c r="AO23" s="70" t="s">
        <v>59</v>
      </c>
      <c r="AP23" s="71" t="s">
        <v>59</v>
      </c>
      <c r="AQ23" s="70" t="s">
        <v>59</v>
      </c>
      <c r="AR23" s="71" t="s">
        <v>59</v>
      </c>
    </row>
    <row r="24" spans="1:44">
      <c r="X24" s="72" t="s">
        <v>5218</v>
      </c>
      <c r="Y24" s="73" t="s">
        <v>59</v>
      </c>
      <c r="Z24" s="74" t="s">
        <v>59</v>
      </c>
      <c r="AA24" s="75" t="s">
        <v>59</v>
      </c>
      <c r="AB24" s="74" t="s">
        <v>59</v>
      </c>
      <c r="AC24" s="75" t="s">
        <v>59</v>
      </c>
      <c r="AD24" s="74" t="s">
        <v>59</v>
      </c>
      <c r="AE24" s="75" t="s">
        <v>59</v>
      </c>
      <c r="AF24" s="74" t="s">
        <v>59</v>
      </c>
      <c r="AG24" s="75" t="s">
        <v>59</v>
      </c>
      <c r="AH24" s="74" t="s">
        <v>59</v>
      </c>
      <c r="AI24" s="75" t="s">
        <v>59</v>
      </c>
      <c r="AJ24" s="74" t="s">
        <v>59</v>
      </c>
      <c r="AK24" s="75" t="s">
        <v>56</v>
      </c>
      <c r="AL24" s="74" t="s">
        <v>56</v>
      </c>
      <c r="AM24" s="75" t="s">
        <v>56</v>
      </c>
      <c r="AN24" s="74" t="s">
        <v>56</v>
      </c>
      <c r="AO24" s="75" t="s">
        <v>59</v>
      </c>
      <c r="AP24" s="74" t="s">
        <v>59</v>
      </c>
      <c r="AQ24" s="75" t="s">
        <v>59</v>
      </c>
      <c r="AR24" s="74" t="s">
        <v>59</v>
      </c>
    </row>
    <row r="25" spans="1:44">
      <c r="X25" s="72" t="s">
        <v>5201</v>
      </c>
      <c r="Y25" s="73" t="s">
        <v>59</v>
      </c>
      <c r="Z25" s="74" t="s">
        <v>59</v>
      </c>
      <c r="AA25" s="75" t="s">
        <v>56</v>
      </c>
      <c r="AB25" s="74" t="s">
        <v>59</v>
      </c>
      <c r="AC25" s="75" t="s">
        <v>59</v>
      </c>
      <c r="AD25" s="74" t="s">
        <v>59</v>
      </c>
      <c r="AE25" s="75" t="s">
        <v>59</v>
      </c>
      <c r="AF25" s="74" t="s">
        <v>59</v>
      </c>
      <c r="AG25" s="75" t="s">
        <v>59</v>
      </c>
      <c r="AH25" s="74" t="s">
        <v>59</v>
      </c>
      <c r="AI25" s="75" t="s">
        <v>59</v>
      </c>
      <c r="AJ25" s="74" t="s">
        <v>59</v>
      </c>
      <c r="AK25" s="75" t="s">
        <v>59</v>
      </c>
      <c r="AL25" s="74" t="s">
        <v>59</v>
      </c>
      <c r="AM25" s="75" t="s">
        <v>59</v>
      </c>
      <c r="AN25" s="74" t="s">
        <v>59</v>
      </c>
      <c r="AO25" s="75" t="s">
        <v>59</v>
      </c>
      <c r="AP25" s="74" t="s">
        <v>59</v>
      </c>
      <c r="AQ25" s="75" t="s">
        <v>59</v>
      </c>
      <c r="AR25" s="74" t="s">
        <v>59</v>
      </c>
    </row>
    <row r="26" spans="1:44">
      <c r="X26" s="72" t="s">
        <v>5202</v>
      </c>
      <c r="Y26" s="73" t="s">
        <v>59</v>
      </c>
      <c r="Z26" s="74" t="s">
        <v>59</v>
      </c>
      <c r="AA26" s="75" t="s">
        <v>59</v>
      </c>
      <c r="AB26" s="74" t="s">
        <v>56</v>
      </c>
      <c r="AC26" s="75" t="s">
        <v>59</v>
      </c>
      <c r="AD26" s="74" t="s">
        <v>59</v>
      </c>
      <c r="AE26" s="75" t="s">
        <v>59</v>
      </c>
      <c r="AF26" s="74" t="s">
        <v>59</v>
      </c>
      <c r="AG26" s="75" t="s">
        <v>59</v>
      </c>
      <c r="AH26" s="74" t="s">
        <v>59</v>
      </c>
      <c r="AI26" s="75" t="s">
        <v>59</v>
      </c>
      <c r="AJ26" s="74" t="s">
        <v>59</v>
      </c>
      <c r="AK26" s="75" t="s">
        <v>59</v>
      </c>
      <c r="AL26" s="74" t="s">
        <v>59</v>
      </c>
      <c r="AM26" s="75" t="s">
        <v>59</v>
      </c>
      <c r="AN26" s="74" t="s">
        <v>59</v>
      </c>
      <c r="AO26" s="75" t="s">
        <v>59</v>
      </c>
      <c r="AP26" s="74" t="s">
        <v>59</v>
      </c>
      <c r="AQ26" s="75" t="s">
        <v>59</v>
      </c>
      <c r="AR26" s="74" t="s">
        <v>59</v>
      </c>
    </row>
    <row r="27" spans="1:44" ht="15.75" thickBot="1">
      <c r="X27" s="72" t="s">
        <v>5206</v>
      </c>
      <c r="Y27" s="73" t="s">
        <v>59</v>
      </c>
      <c r="Z27" s="74" t="s">
        <v>59</v>
      </c>
      <c r="AA27" s="75" t="s">
        <v>59</v>
      </c>
      <c r="AB27" s="74" t="s">
        <v>59</v>
      </c>
      <c r="AC27" s="75" t="s">
        <v>59</v>
      </c>
      <c r="AD27" s="74" t="s">
        <v>59</v>
      </c>
      <c r="AE27" s="75" t="s">
        <v>59</v>
      </c>
      <c r="AF27" s="74" t="s">
        <v>59</v>
      </c>
      <c r="AG27" s="75" t="s">
        <v>59</v>
      </c>
      <c r="AH27" s="74" t="s">
        <v>59</v>
      </c>
      <c r="AI27" s="75" t="s">
        <v>56</v>
      </c>
      <c r="AJ27" s="74" t="s">
        <v>59</v>
      </c>
      <c r="AK27" s="75" t="s">
        <v>59</v>
      </c>
      <c r="AL27" s="74" t="s">
        <v>59</v>
      </c>
      <c r="AM27" s="75" t="s">
        <v>59</v>
      </c>
      <c r="AN27" s="74" t="s">
        <v>59</v>
      </c>
      <c r="AO27" s="75" t="s">
        <v>59</v>
      </c>
      <c r="AP27" s="74" t="s">
        <v>59</v>
      </c>
      <c r="AQ27" s="75" t="s">
        <v>59</v>
      </c>
      <c r="AR27" s="74" t="s">
        <v>59</v>
      </c>
    </row>
    <row r="28" spans="1:44" ht="15.75" thickBot="1">
      <c r="A28" s="22" t="s">
        <v>45</v>
      </c>
      <c r="X28" s="72" t="s">
        <v>5203</v>
      </c>
      <c r="Y28" s="73" t="s">
        <v>59</v>
      </c>
      <c r="Z28" s="74" t="s">
        <v>59</v>
      </c>
      <c r="AA28" s="75" t="s">
        <v>59</v>
      </c>
      <c r="AB28" s="74" t="s">
        <v>59</v>
      </c>
      <c r="AC28" s="75" t="s">
        <v>56</v>
      </c>
      <c r="AD28" s="74" t="s">
        <v>59</v>
      </c>
      <c r="AE28" s="75" t="s">
        <v>56</v>
      </c>
      <c r="AF28" s="74" t="s">
        <v>59</v>
      </c>
      <c r="AG28" s="75" t="s">
        <v>56</v>
      </c>
      <c r="AH28" s="74" t="s">
        <v>59</v>
      </c>
      <c r="AI28" s="75" t="s">
        <v>59</v>
      </c>
      <c r="AJ28" s="74" t="s">
        <v>56</v>
      </c>
      <c r="AK28" s="75" t="s">
        <v>59</v>
      </c>
      <c r="AL28" s="74" t="s">
        <v>59</v>
      </c>
      <c r="AM28" s="75" t="s">
        <v>59</v>
      </c>
      <c r="AN28" s="74" t="s">
        <v>59</v>
      </c>
      <c r="AO28" s="75" t="s">
        <v>59</v>
      </c>
      <c r="AP28" s="74" t="s">
        <v>59</v>
      </c>
      <c r="AQ28" s="75" t="s">
        <v>59</v>
      </c>
      <c r="AR28" s="74" t="s">
        <v>59</v>
      </c>
    </row>
    <row r="29" spans="1:44">
      <c r="A29" s="27" t="s">
        <v>46</v>
      </c>
      <c r="X29" s="72" t="s">
        <v>5205</v>
      </c>
      <c r="Y29" s="73" t="s">
        <v>59</v>
      </c>
      <c r="Z29" s="74" t="s">
        <v>59</v>
      </c>
      <c r="AA29" s="75" t="s">
        <v>59</v>
      </c>
      <c r="AB29" s="74" t="s">
        <v>59</v>
      </c>
      <c r="AC29" s="75" t="s">
        <v>59</v>
      </c>
      <c r="AD29" s="74" t="s">
        <v>59</v>
      </c>
      <c r="AE29" s="75" t="s">
        <v>59</v>
      </c>
      <c r="AF29" s="74" t="s">
        <v>59</v>
      </c>
      <c r="AG29" s="75" t="s">
        <v>59</v>
      </c>
      <c r="AH29" s="74" t="s">
        <v>56</v>
      </c>
      <c r="AI29" s="75" t="s">
        <v>59</v>
      </c>
      <c r="AJ29" s="74" t="s">
        <v>59</v>
      </c>
      <c r="AK29" s="75" t="s">
        <v>59</v>
      </c>
      <c r="AL29" s="74" t="s">
        <v>59</v>
      </c>
      <c r="AM29" s="75" t="s">
        <v>59</v>
      </c>
      <c r="AN29" s="74" t="s">
        <v>59</v>
      </c>
      <c r="AO29" s="75" t="s">
        <v>59</v>
      </c>
      <c r="AP29" s="74" t="s">
        <v>59</v>
      </c>
      <c r="AQ29" s="75" t="s">
        <v>59</v>
      </c>
      <c r="AR29" s="74" t="s">
        <v>59</v>
      </c>
    </row>
    <row r="30" spans="1:44" ht="15.75" thickBot="1">
      <c r="A30" s="14" t="s">
        <v>47</v>
      </c>
      <c r="X30" s="78" t="s">
        <v>5204</v>
      </c>
      <c r="Y30" s="79" t="s">
        <v>59</v>
      </c>
      <c r="Z30" s="80" t="s">
        <v>59</v>
      </c>
      <c r="AA30" s="81" t="s">
        <v>59</v>
      </c>
      <c r="AB30" s="80" t="s">
        <v>59</v>
      </c>
      <c r="AC30" s="81" t="s">
        <v>59</v>
      </c>
      <c r="AD30" s="80" t="s">
        <v>56</v>
      </c>
      <c r="AE30" s="81" t="s">
        <v>59</v>
      </c>
      <c r="AF30" s="80" t="s">
        <v>56</v>
      </c>
      <c r="AG30" s="81" t="s">
        <v>59</v>
      </c>
      <c r="AH30" s="80" t="s">
        <v>59</v>
      </c>
      <c r="AI30" s="81" t="s">
        <v>59</v>
      </c>
      <c r="AJ30" s="80" t="s">
        <v>59</v>
      </c>
      <c r="AK30" s="81" t="s">
        <v>59</v>
      </c>
      <c r="AL30" s="80" t="s">
        <v>59</v>
      </c>
      <c r="AM30" s="81" t="s">
        <v>59</v>
      </c>
      <c r="AN30" s="80" t="s">
        <v>59</v>
      </c>
      <c r="AO30" s="81" t="s">
        <v>59</v>
      </c>
      <c r="AP30" s="80" t="s">
        <v>59</v>
      </c>
      <c r="AQ30" s="81" t="s">
        <v>59</v>
      </c>
      <c r="AR30" s="80" t="s">
        <v>59</v>
      </c>
    </row>
    <row r="31" spans="1:44">
      <c r="X31" s="84" t="s">
        <v>5221</v>
      </c>
      <c r="Y31" s="85" t="s">
        <v>59</v>
      </c>
      <c r="Z31" s="61" t="s">
        <v>59</v>
      </c>
      <c r="AA31" s="60" t="s">
        <v>59</v>
      </c>
      <c r="AB31" s="61" t="s">
        <v>59</v>
      </c>
      <c r="AC31" s="60" t="s">
        <v>59</v>
      </c>
      <c r="AD31" s="61" t="s">
        <v>59</v>
      </c>
      <c r="AE31" s="60" t="s">
        <v>59</v>
      </c>
      <c r="AF31" s="61" t="s">
        <v>59</v>
      </c>
      <c r="AG31" s="60" t="s">
        <v>59</v>
      </c>
      <c r="AH31" s="61" t="s">
        <v>59</v>
      </c>
      <c r="AI31" s="60" t="s">
        <v>59</v>
      </c>
      <c r="AJ31" s="61" t="s">
        <v>59</v>
      </c>
      <c r="AK31" s="60" t="s">
        <v>59</v>
      </c>
      <c r="AL31" s="61" t="s">
        <v>56</v>
      </c>
      <c r="AM31" s="60" t="s">
        <v>59</v>
      </c>
      <c r="AN31" s="61" t="s">
        <v>56</v>
      </c>
      <c r="AO31" s="60" t="s">
        <v>59</v>
      </c>
      <c r="AP31" s="61" t="s">
        <v>59</v>
      </c>
      <c r="AQ31" s="60" t="s">
        <v>59</v>
      </c>
      <c r="AR31" s="61" t="s">
        <v>59</v>
      </c>
    </row>
    <row r="32" spans="1:44">
      <c r="X32" s="72" t="s">
        <v>5219</v>
      </c>
      <c r="Y32" s="73" t="s">
        <v>59</v>
      </c>
      <c r="Z32" s="74" t="s">
        <v>59</v>
      </c>
      <c r="AA32" s="75" t="s">
        <v>59</v>
      </c>
      <c r="AB32" s="74" t="s">
        <v>56</v>
      </c>
      <c r="AC32" s="75" t="s">
        <v>59</v>
      </c>
      <c r="AD32" s="74" t="s">
        <v>56</v>
      </c>
      <c r="AE32" s="75" t="s">
        <v>59</v>
      </c>
      <c r="AF32" s="74" t="s">
        <v>59</v>
      </c>
      <c r="AG32" s="75" t="s">
        <v>59</v>
      </c>
      <c r="AH32" s="74" t="s">
        <v>59</v>
      </c>
      <c r="AI32" s="75" t="s">
        <v>59</v>
      </c>
      <c r="AJ32" s="74" t="s">
        <v>56</v>
      </c>
      <c r="AK32" s="75" t="s">
        <v>59</v>
      </c>
      <c r="AL32" s="74" t="s">
        <v>59</v>
      </c>
      <c r="AM32" s="75" t="s">
        <v>59</v>
      </c>
      <c r="AN32" s="74" t="s">
        <v>59</v>
      </c>
      <c r="AO32" s="75" t="s">
        <v>59</v>
      </c>
      <c r="AP32" s="74" t="s">
        <v>59</v>
      </c>
      <c r="AQ32" s="75" t="s">
        <v>59</v>
      </c>
      <c r="AR32" s="74" t="s">
        <v>59</v>
      </c>
    </row>
    <row r="33" spans="24:45" ht="15.75" thickBot="1">
      <c r="X33" s="89" t="s">
        <v>5220</v>
      </c>
      <c r="Y33" s="63" t="s">
        <v>59</v>
      </c>
      <c r="Z33" s="64" t="s">
        <v>59</v>
      </c>
      <c r="AA33" s="93" t="s">
        <v>59</v>
      </c>
      <c r="AB33" s="64" t="s">
        <v>59</v>
      </c>
      <c r="AC33" s="93" t="s">
        <v>59</v>
      </c>
      <c r="AD33" s="64" t="s">
        <v>59</v>
      </c>
      <c r="AE33" s="93" t="s">
        <v>59</v>
      </c>
      <c r="AF33" s="64" t="s">
        <v>56</v>
      </c>
      <c r="AG33" s="93" t="s">
        <v>59</v>
      </c>
      <c r="AH33" s="64" t="s">
        <v>56</v>
      </c>
      <c r="AI33" s="93" t="s">
        <v>59</v>
      </c>
      <c r="AJ33" s="64" t="s">
        <v>59</v>
      </c>
      <c r="AK33" s="93" t="s">
        <v>59</v>
      </c>
      <c r="AL33" s="64" t="s">
        <v>59</v>
      </c>
      <c r="AM33" s="93" t="s">
        <v>59</v>
      </c>
      <c r="AN33" s="64" t="s">
        <v>59</v>
      </c>
      <c r="AO33" s="93" t="s">
        <v>59</v>
      </c>
      <c r="AP33" s="64" t="s">
        <v>59</v>
      </c>
      <c r="AQ33" s="93" t="s">
        <v>59</v>
      </c>
      <c r="AR33" s="64" t="s">
        <v>59</v>
      </c>
    </row>
    <row r="34" spans="24:45" ht="15.75" thickBot="1">
      <c r="X34" s="96" t="s">
        <v>30</v>
      </c>
      <c r="Y34" s="97" t="s">
        <v>57</v>
      </c>
      <c r="Z34" s="98" t="s">
        <v>57</v>
      </c>
      <c r="AA34" s="99" t="s">
        <v>57</v>
      </c>
      <c r="AB34" s="100" t="s">
        <v>57</v>
      </c>
      <c r="AC34" s="99" t="s">
        <v>57</v>
      </c>
      <c r="AD34" s="100" t="s">
        <v>57</v>
      </c>
      <c r="AE34" s="99" t="s">
        <v>57</v>
      </c>
      <c r="AF34" s="100" t="s">
        <v>57</v>
      </c>
      <c r="AG34" s="99" t="s">
        <v>57</v>
      </c>
      <c r="AH34" s="100" t="s">
        <v>57</v>
      </c>
      <c r="AI34" s="99" t="s">
        <v>57</v>
      </c>
      <c r="AJ34" s="100" t="s">
        <v>57</v>
      </c>
      <c r="AK34" s="99" t="s">
        <v>57</v>
      </c>
      <c r="AL34" s="100" t="s">
        <v>57</v>
      </c>
      <c r="AM34" s="99" t="s">
        <v>57</v>
      </c>
      <c r="AN34" s="100" t="s">
        <v>57</v>
      </c>
      <c r="AO34" s="99" t="s">
        <v>57</v>
      </c>
      <c r="AP34" s="100" t="s">
        <v>57</v>
      </c>
      <c r="AQ34" s="99" t="s">
        <v>57</v>
      </c>
      <c r="AR34" s="100" t="s">
        <v>57</v>
      </c>
    </row>
    <row r="35" spans="24:45" ht="15.75" thickBot="1">
      <c r="X35" s="101" t="s">
        <v>33</v>
      </c>
      <c r="Y35" s="102" t="s">
        <v>57</v>
      </c>
      <c r="Z35" s="103" t="s">
        <v>56</v>
      </c>
      <c r="AA35" s="104" t="s">
        <v>57</v>
      </c>
      <c r="AB35" s="103" t="s">
        <v>56</v>
      </c>
      <c r="AC35" s="104" t="s">
        <v>57</v>
      </c>
      <c r="AD35" s="103" t="s">
        <v>56</v>
      </c>
      <c r="AE35" s="104" t="s">
        <v>57</v>
      </c>
      <c r="AF35" s="103" t="s">
        <v>56</v>
      </c>
      <c r="AG35" s="104" t="s">
        <v>57</v>
      </c>
      <c r="AH35" s="103" t="s">
        <v>56</v>
      </c>
      <c r="AI35" s="104" t="s">
        <v>57</v>
      </c>
      <c r="AJ35" s="103" t="s">
        <v>56</v>
      </c>
      <c r="AK35" s="104" t="s">
        <v>57</v>
      </c>
      <c r="AL35" s="103" t="s">
        <v>56</v>
      </c>
      <c r="AM35" s="104" t="s">
        <v>57</v>
      </c>
      <c r="AN35" s="103" t="s">
        <v>56</v>
      </c>
      <c r="AO35" s="104" t="s">
        <v>57</v>
      </c>
      <c r="AP35" s="103" t="s">
        <v>56</v>
      </c>
      <c r="AQ35" s="104" t="s">
        <v>57</v>
      </c>
      <c r="AR35" s="103" t="s">
        <v>56</v>
      </c>
    </row>
    <row r="36" spans="24:45" ht="15.75" thickBot="1">
      <c r="X36" s="96" t="s">
        <v>34</v>
      </c>
      <c r="Y36" s="97" t="s">
        <v>57</v>
      </c>
      <c r="Z36" s="98" t="s">
        <v>57</v>
      </c>
      <c r="AA36" s="99" t="s">
        <v>57</v>
      </c>
      <c r="AB36" s="100" t="s">
        <v>57</v>
      </c>
      <c r="AC36" s="99" t="s">
        <v>57</v>
      </c>
      <c r="AD36" s="100" t="s">
        <v>57</v>
      </c>
      <c r="AE36" s="99" t="s">
        <v>57</v>
      </c>
      <c r="AF36" s="100" t="s">
        <v>57</v>
      </c>
      <c r="AG36" s="99" t="s">
        <v>57</v>
      </c>
      <c r="AH36" s="100" t="s">
        <v>57</v>
      </c>
      <c r="AI36" s="99" t="s">
        <v>57</v>
      </c>
      <c r="AJ36" s="100" t="s">
        <v>57</v>
      </c>
      <c r="AK36" s="99" t="s">
        <v>57</v>
      </c>
      <c r="AL36" s="100" t="s">
        <v>57</v>
      </c>
      <c r="AM36" s="99" t="s">
        <v>57</v>
      </c>
      <c r="AN36" s="100" t="s">
        <v>57</v>
      </c>
      <c r="AO36" s="99" t="s">
        <v>57</v>
      </c>
      <c r="AP36" s="100" t="s">
        <v>57</v>
      </c>
      <c r="AQ36" s="99" t="s">
        <v>57</v>
      </c>
      <c r="AR36" s="100" t="s">
        <v>57</v>
      </c>
      <c r="AS36" s="55"/>
    </row>
    <row r="37" spans="24:45" ht="15.75" thickBot="1">
      <c r="X37" s="101" t="s">
        <v>35</v>
      </c>
      <c r="Y37" s="105" t="s">
        <v>56</v>
      </c>
      <c r="Z37" s="103" t="s">
        <v>56</v>
      </c>
      <c r="AA37" s="106" t="s">
        <v>56</v>
      </c>
      <c r="AB37" s="103" t="s">
        <v>56</v>
      </c>
      <c r="AC37" s="106" t="s">
        <v>56</v>
      </c>
      <c r="AD37" s="103" t="s">
        <v>56</v>
      </c>
      <c r="AE37" s="106" t="s">
        <v>56</v>
      </c>
      <c r="AF37" s="103" t="s">
        <v>56</v>
      </c>
      <c r="AG37" s="106" t="s">
        <v>56</v>
      </c>
      <c r="AH37" s="103" t="s">
        <v>56</v>
      </c>
      <c r="AI37" s="106" t="s">
        <v>56</v>
      </c>
      <c r="AJ37" s="103" t="s">
        <v>56</v>
      </c>
      <c r="AK37" s="106" t="s">
        <v>56</v>
      </c>
      <c r="AL37" s="103" t="s">
        <v>56</v>
      </c>
      <c r="AM37" s="106" t="s">
        <v>56</v>
      </c>
      <c r="AN37" s="103" t="s">
        <v>56</v>
      </c>
      <c r="AO37" s="106" t="s">
        <v>56</v>
      </c>
      <c r="AP37" s="103" t="s">
        <v>56</v>
      </c>
      <c r="AQ37" s="106" t="s">
        <v>56</v>
      </c>
      <c r="AR37" s="103" t="s">
        <v>56</v>
      </c>
    </row>
    <row r="38" spans="24:45">
      <c r="X38" s="72" t="s">
        <v>5212</v>
      </c>
      <c r="Y38" s="95" t="s">
        <v>59</v>
      </c>
      <c r="Z38" s="71" t="s">
        <v>59</v>
      </c>
      <c r="AA38" s="70" t="s">
        <v>59</v>
      </c>
      <c r="AB38" s="71" t="s">
        <v>59</v>
      </c>
      <c r="AC38" s="70" t="s">
        <v>59</v>
      </c>
      <c r="AD38" s="71" t="s">
        <v>59</v>
      </c>
      <c r="AE38" s="70" t="s">
        <v>59</v>
      </c>
      <c r="AF38" s="71" t="s">
        <v>59</v>
      </c>
      <c r="AG38" s="70" t="s">
        <v>59</v>
      </c>
      <c r="AH38" s="71" t="s">
        <v>59</v>
      </c>
      <c r="AI38" s="70" t="s">
        <v>59</v>
      </c>
      <c r="AJ38" s="71" t="s">
        <v>59</v>
      </c>
      <c r="AK38" s="70" t="s">
        <v>59</v>
      </c>
      <c r="AL38" s="71" t="s">
        <v>59</v>
      </c>
      <c r="AM38" s="107" t="s">
        <v>56</v>
      </c>
      <c r="AN38" s="71" t="s">
        <v>59</v>
      </c>
      <c r="AO38" s="107" t="s">
        <v>56</v>
      </c>
      <c r="AP38" s="108" t="s">
        <v>56</v>
      </c>
      <c r="AQ38" s="107" t="s">
        <v>56</v>
      </c>
      <c r="AR38" s="108" t="s">
        <v>56</v>
      </c>
    </row>
    <row r="39" spans="24:45">
      <c r="X39" s="72" t="s">
        <v>5173</v>
      </c>
      <c r="Y39" s="73" t="s">
        <v>56</v>
      </c>
      <c r="Z39" s="74" t="s">
        <v>59</v>
      </c>
      <c r="AA39" s="75" t="s">
        <v>59</v>
      </c>
      <c r="AB39" s="74" t="s">
        <v>59</v>
      </c>
      <c r="AC39" s="75" t="s">
        <v>59</v>
      </c>
      <c r="AD39" s="74" t="s">
        <v>59</v>
      </c>
      <c r="AE39" s="75" t="s">
        <v>59</v>
      </c>
      <c r="AF39" s="74" t="s">
        <v>59</v>
      </c>
      <c r="AG39" s="75" t="s">
        <v>59</v>
      </c>
      <c r="AH39" s="74" t="s">
        <v>59</v>
      </c>
      <c r="AI39" s="76" t="s">
        <v>56</v>
      </c>
      <c r="AJ39" s="74" t="s">
        <v>59</v>
      </c>
      <c r="AK39" s="76" t="s">
        <v>56</v>
      </c>
      <c r="AL39" s="74" t="s">
        <v>59</v>
      </c>
      <c r="AM39" s="75" t="s">
        <v>59</v>
      </c>
      <c r="AN39" s="77" t="s">
        <v>56</v>
      </c>
      <c r="AO39" s="75" t="s">
        <v>59</v>
      </c>
      <c r="AP39" s="74" t="s">
        <v>59</v>
      </c>
      <c r="AQ39" s="75" t="s">
        <v>59</v>
      </c>
      <c r="AR39" s="74" t="s">
        <v>59</v>
      </c>
    </row>
    <row r="40" spans="24:45">
      <c r="X40" s="72" t="s">
        <v>5172</v>
      </c>
      <c r="Y40" s="73" t="s">
        <v>59</v>
      </c>
      <c r="Z40" s="77" t="s">
        <v>57</v>
      </c>
      <c r="AA40" s="76" t="s">
        <v>57</v>
      </c>
      <c r="AB40" s="74" t="s">
        <v>59</v>
      </c>
      <c r="AC40" s="76" t="s">
        <v>57</v>
      </c>
      <c r="AD40" s="74" t="s">
        <v>59</v>
      </c>
      <c r="AE40" s="76" t="s">
        <v>57</v>
      </c>
      <c r="AF40" s="74" t="s">
        <v>59</v>
      </c>
      <c r="AG40" s="76" t="s">
        <v>57</v>
      </c>
      <c r="AH40" s="74" t="s">
        <v>59</v>
      </c>
      <c r="AI40" s="75" t="s">
        <v>59</v>
      </c>
      <c r="AJ40" s="74" t="s">
        <v>59</v>
      </c>
      <c r="AK40" s="75" t="s">
        <v>59</v>
      </c>
      <c r="AL40" s="77" t="s">
        <v>56</v>
      </c>
      <c r="AM40" s="75" t="s">
        <v>59</v>
      </c>
      <c r="AN40" s="74" t="s">
        <v>59</v>
      </c>
      <c r="AO40" s="75" t="s">
        <v>59</v>
      </c>
      <c r="AP40" s="74" t="s">
        <v>59</v>
      </c>
      <c r="AQ40" s="75" t="s">
        <v>59</v>
      </c>
      <c r="AR40" s="74" t="s">
        <v>59</v>
      </c>
    </row>
    <row r="41" spans="24:45">
      <c r="X41" s="72" t="s">
        <v>5171</v>
      </c>
      <c r="Y41" s="73" t="s">
        <v>59</v>
      </c>
      <c r="Z41" s="74" t="s">
        <v>59</v>
      </c>
      <c r="AA41" s="76" t="s">
        <v>59</v>
      </c>
      <c r="AB41" s="77" t="s">
        <v>56</v>
      </c>
      <c r="AC41" s="75" t="s">
        <v>59</v>
      </c>
      <c r="AD41" s="74" t="s">
        <v>59</v>
      </c>
      <c r="AE41" s="75" t="s">
        <v>59</v>
      </c>
      <c r="AF41" s="74" t="s">
        <v>59</v>
      </c>
      <c r="AG41" s="75" t="s">
        <v>59</v>
      </c>
      <c r="AH41" s="74" t="s">
        <v>59</v>
      </c>
      <c r="AI41" s="75" t="s">
        <v>59</v>
      </c>
      <c r="AJ41" s="77" t="s">
        <v>56</v>
      </c>
      <c r="AK41" s="75" t="s">
        <v>59</v>
      </c>
      <c r="AL41" s="74" t="s">
        <v>59</v>
      </c>
      <c r="AM41" s="75" t="s">
        <v>59</v>
      </c>
      <c r="AN41" s="74" t="s">
        <v>59</v>
      </c>
      <c r="AO41" s="75" t="s">
        <v>59</v>
      </c>
      <c r="AP41" s="74" t="s">
        <v>59</v>
      </c>
      <c r="AQ41" s="75" t="s">
        <v>59</v>
      </c>
      <c r="AR41" s="74" t="s">
        <v>59</v>
      </c>
    </row>
    <row r="42" spans="24:45" ht="15.75" thickBot="1">
      <c r="X42" s="72" t="s">
        <v>5170</v>
      </c>
      <c r="Y42" s="79" t="s">
        <v>59</v>
      </c>
      <c r="Z42" s="80" t="s">
        <v>59</v>
      </c>
      <c r="AA42" s="81" t="s">
        <v>59</v>
      </c>
      <c r="AB42" s="80" t="s">
        <v>59</v>
      </c>
      <c r="AC42" s="81" t="s">
        <v>59</v>
      </c>
      <c r="AD42" s="83" t="s">
        <v>57</v>
      </c>
      <c r="AE42" s="81" t="s">
        <v>59</v>
      </c>
      <c r="AF42" s="83" t="s">
        <v>57</v>
      </c>
      <c r="AG42" s="81" t="s">
        <v>59</v>
      </c>
      <c r="AH42" s="83" t="s">
        <v>57</v>
      </c>
      <c r="AI42" s="81" t="s">
        <v>59</v>
      </c>
      <c r="AJ42" s="71" t="s">
        <v>59</v>
      </c>
      <c r="AK42" s="81" t="s">
        <v>59</v>
      </c>
      <c r="AL42" s="80" t="s">
        <v>59</v>
      </c>
      <c r="AM42" s="81" t="s">
        <v>59</v>
      </c>
      <c r="AN42" s="80" t="s">
        <v>59</v>
      </c>
      <c r="AO42" s="81" t="s">
        <v>59</v>
      </c>
      <c r="AP42" s="80" t="s">
        <v>59</v>
      </c>
      <c r="AQ42" s="81" t="s">
        <v>59</v>
      </c>
      <c r="AR42" s="80" t="s">
        <v>59</v>
      </c>
    </row>
    <row r="43" spans="24:45">
      <c r="X43" s="84" t="s">
        <v>5187</v>
      </c>
      <c r="Y43" s="85" t="s">
        <v>59</v>
      </c>
      <c r="Z43" s="61" t="s">
        <v>59</v>
      </c>
      <c r="AA43" s="60" t="s">
        <v>59</v>
      </c>
      <c r="AB43" s="61" t="s">
        <v>59</v>
      </c>
      <c r="AC43" s="60" t="s">
        <v>59</v>
      </c>
      <c r="AD43" s="61" t="s">
        <v>59</v>
      </c>
      <c r="AE43" s="60" t="s">
        <v>59</v>
      </c>
      <c r="AF43" s="61" t="s">
        <v>59</v>
      </c>
      <c r="AG43" s="60" t="s">
        <v>59</v>
      </c>
      <c r="AH43" s="61" t="s">
        <v>59</v>
      </c>
      <c r="AI43" s="60" t="s">
        <v>59</v>
      </c>
      <c r="AJ43" s="61" t="s">
        <v>59</v>
      </c>
      <c r="AK43" s="60" t="s">
        <v>59</v>
      </c>
      <c r="AL43" s="61" t="s">
        <v>59</v>
      </c>
      <c r="AM43" s="60" t="s">
        <v>56</v>
      </c>
      <c r="AN43" s="61" t="s">
        <v>59</v>
      </c>
      <c r="AO43" s="60" t="s">
        <v>56</v>
      </c>
      <c r="AP43" s="61" t="s">
        <v>59</v>
      </c>
      <c r="AQ43" s="60" t="s">
        <v>56</v>
      </c>
      <c r="AR43" s="61" t="s">
        <v>59</v>
      </c>
    </row>
    <row r="44" spans="24:45">
      <c r="X44" s="72" t="s">
        <v>5186</v>
      </c>
      <c r="Y44" s="73" t="s">
        <v>56</v>
      </c>
      <c r="Z44" s="74" t="s">
        <v>59</v>
      </c>
      <c r="AA44" s="75" t="s">
        <v>56</v>
      </c>
      <c r="AB44" s="74" t="s">
        <v>59</v>
      </c>
      <c r="AC44" s="75" t="s">
        <v>59</v>
      </c>
      <c r="AD44" s="74" t="s">
        <v>59</v>
      </c>
      <c r="AE44" s="75" t="s">
        <v>59</v>
      </c>
      <c r="AF44" s="74" t="s">
        <v>59</v>
      </c>
      <c r="AG44" s="75" t="s">
        <v>59</v>
      </c>
      <c r="AH44" s="74" t="s">
        <v>59</v>
      </c>
      <c r="AI44" s="75" t="s">
        <v>56</v>
      </c>
      <c r="AJ44" s="74" t="s">
        <v>59</v>
      </c>
      <c r="AK44" s="75" t="s">
        <v>56</v>
      </c>
      <c r="AL44" s="74" t="s">
        <v>59</v>
      </c>
      <c r="AM44" s="75" t="s">
        <v>59</v>
      </c>
      <c r="AN44" s="74" t="s">
        <v>59</v>
      </c>
      <c r="AO44" s="75" t="s">
        <v>59</v>
      </c>
      <c r="AP44" s="74" t="s">
        <v>56</v>
      </c>
      <c r="AQ44" s="75" t="s">
        <v>59</v>
      </c>
      <c r="AR44" s="77" t="s">
        <v>56</v>
      </c>
    </row>
    <row r="45" spans="24:45">
      <c r="X45" s="72" t="s">
        <v>5185</v>
      </c>
      <c r="Y45" s="73" t="s">
        <v>59</v>
      </c>
      <c r="Z45" s="74" t="s">
        <v>59</v>
      </c>
      <c r="AA45" s="75" t="s">
        <v>59</v>
      </c>
      <c r="AB45" s="74" t="s">
        <v>59</v>
      </c>
      <c r="AC45" s="75" t="s">
        <v>56</v>
      </c>
      <c r="AD45" s="74" t="s">
        <v>59</v>
      </c>
      <c r="AE45" s="75" t="s">
        <v>56</v>
      </c>
      <c r="AF45" s="74" t="s">
        <v>59</v>
      </c>
      <c r="AG45" s="75" t="s">
        <v>56</v>
      </c>
      <c r="AH45" s="74" t="s">
        <v>59</v>
      </c>
      <c r="AI45" s="75" t="s">
        <v>59</v>
      </c>
      <c r="AJ45" s="74" t="s">
        <v>59</v>
      </c>
      <c r="AK45" s="75" t="s">
        <v>59</v>
      </c>
      <c r="AL45" s="74" t="s">
        <v>59</v>
      </c>
      <c r="AM45" s="75" t="s">
        <v>59</v>
      </c>
      <c r="AN45" s="74" t="s">
        <v>56</v>
      </c>
      <c r="AO45" s="75" t="s">
        <v>59</v>
      </c>
      <c r="AP45" s="74" t="s">
        <v>59</v>
      </c>
      <c r="AQ45" s="75" t="s">
        <v>59</v>
      </c>
      <c r="AR45" s="74" t="s">
        <v>59</v>
      </c>
    </row>
    <row r="46" spans="24:45">
      <c r="X46" s="141" t="s">
        <v>5184</v>
      </c>
      <c r="Y46" s="73" t="s">
        <v>59</v>
      </c>
      <c r="Z46" s="74" t="s">
        <v>56</v>
      </c>
      <c r="AA46" s="75" t="s">
        <v>59</v>
      </c>
      <c r="AB46" s="74" t="s">
        <v>59</v>
      </c>
      <c r="AC46" s="75" t="s">
        <v>59</v>
      </c>
      <c r="AD46" s="74" t="s">
        <v>59</v>
      </c>
      <c r="AE46" s="75" t="s">
        <v>59</v>
      </c>
      <c r="AF46" s="74" t="s">
        <v>59</v>
      </c>
      <c r="AG46" s="75" t="s">
        <v>59</v>
      </c>
      <c r="AH46" s="74" t="s">
        <v>59</v>
      </c>
      <c r="AI46" s="75" t="s">
        <v>59</v>
      </c>
      <c r="AJ46" s="74" t="s">
        <v>59</v>
      </c>
      <c r="AK46" s="75" t="s">
        <v>59</v>
      </c>
      <c r="AL46" s="74" t="s">
        <v>56</v>
      </c>
      <c r="AM46" s="75" t="s">
        <v>59</v>
      </c>
      <c r="AN46" s="74" t="s">
        <v>59</v>
      </c>
      <c r="AO46" s="75" t="s">
        <v>59</v>
      </c>
      <c r="AP46" s="74" t="s">
        <v>59</v>
      </c>
      <c r="AQ46" s="75" t="s">
        <v>59</v>
      </c>
      <c r="AR46" s="74" t="s">
        <v>59</v>
      </c>
    </row>
    <row r="47" spans="24:45">
      <c r="X47" s="72" t="s">
        <v>5183</v>
      </c>
      <c r="Y47" s="73" t="s">
        <v>59</v>
      </c>
      <c r="Z47" s="74" t="s">
        <v>59</v>
      </c>
      <c r="AA47" s="75" t="s">
        <v>59</v>
      </c>
      <c r="AB47" s="74" t="s">
        <v>56</v>
      </c>
      <c r="AC47" s="75" t="s">
        <v>59</v>
      </c>
      <c r="AD47" s="74" t="s">
        <v>59</v>
      </c>
      <c r="AE47" s="75" t="s">
        <v>59</v>
      </c>
      <c r="AF47" s="74" t="s">
        <v>59</v>
      </c>
      <c r="AG47" s="75" t="s">
        <v>59</v>
      </c>
      <c r="AH47" s="74" t="s">
        <v>59</v>
      </c>
      <c r="AI47" s="75" t="s">
        <v>59</v>
      </c>
      <c r="AJ47" s="74" t="s">
        <v>56</v>
      </c>
      <c r="AK47" s="75" t="s">
        <v>59</v>
      </c>
      <c r="AL47" s="74" t="s">
        <v>59</v>
      </c>
      <c r="AM47" s="75" t="s">
        <v>59</v>
      </c>
      <c r="AN47" s="74" t="s">
        <v>59</v>
      </c>
      <c r="AO47" s="75" t="s">
        <v>59</v>
      </c>
      <c r="AP47" s="74" t="s">
        <v>59</v>
      </c>
      <c r="AQ47" s="75" t="s">
        <v>59</v>
      </c>
      <c r="AR47" s="74" t="s">
        <v>59</v>
      </c>
    </row>
    <row r="48" spans="24:45">
      <c r="X48" s="72" t="s">
        <v>5182</v>
      </c>
      <c r="Y48" s="73" t="s">
        <v>59</v>
      </c>
      <c r="Z48" s="74" t="s">
        <v>59</v>
      </c>
      <c r="AA48" s="75" t="s">
        <v>59</v>
      </c>
      <c r="AB48" s="74" t="s">
        <v>59</v>
      </c>
      <c r="AC48" s="75" t="s">
        <v>59</v>
      </c>
      <c r="AD48" s="74" t="s">
        <v>56</v>
      </c>
      <c r="AE48" s="75" t="s">
        <v>59</v>
      </c>
      <c r="AF48" s="74" t="s">
        <v>59</v>
      </c>
      <c r="AG48" s="75" t="s">
        <v>59</v>
      </c>
      <c r="AH48" s="74" t="s">
        <v>56</v>
      </c>
      <c r="AI48" s="75" t="s">
        <v>59</v>
      </c>
      <c r="AJ48" s="74" t="s">
        <v>59</v>
      </c>
      <c r="AK48" s="75" t="s">
        <v>59</v>
      </c>
      <c r="AL48" s="74" t="s">
        <v>59</v>
      </c>
      <c r="AM48" s="75" t="s">
        <v>59</v>
      </c>
      <c r="AN48" s="74" t="s">
        <v>59</v>
      </c>
      <c r="AO48" s="75" t="s">
        <v>59</v>
      </c>
      <c r="AP48" s="74" t="s">
        <v>59</v>
      </c>
      <c r="AQ48" s="75" t="s">
        <v>59</v>
      </c>
      <c r="AR48" s="74" t="s">
        <v>59</v>
      </c>
    </row>
    <row r="49" spans="24:44" ht="15.75" thickBot="1">
      <c r="X49" s="89" t="s">
        <v>5181</v>
      </c>
      <c r="Y49" s="63" t="s">
        <v>59</v>
      </c>
      <c r="Z49" s="64" t="s">
        <v>59</v>
      </c>
      <c r="AA49" s="93" t="s">
        <v>59</v>
      </c>
      <c r="AB49" s="64" t="s">
        <v>59</v>
      </c>
      <c r="AC49" s="93" t="s">
        <v>59</v>
      </c>
      <c r="AD49" s="64" t="s">
        <v>59</v>
      </c>
      <c r="AE49" s="93" t="s">
        <v>59</v>
      </c>
      <c r="AF49" s="64" t="s">
        <v>56</v>
      </c>
      <c r="AG49" s="93" t="s">
        <v>59</v>
      </c>
      <c r="AH49" s="64" t="s">
        <v>59</v>
      </c>
      <c r="AI49" s="93" t="s">
        <v>59</v>
      </c>
      <c r="AJ49" s="64" t="s">
        <v>59</v>
      </c>
      <c r="AK49" s="93" t="s">
        <v>59</v>
      </c>
      <c r="AL49" s="64" t="s">
        <v>59</v>
      </c>
      <c r="AM49" s="93" t="s">
        <v>59</v>
      </c>
      <c r="AN49" s="64" t="s">
        <v>59</v>
      </c>
      <c r="AO49" s="93" t="s">
        <v>59</v>
      </c>
      <c r="AP49" s="64" t="s">
        <v>59</v>
      </c>
      <c r="AQ49" s="93" t="s">
        <v>59</v>
      </c>
      <c r="AR49" s="64" t="s">
        <v>59</v>
      </c>
    </row>
    <row r="50" spans="24:44">
      <c r="X50" s="67" t="s">
        <v>5180</v>
      </c>
      <c r="Y50" s="95" t="s">
        <v>59</v>
      </c>
      <c r="Z50" s="71" t="s">
        <v>59</v>
      </c>
      <c r="AA50" s="70" t="s">
        <v>59</v>
      </c>
      <c r="AB50" s="71" t="s">
        <v>59</v>
      </c>
      <c r="AC50" s="70" t="s">
        <v>59</v>
      </c>
      <c r="AD50" s="71" t="s">
        <v>59</v>
      </c>
      <c r="AE50" s="70" t="s">
        <v>59</v>
      </c>
      <c r="AF50" s="71" t="s">
        <v>59</v>
      </c>
      <c r="AG50" s="70" t="s">
        <v>59</v>
      </c>
      <c r="AH50" s="71" t="s">
        <v>59</v>
      </c>
      <c r="AI50" s="70" t="s">
        <v>59</v>
      </c>
      <c r="AJ50" s="71" t="s">
        <v>59</v>
      </c>
      <c r="AK50" s="70" t="s">
        <v>59</v>
      </c>
      <c r="AL50" s="71" t="s">
        <v>59</v>
      </c>
      <c r="AM50" s="70" t="s">
        <v>59</v>
      </c>
      <c r="AN50" s="71" t="s">
        <v>59</v>
      </c>
      <c r="AO50" s="107" t="s">
        <v>57</v>
      </c>
      <c r="AP50" s="71" t="s">
        <v>59</v>
      </c>
      <c r="AQ50" s="107" t="s">
        <v>57</v>
      </c>
      <c r="AR50" s="71" t="s">
        <v>59</v>
      </c>
    </row>
    <row r="51" spans="24:44">
      <c r="X51" s="72" t="s">
        <v>5179</v>
      </c>
      <c r="Y51" s="73" t="s">
        <v>59</v>
      </c>
      <c r="Z51" s="74" t="s">
        <v>59</v>
      </c>
      <c r="AA51" s="75" t="s">
        <v>59</v>
      </c>
      <c r="AB51" s="74" t="s">
        <v>59</v>
      </c>
      <c r="AC51" s="75" t="s">
        <v>59</v>
      </c>
      <c r="AD51" s="74" t="s">
        <v>59</v>
      </c>
      <c r="AE51" s="75" t="s">
        <v>59</v>
      </c>
      <c r="AF51" s="74" t="s">
        <v>59</v>
      </c>
      <c r="AG51" s="75" t="s">
        <v>59</v>
      </c>
      <c r="AH51" s="74" t="s">
        <v>59</v>
      </c>
      <c r="AI51" s="75" t="s">
        <v>59</v>
      </c>
      <c r="AJ51" s="74" t="s">
        <v>59</v>
      </c>
      <c r="AK51" s="75" t="s">
        <v>59</v>
      </c>
      <c r="AL51" s="74" t="s">
        <v>59</v>
      </c>
      <c r="AM51" s="76" t="s">
        <v>57</v>
      </c>
      <c r="AN51" s="74" t="s">
        <v>59</v>
      </c>
      <c r="AO51" s="75" t="s">
        <v>59</v>
      </c>
      <c r="AP51" s="77" t="s">
        <v>57</v>
      </c>
      <c r="AQ51" s="75" t="s">
        <v>59</v>
      </c>
      <c r="AR51" s="77" t="s">
        <v>57</v>
      </c>
    </row>
    <row r="52" spans="24:44">
      <c r="X52" s="72" t="s">
        <v>5178</v>
      </c>
      <c r="Y52" s="87" t="s">
        <v>57</v>
      </c>
      <c r="Z52" s="74" t="s">
        <v>59</v>
      </c>
      <c r="AA52" s="76" t="s">
        <v>57</v>
      </c>
      <c r="AB52" s="74" t="s">
        <v>59</v>
      </c>
      <c r="AC52" s="75" t="s">
        <v>59</v>
      </c>
      <c r="AD52" s="74" t="s">
        <v>59</v>
      </c>
      <c r="AE52" s="75" t="s">
        <v>59</v>
      </c>
      <c r="AF52" s="74" t="s">
        <v>59</v>
      </c>
      <c r="AG52" s="75" t="s">
        <v>59</v>
      </c>
      <c r="AH52" s="74" t="s">
        <v>59</v>
      </c>
      <c r="AI52" s="76" t="s">
        <v>57</v>
      </c>
      <c r="AJ52" s="74" t="s">
        <v>59</v>
      </c>
      <c r="AK52" s="76" t="s">
        <v>57</v>
      </c>
      <c r="AL52" s="74" t="s">
        <v>59</v>
      </c>
      <c r="AM52" s="75" t="s">
        <v>59</v>
      </c>
      <c r="AN52" s="77" t="s">
        <v>57</v>
      </c>
      <c r="AO52" s="75" t="s">
        <v>59</v>
      </c>
      <c r="AP52" s="74" t="s">
        <v>59</v>
      </c>
      <c r="AQ52" s="75" t="s">
        <v>59</v>
      </c>
      <c r="AR52" s="74" t="s">
        <v>59</v>
      </c>
    </row>
    <row r="53" spans="24:44">
      <c r="X53" s="72" t="s">
        <v>5177</v>
      </c>
      <c r="Y53" s="73" t="s">
        <v>59</v>
      </c>
      <c r="Z53" s="77" t="s">
        <v>57</v>
      </c>
      <c r="AA53" s="75" t="s">
        <v>59</v>
      </c>
      <c r="AB53" s="74" t="s">
        <v>59</v>
      </c>
      <c r="AC53" s="76" t="s">
        <v>57</v>
      </c>
      <c r="AD53" s="74" t="s">
        <v>59</v>
      </c>
      <c r="AE53" s="76" t="s">
        <v>57</v>
      </c>
      <c r="AF53" s="74" t="s">
        <v>59</v>
      </c>
      <c r="AG53" s="76" t="s">
        <v>57</v>
      </c>
      <c r="AH53" s="74" t="s">
        <v>59</v>
      </c>
      <c r="AI53" s="75" t="s">
        <v>59</v>
      </c>
      <c r="AJ53" s="74" t="s">
        <v>59</v>
      </c>
      <c r="AK53" s="75" t="s">
        <v>59</v>
      </c>
      <c r="AL53" s="77" t="s">
        <v>57</v>
      </c>
      <c r="AM53" s="75" t="s">
        <v>59</v>
      </c>
      <c r="AN53" s="74" t="s">
        <v>59</v>
      </c>
      <c r="AO53" s="75" t="s">
        <v>59</v>
      </c>
      <c r="AP53" s="74" t="s">
        <v>59</v>
      </c>
      <c r="AQ53" s="75" t="s">
        <v>59</v>
      </c>
      <c r="AR53" s="74" t="s">
        <v>59</v>
      </c>
    </row>
    <row r="54" spans="24:44">
      <c r="X54" s="72" t="s">
        <v>5176</v>
      </c>
      <c r="Y54" s="73" t="s">
        <v>59</v>
      </c>
      <c r="Z54" s="74" t="s">
        <v>59</v>
      </c>
      <c r="AA54" s="75" t="s">
        <v>59</v>
      </c>
      <c r="AB54" s="77" t="s">
        <v>57</v>
      </c>
      <c r="AC54" s="75" t="s">
        <v>59</v>
      </c>
      <c r="AD54" s="74" t="s">
        <v>59</v>
      </c>
      <c r="AE54" s="75" t="s">
        <v>59</v>
      </c>
      <c r="AF54" s="74" t="s">
        <v>59</v>
      </c>
      <c r="AG54" s="75" t="s">
        <v>59</v>
      </c>
      <c r="AH54" s="74" t="s">
        <v>59</v>
      </c>
      <c r="AI54" s="75" t="s">
        <v>59</v>
      </c>
      <c r="AJ54" s="77" t="s">
        <v>57</v>
      </c>
      <c r="AK54" s="75" t="s">
        <v>59</v>
      </c>
      <c r="AL54" s="74" t="s">
        <v>59</v>
      </c>
      <c r="AM54" s="75" t="s">
        <v>59</v>
      </c>
      <c r="AN54" s="74" t="s">
        <v>59</v>
      </c>
      <c r="AO54" s="75" t="s">
        <v>59</v>
      </c>
      <c r="AP54" s="74" t="s">
        <v>59</v>
      </c>
      <c r="AQ54" s="75" t="s">
        <v>59</v>
      </c>
      <c r="AR54" s="74" t="s">
        <v>59</v>
      </c>
    </row>
    <row r="55" spans="24:44">
      <c r="X55" s="72" t="s">
        <v>5175</v>
      </c>
      <c r="Y55" s="73" t="s">
        <v>59</v>
      </c>
      <c r="Z55" s="74" t="s">
        <v>59</v>
      </c>
      <c r="AA55" s="75" t="s">
        <v>59</v>
      </c>
      <c r="AB55" s="74" t="s">
        <v>59</v>
      </c>
      <c r="AC55" s="75" t="s">
        <v>59</v>
      </c>
      <c r="AD55" s="77" t="s">
        <v>57</v>
      </c>
      <c r="AE55" s="75" t="s">
        <v>59</v>
      </c>
      <c r="AF55" s="74" t="s">
        <v>59</v>
      </c>
      <c r="AG55" s="75" t="s">
        <v>59</v>
      </c>
      <c r="AH55" s="77" t="s">
        <v>57</v>
      </c>
      <c r="AI55" s="75" t="s">
        <v>59</v>
      </c>
      <c r="AJ55" s="74" t="s">
        <v>59</v>
      </c>
      <c r="AK55" s="75" t="s">
        <v>59</v>
      </c>
      <c r="AL55" s="74" t="s">
        <v>59</v>
      </c>
      <c r="AM55" s="75" t="s">
        <v>59</v>
      </c>
      <c r="AN55" s="74" t="s">
        <v>59</v>
      </c>
      <c r="AO55" s="75" t="s">
        <v>59</v>
      </c>
      <c r="AP55" s="74" t="s">
        <v>59</v>
      </c>
      <c r="AQ55" s="75" t="s">
        <v>59</v>
      </c>
      <c r="AR55" s="74" t="s">
        <v>59</v>
      </c>
    </row>
    <row r="56" spans="24:44" ht="15.75" thickBot="1">
      <c r="X56" s="78" t="s">
        <v>5174</v>
      </c>
      <c r="Y56" s="79" t="s">
        <v>59</v>
      </c>
      <c r="Z56" s="80" t="s">
        <v>59</v>
      </c>
      <c r="AA56" s="81" t="s">
        <v>59</v>
      </c>
      <c r="AB56" s="80" t="s">
        <v>59</v>
      </c>
      <c r="AC56" s="81" t="s">
        <v>59</v>
      </c>
      <c r="AD56" s="80" t="s">
        <v>59</v>
      </c>
      <c r="AE56" s="81" t="s">
        <v>59</v>
      </c>
      <c r="AF56" s="83" t="s">
        <v>57</v>
      </c>
      <c r="AG56" s="81" t="s">
        <v>59</v>
      </c>
      <c r="AH56" s="80" t="s">
        <v>59</v>
      </c>
      <c r="AI56" s="81" t="s">
        <v>59</v>
      </c>
      <c r="AJ56" s="80" t="s">
        <v>59</v>
      </c>
      <c r="AK56" s="81" t="s">
        <v>59</v>
      </c>
      <c r="AL56" s="80" t="s">
        <v>59</v>
      </c>
      <c r="AM56" s="81" t="s">
        <v>59</v>
      </c>
      <c r="AN56" s="80" t="s">
        <v>59</v>
      </c>
      <c r="AO56" s="81" t="s">
        <v>59</v>
      </c>
      <c r="AP56" s="80" t="s">
        <v>59</v>
      </c>
      <c r="AQ56" s="81" t="s">
        <v>59</v>
      </c>
      <c r="AR56" s="80" t="s">
        <v>59</v>
      </c>
    </row>
    <row r="57" spans="24:44">
      <c r="X57" s="84" t="s">
        <v>5194</v>
      </c>
      <c r="Y57" s="85" t="s">
        <v>59</v>
      </c>
      <c r="Z57" s="61" t="s">
        <v>59</v>
      </c>
      <c r="AA57" s="60" t="s">
        <v>59</v>
      </c>
      <c r="AB57" s="61" t="s">
        <v>59</v>
      </c>
      <c r="AC57" s="60" t="s">
        <v>59</v>
      </c>
      <c r="AD57" s="61" t="s">
        <v>59</v>
      </c>
      <c r="AE57" s="60" t="s">
        <v>59</v>
      </c>
      <c r="AF57" s="61" t="s">
        <v>59</v>
      </c>
      <c r="AG57" s="60" t="s">
        <v>59</v>
      </c>
      <c r="AH57" s="61" t="s">
        <v>59</v>
      </c>
      <c r="AI57" s="60" t="s">
        <v>59</v>
      </c>
      <c r="AJ57" s="61" t="s">
        <v>59</v>
      </c>
      <c r="AK57" s="60" t="s">
        <v>59</v>
      </c>
      <c r="AL57" s="61" t="s">
        <v>59</v>
      </c>
      <c r="AM57" s="60" t="s">
        <v>59</v>
      </c>
      <c r="AN57" s="61" t="s">
        <v>59</v>
      </c>
      <c r="AO57" s="60" t="s">
        <v>56</v>
      </c>
      <c r="AP57" s="61" t="s">
        <v>59</v>
      </c>
      <c r="AQ57" s="60" t="s">
        <v>56</v>
      </c>
      <c r="AR57" s="61" t="s">
        <v>59</v>
      </c>
    </row>
    <row r="58" spans="24:44">
      <c r="X58" s="72" t="s">
        <v>5193</v>
      </c>
      <c r="Y58" s="73" t="s">
        <v>59</v>
      </c>
      <c r="Z58" s="74" t="s">
        <v>59</v>
      </c>
      <c r="AA58" s="75" t="s">
        <v>59</v>
      </c>
      <c r="AB58" s="74" t="s">
        <v>59</v>
      </c>
      <c r="AC58" s="75" t="s">
        <v>59</v>
      </c>
      <c r="AD58" s="74" t="s">
        <v>59</v>
      </c>
      <c r="AE58" s="75" t="s">
        <v>59</v>
      </c>
      <c r="AF58" s="74" t="s">
        <v>59</v>
      </c>
      <c r="AG58" s="75" t="s">
        <v>59</v>
      </c>
      <c r="AH58" s="74" t="s">
        <v>59</v>
      </c>
      <c r="AI58" s="75" t="s">
        <v>59</v>
      </c>
      <c r="AJ58" s="74" t="s">
        <v>59</v>
      </c>
      <c r="AK58" s="75" t="s">
        <v>59</v>
      </c>
      <c r="AL58" s="74" t="s">
        <v>59</v>
      </c>
      <c r="AM58" s="75" t="s">
        <v>56</v>
      </c>
      <c r="AN58" s="74" t="s">
        <v>59</v>
      </c>
      <c r="AO58" s="75" t="s">
        <v>59</v>
      </c>
      <c r="AP58" s="77" t="s">
        <v>57</v>
      </c>
      <c r="AQ58" s="75" t="s">
        <v>59</v>
      </c>
      <c r="AR58" s="77" t="s">
        <v>57</v>
      </c>
    </row>
    <row r="59" spans="24:44">
      <c r="X59" s="72" t="s">
        <v>5192</v>
      </c>
      <c r="Y59" s="87" t="s">
        <v>57</v>
      </c>
      <c r="Z59" s="74" t="s">
        <v>59</v>
      </c>
      <c r="AA59" s="76" t="s">
        <v>57</v>
      </c>
      <c r="AB59" s="74" t="s">
        <v>59</v>
      </c>
      <c r="AC59" s="75" t="s">
        <v>59</v>
      </c>
      <c r="AD59" s="74" t="s">
        <v>59</v>
      </c>
      <c r="AE59" s="75" t="s">
        <v>59</v>
      </c>
      <c r="AF59" s="74" t="s">
        <v>59</v>
      </c>
      <c r="AG59" s="75" t="s">
        <v>59</v>
      </c>
      <c r="AH59" s="74" t="s">
        <v>59</v>
      </c>
      <c r="AI59" s="75" t="s">
        <v>57</v>
      </c>
      <c r="AJ59" s="74" t="s">
        <v>59</v>
      </c>
      <c r="AK59" s="75" t="s">
        <v>56</v>
      </c>
      <c r="AL59" s="74" t="s">
        <v>59</v>
      </c>
      <c r="AM59" s="75" t="s">
        <v>59</v>
      </c>
      <c r="AN59" s="77" t="s">
        <v>57</v>
      </c>
      <c r="AO59" s="75" t="s">
        <v>59</v>
      </c>
      <c r="AP59" s="74" t="s">
        <v>59</v>
      </c>
      <c r="AQ59" s="75" t="s">
        <v>59</v>
      </c>
      <c r="AR59" s="74" t="s">
        <v>59</v>
      </c>
    </row>
    <row r="60" spans="24:44">
      <c r="X60" s="72" t="s">
        <v>5191</v>
      </c>
      <c r="Y60" s="73" t="s">
        <v>59</v>
      </c>
      <c r="Z60" s="74" t="s">
        <v>56</v>
      </c>
      <c r="AA60" s="75" t="s">
        <v>59</v>
      </c>
      <c r="AB60" s="74" t="s">
        <v>59</v>
      </c>
      <c r="AC60" s="75" t="s">
        <v>56</v>
      </c>
      <c r="AD60" s="74" t="s">
        <v>59</v>
      </c>
      <c r="AE60" s="75" t="s">
        <v>56</v>
      </c>
      <c r="AF60" s="74" t="s">
        <v>59</v>
      </c>
      <c r="AG60" s="75" t="s">
        <v>56</v>
      </c>
      <c r="AH60" s="74" t="s">
        <v>59</v>
      </c>
      <c r="AI60" s="75" t="s">
        <v>59</v>
      </c>
      <c r="AJ60" s="74" t="s">
        <v>59</v>
      </c>
      <c r="AK60" s="75" t="s">
        <v>59</v>
      </c>
      <c r="AL60" s="77" t="s">
        <v>57</v>
      </c>
      <c r="AM60" s="75" t="s">
        <v>59</v>
      </c>
      <c r="AN60" s="74" t="s">
        <v>59</v>
      </c>
      <c r="AO60" s="75" t="s">
        <v>59</v>
      </c>
      <c r="AP60" s="74" t="s">
        <v>59</v>
      </c>
      <c r="AQ60" s="75" t="s">
        <v>59</v>
      </c>
      <c r="AR60" s="74" t="s">
        <v>59</v>
      </c>
    </row>
    <row r="61" spans="24:44">
      <c r="X61" s="72" t="s">
        <v>5190</v>
      </c>
      <c r="Y61" s="73" t="s">
        <v>59</v>
      </c>
      <c r="Z61" s="74" t="s">
        <v>59</v>
      </c>
      <c r="AA61" s="75" t="s">
        <v>59</v>
      </c>
      <c r="AB61" s="77" t="s">
        <v>57</v>
      </c>
      <c r="AC61" s="75" t="s">
        <v>59</v>
      </c>
      <c r="AD61" s="74" t="s">
        <v>59</v>
      </c>
      <c r="AE61" s="75" t="s">
        <v>59</v>
      </c>
      <c r="AF61" s="74" t="s">
        <v>59</v>
      </c>
      <c r="AG61" s="75" t="s">
        <v>59</v>
      </c>
      <c r="AH61" s="74" t="s">
        <v>59</v>
      </c>
      <c r="AI61" s="75" t="s">
        <v>59</v>
      </c>
      <c r="AJ61" s="77" t="s">
        <v>57</v>
      </c>
      <c r="AK61" s="75" t="s">
        <v>59</v>
      </c>
      <c r="AL61" s="74" t="s">
        <v>59</v>
      </c>
      <c r="AM61" s="75" t="s">
        <v>59</v>
      </c>
      <c r="AN61" s="74" t="s">
        <v>59</v>
      </c>
      <c r="AO61" s="75" t="s">
        <v>59</v>
      </c>
      <c r="AP61" s="74" t="s">
        <v>59</v>
      </c>
      <c r="AQ61" s="75" t="s">
        <v>59</v>
      </c>
      <c r="AR61" s="74" t="s">
        <v>59</v>
      </c>
    </row>
    <row r="62" spans="24:44">
      <c r="X62" s="72" t="s">
        <v>5189</v>
      </c>
      <c r="Y62" s="73" t="s">
        <v>59</v>
      </c>
      <c r="Z62" s="74" t="s">
        <v>59</v>
      </c>
      <c r="AA62" s="75" t="s">
        <v>59</v>
      </c>
      <c r="AB62" s="74" t="s">
        <v>59</v>
      </c>
      <c r="AC62" s="75" t="s">
        <v>59</v>
      </c>
      <c r="AD62" s="74" t="s">
        <v>56</v>
      </c>
      <c r="AE62" s="75" t="s">
        <v>59</v>
      </c>
      <c r="AF62" s="74" t="s">
        <v>59</v>
      </c>
      <c r="AG62" s="75" t="s">
        <v>59</v>
      </c>
      <c r="AH62" s="74" t="s">
        <v>56</v>
      </c>
      <c r="AI62" s="75" t="s">
        <v>59</v>
      </c>
      <c r="AJ62" s="74" t="s">
        <v>59</v>
      </c>
      <c r="AK62" s="75" t="s">
        <v>59</v>
      </c>
      <c r="AL62" s="74" t="s">
        <v>59</v>
      </c>
      <c r="AM62" s="75" t="s">
        <v>59</v>
      </c>
      <c r="AN62" s="74" t="s">
        <v>59</v>
      </c>
      <c r="AO62" s="75" t="s">
        <v>59</v>
      </c>
      <c r="AP62" s="74" t="s">
        <v>59</v>
      </c>
      <c r="AQ62" s="75" t="s">
        <v>59</v>
      </c>
      <c r="AR62" s="74" t="s">
        <v>59</v>
      </c>
    </row>
    <row r="63" spans="24:44" ht="15.75" thickBot="1">
      <c r="X63" s="89" t="s">
        <v>5188</v>
      </c>
      <c r="Y63" s="63" t="s">
        <v>59</v>
      </c>
      <c r="Z63" s="64" t="s">
        <v>59</v>
      </c>
      <c r="AA63" s="93" t="s">
        <v>59</v>
      </c>
      <c r="AB63" s="64" t="s">
        <v>59</v>
      </c>
      <c r="AC63" s="93" t="s">
        <v>59</v>
      </c>
      <c r="AD63" s="64" t="s">
        <v>59</v>
      </c>
      <c r="AE63" s="93" t="s">
        <v>59</v>
      </c>
      <c r="AF63" s="64" t="s">
        <v>56</v>
      </c>
      <c r="AG63" s="93" t="s">
        <v>59</v>
      </c>
      <c r="AH63" s="64" t="s">
        <v>59</v>
      </c>
      <c r="AI63" s="93" t="s">
        <v>59</v>
      </c>
      <c r="AJ63" s="64" t="s">
        <v>59</v>
      </c>
      <c r="AK63" s="93" t="s">
        <v>59</v>
      </c>
      <c r="AL63" s="64" t="s">
        <v>59</v>
      </c>
      <c r="AM63" s="93" t="s">
        <v>59</v>
      </c>
      <c r="AN63" s="64" t="s">
        <v>59</v>
      </c>
      <c r="AO63" s="93" t="s">
        <v>59</v>
      </c>
      <c r="AP63" s="64" t="s">
        <v>59</v>
      </c>
      <c r="AQ63" s="93" t="s">
        <v>59</v>
      </c>
      <c r="AR63" s="64" t="s">
        <v>59</v>
      </c>
    </row>
    <row r="64" spans="24:44">
      <c r="X64" s="109" t="s">
        <v>5214</v>
      </c>
      <c r="Y64" s="95" t="s">
        <v>56</v>
      </c>
      <c r="Z64" s="71" t="s">
        <v>56</v>
      </c>
      <c r="AA64" s="70" t="s">
        <v>59</v>
      </c>
      <c r="AB64" s="71" t="s">
        <v>59</v>
      </c>
      <c r="AC64" s="70" t="s">
        <v>59</v>
      </c>
      <c r="AD64" s="71" t="s">
        <v>59</v>
      </c>
      <c r="AE64" s="70" t="s">
        <v>59</v>
      </c>
      <c r="AF64" s="71" t="s">
        <v>59</v>
      </c>
      <c r="AG64" s="70" t="s">
        <v>59</v>
      </c>
      <c r="AH64" s="71" t="s">
        <v>59</v>
      </c>
      <c r="AI64" s="70" t="s">
        <v>59</v>
      </c>
      <c r="AJ64" s="71" t="s">
        <v>59</v>
      </c>
      <c r="AK64" s="70" t="s">
        <v>59</v>
      </c>
      <c r="AL64" s="71" t="s">
        <v>59</v>
      </c>
      <c r="AM64" s="70" t="s">
        <v>59</v>
      </c>
      <c r="AN64" s="71" t="s">
        <v>59</v>
      </c>
      <c r="AO64" s="70" t="s">
        <v>59</v>
      </c>
      <c r="AP64" s="71" t="s">
        <v>59</v>
      </c>
      <c r="AQ64" s="70" t="s">
        <v>59</v>
      </c>
      <c r="AR64" s="71" t="s">
        <v>59</v>
      </c>
    </row>
    <row r="65" spans="24:44">
      <c r="X65" s="110" t="s">
        <v>5169</v>
      </c>
      <c r="Y65" s="73" t="s">
        <v>59</v>
      </c>
      <c r="Z65" s="74" t="s">
        <v>59</v>
      </c>
      <c r="AA65" s="76" t="s">
        <v>56</v>
      </c>
      <c r="AB65" s="77" t="s">
        <v>56</v>
      </c>
      <c r="AC65" s="76" t="s">
        <v>56</v>
      </c>
      <c r="AD65" s="77" t="s">
        <v>56</v>
      </c>
      <c r="AE65" s="76" t="s">
        <v>56</v>
      </c>
      <c r="AF65" s="77" t="s">
        <v>56</v>
      </c>
      <c r="AG65" s="76" t="s">
        <v>56</v>
      </c>
      <c r="AH65" s="77" t="s">
        <v>56</v>
      </c>
      <c r="AI65" s="76" t="s">
        <v>56</v>
      </c>
      <c r="AJ65" s="77" t="s">
        <v>56</v>
      </c>
      <c r="AK65" s="76" t="s">
        <v>56</v>
      </c>
      <c r="AL65" s="77" t="s">
        <v>56</v>
      </c>
      <c r="AM65" s="76" t="s">
        <v>56</v>
      </c>
      <c r="AN65" s="77" t="s">
        <v>56</v>
      </c>
      <c r="AO65" s="76" t="s">
        <v>56</v>
      </c>
      <c r="AP65" s="77" t="s">
        <v>56</v>
      </c>
      <c r="AQ65" s="76" t="s">
        <v>56</v>
      </c>
      <c r="AR65" s="77" t="s">
        <v>56</v>
      </c>
    </row>
    <row r="66" spans="24:44">
      <c r="X66" s="110" t="s">
        <v>5215</v>
      </c>
      <c r="Y66" s="73" t="s">
        <v>57</v>
      </c>
      <c r="Z66" s="77" t="s">
        <v>57</v>
      </c>
      <c r="AA66" s="75" t="s">
        <v>59</v>
      </c>
      <c r="AB66" s="74" t="s">
        <v>59</v>
      </c>
      <c r="AC66" s="75" t="s">
        <v>59</v>
      </c>
      <c r="AD66" s="74" t="s">
        <v>59</v>
      </c>
      <c r="AE66" s="75" t="s">
        <v>59</v>
      </c>
      <c r="AF66" s="74" t="s">
        <v>59</v>
      </c>
      <c r="AG66" s="75" t="s">
        <v>59</v>
      </c>
      <c r="AH66" s="74" t="s">
        <v>59</v>
      </c>
      <c r="AI66" s="75" t="s">
        <v>59</v>
      </c>
      <c r="AJ66" s="74" t="s">
        <v>59</v>
      </c>
      <c r="AK66" s="75" t="s">
        <v>59</v>
      </c>
      <c r="AL66" s="74" t="s">
        <v>59</v>
      </c>
      <c r="AM66" s="75" t="s">
        <v>59</v>
      </c>
      <c r="AN66" s="74" t="s">
        <v>59</v>
      </c>
      <c r="AO66" s="75" t="s">
        <v>59</v>
      </c>
      <c r="AP66" s="74" t="s">
        <v>59</v>
      </c>
      <c r="AQ66" s="75" t="s">
        <v>59</v>
      </c>
      <c r="AR66" s="74" t="s">
        <v>59</v>
      </c>
    </row>
    <row r="67" spans="24:44" ht="15.75" thickBot="1">
      <c r="X67" s="111" t="s">
        <v>5213</v>
      </c>
      <c r="Y67" s="63" t="s">
        <v>59</v>
      </c>
      <c r="Z67" s="64" t="s">
        <v>59</v>
      </c>
      <c r="AA67" s="65" t="s">
        <v>57</v>
      </c>
      <c r="AB67" s="66" t="s">
        <v>57</v>
      </c>
      <c r="AC67" s="65" t="s">
        <v>57</v>
      </c>
      <c r="AD67" s="66" t="s">
        <v>57</v>
      </c>
      <c r="AE67" s="65" t="s">
        <v>57</v>
      </c>
      <c r="AF67" s="66" t="s">
        <v>57</v>
      </c>
      <c r="AG67" s="65" t="s">
        <v>57</v>
      </c>
      <c r="AH67" s="66" t="s">
        <v>57</v>
      </c>
      <c r="AI67" s="65" t="s">
        <v>57</v>
      </c>
      <c r="AJ67" s="66" t="s">
        <v>57</v>
      </c>
      <c r="AK67" s="65" t="s">
        <v>57</v>
      </c>
      <c r="AL67" s="66" t="s">
        <v>57</v>
      </c>
      <c r="AM67" s="65" t="s">
        <v>57</v>
      </c>
      <c r="AN67" s="66" t="s">
        <v>57</v>
      </c>
      <c r="AO67" s="65" t="s">
        <v>57</v>
      </c>
      <c r="AP67" s="66" t="s">
        <v>57</v>
      </c>
      <c r="AQ67" s="65" t="s">
        <v>57</v>
      </c>
      <c r="AR67" s="66" t="s">
        <v>57</v>
      </c>
    </row>
  </sheetData>
  <sheetProtection selectLockedCells="1"/>
  <pageMargins left="0.70866141732283472" right="0.70866141732283472" top="0.74803149606299213" bottom="0.74803149606299213" header="0.31496062992125984" footer="0.31496062992125984"/>
  <pageSetup paperSize="9" scale="24" orientation="landscape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N10468"/>
  <sheetViews>
    <sheetView topLeftCell="A61" workbookViewId="0">
      <selection activeCell="D80" sqref="D1:D1048576"/>
    </sheetView>
  </sheetViews>
  <sheetFormatPr baseColWidth="10" defaultRowHeight="15"/>
  <cols>
    <col min="1" max="1" width="11.140625" bestFit="1" customWidth="1"/>
    <col min="4" max="4" width="11.42578125" style="129"/>
    <col min="5" max="5" width="5" customWidth="1"/>
    <col min="7" max="7" width="9.85546875" bestFit="1" customWidth="1"/>
    <col min="8" max="8" width="12.7109375" style="129" bestFit="1" customWidth="1"/>
    <col min="9" max="9" width="44.85546875" bestFit="1" customWidth="1"/>
    <col min="10" max="10" width="7.7109375" bestFit="1" customWidth="1"/>
  </cols>
  <sheetData>
    <row r="1" spans="1:14">
      <c r="A1" t="s">
        <v>61</v>
      </c>
      <c r="B1" t="s">
        <v>62</v>
      </c>
      <c r="C1" t="s">
        <v>63</v>
      </c>
      <c r="D1" s="129" t="s">
        <v>64</v>
      </c>
      <c r="E1" t="s">
        <v>65</v>
      </c>
      <c r="F1" t="s">
        <v>66</v>
      </c>
      <c r="G1" t="s">
        <v>67</v>
      </c>
      <c r="H1" s="129" t="s">
        <v>68</v>
      </c>
      <c r="I1" t="s">
        <v>69</v>
      </c>
      <c r="J1" t="s">
        <v>70</v>
      </c>
      <c r="K1" t="s">
        <v>71</v>
      </c>
      <c r="L1" t="s">
        <v>72</v>
      </c>
      <c r="M1" t="s">
        <v>73</v>
      </c>
      <c r="N1" t="s">
        <v>74</v>
      </c>
    </row>
    <row r="2" spans="1:14">
      <c r="A2" t="s">
        <v>75</v>
      </c>
      <c r="B2" t="s">
        <v>76</v>
      </c>
      <c r="C2" t="s">
        <v>77</v>
      </c>
      <c r="D2" s="129" t="s">
        <v>78</v>
      </c>
      <c r="E2" t="s">
        <v>79</v>
      </c>
      <c r="F2" t="s">
        <v>80</v>
      </c>
      <c r="G2" t="s">
        <v>81</v>
      </c>
      <c r="H2" s="129" t="s">
        <v>82</v>
      </c>
      <c r="I2" t="s">
        <v>4</v>
      </c>
      <c r="J2" t="s">
        <v>83</v>
      </c>
      <c r="K2" t="s">
        <v>84</v>
      </c>
      <c r="L2" t="s">
        <v>85</v>
      </c>
      <c r="M2" t="s">
        <v>86</v>
      </c>
      <c r="N2" t="s">
        <v>87</v>
      </c>
    </row>
    <row r="3" spans="1:14">
      <c r="A3">
        <v>55552884</v>
      </c>
      <c r="B3" t="s">
        <v>794</v>
      </c>
      <c r="C3" t="s">
        <v>895</v>
      </c>
      <c r="D3" s="129" t="s">
        <v>10270</v>
      </c>
      <c r="E3" s="128" t="s">
        <v>146</v>
      </c>
      <c r="F3" t="s">
        <v>117</v>
      </c>
      <c r="G3" s="128" t="s">
        <v>5857</v>
      </c>
      <c r="H3" s="129" t="s">
        <v>10271</v>
      </c>
      <c r="I3" t="s">
        <v>10272</v>
      </c>
      <c r="J3" s="128" t="s">
        <v>824</v>
      </c>
      <c r="K3" s="128" t="s">
        <v>94</v>
      </c>
      <c r="L3" s="128"/>
      <c r="M3" s="128" t="s">
        <v>95</v>
      </c>
      <c r="N3" t="s">
        <v>10273</v>
      </c>
    </row>
    <row r="4" spans="1:14">
      <c r="A4">
        <v>233861</v>
      </c>
      <c r="B4" t="s">
        <v>109</v>
      </c>
      <c r="C4" t="s">
        <v>392</v>
      </c>
      <c r="D4" s="129" t="s">
        <v>5648</v>
      </c>
      <c r="E4" s="128" t="s">
        <v>99</v>
      </c>
      <c r="F4" t="s">
        <v>91</v>
      </c>
      <c r="G4" s="128" t="s">
        <v>823</v>
      </c>
      <c r="H4" s="129" t="s">
        <v>10401</v>
      </c>
      <c r="I4" t="s">
        <v>10274</v>
      </c>
      <c r="J4" s="128" t="s">
        <v>824</v>
      </c>
      <c r="K4" s="128" t="s">
        <v>94</v>
      </c>
      <c r="L4" s="128"/>
      <c r="M4" s="128" t="s">
        <v>95</v>
      </c>
      <c r="N4" t="s">
        <v>10274</v>
      </c>
    </row>
    <row r="5" spans="1:14">
      <c r="A5">
        <v>55536627</v>
      </c>
      <c r="B5" t="s">
        <v>10275</v>
      </c>
      <c r="C5" t="s">
        <v>239</v>
      </c>
      <c r="D5" s="129" t="s">
        <v>393</v>
      </c>
      <c r="E5" s="128" t="s">
        <v>101</v>
      </c>
      <c r="F5" t="s">
        <v>117</v>
      </c>
      <c r="G5" s="128" t="s">
        <v>823</v>
      </c>
      <c r="H5" s="129" t="s">
        <v>10276</v>
      </c>
      <c r="I5" t="s">
        <v>10277</v>
      </c>
      <c r="J5" s="128" t="s">
        <v>824</v>
      </c>
      <c r="K5" s="128" t="s">
        <v>94</v>
      </c>
      <c r="L5" s="128"/>
      <c r="M5" s="128" t="s">
        <v>95</v>
      </c>
      <c r="N5" t="s">
        <v>10278</v>
      </c>
    </row>
    <row r="6" spans="1:14">
      <c r="A6">
        <v>55652621</v>
      </c>
      <c r="B6" t="s">
        <v>10275</v>
      </c>
      <c r="C6" t="s">
        <v>8994</v>
      </c>
      <c r="D6" s="128">
        <v>20000906</v>
      </c>
      <c r="E6" s="128" t="s">
        <v>162</v>
      </c>
      <c r="F6" t="s">
        <v>117</v>
      </c>
      <c r="G6" s="128" t="s">
        <v>823</v>
      </c>
      <c r="H6" s="128">
        <v>20191004</v>
      </c>
      <c r="I6" t="s">
        <v>10277</v>
      </c>
      <c r="J6" s="128" t="s">
        <v>824</v>
      </c>
      <c r="K6" s="128" t="s">
        <v>94</v>
      </c>
      <c r="L6" s="128"/>
      <c r="M6" s="128" t="s">
        <v>95</v>
      </c>
      <c r="N6" t="s">
        <v>10278</v>
      </c>
    </row>
    <row r="7" spans="1:14">
      <c r="A7">
        <v>55652622</v>
      </c>
      <c r="B7" t="s">
        <v>10275</v>
      </c>
      <c r="C7" t="s">
        <v>10279</v>
      </c>
      <c r="D7" s="129" t="s">
        <v>10280</v>
      </c>
      <c r="E7" s="128" t="s">
        <v>1012</v>
      </c>
      <c r="F7" t="s">
        <v>117</v>
      </c>
      <c r="G7" s="128" t="s">
        <v>823</v>
      </c>
      <c r="H7" s="129" t="s">
        <v>10276</v>
      </c>
      <c r="I7" t="s">
        <v>10277</v>
      </c>
      <c r="J7" s="128" t="s">
        <v>824</v>
      </c>
      <c r="K7" s="128" t="s">
        <v>94</v>
      </c>
      <c r="L7" s="128"/>
      <c r="M7" s="128" t="s">
        <v>95</v>
      </c>
      <c r="N7" t="s">
        <v>10278</v>
      </c>
    </row>
    <row r="8" spans="1:14">
      <c r="A8">
        <v>273576</v>
      </c>
      <c r="B8" t="s">
        <v>13</v>
      </c>
      <c r="C8" t="s">
        <v>825</v>
      </c>
      <c r="D8" s="129" t="s">
        <v>826</v>
      </c>
      <c r="E8" s="128" t="s">
        <v>90</v>
      </c>
      <c r="F8" t="s">
        <v>117</v>
      </c>
      <c r="G8" s="128" t="s">
        <v>823</v>
      </c>
      <c r="H8" s="129" t="s">
        <v>10281</v>
      </c>
      <c r="I8" t="s">
        <v>10282</v>
      </c>
      <c r="J8" s="128" t="s">
        <v>824</v>
      </c>
      <c r="K8" s="128" t="s">
        <v>94</v>
      </c>
      <c r="L8" s="128"/>
      <c r="M8" s="128" t="s">
        <v>95</v>
      </c>
      <c r="N8" t="s">
        <v>827</v>
      </c>
    </row>
    <row r="9" spans="1:14">
      <c r="A9">
        <v>55719834</v>
      </c>
      <c r="B9" t="s">
        <v>7465</v>
      </c>
      <c r="C9" t="s">
        <v>267</v>
      </c>
      <c r="D9" s="129" t="s">
        <v>10283</v>
      </c>
      <c r="E9" s="128" t="s">
        <v>90</v>
      </c>
      <c r="F9" t="s">
        <v>117</v>
      </c>
      <c r="G9" s="128" t="s">
        <v>823</v>
      </c>
      <c r="H9" s="129" t="s">
        <v>10281</v>
      </c>
      <c r="I9" t="s">
        <v>10282</v>
      </c>
      <c r="J9" s="128" t="s">
        <v>824</v>
      </c>
      <c r="K9" s="128" t="s">
        <v>94</v>
      </c>
      <c r="L9" s="128"/>
      <c r="M9" s="128" t="s">
        <v>95</v>
      </c>
      <c r="N9" t="s">
        <v>827</v>
      </c>
    </row>
    <row r="10" spans="1:14">
      <c r="A10">
        <v>537060</v>
      </c>
      <c r="B10" t="s">
        <v>6623</v>
      </c>
      <c r="C10" t="s">
        <v>523</v>
      </c>
      <c r="D10" s="129" t="s">
        <v>5340</v>
      </c>
      <c r="E10" s="128" t="s">
        <v>101</v>
      </c>
      <c r="F10" t="s">
        <v>117</v>
      </c>
      <c r="G10" s="128" t="s">
        <v>823</v>
      </c>
      <c r="H10" s="129" t="s">
        <v>10284</v>
      </c>
      <c r="I10" t="s">
        <v>10285</v>
      </c>
      <c r="J10" s="128" t="s">
        <v>824</v>
      </c>
      <c r="K10" s="128" t="s">
        <v>94</v>
      </c>
      <c r="L10" s="128"/>
      <c r="M10" s="128" t="s">
        <v>95</v>
      </c>
      <c r="N10" t="s">
        <v>10286</v>
      </c>
    </row>
    <row r="11" spans="1:14">
      <c r="A11">
        <v>537061</v>
      </c>
      <c r="B11" t="s">
        <v>10287</v>
      </c>
      <c r="C11" t="s">
        <v>517</v>
      </c>
      <c r="D11" s="129" t="s">
        <v>5641</v>
      </c>
      <c r="E11" s="128" t="s">
        <v>90</v>
      </c>
      <c r="F11" t="s">
        <v>117</v>
      </c>
      <c r="G11" s="128" t="s">
        <v>823</v>
      </c>
      <c r="H11" s="129" t="s">
        <v>10288</v>
      </c>
      <c r="I11" t="s">
        <v>10285</v>
      </c>
      <c r="J11" s="128" t="s">
        <v>824</v>
      </c>
      <c r="K11" s="128" t="s">
        <v>94</v>
      </c>
      <c r="L11" s="128"/>
      <c r="M11" s="128" t="s">
        <v>95</v>
      </c>
      <c r="N11" t="s">
        <v>10286</v>
      </c>
    </row>
    <row r="12" spans="1:14">
      <c r="A12">
        <v>55486718</v>
      </c>
      <c r="B12" t="s">
        <v>10289</v>
      </c>
      <c r="C12" t="s">
        <v>10290</v>
      </c>
      <c r="D12" s="129" t="s">
        <v>9091</v>
      </c>
      <c r="E12" s="128" t="s">
        <v>99</v>
      </c>
      <c r="F12" t="s">
        <v>117</v>
      </c>
      <c r="G12" s="128" t="s">
        <v>823</v>
      </c>
      <c r="H12" s="129" t="s">
        <v>10288</v>
      </c>
      <c r="I12" t="s">
        <v>10285</v>
      </c>
      <c r="J12" s="128" t="s">
        <v>824</v>
      </c>
      <c r="K12" s="128" t="s">
        <v>94</v>
      </c>
      <c r="L12" s="128"/>
      <c r="M12" s="128" t="s">
        <v>95</v>
      </c>
      <c r="N12" t="s">
        <v>10286</v>
      </c>
    </row>
    <row r="13" spans="1:14">
      <c r="A13">
        <v>55629162</v>
      </c>
      <c r="B13" t="s">
        <v>6228</v>
      </c>
      <c r="C13" t="s">
        <v>563</v>
      </c>
      <c r="D13" s="129" t="s">
        <v>10291</v>
      </c>
      <c r="E13" s="128" t="s">
        <v>99</v>
      </c>
      <c r="F13" t="s">
        <v>117</v>
      </c>
      <c r="G13" s="128" t="s">
        <v>823</v>
      </c>
      <c r="H13" s="129" t="s">
        <v>10288</v>
      </c>
      <c r="I13" t="s">
        <v>10285</v>
      </c>
      <c r="J13" s="128" t="s">
        <v>824</v>
      </c>
      <c r="K13" s="128" t="s">
        <v>94</v>
      </c>
      <c r="L13" s="128"/>
      <c r="M13" s="128" t="s">
        <v>95</v>
      </c>
      <c r="N13" t="s">
        <v>10286</v>
      </c>
    </row>
    <row r="14" spans="1:14">
      <c r="A14">
        <v>417183</v>
      </c>
      <c r="B14" t="s">
        <v>10292</v>
      </c>
      <c r="C14" t="s">
        <v>138</v>
      </c>
      <c r="D14" s="129" t="s">
        <v>10005</v>
      </c>
      <c r="E14" s="128" t="s">
        <v>99</v>
      </c>
      <c r="F14" t="s">
        <v>91</v>
      </c>
      <c r="G14" s="128" t="s">
        <v>823</v>
      </c>
      <c r="H14" s="129" t="s">
        <v>10288</v>
      </c>
      <c r="I14" t="s">
        <v>10285</v>
      </c>
      <c r="J14" s="128" t="s">
        <v>824</v>
      </c>
      <c r="K14" s="128" t="s">
        <v>94</v>
      </c>
      <c r="L14" s="128"/>
      <c r="M14" s="128" t="s">
        <v>95</v>
      </c>
      <c r="N14" t="s">
        <v>10286</v>
      </c>
    </row>
    <row r="15" spans="1:14">
      <c r="A15">
        <v>55631966</v>
      </c>
      <c r="B15" t="s">
        <v>10293</v>
      </c>
      <c r="C15" t="s">
        <v>10294</v>
      </c>
      <c r="D15" s="129" t="s">
        <v>10295</v>
      </c>
      <c r="E15" s="128" t="s">
        <v>99</v>
      </c>
      <c r="F15" t="s">
        <v>117</v>
      </c>
      <c r="G15" s="128" t="s">
        <v>823</v>
      </c>
      <c r="H15" s="129" t="s">
        <v>10288</v>
      </c>
      <c r="I15" t="s">
        <v>10285</v>
      </c>
      <c r="J15" s="128" t="s">
        <v>824</v>
      </c>
      <c r="K15" s="128" t="s">
        <v>94</v>
      </c>
      <c r="L15" s="128"/>
      <c r="M15" s="128" t="s">
        <v>95</v>
      </c>
      <c r="N15" t="s">
        <v>10286</v>
      </c>
    </row>
    <row r="16" spans="1:14">
      <c r="A16">
        <v>55654041</v>
      </c>
      <c r="B16" t="s">
        <v>5943</v>
      </c>
      <c r="C16" t="s">
        <v>2978</v>
      </c>
      <c r="D16" s="129" t="s">
        <v>10296</v>
      </c>
      <c r="E16" s="128" t="s">
        <v>99</v>
      </c>
      <c r="F16" t="s">
        <v>91</v>
      </c>
      <c r="G16" s="128" t="s">
        <v>823</v>
      </c>
      <c r="H16" s="129" t="s">
        <v>10288</v>
      </c>
      <c r="I16" t="s">
        <v>10285</v>
      </c>
      <c r="J16" s="128" t="s">
        <v>824</v>
      </c>
      <c r="K16" s="128" t="s">
        <v>94</v>
      </c>
      <c r="L16" s="128"/>
      <c r="M16" s="128" t="s">
        <v>95</v>
      </c>
      <c r="N16" t="s">
        <v>10286</v>
      </c>
    </row>
    <row r="17" spans="1:14">
      <c r="A17">
        <v>55525261</v>
      </c>
      <c r="B17" t="s">
        <v>10297</v>
      </c>
      <c r="C17" t="s">
        <v>1384</v>
      </c>
      <c r="D17" s="129" t="s">
        <v>9610</v>
      </c>
      <c r="E17" s="128" t="s">
        <v>101</v>
      </c>
      <c r="F17" t="s">
        <v>91</v>
      </c>
      <c r="G17" s="128" t="s">
        <v>823</v>
      </c>
      <c r="H17" s="129" t="s">
        <v>10288</v>
      </c>
      <c r="I17" t="s">
        <v>10285</v>
      </c>
      <c r="J17" s="128" t="s">
        <v>824</v>
      </c>
      <c r="K17" s="128" t="s">
        <v>94</v>
      </c>
      <c r="L17" s="128"/>
      <c r="M17" s="128" t="s">
        <v>95</v>
      </c>
      <c r="N17" t="s">
        <v>10286</v>
      </c>
    </row>
    <row r="18" spans="1:14">
      <c r="A18">
        <v>55694663</v>
      </c>
      <c r="B18" t="s">
        <v>420</v>
      </c>
      <c r="C18" t="s">
        <v>2425</v>
      </c>
      <c r="D18" s="129" t="s">
        <v>6402</v>
      </c>
      <c r="E18" s="128" t="s">
        <v>99</v>
      </c>
      <c r="F18" t="s">
        <v>117</v>
      </c>
      <c r="G18" s="128" t="s">
        <v>823</v>
      </c>
      <c r="H18" s="129" t="s">
        <v>10288</v>
      </c>
      <c r="I18" t="s">
        <v>10285</v>
      </c>
      <c r="J18" s="128" t="s">
        <v>824</v>
      </c>
      <c r="K18" s="128" t="s">
        <v>94</v>
      </c>
      <c r="L18" s="128"/>
      <c r="M18" s="128" t="s">
        <v>95</v>
      </c>
      <c r="N18" t="s">
        <v>10286</v>
      </c>
    </row>
    <row r="19" spans="1:14">
      <c r="A19">
        <v>527175</v>
      </c>
      <c r="B19" t="s">
        <v>10298</v>
      </c>
      <c r="C19" t="s">
        <v>2777</v>
      </c>
      <c r="D19" s="129" t="s">
        <v>10299</v>
      </c>
      <c r="E19" s="128" t="s">
        <v>99</v>
      </c>
      <c r="F19" t="s">
        <v>117</v>
      </c>
      <c r="G19" s="128" t="s">
        <v>823</v>
      </c>
      <c r="H19" s="129" t="s">
        <v>10284</v>
      </c>
      <c r="I19" t="s">
        <v>10285</v>
      </c>
      <c r="J19" s="128" t="s">
        <v>824</v>
      </c>
      <c r="K19" s="128" t="s">
        <v>94</v>
      </c>
      <c r="L19" s="128"/>
      <c r="M19" s="128" t="s">
        <v>95</v>
      </c>
      <c r="N19" t="s">
        <v>10286</v>
      </c>
    </row>
    <row r="20" spans="1:14">
      <c r="A20">
        <v>55720972</v>
      </c>
      <c r="B20" t="s">
        <v>10300</v>
      </c>
      <c r="C20" t="s">
        <v>793</v>
      </c>
      <c r="D20" s="129" t="s">
        <v>10301</v>
      </c>
      <c r="E20" s="128" t="s">
        <v>146</v>
      </c>
      <c r="F20" t="s">
        <v>91</v>
      </c>
      <c r="G20" s="128" t="s">
        <v>823</v>
      </c>
      <c r="H20" s="129" t="s">
        <v>10288</v>
      </c>
      <c r="I20" t="s">
        <v>10285</v>
      </c>
      <c r="J20" s="128" t="s">
        <v>824</v>
      </c>
      <c r="K20" s="128" t="s">
        <v>94</v>
      </c>
      <c r="L20" s="128"/>
      <c r="M20" s="128" t="s">
        <v>95</v>
      </c>
      <c r="N20" t="s">
        <v>10286</v>
      </c>
    </row>
    <row r="21" spans="1:14">
      <c r="A21">
        <v>189307</v>
      </c>
      <c r="B21" t="s">
        <v>835</v>
      </c>
      <c r="C21" t="s">
        <v>693</v>
      </c>
      <c r="D21" s="129" t="s">
        <v>836</v>
      </c>
      <c r="E21" s="128" t="s">
        <v>99</v>
      </c>
      <c r="F21" t="s">
        <v>117</v>
      </c>
      <c r="G21" s="128" t="s">
        <v>837</v>
      </c>
      <c r="H21" s="129" t="s">
        <v>10284</v>
      </c>
      <c r="I21" t="s">
        <v>838</v>
      </c>
      <c r="J21" s="128" t="s">
        <v>839</v>
      </c>
      <c r="K21" s="128" t="s">
        <v>94</v>
      </c>
      <c r="L21" s="128"/>
      <c r="M21" s="128" t="s">
        <v>95</v>
      </c>
      <c r="N21" t="s">
        <v>840</v>
      </c>
    </row>
    <row r="22" spans="1:14">
      <c r="A22">
        <v>55637756</v>
      </c>
      <c r="B22" t="s">
        <v>866</v>
      </c>
      <c r="C22" t="s">
        <v>558</v>
      </c>
      <c r="D22" s="129" t="s">
        <v>867</v>
      </c>
      <c r="E22" s="128" t="s">
        <v>99</v>
      </c>
      <c r="F22" t="s">
        <v>91</v>
      </c>
      <c r="G22" s="128" t="s">
        <v>837</v>
      </c>
      <c r="H22" s="129" t="s">
        <v>10302</v>
      </c>
      <c r="I22" t="s">
        <v>868</v>
      </c>
      <c r="J22" s="128" t="s">
        <v>839</v>
      </c>
      <c r="K22" s="128" t="s">
        <v>94</v>
      </c>
      <c r="L22" s="128"/>
      <c r="M22" s="128" t="s">
        <v>95</v>
      </c>
      <c r="N22" t="s">
        <v>869</v>
      </c>
    </row>
    <row r="23" spans="1:14">
      <c r="A23">
        <v>55637758</v>
      </c>
      <c r="B23" t="s">
        <v>870</v>
      </c>
      <c r="C23" t="s">
        <v>183</v>
      </c>
      <c r="D23" s="129" t="s">
        <v>871</v>
      </c>
      <c r="E23" s="128" t="s">
        <v>99</v>
      </c>
      <c r="F23" t="s">
        <v>91</v>
      </c>
      <c r="G23" s="128" t="s">
        <v>837</v>
      </c>
      <c r="H23" s="129" t="s">
        <v>10302</v>
      </c>
      <c r="I23" t="s">
        <v>868</v>
      </c>
      <c r="J23" s="128" t="s">
        <v>839</v>
      </c>
      <c r="K23" s="128" t="s">
        <v>94</v>
      </c>
      <c r="L23" s="128"/>
      <c r="M23" s="128" t="s">
        <v>95</v>
      </c>
      <c r="N23" t="s">
        <v>869</v>
      </c>
    </row>
    <row r="24" spans="1:14">
      <c r="A24">
        <v>55691175</v>
      </c>
      <c r="B24" t="s">
        <v>872</v>
      </c>
      <c r="C24" t="s">
        <v>873</v>
      </c>
      <c r="D24" s="129" t="s">
        <v>874</v>
      </c>
      <c r="E24" s="128" t="s">
        <v>99</v>
      </c>
      <c r="F24" t="s">
        <v>117</v>
      </c>
      <c r="G24" s="128" t="s">
        <v>837</v>
      </c>
      <c r="H24" s="129" t="s">
        <v>10302</v>
      </c>
      <c r="I24" t="s">
        <v>868</v>
      </c>
      <c r="J24" s="128" t="s">
        <v>839</v>
      </c>
      <c r="K24" s="128" t="s">
        <v>94</v>
      </c>
      <c r="L24" s="128"/>
      <c r="M24" s="128" t="s">
        <v>95</v>
      </c>
      <c r="N24" t="s">
        <v>869</v>
      </c>
    </row>
    <row r="25" spans="1:14">
      <c r="A25">
        <v>55691188</v>
      </c>
      <c r="B25" t="s">
        <v>875</v>
      </c>
      <c r="C25" t="s">
        <v>209</v>
      </c>
      <c r="D25" s="129" t="s">
        <v>876</v>
      </c>
      <c r="E25" s="128" t="s">
        <v>90</v>
      </c>
      <c r="F25" t="s">
        <v>91</v>
      </c>
      <c r="G25" s="128" t="s">
        <v>837</v>
      </c>
      <c r="H25" s="129" t="s">
        <v>10302</v>
      </c>
      <c r="I25" t="s">
        <v>868</v>
      </c>
      <c r="J25" s="128" t="s">
        <v>839</v>
      </c>
      <c r="K25" s="128" t="s">
        <v>94</v>
      </c>
      <c r="L25" s="128"/>
      <c r="M25" s="128" t="s">
        <v>95</v>
      </c>
      <c r="N25" t="s">
        <v>869</v>
      </c>
    </row>
    <row r="26" spans="1:14">
      <c r="A26">
        <v>55713457</v>
      </c>
      <c r="B26" t="s">
        <v>877</v>
      </c>
      <c r="C26" t="s">
        <v>161</v>
      </c>
      <c r="D26" s="129" t="s">
        <v>878</v>
      </c>
      <c r="E26" s="128" t="s">
        <v>146</v>
      </c>
      <c r="F26" t="s">
        <v>91</v>
      </c>
      <c r="G26" s="128" t="s">
        <v>837</v>
      </c>
      <c r="H26" s="129" t="s">
        <v>10302</v>
      </c>
      <c r="I26" t="s">
        <v>868</v>
      </c>
      <c r="J26" s="128" t="s">
        <v>839</v>
      </c>
      <c r="K26" s="128" t="s">
        <v>94</v>
      </c>
      <c r="L26" s="128"/>
      <c r="M26" s="128" t="s">
        <v>95</v>
      </c>
      <c r="N26" t="s">
        <v>869</v>
      </c>
    </row>
    <row r="27" spans="1:14">
      <c r="A27">
        <v>55713458</v>
      </c>
      <c r="B27" t="s">
        <v>879</v>
      </c>
      <c r="C27" t="s">
        <v>175</v>
      </c>
      <c r="D27" s="129" t="s">
        <v>880</v>
      </c>
      <c r="E27" s="128" t="s">
        <v>146</v>
      </c>
      <c r="F27" t="s">
        <v>91</v>
      </c>
      <c r="G27" s="128" t="s">
        <v>837</v>
      </c>
      <c r="H27" s="129" t="s">
        <v>10302</v>
      </c>
      <c r="I27" t="s">
        <v>868</v>
      </c>
      <c r="J27" s="128" t="s">
        <v>839</v>
      </c>
      <c r="K27" s="128" t="s">
        <v>94</v>
      </c>
      <c r="L27" s="128"/>
      <c r="M27" s="128" t="s">
        <v>95</v>
      </c>
      <c r="N27" t="s">
        <v>869</v>
      </c>
    </row>
    <row r="28" spans="1:14">
      <c r="A28">
        <v>55672983</v>
      </c>
      <c r="B28" t="s">
        <v>882</v>
      </c>
      <c r="C28" t="s">
        <v>392</v>
      </c>
      <c r="D28" s="129" t="s">
        <v>883</v>
      </c>
      <c r="E28" s="128" t="s">
        <v>162</v>
      </c>
      <c r="F28" t="s">
        <v>91</v>
      </c>
      <c r="G28" s="128" t="s">
        <v>837</v>
      </c>
      <c r="H28" s="129" t="s">
        <v>10303</v>
      </c>
      <c r="I28" t="s">
        <v>884</v>
      </c>
      <c r="J28" s="128" t="s">
        <v>839</v>
      </c>
      <c r="K28" s="128" t="s">
        <v>94</v>
      </c>
      <c r="L28" s="128"/>
      <c r="M28" s="128" t="s">
        <v>95</v>
      </c>
      <c r="N28" t="s">
        <v>885</v>
      </c>
    </row>
    <row r="29" spans="1:14">
      <c r="A29">
        <v>50482</v>
      </c>
      <c r="B29" t="s">
        <v>886</v>
      </c>
      <c r="C29" t="s">
        <v>887</v>
      </c>
      <c r="D29" s="129" t="s">
        <v>888</v>
      </c>
      <c r="E29" s="128" t="s">
        <v>90</v>
      </c>
      <c r="F29" t="s">
        <v>117</v>
      </c>
      <c r="G29" s="128" t="s">
        <v>889</v>
      </c>
      <c r="H29" s="129" t="s">
        <v>10304</v>
      </c>
      <c r="I29" t="s">
        <v>890</v>
      </c>
      <c r="J29" s="128" t="s">
        <v>93</v>
      </c>
      <c r="K29" s="128" t="s">
        <v>94</v>
      </c>
      <c r="L29" s="128"/>
      <c r="M29" s="128" t="s">
        <v>95</v>
      </c>
      <c r="N29" t="s">
        <v>891</v>
      </c>
    </row>
    <row r="30" spans="1:14">
      <c r="A30">
        <v>118861</v>
      </c>
      <c r="B30" t="s">
        <v>896</v>
      </c>
      <c r="C30" t="s">
        <v>558</v>
      </c>
      <c r="D30" s="129" t="s">
        <v>897</v>
      </c>
      <c r="E30" s="128" t="s">
        <v>101</v>
      </c>
      <c r="F30" t="s">
        <v>91</v>
      </c>
      <c r="G30" s="128" t="s">
        <v>898</v>
      </c>
      <c r="H30" s="129" t="s">
        <v>10305</v>
      </c>
      <c r="I30" t="s">
        <v>899</v>
      </c>
      <c r="J30" s="128" t="s">
        <v>900</v>
      </c>
      <c r="K30" s="128" t="s">
        <v>94</v>
      </c>
      <c r="L30" s="128"/>
      <c r="M30" s="128" t="s">
        <v>95</v>
      </c>
      <c r="N30" t="s">
        <v>901</v>
      </c>
    </row>
    <row r="31" spans="1:14">
      <c r="A31">
        <v>187096</v>
      </c>
      <c r="B31" t="s">
        <v>903</v>
      </c>
      <c r="C31" t="s">
        <v>134</v>
      </c>
      <c r="D31" s="129" t="s">
        <v>904</v>
      </c>
      <c r="E31" s="128" t="s">
        <v>90</v>
      </c>
      <c r="F31" t="s">
        <v>91</v>
      </c>
      <c r="G31" s="128" t="s">
        <v>898</v>
      </c>
      <c r="H31" s="129" t="s">
        <v>10305</v>
      </c>
      <c r="I31" t="s">
        <v>899</v>
      </c>
      <c r="J31" s="128" t="s">
        <v>900</v>
      </c>
      <c r="K31" s="128" t="s">
        <v>94</v>
      </c>
      <c r="L31" s="128"/>
      <c r="M31" s="128" t="s">
        <v>95</v>
      </c>
      <c r="N31" t="s">
        <v>901</v>
      </c>
    </row>
    <row r="32" spans="1:14">
      <c r="A32">
        <v>190655</v>
      </c>
      <c r="B32" t="s">
        <v>905</v>
      </c>
      <c r="C32" t="s">
        <v>357</v>
      </c>
      <c r="D32" s="129" t="s">
        <v>906</v>
      </c>
      <c r="E32" s="128" t="s">
        <v>90</v>
      </c>
      <c r="F32" t="s">
        <v>91</v>
      </c>
      <c r="G32" s="128" t="s">
        <v>898</v>
      </c>
      <c r="H32" s="129" t="s">
        <v>10306</v>
      </c>
      <c r="I32" t="s">
        <v>907</v>
      </c>
      <c r="J32" s="128" t="s">
        <v>900</v>
      </c>
      <c r="K32" s="128" t="s">
        <v>94</v>
      </c>
      <c r="L32" s="128"/>
      <c r="M32" s="128" t="s">
        <v>95</v>
      </c>
      <c r="N32" t="s">
        <v>908</v>
      </c>
    </row>
    <row r="33" spans="1:14">
      <c r="A33">
        <v>193792</v>
      </c>
      <c r="B33" t="s">
        <v>375</v>
      </c>
      <c r="C33" t="s">
        <v>909</v>
      </c>
      <c r="D33" s="129" t="s">
        <v>910</v>
      </c>
      <c r="E33" s="128" t="s">
        <v>101</v>
      </c>
      <c r="F33" t="s">
        <v>91</v>
      </c>
      <c r="G33" s="128" t="s">
        <v>898</v>
      </c>
      <c r="H33" s="129" t="s">
        <v>10305</v>
      </c>
      <c r="I33" t="s">
        <v>899</v>
      </c>
      <c r="J33" s="128" t="s">
        <v>900</v>
      </c>
      <c r="K33" s="128" t="s">
        <v>94</v>
      </c>
      <c r="L33" s="128"/>
      <c r="M33" s="128" t="s">
        <v>95</v>
      </c>
      <c r="N33" t="s">
        <v>901</v>
      </c>
    </row>
    <row r="34" spans="1:14">
      <c r="A34">
        <v>195824</v>
      </c>
      <c r="B34" t="s">
        <v>911</v>
      </c>
      <c r="C34" t="s">
        <v>617</v>
      </c>
      <c r="D34" s="129" t="s">
        <v>912</v>
      </c>
      <c r="E34" s="128" t="s">
        <v>90</v>
      </c>
      <c r="F34" t="s">
        <v>91</v>
      </c>
      <c r="G34" s="128" t="s">
        <v>898</v>
      </c>
      <c r="H34" s="129" t="s">
        <v>10307</v>
      </c>
      <c r="I34" t="s">
        <v>899</v>
      </c>
      <c r="J34" s="128" t="s">
        <v>900</v>
      </c>
      <c r="K34" s="128" t="s">
        <v>94</v>
      </c>
      <c r="L34" s="128"/>
      <c r="M34" s="128" t="s">
        <v>95</v>
      </c>
      <c r="N34" t="s">
        <v>901</v>
      </c>
    </row>
    <row r="35" spans="1:14">
      <c r="A35">
        <v>339557</v>
      </c>
      <c r="B35" t="s">
        <v>914</v>
      </c>
      <c r="C35" t="s">
        <v>276</v>
      </c>
      <c r="D35" s="129" t="s">
        <v>915</v>
      </c>
      <c r="E35" s="128" t="s">
        <v>99</v>
      </c>
      <c r="F35" t="s">
        <v>117</v>
      </c>
      <c r="G35" s="128" t="s">
        <v>898</v>
      </c>
      <c r="H35" s="129" t="s">
        <v>10307</v>
      </c>
      <c r="I35" t="s">
        <v>899</v>
      </c>
      <c r="J35" s="128" t="s">
        <v>900</v>
      </c>
      <c r="K35" s="128" t="s">
        <v>94</v>
      </c>
      <c r="L35" s="128"/>
      <c r="M35" s="128" t="s">
        <v>95</v>
      </c>
      <c r="N35" t="s">
        <v>901</v>
      </c>
    </row>
    <row r="36" spans="1:14">
      <c r="A36">
        <v>349114</v>
      </c>
      <c r="B36" t="s">
        <v>4337</v>
      </c>
      <c r="C36" t="s">
        <v>100</v>
      </c>
      <c r="D36" s="129" t="s">
        <v>10308</v>
      </c>
      <c r="E36" s="128" t="s">
        <v>101</v>
      </c>
      <c r="F36" t="s">
        <v>91</v>
      </c>
      <c r="G36" s="128" t="s">
        <v>898</v>
      </c>
      <c r="H36" s="129" t="s">
        <v>10305</v>
      </c>
      <c r="I36" t="s">
        <v>899</v>
      </c>
      <c r="J36" s="128" t="s">
        <v>900</v>
      </c>
      <c r="K36" s="128" t="s">
        <v>94</v>
      </c>
      <c r="L36" s="128"/>
      <c r="M36" s="128" t="s">
        <v>95</v>
      </c>
      <c r="N36" t="s">
        <v>901</v>
      </c>
    </row>
    <row r="37" spans="1:14">
      <c r="A37">
        <v>462895</v>
      </c>
      <c r="B37" t="s">
        <v>916</v>
      </c>
      <c r="C37" t="s">
        <v>286</v>
      </c>
      <c r="D37" s="129" t="s">
        <v>918</v>
      </c>
      <c r="E37" s="128" t="s">
        <v>99</v>
      </c>
      <c r="F37" t="s">
        <v>117</v>
      </c>
      <c r="G37" s="128" t="s">
        <v>898</v>
      </c>
      <c r="H37" s="129" t="s">
        <v>10305</v>
      </c>
      <c r="I37" t="s">
        <v>899</v>
      </c>
      <c r="J37" s="128" t="s">
        <v>900</v>
      </c>
      <c r="K37" s="128" t="s">
        <v>94</v>
      </c>
      <c r="L37" s="128"/>
      <c r="M37" s="128" t="s">
        <v>95</v>
      </c>
      <c r="N37" t="s">
        <v>901</v>
      </c>
    </row>
    <row r="38" spans="1:14">
      <c r="A38">
        <v>503072</v>
      </c>
      <c r="B38" t="s">
        <v>919</v>
      </c>
      <c r="C38" t="s">
        <v>920</v>
      </c>
      <c r="D38" s="129" t="s">
        <v>921</v>
      </c>
      <c r="E38" s="128" t="s">
        <v>101</v>
      </c>
      <c r="F38" t="s">
        <v>117</v>
      </c>
      <c r="G38" s="128" t="s">
        <v>898</v>
      </c>
      <c r="H38" s="129" t="s">
        <v>10305</v>
      </c>
      <c r="I38" t="s">
        <v>899</v>
      </c>
      <c r="J38" s="128" t="s">
        <v>900</v>
      </c>
      <c r="K38" s="128" t="s">
        <v>94</v>
      </c>
      <c r="L38" s="128"/>
      <c r="M38" s="128" t="s">
        <v>95</v>
      </c>
      <c r="N38" t="s">
        <v>901</v>
      </c>
    </row>
    <row r="39" spans="1:14">
      <c r="A39">
        <v>525996</v>
      </c>
      <c r="B39" t="s">
        <v>922</v>
      </c>
      <c r="C39" t="s">
        <v>923</v>
      </c>
      <c r="D39" s="129" t="s">
        <v>924</v>
      </c>
      <c r="E39" s="128" t="s">
        <v>178</v>
      </c>
      <c r="F39" t="s">
        <v>91</v>
      </c>
      <c r="G39" s="128" t="s">
        <v>898</v>
      </c>
      <c r="H39" s="129" t="s">
        <v>10307</v>
      </c>
      <c r="I39" t="s">
        <v>899</v>
      </c>
      <c r="J39" s="128" t="s">
        <v>900</v>
      </c>
      <c r="K39" s="128" t="s">
        <v>94</v>
      </c>
      <c r="L39" s="128"/>
      <c r="M39" s="128" t="s">
        <v>95</v>
      </c>
      <c r="N39" t="s">
        <v>901</v>
      </c>
    </row>
    <row r="40" spans="1:14">
      <c r="A40">
        <v>55679446</v>
      </c>
      <c r="B40" t="s">
        <v>375</v>
      </c>
      <c r="C40" t="s">
        <v>237</v>
      </c>
      <c r="D40" s="129" t="s">
        <v>10309</v>
      </c>
      <c r="E40" s="128" t="s">
        <v>99</v>
      </c>
      <c r="F40" t="s">
        <v>117</v>
      </c>
      <c r="G40" s="128" t="s">
        <v>898</v>
      </c>
      <c r="H40" s="129" t="s">
        <v>10305</v>
      </c>
      <c r="I40" t="s">
        <v>899</v>
      </c>
      <c r="J40" s="128" t="s">
        <v>900</v>
      </c>
      <c r="K40" s="128" t="s">
        <v>94</v>
      </c>
      <c r="L40" s="128"/>
      <c r="M40" s="128" t="s">
        <v>95</v>
      </c>
      <c r="N40" t="s">
        <v>901</v>
      </c>
    </row>
    <row r="41" spans="1:14">
      <c r="A41">
        <v>55695381</v>
      </c>
      <c r="B41" t="s">
        <v>926</v>
      </c>
      <c r="C41" t="s">
        <v>237</v>
      </c>
      <c r="D41" s="129" t="s">
        <v>927</v>
      </c>
      <c r="E41" s="128" t="s">
        <v>99</v>
      </c>
      <c r="F41" t="s">
        <v>117</v>
      </c>
      <c r="G41" s="128" t="s">
        <v>898</v>
      </c>
      <c r="H41" s="129" t="s">
        <v>10307</v>
      </c>
      <c r="I41" t="s">
        <v>899</v>
      </c>
      <c r="J41" s="128" t="s">
        <v>900</v>
      </c>
      <c r="K41" s="128" t="s">
        <v>94</v>
      </c>
      <c r="L41" s="128"/>
      <c r="M41" s="128" t="s">
        <v>95</v>
      </c>
      <c r="N41" t="s">
        <v>901</v>
      </c>
    </row>
    <row r="42" spans="1:14">
      <c r="A42">
        <v>201065</v>
      </c>
      <c r="B42" t="s">
        <v>10310</v>
      </c>
      <c r="C42" t="s">
        <v>431</v>
      </c>
      <c r="D42" s="129" t="s">
        <v>10311</v>
      </c>
      <c r="E42" s="128" t="s">
        <v>90</v>
      </c>
      <c r="F42" t="s">
        <v>91</v>
      </c>
      <c r="G42" s="128" t="s">
        <v>898</v>
      </c>
      <c r="H42" s="129" t="s">
        <v>10312</v>
      </c>
      <c r="I42" t="s">
        <v>934</v>
      </c>
      <c r="J42" s="128" t="s">
        <v>900</v>
      </c>
      <c r="K42" s="128" t="s">
        <v>94</v>
      </c>
      <c r="L42" s="128"/>
      <c r="M42" s="128" t="s">
        <v>95</v>
      </c>
      <c r="N42" t="s">
        <v>935</v>
      </c>
    </row>
    <row r="43" spans="1:14">
      <c r="A43">
        <v>201068</v>
      </c>
      <c r="B43" t="s">
        <v>930</v>
      </c>
      <c r="C43" t="s">
        <v>118</v>
      </c>
      <c r="D43" s="129" t="s">
        <v>931</v>
      </c>
      <c r="E43" s="128" t="s">
        <v>90</v>
      </c>
      <c r="F43" t="s">
        <v>91</v>
      </c>
      <c r="G43" s="128" t="s">
        <v>898</v>
      </c>
      <c r="H43" s="129" t="s">
        <v>10313</v>
      </c>
      <c r="I43" t="s">
        <v>934</v>
      </c>
      <c r="J43" s="128" t="s">
        <v>900</v>
      </c>
      <c r="K43" s="128" t="s">
        <v>94</v>
      </c>
      <c r="L43" s="128"/>
      <c r="M43" s="128" t="s">
        <v>95</v>
      </c>
      <c r="N43" t="s">
        <v>935</v>
      </c>
    </row>
    <row r="44" spans="1:14">
      <c r="A44">
        <v>201076</v>
      </c>
      <c r="B44" t="s">
        <v>932</v>
      </c>
      <c r="C44" t="s">
        <v>844</v>
      </c>
      <c r="D44" s="129" t="s">
        <v>933</v>
      </c>
      <c r="E44" s="128" t="s">
        <v>90</v>
      </c>
      <c r="F44" t="s">
        <v>91</v>
      </c>
      <c r="G44" s="128" t="s">
        <v>898</v>
      </c>
      <c r="H44" s="129" t="s">
        <v>10314</v>
      </c>
      <c r="I44" t="s">
        <v>934</v>
      </c>
      <c r="J44" s="128" t="s">
        <v>900</v>
      </c>
      <c r="K44" s="128" t="s">
        <v>94</v>
      </c>
      <c r="L44" s="128"/>
      <c r="M44" s="128" t="s">
        <v>95</v>
      </c>
      <c r="N44" t="s">
        <v>935</v>
      </c>
    </row>
    <row r="45" spans="1:14">
      <c r="A45">
        <v>201084</v>
      </c>
      <c r="B45" t="s">
        <v>936</v>
      </c>
      <c r="C45" t="s">
        <v>131</v>
      </c>
      <c r="D45" s="129" t="s">
        <v>937</v>
      </c>
      <c r="E45" s="128" t="s">
        <v>99</v>
      </c>
      <c r="F45" t="s">
        <v>91</v>
      </c>
      <c r="G45" s="128" t="s">
        <v>898</v>
      </c>
      <c r="H45" s="129" t="s">
        <v>10312</v>
      </c>
      <c r="I45" t="s">
        <v>934</v>
      </c>
      <c r="J45" s="128" t="s">
        <v>900</v>
      </c>
      <c r="K45" s="128" t="s">
        <v>94</v>
      </c>
      <c r="L45" s="128"/>
      <c r="M45" s="128" t="s">
        <v>95</v>
      </c>
      <c r="N45" t="s">
        <v>935</v>
      </c>
    </row>
    <row r="46" spans="1:14">
      <c r="A46">
        <v>201095</v>
      </c>
      <c r="B46" t="s">
        <v>938</v>
      </c>
      <c r="C46" t="s">
        <v>939</v>
      </c>
      <c r="D46" s="129" t="s">
        <v>940</v>
      </c>
      <c r="E46" s="128" t="s">
        <v>146</v>
      </c>
      <c r="F46" t="s">
        <v>91</v>
      </c>
      <c r="G46" s="128" t="s">
        <v>898</v>
      </c>
      <c r="H46" s="129" t="s">
        <v>10313</v>
      </c>
      <c r="I46" t="s">
        <v>934</v>
      </c>
      <c r="J46" s="128" t="s">
        <v>900</v>
      </c>
      <c r="K46" s="128" t="s">
        <v>94</v>
      </c>
      <c r="L46" s="128"/>
      <c r="M46" s="128" t="s">
        <v>95</v>
      </c>
      <c r="N46" t="s">
        <v>935</v>
      </c>
    </row>
    <row r="47" spans="1:14">
      <c r="A47">
        <v>331138</v>
      </c>
      <c r="B47" t="s">
        <v>932</v>
      </c>
      <c r="C47" t="s">
        <v>359</v>
      </c>
      <c r="D47" s="129" t="s">
        <v>941</v>
      </c>
      <c r="E47" s="128" t="s">
        <v>162</v>
      </c>
      <c r="F47" t="s">
        <v>91</v>
      </c>
      <c r="G47" s="128" t="s">
        <v>898</v>
      </c>
      <c r="H47" s="129" t="s">
        <v>10312</v>
      </c>
      <c r="I47" t="s">
        <v>934</v>
      </c>
      <c r="J47" s="128" t="s">
        <v>900</v>
      </c>
      <c r="K47" s="128" t="s">
        <v>94</v>
      </c>
      <c r="L47" s="128"/>
      <c r="M47" s="128" t="s">
        <v>95</v>
      </c>
      <c r="N47" t="s">
        <v>935</v>
      </c>
    </row>
    <row r="48" spans="1:14">
      <c r="A48">
        <v>342509</v>
      </c>
      <c r="B48" t="s">
        <v>942</v>
      </c>
      <c r="C48" t="s">
        <v>131</v>
      </c>
      <c r="D48" s="129" t="s">
        <v>943</v>
      </c>
      <c r="E48" s="128" t="s">
        <v>90</v>
      </c>
      <c r="F48" t="s">
        <v>91</v>
      </c>
      <c r="G48" s="128" t="s">
        <v>898</v>
      </c>
      <c r="H48" s="129" t="s">
        <v>10312</v>
      </c>
      <c r="I48" t="s">
        <v>934</v>
      </c>
      <c r="J48" s="128" t="s">
        <v>900</v>
      </c>
      <c r="K48" s="128" t="s">
        <v>94</v>
      </c>
      <c r="L48" s="128"/>
      <c r="M48" s="128" t="s">
        <v>95</v>
      </c>
      <c r="N48" t="s">
        <v>935</v>
      </c>
    </row>
    <row r="49" spans="1:14">
      <c r="A49">
        <v>55512482</v>
      </c>
      <c r="B49" t="s">
        <v>932</v>
      </c>
      <c r="C49" t="s">
        <v>149</v>
      </c>
      <c r="D49" s="129" t="s">
        <v>944</v>
      </c>
      <c r="E49" s="128" t="s">
        <v>90</v>
      </c>
      <c r="F49" t="s">
        <v>117</v>
      </c>
      <c r="G49" s="128" t="s">
        <v>898</v>
      </c>
      <c r="H49" s="129" t="s">
        <v>10314</v>
      </c>
      <c r="I49" t="s">
        <v>934</v>
      </c>
      <c r="J49" s="128" t="s">
        <v>900</v>
      </c>
      <c r="K49" s="128" t="s">
        <v>94</v>
      </c>
      <c r="L49" s="128"/>
      <c r="M49" s="128" t="s">
        <v>95</v>
      </c>
      <c r="N49" t="s">
        <v>935</v>
      </c>
    </row>
    <row r="50" spans="1:14">
      <c r="A50">
        <v>55571854</v>
      </c>
      <c r="B50" t="s">
        <v>945</v>
      </c>
      <c r="C50" t="s">
        <v>392</v>
      </c>
      <c r="D50" s="129" t="s">
        <v>946</v>
      </c>
      <c r="E50" s="128" t="s">
        <v>99</v>
      </c>
      <c r="F50" t="s">
        <v>91</v>
      </c>
      <c r="G50" s="128" t="s">
        <v>898</v>
      </c>
      <c r="H50" s="129" t="s">
        <v>10314</v>
      </c>
      <c r="I50" t="s">
        <v>934</v>
      </c>
      <c r="J50" s="128" t="s">
        <v>900</v>
      </c>
      <c r="K50" s="128" t="s">
        <v>94</v>
      </c>
      <c r="L50" s="128"/>
      <c r="M50" s="128" t="s">
        <v>95</v>
      </c>
      <c r="N50" t="s">
        <v>935</v>
      </c>
    </row>
    <row r="51" spans="1:14">
      <c r="A51">
        <v>55629239</v>
      </c>
      <c r="B51" t="s">
        <v>1088</v>
      </c>
      <c r="C51" t="s">
        <v>98</v>
      </c>
      <c r="D51" s="129" t="s">
        <v>10208</v>
      </c>
      <c r="E51" s="128" t="s">
        <v>99</v>
      </c>
      <c r="F51" t="s">
        <v>91</v>
      </c>
      <c r="G51" s="128" t="s">
        <v>898</v>
      </c>
      <c r="H51" s="129" t="s">
        <v>10315</v>
      </c>
      <c r="I51" t="s">
        <v>934</v>
      </c>
      <c r="J51" s="128" t="s">
        <v>900</v>
      </c>
      <c r="K51" s="128" t="s">
        <v>94</v>
      </c>
      <c r="L51" s="128"/>
      <c r="M51" s="128" t="s">
        <v>95</v>
      </c>
      <c r="N51" t="s">
        <v>935</v>
      </c>
    </row>
    <row r="52" spans="1:14">
      <c r="A52">
        <v>55629242</v>
      </c>
      <c r="B52" t="s">
        <v>947</v>
      </c>
      <c r="C52" t="s">
        <v>948</v>
      </c>
      <c r="D52" s="129" t="s">
        <v>949</v>
      </c>
      <c r="E52" s="128" t="s">
        <v>99</v>
      </c>
      <c r="F52" t="s">
        <v>91</v>
      </c>
      <c r="G52" s="128" t="s">
        <v>898</v>
      </c>
      <c r="H52" s="129" t="s">
        <v>10314</v>
      </c>
      <c r="I52" t="s">
        <v>934</v>
      </c>
      <c r="J52" s="128" t="s">
        <v>900</v>
      </c>
      <c r="K52" s="128" t="s">
        <v>94</v>
      </c>
      <c r="L52" s="128"/>
      <c r="M52" s="128" t="s">
        <v>95</v>
      </c>
      <c r="N52" t="s">
        <v>935</v>
      </c>
    </row>
    <row r="53" spans="1:14">
      <c r="A53">
        <v>209226</v>
      </c>
      <c r="B53" t="s">
        <v>936</v>
      </c>
      <c r="C53" t="s">
        <v>951</v>
      </c>
      <c r="D53" s="129" t="s">
        <v>952</v>
      </c>
      <c r="E53" s="128" t="s">
        <v>162</v>
      </c>
      <c r="F53" t="s">
        <v>117</v>
      </c>
      <c r="G53" s="128" t="s">
        <v>898</v>
      </c>
      <c r="H53" s="129" t="s">
        <v>10312</v>
      </c>
      <c r="I53" t="s">
        <v>934</v>
      </c>
      <c r="J53" s="128" t="s">
        <v>900</v>
      </c>
      <c r="K53" s="128" t="s">
        <v>94</v>
      </c>
      <c r="L53" s="128"/>
      <c r="M53" s="128" t="s">
        <v>95</v>
      </c>
      <c r="N53" t="s">
        <v>935</v>
      </c>
    </row>
    <row r="54" spans="1:14">
      <c r="A54">
        <v>195899</v>
      </c>
      <c r="B54" t="s">
        <v>953</v>
      </c>
      <c r="C54" t="s">
        <v>954</v>
      </c>
      <c r="D54" s="129" t="s">
        <v>955</v>
      </c>
      <c r="E54" s="128" t="s">
        <v>90</v>
      </c>
      <c r="F54" t="s">
        <v>91</v>
      </c>
      <c r="G54" s="128" t="s">
        <v>898</v>
      </c>
      <c r="H54" s="129" t="s">
        <v>10316</v>
      </c>
      <c r="I54" t="s">
        <v>956</v>
      </c>
      <c r="J54" s="128" t="s">
        <v>900</v>
      </c>
      <c r="K54" s="128" t="s">
        <v>94</v>
      </c>
      <c r="L54" s="128"/>
      <c r="M54" s="128" t="s">
        <v>95</v>
      </c>
      <c r="N54" t="s">
        <v>957</v>
      </c>
    </row>
    <row r="55" spans="1:14">
      <c r="A55">
        <v>118984</v>
      </c>
      <c r="B55" t="s">
        <v>958</v>
      </c>
      <c r="C55" t="s">
        <v>141</v>
      </c>
      <c r="D55" s="129" t="s">
        <v>959</v>
      </c>
      <c r="E55" s="128" t="s">
        <v>97</v>
      </c>
      <c r="F55" t="s">
        <v>91</v>
      </c>
      <c r="G55" s="128" t="s">
        <v>898</v>
      </c>
      <c r="H55" s="129" t="s">
        <v>10317</v>
      </c>
      <c r="I55" t="s">
        <v>960</v>
      </c>
      <c r="J55" s="128" t="s">
        <v>900</v>
      </c>
      <c r="K55" s="128" t="s">
        <v>94</v>
      </c>
      <c r="L55" s="128"/>
      <c r="M55" s="128" t="s">
        <v>95</v>
      </c>
      <c r="N55" t="s">
        <v>961</v>
      </c>
    </row>
    <row r="56" spans="1:14">
      <c r="A56">
        <v>121268</v>
      </c>
      <c r="B56" t="s">
        <v>962</v>
      </c>
      <c r="C56" t="s">
        <v>141</v>
      </c>
      <c r="D56" s="129" t="s">
        <v>963</v>
      </c>
      <c r="E56" s="128" t="s">
        <v>90</v>
      </c>
      <c r="F56" t="s">
        <v>91</v>
      </c>
      <c r="G56" s="128" t="s">
        <v>898</v>
      </c>
      <c r="H56" s="129" t="s">
        <v>10317</v>
      </c>
      <c r="I56" t="s">
        <v>960</v>
      </c>
      <c r="J56" s="128" t="s">
        <v>900</v>
      </c>
      <c r="K56" s="128" t="s">
        <v>94</v>
      </c>
      <c r="L56" s="128"/>
      <c r="M56" s="128" t="s">
        <v>95</v>
      </c>
      <c r="N56" t="s">
        <v>961</v>
      </c>
    </row>
    <row r="57" spans="1:14">
      <c r="A57">
        <v>195102</v>
      </c>
      <c r="B57" t="s">
        <v>964</v>
      </c>
      <c r="C57" t="s">
        <v>248</v>
      </c>
      <c r="D57" s="129" t="s">
        <v>965</v>
      </c>
      <c r="E57" s="128" t="s">
        <v>101</v>
      </c>
      <c r="F57" t="s">
        <v>117</v>
      </c>
      <c r="G57" s="128" t="s">
        <v>898</v>
      </c>
      <c r="H57" s="129" t="s">
        <v>10317</v>
      </c>
      <c r="I57" t="s">
        <v>960</v>
      </c>
      <c r="J57" s="128" t="s">
        <v>900</v>
      </c>
      <c r="K57" s="128" t="s">
        <v>94</v>
      </c>
      <c r="L57" s="128"/>
      <c r="M57" s="128" t="s">
        <v>95</v>
      </c>
      <c r="N57" t="s">
        <v>961</v>
      </c>
    </row>
    <row r="58" spans="1:14">
      <c r="A58">
        <v>195112</v>
      </c>
      <c r="B58" t="s">
        <v>966</v>
      </c>
      <c r="C58" t="s">
        <v>253</v>
      </c>
      <c r="D58" s="129" t="s">
        <v>967</v>
      </c>
      <c r="E58" s="128" t="s">
        <v>90</v>
      </c>
      <c r="F58" t="s">
        <v>117</v>
      </c>
      <c r="G58" s="128" t="s">
        <v>898</v>
      </c>
      <c r="H58" s="129" t="s">
        <v>10317</v>
      </c>
      <c r="I58" t="s">
        <v>960</v>
      </c>
      <c r="J58" s="128" t="s">
        <v>900</v>
      </c>
      <c r="K58" s="128" t="s">
        <v>94</v>
      </c>
      <c r="L58" s="128"/>
      <c r="M58" s="128" t="s">
        <v>95</v>
      </c>
      <c r="N58" t="s">
        <v>961</v>
      </c>
    </row>
    <row r="59" spans="1:14">
      <c r="A59">
        <v>195124</v>
      </c>
      <c r="B59" t="s">
        <v>968</v>
      </c>
      <c r="C59" t="s">
        <v>100</v>
      </c>
      <c r="D59" s="129" t="s">
        <v>969</v>
      </c>
      <c r="E59" s="128" t="s">
        <v>90</v>
      </c>
      <c r="F59" t="s">
        <v>91</v>
      </c>
      <c r="G59" s="128" t="s">
        <v>898</v>
      </c>
      <c r="H59" s="129" t="s">
        <v>10317</v>
      </c>
      <c r="I59" t="s">
        <v>960</v>
      </c>
      <c r="J59" s="128" t="s">
        <v>900</v>
      </c>
      <c r="K59" s="128" t="s">
        <v>94</v>
      </c>
      <c r="L59" s="128"/>
      <c r="M59" s="128" t="s">
        <v>95</v>
      </c>
      <c r="N59" t="s">
        <v>961</v>
      </c>
    </row>
    <row r="60" spans="1:14">
      <c r="A60">
        <v>195157</v>
      </c>
      <c r="B60" t="s">
        <v>970</v>
      </c>
      <c r="C60" t="s">
        <v>971</v>
      </c>
      <c r="D60" s="129" t="s">
        <v>972</v>
      </c>
      <c r="E60" s="128" t="s">
        <v>101</v>
      </c>
      <c r="F60" t="s">
        <v>91</v>
      </c>
      <c r="G60" s="128" t="s">
        <v>898</v>
      </c>
      <c r="H60" s="129" t="s">
        <v>10317</v>
      </c>
      <c r="I60" t="s">
        <v>960</v>
      </c>
      <c r="J60" s="128" t="s">
        <v>900</v>
      </c>
      <c r="K60" s="128" t="s">
        <v>94</v>
      </c>
      <c r="L60" s="128"/>
      <c r="M60" s="128" t="s">
        <v>95</v>
      </c>
      <c r="N60" t="s">
        <v>961</v>
      </c>
    </row>
    <row r="61" spans="1:14">
      <c r="A61">
        <v>200865</v>
      </c>
      <c r="B61" t="s">
        <v>973</v>
      </c>
      <c r="C61" t="s">
        <v>844</v>
      </c>
      <c r="D61" s="129" t="s">
        <v>974</v>
      </c>
      <c r="E61" s="128" t="s">
        <v>90</v>
      </c>
      <c r="F61" t="s">
        <v>91</v>
      </c>
      <c r="G61" s="128" t="s">
        <v>898</v>
      </c>
      <c r="H61" s="129" t="s">
        <v>10317</v>
      </c>
      <c r="I61" t="s">
        <v>960</v>
      </c>
      <c r="J61" s="128" t="s">
        <v>900</v>
      </c>
      <c r="K61" s="128" t="s">
        <v>94</v>
      </c>
      <c r="L61" s="128"/>
      <c r="M61" s="128" t="s">
        <v>95</v>
      </c>
      <c r="N61" t="s">
        <v>961</v>
      </c>
    </row>
    <row r="62" spans="1:14">
      <c r="A62">
        <v>200869</v>
      </c>
      <c r="B62" t="s">
        <v>962</v>
      </c>
      <c r="C62" t="s">
        <v>975</v>
      </c>
      <c r="D62" s="129" t="s">
        <v>976</v>
      </c>
      <c r="E62" s="128" t="s">
        <v>90</v>
      </c>
      <c r="F62" t="s">
        <v>117</v>
      </c>
      <c r="G62" s="128" t="s">
        <v>898</v>
      </c>
      <c r="H62" s="129" t="s">
        <v>10317</v>
      </c>
      <c r="I62" t="s">
        <v>960</v>
      </c>
      <c r="J62" s="128" t="s">
        <v>900</v>
      </c>
      <c r="K62" s="128" t="s">
        <v>94</v>
      </c>
      <c r="L62" s="128"/>
      <c r="M62" s="128" t="s">
        <v>95</v>
      </c>
      <c r="N62" t="s">
        <v>961</v>
      </c>
    </row>
    <row r="63" spans="1:14">
      <c r="A63">
        <v>218838</v>
      </c>
      <c r="B63" t="s">
        <v>977</v>
      </c>
      <c r="C63" t="s">
        <v>118</v>
      </c>
      <c r="D63" s="129" t="s">
        <v>978</v>
      </c>
      <c r="E63" s="128" t="s">
        <v>90</v>
      </c>
      <c r="F63" t="s">
        <v>91</v>
      </c>
      <c r="G63" s="128" t="s">
        <v>898</v>
      </c>
      <c r="H63" s="129" t="s">
        <v>10317</v>
      </c>
      <c r="I63" t="s">
        <v>960</v>
      </c>
      <c r="J63" s="128" t="s">
        <v>900</v>
      </c>
      <c r="K63" s="128" t="s">
        <v>94</v>
      </c>
      <c r="L63" s="128"/>
      <c r="M63" s="128" t="s">
        <v>95</v>
      </c>
      <c r="N63" t="s">
        <v>961</v>
      </c>
    </row>
    <row r="64" spans="1:14">
      <c r="A64">
        <v>278394</v>
      </c>
      <c r="B64" t="s">
        <v>979</v>
      </c>
      <c r="C64" t="s">
        <v>923</v>
      </c>
      <c r="D64" s="129" t="s">
        <v>980</v>
      </c>
      <c r="E64" s="128" t="s">
        <v>162</v>
      </c>
      <c r="F64" t="s">
        <v>91</v>
      </c>
      <c r="G64" s="128" t="s">
        <v>898</v>
      </c>
      <c r="H64" s="129" t="s">
        <v>10317</v>
      </c>
      <c r="I64" t="s">
        <v>960</v>
      </c>
      <c r="J64" s="128" t="s">
        <v>900</v>
      </c>
      <c r="K64" s="128" t="s">
        <v>94</v>
      </c>
      <c r="L64" s="128"/>
      <c r="M64" s="128" t="s">
        <v>95</v>
      </c>
      <c r="N64" t="s">
        <v>961</v>
      </c>
    </row>
    <row r="65" spans="1:14">
      <c r="A65">
        <v>385482</v>
      </c>
      <c r="B65" t="s">
        <v>872</v>
      </c>
      <c r="C65" t="s">
        <v>981</v>
      </c>
      <c r="D65" s="129" t="s">
        <v>982</v>
      </c>
      <c r="E65" s="128" t="s">
        <v>101</v>
      </c>
      <c r="F65" t="s">
        <v>91</v>
      </c>
      <c r="G65" s="128" t="s">
        <v>898</v>
      </c>
      <c r="H65" s="129" t="s">
        <v>10317</v>
      </c>
      <c r="I65" t="s">
        <v>960</v>
      </c>
      <c r="J65" s="128" t="s">
        <v>900</v>
      </c>
      <c r="K65" s="128" t="s">
        <v>94</v>
      </c>
      <c r="L65" s="128"/>
      <c r="M65" s="128" t="s">
        <v>95</v>
      </c>
      <c r="N65" t="s">
        <v>961</v>
      </c>
    </row>
    <row r="66" spans="1:14">
      <c r="A66">
        <v>400573</v>
      </c>
      <c r="B66" t="s">
        <v>983</v>
      </c>
      <c r="C66" t="s">
        <v>155</v>
      </c>
      <c r="D66" s="129" t="s">
        <v>984</v>
      </c>
      <c r="E66" s="128" t="s">
        <v>101</v>
      </c>
      <c r="F66" t="s">
        <v>91</v>
      </c>
      <c r="G66" s="128" t="s">
        <v>898</v>
      </c>
      <c r="H66" s="129" t="s">
        <v>10317</v>
      </c>
      <c r="I66" t="s">
        <v>960</v>
      </c>
      <c r="J66" s="128" t="s">
        <v>900</v>
      </c>
      <c r="K66" s="128" t="s">
        <v>94</v>
      </c>
      <c r="L66" s="128"/>
      <c r="M66" s="128" t="s">
        <v>95</v>
      </c>
      <c r="N66" t="s">
        <v>961</v>
      </c>
    </row>
    <row r="67" spans="1:14">
      <c r="A67">
        <v>55506518</v>
      </c>
      <c r="B67" t="s">
        <v>631</v>
      </c>
      <c r="C67" t="s">
        <v>985</v>
      </c>
      <c r="D67" s="142" t="s">
        <v>986</v>
      </c>
      <c r="E67" s="128" t="s">
        <v>1012</v>
      </c>
      <c r="F67" t="s">
        <v>91</v>
      </c>
      <c r="G67" s="128" t="s">
        <v>898</v>
      </c>
      <c r="H67" s="129" t="s">
        <v>10317</v>
      </c>
      <c r="I67" t="s">
        <v>960</v>
      </c>
      <c r="J67" s="128" t="s">
        <v>900</v>
      </c>
      <c r="K67" s="128" t="s">
        <v>94</v>
      </c>
      <c r="L67" s="128"/>
      <c r="M67" s="128" t="s">
        <v>95</v>
      </c>
      <c r="N67" t="s">
        <v>961</v>
      </c>
    </row>
    <row r="68" spans="1:14">
      <c r="A68">
        <v>55506521</v>
      </c>
      <c r="B68" t="s">
        <v>987</v>
      </c>
      <c r="C68" t="s">
        <v>988</v>
      </c>
      <c r="D68" s="142" t="s">
        <v>989</v>
      </c>
      <c r="E68" s="128" t="s">
        <v>1012</v>
      </c>
      <c r="F68" t="s">
        <v>91</v>
      </c>
      <c r="G68" s="128" t="s">
        <v>898</v>
      </c>
      <c r="H68" s="129" t="s">
        <v>10317</v>
      </c>
      <c r="I68" t="s">
        <v>960</v>
      </c>
      <c r="J68" s="128" t="s">
        <v>900</v>
      </c>
      <c r="K68" s="128" t="s">
        <v>94</v>
      </c>
      <c r="L68" s="128"/>
      <c r="M68" s="128" t="s">
        <v>95</v>
      </c>
      <c r="N68" t="s">
        <v>961</v>
      </c>
    </row>
    <row r="69" spans="1:14">
      <c r="A69">
        <v>195156</v>
      </c>
      <c r="B69" t="s">
        <v>970</v>
      </c>
      <c r="C69" t="s">
        <v>194</v>
      </c>
      <c r="D69" s="142" t="s">
        <v>990</v>
      </c>
      <c r="E69" s="128" t="s">
        <v>162</v>
      </c>
      <c r="F69" t="s">
        <v>91</v>
      </c>
      <c r="G69" s="128" t="s">
        <v>898</v>
      </c>
      <c r="H69" s="129" t="s">
        <v>10317</v>
      </c>
      <c r="I69" t="s">
        <v>960</v>
      </c>
      <c r="J69" s="128" t="s">
        <v>900</v>
      </c>
      <c r="K69" s="128" t="s">
        <v>94</v>
      </c>
      <c r="L69" s="128"/>
      <c r="M69" s="128" t="s">
        <v>95</v>
      </c>
      <c r="N69" t="s">
        <v>961</v>
      </c>
    </row>
    <row r="70" spans="1:14">
      <c r="A70">
        <v>55569682</v>
      </c>
      <c r="B70" t="s">
        <v>991</v>
      </c>
      <c r="C70" t="s">
        <v>100</v>
      </c>
      <c r="D70" s="142" t="s">
        <v>242</v>
      </c>
      <c r="E70" s="128" t="s">
        <v>101</v>
      </c>
      <c r="F70" t="s">
        <v>91</v>
      </c>
      <c r="G70" s="128" t="s">
        <v>898</v>
      </c>
      <c r="H70" s="129" t="s">
        <v>10317</v>
      </c>
      <c r="I70" t="s">
        <v>960</v>
      </c>
      <c r="J70" s="128" t="s">
        <v>900</v>
      </c>
      <c r="K70" s="128" t="s">
        <v>94</v>
      </c>
      <c r="L70" s="128"/>
      <c r="M70" s="128" t="s">
        <v>95</v>
      </c>
      <c r="N70" t="s">
        <v>961</v>
      </c>
    </row>
    <row r="71" spans="1:14">
      <c r="A71">
        <v>195109</v>
      </c>
      <c r="B71" t="s">
        <v>958</v>
      </c>
      <c r="C71" t="s">
        <v>992</v>
      </c>
      <c r="D71" s="142" t="s">
        <v>993</v>
      </c>
      <c r="E71" s="128" t="s">
        <v>162</v>
      </c>
      <c r="F71" t="s">
        <v>117</v>
      </c>
      <c r="G71" s="128" t="s">
        <v>898</v>
      </c>
      <c r="H71" s="129" t="s">
        <v>10317</v>
      </c>
      <c r="I71" t="s">
        <v>960</v>
      </c>
      <c r="J71" s="128" t="s">
        <v>900</v>
      </c>
      <c r="K71" s="128" t="s">
        <v>94</v>
      </c>
      <c r="L71" s="128"/>
      <c r="M71" s="128" t="s">
        <v>95</v>
      </c>
      <c r="N71" t="s">
        <v>961</v>
      </c>
    </row>
    <row r="72" spans="1:14">
      <c r="A72">
        <v>55576915</v>
      </c>
      <c r="B72" t="s">
        <v>316</v>
      </c>
      <c r="C72" t="s">
        <v>163</v>
      </c>
      <c r="D72" s="142" t="s">
        <v>994</v>
      </c>
      <c r="E72" s="128" t="s">
        <v>101</v>
      </c>
      <c r="F72" t="s">
        <v>91</v>
      </c>
      <c r="G72" s="128" t="s">
        <v>898</v>
      </c>
      <c r="H72" s="129" t="s">
        <v>10317</v>
      </c>
      <c r="I72" t="s">
        <v>960</v>
      </c>
      <c r="J72" s="128" t="s">
        <v>900</v>
      </c>
      <c r="K72" s="128" t="s">
        <v>94</v>
      </c>
      <c r="L72" s="128"/>
      <c r="M72" s="128" t="s">
        <v>95</v>
      </c>
      <c r="N72" t="s">
        <v>961</v>
      </c>
    </row>
    <row r="73" spans="1:14">
      <c r="A73">
        <v>55585540</v>
      </c>
      <c r="B73" t="s">
        <v>359</v>
      </c>
      <c r="C73" t="s">
        <v>995</v>
      </c>
      <c r="D73" s="142" t="s">
        <v>996</v>
      </c>
      <c r="E73" s="128" t="s">
        <v>146</v>
      </c>
      <c r="F73" t="s">
        <v>91</v>
      </c>
      <c r="G73" s="128" t="s">
        <v>898</v>
      </c>
      <c r="H73" s="129" t="s">
        <v>10317</v>
      </c>
      <c r="I73" t="s">
        <v>960</v>
      </c>
      <c r="J73" s="128" t="s">
        <v>900</v>
      </c>
      <c r="K73" s="128" t="s">
        <v>94</v>
      </c>
      <c r="L73" s="128"/>
      <c r="M73" s="128" t="s">
        <v>95</v>
      </c>
      <c r="N73" t="s">
        <v>961</v>
      </c>
    </row>
    <row r="74" spans="1:14">
      <c r="A74">
        <v>55588957</v>
      </c>
      <c r="B74" t="s">
        <v>997</v>
      </c>
      <c r="C74" t="s">
        <v>308</v>
      </c>
      <c r="D74" s="142" t="s">
        <v>998</v>
      </c>
      <c r="E74" s="128" t="s">
        <v>146</v>
      </c>
      <c r="F74" t="s">
        <v>117</v>
      </c>
      <c r="G74" s="128" t="s">
        <v>898</v>
      </c>
      <c r="H74" s="129" t="s">
        <v>10317</v>
      </c>
      <c r="I74" t="s">
        <v>960</v>
      </c>
      <c r="J74" s="128" t="s">
        <v>900</v>
      </c>
      <c r="K74" s="128" t="s">
        <v>94</v>
      </c>
      <c r="L74" s="128"/>
      <c r="M74" s="128" t="s">
        <v>95</v>
      </c>
      <c r="N74" t="s">
        <v>961</v>
      </c>
    </row>
    <row r="75" spans="1:14">
      <c r="A75">
        <v>55599390</v>
      </c>
      <c r="B75" t="s">
        <v>999</v>
      </c>
      <c r="C75" t="s">
        <v>109</v>
      </c>
      <c r="D75" s="142" t="s">
        <v>1000</v>
      </c>
      <c r="E75" s="128" t="s">
        <v>101</v>
      </c>
      <c r="F75" t="s">
        <v>91</v>
      </c>
      <c r="G75" s="128" t="s">
        <v>898</v>
      </c>
      <c r="H75" s="129" t="s">
        <v>10317</v>
      </c>
      <c r="I75" t="s">
        <v>960</v>
      </c>
      <c r="J75" s="128" t="s">
        <v>900</v>
      </c>
      <c r="K75" s="128" t="s">
        <v>94</v>
      </c>
      <c r="L75" s="128"/>
      <c r="M75" s="128" t="s">
        <v>95</v>
      </c>
      <c r="N75" t="s">
        <v>961</v>
      </c>
    </row>
    <row r="76" spans="1:14">
      <c r="A76">
        <v>55621226</v>
      </c>
      <c r="B76" t="s">
        <v>200</v>
      </c>
      <c r="C76" t="s">
        <v>1001</v>
      </c>
      <c r="D76" s="142" t="s">
        <v>1002</v>
      </c>
      <c r="E76" s="128" t="s">
        <v>426</v>
      </c>
      <c r="F76" t="s">
        <v>91</v>
      </c>
      <c r="G76" s="128" t="s">
        <v>898</v>
      </c>
      <c r="H76" s="129" t="s">
        <v>10317</v>
      </c>
      <c r="I76" t="s">
        <v>960</v>
      </c>
      <c r="J76" s="128" t="s">
        <v>900</v>
      </c>
      <c r="K76" s="128" t="s">
        <v>94</v>
      </c>
      <c r="L76" s="128"/>
      <c r="M76" s="128" t="s">
        <v>95</v>
      </c>
      <c r="N76" t="s">
        <v>961</v>
      </c>
    </row>
    <row r="77" spans="1:14">
      <c r="A77">
        <v>55625719</v>
      </c>
      <c r="B77" t="s">
        <v>1003</v>
      </c>
      <c r="C77" t="s">
        <v>1004</v>
      </c>
      <c r="D77" s="142" t="s">
        <v>1005</v>
      </c>
      <c r="E77" s="128" t="s">
        <v>1006</v>
      </c>
      <c r="F77" t="s">
        <v>91</v>
      </c>
      <c r="G77" s="128" t="s">
        <v>898</v>
      </c>
      <c r="H77" s="129" t="s">
        <v>10317</v>
      </c>
      <c r="I77" t="s">
        <v>960</v>
      </c>
      <c r="J77" s="128" t="s">
        <v>900</v>
      </c>
      <c r="K77" s="128" t="s">
        <v>94</v>
      </c>
      <c r="L77" s="128"/>
      <c r="M77" s="128" t="s">
        <v>95</v>
      </c>
      <c r="N77" t="s">
        <v>961</v>
      </c>
    </row>
    <row r="78" spans="1:14">
      <c r="A78">
        <v>55685713</v>
      </c>
      <c r="B78" t="s">
        <v>1007</v>
      </c>
      <c r="C78" t="s">
        <v>537</v>
      </c>
      <c r="D78" s="142" t="s">
        <v>1008</v>
      </c>
      <c r="E78" s="128" t="s">
        <v>90</v>
      </c>
      <c r="F78" t="s">
        <v>117</v>
      </c>
      <c r="G78" s="128" t="s">
        <v>898</v>
      </c>
      <c r="H78" s="129" t="s">
        <v>10318</v>
      </c>
      <c r="I78" t="s">
        <v>960</v>
      </c>
      <c r="J78" s="128" t="s">
        <v>900</v>
      </c>
      <c r="K78" s="128" t="s">
        <v>94</v>
      </c>
      <c r="L78" s="128"/>
      <c r="M78" s="128" t="s">
        <v>95</v>
      </c>
      <c r="N78" t="s">
        <v>961</v>
      </c>
    </row>
    <row r="79" spans="1:14">
      <c r="A79">
        <v>55691265</v>
      </c>
      <c r="B79" t="s">
        <v>1009</v>
      </c>
      <c r="C79" t="s">
        <v>1010</v>
      </c>
      <c r="D79" s="142" t="s">
        <v>1011</v>
      </c>
      <c r="E79" s="128" t="s">
        <v>1012</v>
      </c>
      <c r="F79" t="s">
        <v>91</v>
      </c>
      <c r="G79" s="128" t="s">
        <v>898</v>
      </c>
      <c r="H79" s="129" t="s">
        <v>10317</v>
      </c>
      <c r="I79" t="s">
        <v>960</v>
      </c>
      <c r="J79" s="128" t="s">
        <v>900</v>
      </c>
      <c r="K79" s="128" t="s">
        <v>94</v>
      </c>
      <c r="L79" s="128"/>
      <c r="M79" s="128" t="s">
        <v>95</v>
      </c>
      <c r="N79" t="s">
        <v>961</v>
      </c>
    </row>
    <row r="80" spans="1:14">
      <c r="A80">
        <v>55693540</v>
      </c>
      <c r="B80" t="s">
        <v>125</v>
      </c>
      <c r="C80" t="s">
        <v>1013</v>
      </c>
      <c r="D80" s="142" t="s">
        <v>1014</v>
      </c>
      <c r="E80" s="128" t="s">
        <v>178</v>
      </c>
      <c r="F80" t="s">
        <v>91</v>
      </c>
      <c r="G80" s="128" t="s">
        <v>898</v>
      </c>
      <c r="H80" s="129" t="s">
        <v>10317</v>
      </c>
      <c r="I80" t="s">
        <v>960</v>
      </c>
      <c r="J80" s="128" t="s">
        <v>900</v>
      </c>
      <c r="K80" s="128" t="s">
        <v>94</v>
      </c>
      <c r="L80" s="128"/>
      <c r="M80" s="128" t="s">
        <v>95</v>
      </c>
      <c r="N80" t="s">
        <v>961</v>
      </c>
    </row>
    <row r="81" spans="1:14">
      <c r="A81">
        <v>55696998</v>
      </c>
      <c r="B81" t="s">
        <v>359</v>
      </c>
      <c r="C81" t="s">
        <v>301</v>
      </c>
      <c r="D81" s="142" t="s">
        <v>1015</v>
      </c>
      <c r="E81" s="128" t="s">
        <v>1006</v>
      </c>
      <c r="F81" t="s">
        <v>117</v>
      </c>
      <c r="G81" s="128" t="s">
        <v>898</v>
      </c>
      <c r="H81" s="129" t="s">
        <v>10317</v>
      </c>
      <c r="I81" t="s">
        <v>960</v>
      </c>
      <c r="J81" s="128" t="s">
        <v>900</v>
      </c>
      <c r="K81" s="128" t="s">
        <v>94</v>
      </c>
      <c r="L81" s="128"/>
      <c r="M81" s="128" t="s">
        <v>95</v>
      </c>
      <c r="N81" t="s">
        <v>961</v>
      </c>
    </row>
    <row r="82" spans="1:14">
      <c r="A82">
        <v>299936</v>
      </c>
      <c r="B82" t="s">
        <v>10319</v>
      </c>
      <c r="C82" t="s">
        <v>195</v>
      </c>
      <c r="D82" s="142" t="s">
        <v>10320</v>
      </c>
      <c r="E82" s="128" t="s">
        <v>99</v>
      </c>
      <c r="F82" t="s">
        <v>91</v>
      </c>
      <c r="G82" s="128" t="s">
        <v>898</v>
      </c>
      <c r="H82" s="129" t="s">
        <v>10306</v>
      </c>
      <c r="I82" t="s">
        <v>907</v>
      </c>
      <c r="J82" s="128" t="s">
        <v>900</v>
      </c>
      <c r="K82" s="128" t="s">
        <v>94</v>
      </c>
      <c r="L82" s="128"/>
      <c r="M82" s="128" t="s">
        <v>95</v>
      </c>
      <c r="N82" t="s">
        <v>908</v>
      </c>
    </row>
    <row r="83" spans="1:14">
      <c r="A83">
        <v>121822</v>
      </c>
      <c r="B83" t="s">
        <v>1016</v>
      </c>
      <c r="C83" t="s">
        <v>147</v>
      </c>
      <c r="D83" s="142" t="s">
        <v>1017</v>
      </c>
      <c r="E83" s="128" t="s">
        <v>101</v>
      </c>
      <c r="F83" t="s">
        <v>91</v>
      </c>
      <c r="G83" s="128" t="s">
        <v>898</v>
      </c>
      <c r="H83" s="129" t="s">
        <v>10316</v>
      </c>
      <c r="I83" t="s">
        <v>1018</v>
      </c>
      <c r="J83" s="128" t="s">
        <v>900</v>
      </c>
      <c r="K83" s="128" t="s">
        <v>94</v>
      </c>
      <c r="L83" s="128"/>
      <c r="M83" s="128" t="s">
        <v>95</v>
      </c>
      <c r="N83" t="s">
        <v>1019</v>
      </c>
    </row>
    <row r="84" spans="1:14">
      <c r="A84">
        <v>195003</v>
      </c>
      <c r="B84" t="s">
        <v>1020</v>
      </c>
      <c r="C84" t="s">
        <v>243</v>
      </c>
      <c r="D84" s="142" t="s">
        <v>1021</v>
      </c>
      <c r="E84" s="128" t="s">
        <v>99</v>
      </c>
      <c r="F84" t="s">
        <v>117</v>
      </c>
      <c r="G84" s="128" t="s">
        <v>898</v>
      </c>
      <c r="H84" s="129" t="s">
        <v>10316</v>
      </c>
      <c r="I84" t="s">
        <v>1018</v>
      </c>
      <c r="J84" s="128" t="s">
        <v>900</v>
      </c>
      <c r="K84" s="128" t="s">
        <v>94</v>
      </c>
      <c r="L84" s="128"/>
      <c r="M84" s="128" t="s">
        <v>95</v>
      </c>
      <c r="N84" t="s">
        <v>1019</v>
      </c>
    </row>
    <row r="85" spans="1:14">
      <c r="A85">
        <v>195004</v>
      </c>
      <c r="B85" t="s">
        <v>1022</v>
      </c>
      <c r="C85" t="s">
        <v>240</v>
      </c>
      <c r="D85" s="142" t="s">
        <v>1023</v>
      </c>
      <c r="E85" s="128" t="s">
        <v>101</v>
      </c>
      <c r="F85" t="s">
        <v>117</v>
      </c>
      <c r="G85" s="128" t="s">
        <v>898</v>
      </c>
      <c r="H85" s="129" t="s">
        <v>10316</v>
      </c>
      <c r="I85" t="s">
        <v>1018</v>
      </c>
      <c r="J85" s="128" t="s">
        <v>900</v>
      </c>
      <c r="K85" s="128" t="s">
        <v>94</v>
      </c>
      <c r="L85" s="128"/>
      <c r="M85" s="128" t="s">
        <v>95</v>
      </c>
      <c r="N85" t="s">
        <v>1019</v>
      </c>
    </row>
    <row r="86" spans="1:14">
      <c r="A86">
        <v>195005</v>
      </c>
      <c r="B86" t="s">
        <v>1024</v>
      </c>
      <c r="C86" t="s">
        <v>237</v>
      </c>
      <c r="D86" s="142" t="s">
        <v>1025</v>
      </c>
      <c r="E86" s="128" t="s">
        <v>101</v>
      </c>
      <c r="F86" t="s">
        <v>117</v>
      </c>
      <c r="G86" s="128" t="s">
        <v>898</v>
      </c>
      <c r="H86" s="129" t="s">
        <v>10316</v>
      </c>
      <c r="I86" t="s">
        <v>1018</v>
      </c>
      <c r="J86" s="128" t="s">
        <v>900</v>
      </c>
      <c r="K86" s="128" t="s">
        <v>94</v>
      </c>
      <c r="L86" s="128"/>
      <c r="M86" s="128" t="s">
        <v>95</v>
      </c>
      <c r="N86" t="s">
        <v>1019</v>
      </c>
    </row>
    <row r="87" spans="1:14">
      <c r="A87">
        <v>195007</v>
      </c>
      <c r="B87" t="s">
        <v>1026</v>
      </c>
      <c r="C87" t="s">
        <v>298</v>
      </c>
      <c r="D87" s="142" t="s">
        <v>1027</v>
      </c>
      <c r="E87" s="128" t="s">
        <v>90</v>
      </c>
      <c r="F87" t="s">
        <v>117</v>
      </c>
      <c r="G87" s="128" t="s">
        <v>898</v>
      </c>
      <c r="H87" s="129" t="s">
        <v>10316</v>
      </c>
      <c r="I87" t="s">
        <v>1018</v>
      </c>
      <c r="J87" s="128" t="s">
        <v>900</v>
      </c>
      <c r="K87" s="128" t="s">
        <v>94</v>
      </c>
      <c r="L87" s="128"/>
      <c r="M87" s="128" t="s">
        <v>95</v>
      </c>
      <c r="N87" t="s">
        <v>1019</v>
      </c>
    </row>
    <row r="88" spans="1:14">
      <c r="A88">
        <v>195015</v>
      </c>
      <c r="B88" t="s">
        <v>1028</v>
      </c>
      <c r="C88" t="s">
        <v>102</v>
      </c>
      <c r="D88" s="142" t="s">
        <v>1029</v>
      </c>
      <c r="E88" s="128" t="s">
        <v>101</v>
      </c>
      <c r="F88" t="s">
        <v>91</v>
      </c>
      <c r="G88" s="128" t="s">
        <v>898</v>
      </c>
      <c r="H88" s="129" t="s">
        <v>10316</v>
      </c>
      <c r="I88" t="s">
        <v>1018</v>
      </c>
      <c r="J88" s="128" t="s">
        <v>900</v>
      </c>
      <c r="K88" s="128" t="s">
        <v>94</v>
      </c>
      <c r="L88" s="128"/>
      <c r="M88" s="128" t="s">
        <v>95</v>
      </c>
      <c r="N88" t="s">
        <v>1019</v>
      </c>
    </row>
    <row r="89" spans="1:14">
      <c r="A89">
        <v>195017</v>
      </c>
      <c r="B89" t="s">
        <v>200</v>
      </c>
      <c r="C89" t="s">
        <v>1031</v>
      </c>
      <c r="D89" s="142" t="s">
        <v>1032</v>
      </c>
      <c r="E89" s="128" t="s">
        <v>90</v>
      </c>
      <c r="F89" t="s">
        <v>91</v>
      </c>
      <c r="G89" s="128" t="s">
        <v>898</v>
      </c>
      <c r="H89" s="129" t="s">
        <v>10316</v>
      </c>
      <c r="I89" t="s">
        <v>1018</v>
      </c>
      <c r="J89" s="128" t="s">
        <v>900</v>
      </c>
      <c r="K89" s="128" t="s">
        <v>94</v>
      </c>
      <c r="L89" s="128"/>
      <c r="M89" s="128" t="s">
        <v>95</v>
      </c>
      <c r="N89" t="s">
        <v>1019</v>
      </c>
    </row>
    <row r="90" spans="1:14">
      <c r="A90">
        <v>195022</v>
      </c>
      <c r="B90" t="s">
        <v>973</v>
      </c>
      <c r="C90" t="s">
        <v>1074</v>
      </c>
      <c r="D90" s="142" t="s">
        <v>3835</v>
      </c>
      <c r="E90" s="128" t="s">
        <v>90</v>
      </c>
      <c r="F90" t="s">
        <v>91</v>
      </c>
      <c r="G90" s="128" t="s">
        <v>898</v>
      </c>
      <c r="H90" s="129" t="s">
        <v>10316</v>
      </c>
      <c r="I90" t="s">
        <v>1018</v>
      </c>
      <c r="J90" s="128" t="s">
        <v>900</v>
      </c>
      <c r="K90" s="128" t="s">
        <v>94</v>
      </c>
      <c r="L90" s="128"/>
      <c r="M90" s="128" t="s">
        <v>95</v>
      </c>
      <c r="N90" t="s">
        <v>1019</v>
      </c>
    </row>
    <row r="91" spans="1:14">
      <c r="A91">
        <v>195032</v>
      </c>
      <c r="B91" t="s">
        <v>1033</v>
      </c>
      <c r="C91" t="s">
        <v>121</v>
      </c>
      <c r="D91" s="142" t="s">
        <v>1034</v>
      </c>
      <c r="E91" s="128" t="s">
        <v>90</v>
      </c>
      <c r="F91" t="s">
        <v>91</v>
      </c>
      <c r="G91" s="128" t="s">
        <v>898</v>
      </c>
      <c r="H91" s="129" t="s">
        <v>10316</v>
      </c>
      <c r="I91" t="s">
        <v>1018</v>
      </c>
      <c r="J91" s="128" t="s">
        <v>900</v>
      </c>
      <c r="K91" s="128" t="s">
        <v>94</v>
      </c>
      <c r="L91" s="128"/>
      <c r="M91" s="128" t="s">
        <v>95</v>
      </c>
      <c r="N91" t="s">
        <v>1019</v>
      </c>
    </row>
    <row r="92" spans="1:14">
      <c r="A92">
        <v>284349</v>
      </c>
      <c r="B92" t="s">
        <v>872</v>
      </c>
      <c r="C92" t="s">
        <v>1035</v>
      </c>
      <c r="D92" s="142" t="s">
        <v>1036</v>
      </c>
      <c r="E92" s="128" t="s">
        <v>90</v>
      </c>
      <c r="F92" t="s">
        <v>91</v>
      </c>
      <c r="G92" s="128" t="s">
        <v>898</v>
      </c>
      <c r="H92" s="129" t="s">
        <v>10316</v>
      </c>
      <c r="I92" t="s">
        <v>1018</v>
      </c>
      <c r="J92" s="128" t="s">
        <v>900</v>
      </c>
      <c r="K92" s="128" t="s">
        <v>94</v>
      </c>
      <c r="L92" s="128"/>
      <c r="M92" s="128" t="s">
        <v>95</v>
      </c>
      <c r="N92" t="s">
        <v>1019</v>
      </c>
    </row>
    <row r="93" spans="1:14">
      <c r="A93">
        <v>55514185</v>
      </c>
      <c r="B93" t="s">
        <v>991</v>
      </c>
      <c r="C93" t="s">
        <v>154</v>
      </c>
      <c r="D93" s="142" t="s">
        <v>1040</v>
      </c>
      <c r="E93" s="128" t="s">
        <v>99</v>
      </c>
      <c r="F93" t="s">
        <v>91</v>
      </c>
      <c r="G93" s="128" t="s">
        <v>898</v>
      </c>
      <c r="H93" s="129" t="s">
        <v>10316</v>
      </c>
      <c r="I93" t="s">
        <v>1018</v>
      </c>
      <c r="J93" s="128" t="s">
        <v>900</v>
      </c>
      <c r="K93" s="128" t="s">
        <v>94</v>
      </c>
      <c r="L93" s="128"/>
      <c r="M93" s="128" t="s">
        <v>95</v>
      </c>
      <c r="N93" t="s">
        <v>1019</v>
      </c>
    </row>
    <row r="94" spans="1:14">
      <c r="A94">
        <v>55514189</v>
      </c>
      <c r="B94" t="s">
        <v>1041</v>
      </c>
      <c r="C94" t="s">
        <v>174</v>
      </c>
      <c r="D94" s="142" t="s">
        <v>1042</v>
      </c>
      <c r="E94" s="128" t="s">
        <v>99</v>
      </c>
      <c r="F94" t="s">
        <v>91</v>
      </c>
      <c r="G94" s="128" t="s">
        <v>898</v>
      </c>
      <c r="H94" s="129" t="s">
        <v>10316</v>
      </c>
      <c r="I94" t="s">
        <v>1018</v>
      </c>
      <c r="J94" s="128" t="s">
        <v>900</v>
      </c>
      <c r="K94" s="128" t="s">
        <v>94</v>
      </c>
      <c r="L94" s="128"/>
      <c r="M94" s="128" t="s">
        <v>95</v>
      </c>
      <c r="N94" t="s">
        <v>1019</v>
      </c>
    </row>
    <row r="95" spans="1:14">
      <c r="A95">
        <v>55514198</v>
      </c>
      <c r="B95" t="s">
        <v>1028</v>
      </c>
      <c r="C95" t="s">
        <v>298</v>
      </c>
      <c r="D95" s="142" t="s">
        <v>1043</v>
      </c>
      <c r="E95" s="128" t="s">
        <v>101</v>
      </c>
      <c r="F95" t="s">
        <v>117</v>
      </c>
      <c r="G95" s="128" t="s">
        <v>898</v>
      </c>
      <c r="H95" s="129" t="s">
        <v>10321</v>
      </c>
      <c r="I95" t="s">
        <v>1018</v>
      </c>
      <c r="J95" s="128" t="s">
        <v>900</v>
      </c>
      <c r="K95" s="128" t="s">
        <v>94</v>
      </c>
      <c r="L95" s="128"/>
      <c r="M95" s="128" t="s">
        <v>95</v>
      </c>
      <c r="N95" t="s">
        <v>1019</v>
      </c>
    </row>
    <row r="96" spans="1:14">
      <c r="A96">
        <v>121877</v>
      </c>
      <c r="B96" t="s">
        <v>1044</v>
      </c>
      <c r="C96" t="s">
        <v>206</v>
      </c>
      <c r="D96" s="142" t="s">
        <v>1045</v>
      </c>
      <c r="E96" s="128" t="s">
        <v>90</v>
      </c>
      <c r="F96" t="s">
        <v>91</v>
      </c>
      <c r="G96" s="128" t="s">
        <v>898</v>
      </c>
      <c r="H96" s="129" t="s">
        <v>10316</v>
      </c>
      <c r="I96" t="s">
        <v>1018</v>
      </c>
      <c r="J96" s="128" t="s">
        <v>900</v>
      </c>
      <c r="K96" s="128" t="s">
        <v>94</v>
      </c>
      <c r="L96" s="128"/>
      <c r="M96" s="128" t="s">
        <v>95</v>
      </c>
      <c r="N96" t="s">
        <v>1019</v>
      </c>
    </row>
    <row r="97" spans="1:14">
      <c r="A97">
        <v>55518687</v>
      </c>
      <c r="B97" t="s">
        <v>1046</v>
      </c>
      <c r="C97" t="s">
        <v>182</v>
      </c>
      <c r="D97" s="142" t="s">
        <v>1047</v>
      </c>
      <c r="E97" s="128" t="s">
        <v>99</v>
      </c>
      <c r="F97" t="s">
        <v>91</v>
      </c>
      <c r="G97" s="128" t="s">
        <v>898</v>
      </c>
      <c r="H97" s="129" t="s">
        <v>10316</v>
      </c>
      <c r="I97" t="s">
        <v>1018</v>
      </c>
      <c r="J97" s="128" t="s">
        <v>900</v>
      </c>
      <c r="K97" s="128" t="s">
        <v>94</v>
      </c>
      <c r="L97" s="128"/>
      <c r="M97" s="128" t="s">
        <v>95</v>
      </c>
      <c r="N97" t="s">
        <v>1019</v>
      </c>
    </row>
    <row r="98" spans="1:14">
      <c r="A98">
        <v>55519574</v>
      </c>
      <c r="B98" t="s">
        <v>1048</v>
      </c>
      <c r="C98" t="s">
        <v>100</v>
      </c>
      <c r="D98" s="142" t="s">
        <v>1049</v>
      </c>
      <c r="E98" s="128" t="s">
        <v>101</v>
      </c>
      <c r="F98" t="s">
        <v>91</v>
      </c>
      <c r="G98" s="128" t="s">
        <v>898</v>
      </c>
      <c r="H98" s="129" t="s">
        <v>10316</v>
      </c>
      <c r="I98" t="s">
        <v>1018</v>
      </c>
      <c r="J98" s="128" t="s">
        <v>900</v>
      </c>
      <c r="K98" s="128" t="s">
        <v>94</v>
      </c>
      <c r="L98" s="128"/>
      <c r="M98" s="128" t="s">
        <v>95</v>
      </c>
      <c r="N98" t="s">
        <v>1019</v>
      </c>
    </row>
    <row r="99" spans="1:14">
      <c r="A99">
        <v>55581115</v>
      </c>
      <c r="B99" t="s">
        <v>1050</v>
      </c>
      <c r="C99" t="s">
        <v>182</v>
      </c>
      <c r="D99" s="142" t="s">
        <v>421</v>
      </c>
      <c r="E99" s="128" t="s">
        <v>99</v>
      </c>
      <c r="F99" t="s">
        <v>91</v>
      </c>
      <c r="G99" s="128" t="s">
        <v>898</v>
      </c>
      <c r="H99" s="129" t="s">
        <v>10316</v>
      </c>
      <c r="I99" t="s">
        <v>1018</v>
      </c>
      <c r="J99" s="128" t="s">
        <v>900</v>
      </c>
      <c r="K99" s="128" t="s">
        <v>94</v>
      </c>
      <c r="L99" s="128"/>
      <c r="M99" s="128" t="s">
        <v>95</v>
      </c>
      <c r="N99" t="s">
        <v>1019</v>
      </c>
    </row>
    <row r="100" spans="1:14">
      <c r="A100">
        <v>55634883</v>
      </c>
      <c r="B100" t="s">
        <v>1053</v>
      </c>
      <c r="C100" t="s">
        <v>1054</v>
      </c>
      <c r="D100" s="142" t="s">
        <v>1055</v>
      </c>
      <c r="E100" s="128" t="s">
        <v>178</v>
      </c>
      <c r="F100" t="s">
        <v>91</v>
      </c>
      <c r="G100" s="128" t="s">
        <v>898</v>
      </c>
      <c r="H100" s="129" t="s">
        <v>10316</v>
      </c>
      <c r="I100" t="s">
        <v>1018</v>
      </c>
      <c r="J100" s="128" t="s">
        <v>900</v>
      </c>
      <c r="K100" s="128" t="s">
        <v>94</v>
      </c>
      <c r="L100" s="128"/>
      <c r="M100" s="128" t="s">
        <v>95</v>
      </c>
      <c r="N100" t="s">
        <v>1019</v>
      </c>
    </row>
    <row r="101" spans="1:14">
      <c r="A101">
        <v>55680087</v>
      </c>
      <c r="B101" t="s">
        <v>1056</v>
      </c>
      <c r="C101" t="s">
        <v>269</v>
      </c>
      <c r="D101" s="142" t="s">
        <v>1057</v>
      </c>
      <c r="E101" s="128" t="s">
        <v>178</v>
      </c>
      <c r="F101" t="s">
        <v>91</v>
      </c>
      <c r="G101" s="128" t="s">
        <v>898</v>
      </c>
      <c r="H101" s="129" t="s">
        <v>10316</v>
      </c>
      <c r="I101" t="s">
        <v>1018</v>
      </c>
      <c r="J101" s="128" t="s">
        <v>900</v>
      </c>
      <c r="K101" s="128" t="s">
        <v>94</v>
      </c>
      <c r="L101" s="128"/>
      <c r="M101" s="128" t="s">
        <v>95</v>
      </c>
      <c r="N101" t="s">
        <v>1019</v>
      </c>
    </row>
    <row r="102" spans="1:14">
      <c r="A102">
        <v>55687246</v>
      </c>
      <c r="B102" t="s">
        <v>1046</v>
      </c>
      <c r="C102" t="s">
        <v>1058</v>
      </c>
      <c r="D102" s="142" t="s">
        <v>1059</v>
      </c>
      <c r="E102" s="128" t="s">
        <v>178</v>
      </c>
      <c r="F102" t="s">
        <v>117</v>
      </c>
      <c r="G102" s="128" t="s">
        <v>898</v>
      </c>
      <c r="H102" s="129" t="s">
        <v>10316</v>
      </c>
      <c r="I102" t="s">
        <v>1018</v>
      </c>
      <c r="J102" s="128" t="s">
        <v>900</v>
      </c>
      <c r="K102" s="128" t="s">
        <v>94</v>
      </c>
      <c r="L102" s="128"/>
      <c r="M102" s="128" t="s">
        <v>95</v>
      </c>
      <c r="N102" t="s">
        <v>1019</v>
      </c>
    </row>
    <row r="103" spans="1:14">
      <c r="A103">
        <v>55694961</v>
      </c>
      <c r="B103" t="s">
        <v>1060</v>
      </c>
      <c r="C103" t="s">
        <v>202</v>
      </c>
      <c r="D103" s="142" t="s">
        <v>1061</v>
      </c>
      <c r="E103" s="128" t="s">
        <v>101</v>
      </c>
      <c r="F103" t="s">
        <v>91</v>
      </c>
      <c r="G103" s="128" t="s">
        <v>898</v>
      </c>
      <c r="H103" s="129" t="s">
        <v>10316</v>
      </c>
      <c r="I103" t="s">
        <v>1018</v>
      </c>
      <c r="J103" s="128" t="s">
        <v>900</v>
      </c>
      <c r="K103" s="128" t="s">
        <v>94</v>
      </c>
      <c r="L103" s="128"/>
      <c r="M103" s="128" t="s">
        <v>95</v>
      </c>
      <c r="N103" t="s">
        <v>1019</v>
      </c>
    </row>
    <row r="104" spans="1:14">
      <c r="A104">
        <v>195018</v>
      </c>
      <c r="B104" t="s">
        <v>200</v>
      </c>
      <c r="C104" t="s">
        <v>207</v>
      </c>
      <c r="D104" s="142" t="s">
        <v>1062</v>
      </c>
      <c r="E104" s="128" t="s">
        <v>146</v>
      </c>
      <c r="F104" t="s">
        <v>91</v>
      </c>
      <c r="G104" s="128" t="s">
        <v>898</v>
      </c>
      <c r="H104" s="129" t="s">
        <v>10316</v>
      </c>
      <c r="I104" t="s">
        <v>1018</v>
      </c>
      <c r="J104" s="128" t="s">
        <v>900</v>
      </c>
      <c r="K104" s="128" t="s">
        <v>94</v>
      </c>
      <c r="L104" s="128"/>
      <c r="M104" s="128" t="s">
        <v>95</v>
      </c>
      <c r="N104" t="s">
        <v>1019</v>
      </c>
    </row>
    <row r="105" spans="1:14">
      <c r="A105">
        <v>184246</v>
      </c>
      <c r="B105" t="s">
        <v>1063</v>
      </c>
      <c r="C105" t="s">
        <v>115</v>
      </c>
      <c r="D105" s="142" t="s">
        <v>1064</v>
      </c>
      <c r="E105" s="128" t="s">
        <v>90</v>
      </c>
      <c r="F105" t="s">
        <v>91</v>
      </c>
      <c r="G105" s="128" t="s">
        <v>898</v>
      </c>
      <c r="H105" s="129" t="s">
        <v>10322</v>
      </c>
      <c r="I105" t="s">
        <v>907</v>
      </c>
      <c r="J105" s="128" t="s">
        <v>900</v>
      </c>
      <c r="K105" s="128" t="s">
        <v>94</v>
      </c>
      <c r="L105" s="128"/>
      <c r="M105" s="128" t="s">
        <v>95</v>
      </c>
      <c r="N105" t="s">
        <v>908</v>
      </c>
    </row>
    <row r="106" spans="1:14">
      <c r="A106">
        <v>189518</v>
      </c>
      <c r="B106" t="s">
        <v>1065</v>
      </c>
      <c r="C106" t="s">
        <v>1066</v>
      </c>
      <c r="D106" s="142" t="s">
        <v>1067</v>
      </c>
      <c r="E106" s="128" t="s">
        <v>90</v>
      </c>
      <c r="F106" t="s">
        <v>91</v>
      </c>
      <c r="G106" s="128" t="s">
        <v>898</v>
      </c>
      <c r="H106" s="129" t="s">
        <v>10322</v>
      </c>
      <c r="I106" t="s">
        <v>907</v>
      </c>
      <c r="J106" s="128" t="s">
        <v>900</v>
      </c>
      <c r="K106" s="128" t="s">
        <v>94</v>
      </c>
      <c r="L106" s="128"/>
      <c r="M106" s="128" t="s">
        <v>95</v>
      </c>
      <c r="N106" t="s">
        <v>908</v>
      </c>
    </row>
    <row r="107" spans="1:14">
      <c r="A107">
        <v>190802</v>
      </c>
      <c r="B107" t="s">
        <v>1070</v>
      </c>
      <c r="C107" t="s">
        <v>155</v>
      </c>
      <c r="D107" s="142" t="s">
        <v>1071</v>
      </c>
      <c r="E107" s="128" t="s">
        <v>99</v>
      </c>
      <c r="F107" t="s">
        <v>91</v>
      </c>
      <c r="G107" s="128" t="s">
        <v>898</v>
      </c>
      <c r="H107" s="129" t="s">
        <v>10306</v>
      </c>
      <c r="I107" t="s">
        <v>907</v>
      </c>
      <c r="J107" s="128" t="s">
        <v>900</v>
      </c>
      <c r="K107" s="128" t="s">
        <v>94</v>
      </c>
      <c r="L107" s="128"/>
      <c r="M107" s="128" t="s">
        <v>95</v>
      </c>
      <c r="N107" t="s">
        <v>908</v>
      </c>
    </row>
    <row r="108" spans="1:14">
      <c r="A108">
        <v>214427</v>
      </c>
      <c r="B108" t="s">
        <v>8615</v>
      </c>
      <c r="C108" t="s">
        <v>390</v>
      </c>
      <c r="D108" s="142" t="s">
        <v>1072</v>
      </c>
      <c r="E108" s="128" t="s">
        <v>99</v>
      </c>
      <c r="F108" t="s">
        <v>117</v>
      </c>
      <c r="G108" s="128" t="s">
        <v>898</v>
      </c>
      <c r="H108" s="129" t="s">
        <v>10322</v>
      </c>
      <c r="I108" t="s">
        <v>907</v>
      </c>
      <c r="J108" s="128" t="s">
        <v>900</v>
      </c>
      <c r="K108" s="128" t="s">
        <v>94</v>
      </c>
      <c r="L108" s="128"/>
      <c r="M108" s="128" t="s">
        <v>95</v>
      </c>
      <c r="N108" t="s">
        <v>908</v>
      </c>
    </row>
    <row r="109" spans="1:14">
      <c r="A109">
        <v>337566</v>
      </c>
      <c r="B109" t="s">
        <v>1073</v>
      </c>
      <c r="C109" t="s">
        <v>1074</v>
      </c>
      <c r="D109" s="142" t="s">
        <v>1075</v>
      </c>
      <c r="E109" s="128" t="s">
        <v>99</v>
      </c>
      <c r="F109" t="s">
        <v>91</v>
      </c>
      <c r="G109" s="128" t="s">
        <v>898</v>
      </c>
      <c r="H109" s="129" t="s">
        <v>10306</v>
      </c>
      <c r="I109" t="s">
        <v>907</v>
      </c>
      <c r="J109" s="128" t="s">
        <v>900</v>
      </c>
      <c r="K109" s="128" t="s">
        <v>94</v>
      </c>
      <c r="L109" s="128"/>
      <c r="M109" s="128" t="s">
        <v>95</v>
      </c>
      <c r="N109" t="s">
        <v>908</v>
      </c>
    </row>
    <row r="110" spans="1:14">
      <c r="A110">
        <v>337591</v>
      </c>
      <c r="B110" t="s">
        <v>7817</v>
      </c>
      <c r="C110" t="s">
        <v>109</v>
      </c>
      <c r="D110" s="142" t="s">
        <v>10323</v>
      </c>
      <c r="E110" s="128" t="s">
        <v>90</v>
      </c>
      <c r="F110" t="s">
        <v>91</v>
      </c>
      <c r="G110" s="128" t="s">
        <v>898</v>
      </c>
      <c r="H110" s="129" t="s">
        <v>10322</v>
      </c>
      <c r="I110" t="s">
        <v>907</v>
      </c>
      <c r="J110" s="128" t="s">
        <v>900</v>
      </c>
      <c r="K110" s="128" t="s">
        <v>94</v>
      </c>
      <c r="L110" s="128"/>
      <c r="M110" s="128" t="s">
        <v>95</v>
      </c>
      <c r="N110" t="s">
        <v>908</v>
      </c>
    </row>
    <row r="111" spans="1:14">
      <c r="A111">
        <v>401188</v>
      </c>
      <c r="B111" t="s">
        <v>1076</v>
      </c>
      <c r="C111" t="s">
        <v>157</v>
      </c>
      <c r="D111" s="142" t="s">
        <v>1077</v>
      </c>
      <c r="E111" s="128" t="s">
        <v>99</v>
      </c>
      <c r="F111" t="s">
        <v>91</v>
      </c>
      <c r="G111" s="128" t="s">
        <v>898</v>
      </c>
      <c r="H111" s="129" t="s">
        <v>10322</v>
      </c>
      <c r="I111" t="s">
        <v>907</v>
      </c>
      <c r="J111" s="128" t="s">
        <v>900</v>
      </c>
      <c r="K111" s="128" t="s">
        <v>94</v>
      </c>
      <c r="L111" s="128"/>
      <c r="M111" s="128" t="s">
        <v>95</v>
      </c>
      <c r="N111" t="s">
        <v>908</v>
      </c>
    </row>
    <row r="112" spans="1:14">
      <c r="A112">
        <v>409760</v>
      </c>
      <c r="B112" t="s">
        <v>1079</v>
      </c>
      <c r="C112" t="s">
        <v>1074</v>
      </c>
      <c r="D112" s="142" t="s">
        <v>1080</v>
      </c>
      <c r="E112" s="128" t="s">
        <v>101</v>
      </c>
      <c r="F112" t="s">
        <v>91</v>
      </c>
      <c r="G112" s="128" t="s">
        <v>898</v>
      </c>
      <c r="H112" s="129" t="s">
        <v>10322</v>
      </c>
      <c r="I112" t="s">
        <v>907</v>
      </c>
      <c r="J112" s="128" t="s">
        <v>900</v>
      </c>
      <c r="K112" s="128" t="s">
        <v>94</v>
      </c>
      <c r="L112" s="128"/>
      <c r="M112" s="128" t="s">
        <v>95</v>
      </c>
      <c r="N112" t="s">
        <v>908</v>
      </c>
    </row>
    <row r="113" spans="1:14">
      <c r="A113">
        <v>414259</v>
      </c>
      <c r="B113" t="s">
        <v>1081</v>
      </c>
      <c r="C113" t="s">
        <v>590</v>
      </c>
      <c r="D113" s="142" t="s">
        <v>1082</v>
      </c>
      <c r="E113" s="128" t="s">
        <v>146</v>
      </c>
      <c r="F113" t="s">
        <v>91</v>
      </c>
      <c r="G113" s="128" t="s">
        <v>898</v>
      </c>
      <c r="H113" s="129" t="s">
        <v>10322</v>
      </c>
      <c r="I113" t="s">
        <v>907</v>
      </c>
      <c r="J113" s="128" t="s">
        <v>900</v>
      </c>
      <c r="K113" s="128" t="s">
        <v>94</v>
      </c>
      <c r="L113" s="128"/>
      <c r="M113" s="128" t="s">
        <v>95</v>
      </c>
      <c r="N113" t="s">
        <v>908</v>
      </c>
    </row>
    <row r="114" spans="1:14">
      <c r="A114">
        <v>459770</v>
      </c>
      <c r="B114" t="s">
        <v>1083</v>
      </c>
      <c r="C114" t="s">
        <v>102</v>
      </c>
      <c r="D114" s="142" t="s">
        <v>1084</v>
      </c>
      <c r="E114" s="128" t="s">
        <v>90</v>
      </c>
      <c r="F114" t="s">
        <v>91</v>
      </c>
      <c r="G114" s="128" t="s">
        <v>898</v>
      </c>
      <c r="H114" s="129" t="s">
        <v>10322</v>
      </c>
      <c r="I114" t="s">
        <v>907</v>
      </c>
      <c r="J114" s="128" t="s">
        <v>900</v>
      </c>
      <c r="K114" s="128" t="s">
        <v>94</v>
      </c>
      <c r="L114" s="128"/>
      <c r="M114" s="128" t="s">
        <v>95</v>
      </c>
      <c r="N114" t="s">
        <v>908</v>
      </c>
    </row>
    <row r="115" spans="1:14">
      <c r="A115">
        <v>459772</v>
      </c>
      <c r="B115" t="s">
        <v>1085</v>
      </c>
      <c r="C115" t="s">
        <v>1086</v>
      </c>
      <c r="D115" s="142" t="s">
        <v>1087</v>
      </c>
      <c r="E115" s="128" t="s">
        <v>101</v>
      </c>
      <c r="F115" t="s">
        <v>91</v>
      </c>
      <c r="G115" s="128" t="s">
        <v>898</v>
      </c>
      <c r="H115" s="129" t="s">
        <v>10306</v>
      </c>
      <c r="I115" t="s">
        <v>907</v>
      </c>
      <c r="J115" s="128" t="s">
        <v>900</v>
      </c>
      <c r="K115" s="128" t="s">
        <v>94</v>
      </c>
      <c r="L115" s="128"/>
      <c r="M115" s="128" t="s">
        <v>95</v>
      </c>
      <c r="N115" t="s">
        <v>908</v>
      </c>
    </row>
    <row r="116" spans="1:14">
      <c r="A116">
        <v>463913</v>
      </c>
      <c r="B116" t="s">
        <v>1088</v>
      </c>
      <c r="C116" t="s">
        <v>286</v>
      </c>
      <c r="D116" s="142" t="s">
        <v>1089</v>
      </c>
      <c r="E116" s="128" t="s">
        <v>146</v>
      </c>
      <c r="F116" t="s">
        <v>117</v>
      </c>
      <c r="G116" s="128" t="s">
        <v>898</v>
      </c>
      <c r="H116" s="129" t="s">
        <v>10322</v>
      </c>
      <c r="I116" t="s">
        <v>907</v>
      </c>
      <c r="J116" s="128" t="s">
        <v>900</v>
      </c>
      <c r="K116" s="128" t="s">
        <v>94</v>
      </c>
      <c r="L116" s="128"/>
      <c r="M116" s="128" t="s">
        <v>95</v>
      </c>
      <c r="N116" t="s">
        <v>908</v>
      </c>
    </row>
    <row r="117" spans="1:14">
      <c r="A117">
        <v>513585</v>
      </c>
      <c r="B117" t="s">
        <v>1073</v>
      </c>
      <c r="C117" t="s">
        <v>663</v>
      </c>
      <c r="D117" s="142" t="s">
        <v>1093</v>
      </c>
      <c r="E117" s="128" t="s">
        <v>1012</v>
      </c>
      <c r="F117" t="s">
        <v>91</v>
      </c>
      <c r="G117" s="128" t="s">
        <v>898</v>
      </c>
      <c r="H117" s="129" t="s">
        <v>10306</v>
      </c>
      <c r="I117" t="s">
        <v>907</v>
      </c>
      <c r="J117" s="128" t="s">
        <v>900</v>
      </c>
      <c r="K117" s="128" t="s">
        <v>94</v>
      </c>
      <c r="L117" s="128"/>
      <c r="M117" s="128" t="s">
        <v>95</v>
      </c>
      <c r="N117" t="s">
        <v>908</v>
      </c>
    </row>
    <row r="118" spans="1:14">
      <c r="A118">
        <v>517108</v>
      </c>
      <c r="B118" t="s">
        <v>191</v>
      </c>
      <c r="C118" t="s">
        <v>854</v>
      </c>
      <c r="D118" s="142" t="s">
        <v>1094</v>
      </c>
      <c r="E118" s="128" t="s">
        <v>99</v>
      </c>
      <c r="F118" t="s">
        <v>117</v>
      </c>
      <c r="G118" s="128" t="s">
        <v>898</v>
      </c>
      <c r="H118" s="129" t="s">
        <v>10322</v>
      </c>
      <c r="I118" t="s">
        <v>907</v>
      </c>
      <c r="J118" s="128" t="s">
        <v>900</v>
      </c>
      <c r="K118" s="128" t="s">
        <v>94</v>
      </c>
      <c r="L118" s="128"/>
      <c r="M118" s="128" t="s">
        <v>95</v>
      </c>
      <c r="N118" t="s">
        <v>908</v>
      </c>
    </row>
    <row r="119" spans="1:14">
      <c r="A119">
        <v>528506</v>
      </c>
      <c r="B119" t="s">
        <v>1095</v>
      </c>
      <c r="C119" t="s">
        <v>854</v>
      </c>
      <c r="D119" s="142" t="s">
        <v>1096</v>
      </c>
      <c r="E119" s="128" t="s">
        <v>146</v>
      </c>
      <c r="F119" t="s">
        <v>117</v>
      </c>
      <c r="G119" s="128" t="s">
        <v>898</v>
      </c>
      <c r="H119" s="129" t="s">
        <v>10306</v>
      </c>
      <c r="I119" t="s">
        <v>907</v>
      </c>
      <c r="J119" s="128" t="s">
        <v>900</v>
      </c>
      <c r="K119" s="128" t="s">
        <v>94</v>
      </c>
      <c r="L119" s="128"/>
      <c r="M119" s="128" t="s">
        <v>95</v>
      </c>
      <c r="N119" t="s">
        <v>908</v>
      </c>
    </row>
    <row r="120" spans="1:14">
      <c r="A120">
        <v>528511</v>
      </c>
      <c r="B120" t="s">
        <v>1097</v>
      </c>
      <c r="C120" t="s">
        <v>1098</v>
      </c>
      <c r="D120" s="142" t="s">
        <v>1099</v>
      </c>
      <c r="E120" s="128" t="s">
        <v>1012</v>
      </c>
      <c r="F120" t="s">
        <v>117</v>
      </c>
      <c r="G120" s="128" t="s">
        <v>898</v>
      </c>
      <c r="H120" s="129" t="s">
        <v>10324</v>
      </c>
      <c r="I120" t="s">
        <v>907</v>
      </c>
      <c r="J120" s="128" t="s">
        <v>900</v>
      </c>
      <c r="K120" s="128" t="s">
        <v>94</v>
      </c>
      <c r="L120" s="128"/>
      <c r="M120" s="128" t="s">
        <v>95</v>
      </c>
      <c r="N120" t="s">
        <v>908</v>
      </c>
    </row>
    <row r="121" spans="1:14">
      <c r="A121">
        <v>55501888</v>
      </c>
      <c r="B121" t="s">
        <v>1102</v>
      </c>
      <c r="C121" t="s">
        <v>245</v>
      </c>
      <c r="D121" s="142" t="s">
        <v>1103</v>
      </c>
      <c r="E121" s="128" t="s">
        <v>917</v>
      </c>
      <c r="F121" t="s">
        <v>91</v>
      </c>
      <c r="G121" s="128" t="s">
        <v>898</v>
      </c>
      <c r="H121" s="129" t="s">
        <v>10322</v>
      </c>
      <c r="I121" t="s">
        <v>907</v>
      </c>
      <c r="J121" s="128" t="s">
        <v>900</v>
      </c>
      <c r="K121" s="128" t="s">
        <v>94</v>
      </c>
      <c r="L121" s="128"/>
      <c r="M121" s="128" t="s">
        <v>95</v>
      </c>
      <c r="N121" t="s">
        <v>908</v>
      </c>
    </row>
    <row r="122" spans="1:14">
      <c r="A122">
        <v>55508340</v>
      </c>
      <c r="B122" t="s">
        <v>1104</v>
      </c>
      <c r="C122" t="s">
        <v>187</v>
      </c>
      <c r="D122" s="142" t="s">
        <v>1105</v>
      </c>
      <c r="E122" s="128" t="s">
        <v>146</v>
      </c>
      <c r="F122" t="s">
        <v>91</v>
      </c>
      <c r="G122" s="128" t="s">
        <v>898</v>
      </c>
      <c r="H122" s="129" t="s">
        <v>10322</v>
      </c>
      <c r="I122" t="s">
        <v>907</v>
      </c>
      <c r="J122" s="128" t="s">
        <v>900</v>
      </c>
      <c r="K122" s="128" t="s">
        <v>94</v>
      </c>
      <c r="L122" s="128"/>
      <c r="M122" s="128" t="s">
        <v>95</v>
      </c>
      <c r="N122" t="s">
        <v>908</v>
      </c>
    </row>
    <row r="123" spans="1:14">
      <c r="A123">
        <v>55578023</v>
      </c>
      <c r="B123" t="s">
        <v>1107</v>
      </c>
      <c r="C123" t="s">
        <v>1108</v>
      </c>
      <c r="D123" s="142" t="s">
        <v>1109</v>
      </c>
      <c r="E123" s="128" t="s">
        <v>146</v>
      </c>
      <c r="F123" t="s">
        <v>91</v>
      </c>
      <c r="G123" s="128" t="s">
        <v>898</v>
      </c>
      <c r="H123" s="129" t="s">
        <v>10322</v>
      </c>
      <c r="I123" t="s">
        <v>907</v>
      </c>
      <c r="J123" s="128" t="s">
        <v>900</v>
      </c>
      <c r="K123" s="128" t="s">
        <v>94</v>
      </c>
      <c r="L123" s="128"/>
      <c r="M123" s="128" t="s">
        <v>95</v>
      </c>
      <c r="N123" t="s">
        <v>908</v>
      </c>
    </row>
    <row r="124" spans="1:14">
      <c r="A124">
        <v>55578024</v>
      </c>
      <c r="B124" t="s">
        <v>1110</v>
      </c>
      <c r="C124" t="s">
        <v>243</v>
      </c>
      <c r="D124" s="142" t="s">
        <v>1111</v>
      </c>
      <c r="E124" s="128" t="s">
        <v>146</v>
      </c>
      <c r="F124" t="s">
        <v>117</v>
      </c>
      <c r="G124" s="128" t="s">
        <v>898</v>
      </c>
      <c r="H124" s="129" t="s">
        <v>10322</v>
      </c>
      <c r="I124" t="s">
        <v>907</v>
      </c>
      <c r="J124" s="128" t="s">
        <v>900</v>
      </c>
      <c r="K124" s="128" t="s">
        <v>94</v>
      </c>
      <c r="L124" s="128"/>
      <c r="M124" s="128" t="s">
        <v>95</v>
      </c>
      <c r="N124" t="s">
        <v>908</v>
      </c>
    </row>
    <row r="125" spans="1:14">
      <c r="A125">
        <v>55578025</v>
      </c>
      <c r="B125" t="s">
        <v>1112</v>
      </c>
      <c r="C125" t="s">
        <v>100</v>
      </c>
      <c r="D125" s="142" t="s">
        <v>1113</v>
      </c>
      <c r="E125" s="128" t="s">
        <v>101</v>
      </c>
      <c r="F125" t="s">
        <v>91</v>
      </c>
      <c r="G125" s="128" t="s">
        <v>898</v>
      </c>
      <c r="H125" s="129" t="s">
        <v>10322</v>
      </c>
      <c r="I125" t="s">
        <v>907</v>
      </c>
      <c r="J125" s="128" t="s">
        <v>900</v>
      </c>
      <c r="K125" s="128" t="s">
        <v>94</v>
      </c>
      <c r="L125" s="128"/>
      <c r="M125" s="128" t="s">
        <v>95</v>
      </c>
      <c r="N125" t="s">
        <v>908</v>
      </c>
    </row>
    <row r="126" spans="1:14">
      <c r="A126">
        <v>55620501</v>
      </c>
      <c r="B126" t="s">
        <v>1097</v>
      </c>
      <c r="C126" t="s">
        <v>379</v>
      </c>
      <c r="D126" s="142" t="s">
        <v>1114</v>
      </c>
      <c r="E126" s="128" t="s">
        <v>178</v>
      </c>
      <c r="F126" t="s">
        <v>91</v>
      </c>
      <c r="G126" s="128" t="s">
        <v>898</v>
      </c>
      <c r="H126" s="129" t="s">
        <v>10322</v>
      </c>
      <c r="I126" t="s">
        <v>907</v>
      </c>
      <c r="J126" s="128" t="s">
        <v>900</v>
      </c>
      <c r="K126" s="128" t="s">
        <v>94</v>
      </c>
      <c r="L126" s="128"/>
      <c r="M126" s="128" t="s">
        <v>95</v>
      </c>
      <c r="N126" t="s">
        <v>908</v>
      </c>
    </row>
    <row r="127" spans="1:14">
      <c r="A127">
        <v>55625769</v>
      </c>
      <c r="B127" t="s">
        <v>1115</v>
      </c>
      <c r="C127" t="s">
        <v>309</v>
      </c>
      <c r="D127" s="142" t="s">
        <v>1116</v>
      </c>
      <c r="E127" s="128" t="s">
        <v>99</v>
      </c>
      <c r="F127" t="s">
        <v>117</v>
      </c>
      <c r="G127" s="128" t="s">
        <v>898</v>
      </c>
      <c r="H127" s="129" t="s">
        <v>10322</v>
      </c>
      <c r="I127" t="s">
        <v>907</v>
      </c>
      <c r="J127" s="128" t="s">
        <v>900</v>
      </c>
      <c r="K127" s="128" t="s">
        <v>94</v>
      </c>
      <c r="L127" s="128"/>
      <c r="M127" s="128" t="s">
        <v>95</v>
      </c>
      <c r="N127" t="s">
        <v>908</v>
      </c>
    </row>
    <row r="128" spans="1:14">
      <c r="A128">
        <v>55625775</v>
      </c>
      <c r="B128" t="s">
        <v>1117</v>
      </c>
      <c r="C128" t="s">
        <v>134</v>
      </c>
      <c r="D128" s="142" t="s">
        <v>1118</v>
      </c>
      <c r="E128" s="128" t="s">
        <v>101</v>
      </c>
      <c r="F128" t="s">
        <v>91</v>
      </c>
      <c r="G128" s="128" t="s">
        <v>898</v>
      </c>
      <c r="H128" s="129" t="s">
        <v>10322</v>
      </c>
      <c r="I128" t="s">
        <v>907</v>
      </c>
      <c r="J128" s="128" t="s">
        <v>900</v>
      </c>
      <c r="K128" s="128" t="s">
        <v>94</v>
      </c>
      <c r="L128" s="128"/>
      <c r="M128" s="128" t="s">
        <v>95</v>
      </c>
      <c r="N128" t="s">
        <v>908</v>
      </c>
    </row>
    <row r="129" spans="1:14">
      <c r="A129">
        <v>282237</v>
      </c>
      <c r="B129" t="s">
        <v>1119</v>
      </c>
      <c r="C129" t="s">
        <v>102</v>
      </c>
      <c r="D129" s="142" t="s">
        <v>1120</v>
      </c>
      <c r="E129" s="128" t="s">
        <v>101</v>
      </c>
      <c r="F129" t="s">
        <v>91</v>
      </c>
      <c r="G129" s="128" t="s">
        <v>898</v>
      </c>
      <c r="H129" s="129" t="s">
        <v>10306</v>
      </c>
      <c r="I129" t="s">
        <v>907</v>
      </c>
      <c r="J129" s="128" t="s">
        <v>900</v>
      </c>
      <c r="K129" s="128" t="s">
        <v>94</v>
      </c>
      <c r="L129" s="128"/>
      <c r="M129" s="128" t="s">
        <v>95</v>
      </c>
      <c r="N129" t="s">
        <v>908</v>
      </c>
    </row>
    <row r="130" spans="1:14">
      <c r="A130">
        <v>290828</v>
      </c>
      <c r="B130" t="s">
        <v>10325</v>
      </c>
      <c r="C130" t="s">
        <v>98</v>
      </c>
      <c r="D130" s="142" t="s">
        <v>10326</v>
      </c>
      <c r="E130" s="128" t="s">
        <v>90</v>
      </c>
      <c r="F130" t="s">
        <v>91</v>
      </c>
      <c r="G130" s="128" t="s">
        <v>898</v>
      </c>
      <c r="H130" s="129" t="s">
        <v>10276</v>
      </c>
      <c r="I130" t="s">
        <v>907</v>
      </c>
      <c r="J130" s="128" t="s">
        <v>900</v>
      </c>
      <c r="K130" s="128" t="s">
        <v>94</v>
      </c>
      <c r="L130" s="128"/>
      <c r="M130" s="128" t="s">
        <v>95</v>
      </c>
      <c r="N130" t="s">
        <v>908</v>
      </c>
    </row>
    <row r="131" spans="1:14">
      <c r="A131">
        <v>55639541</v>
      </c>
      <c r="B131" t="s">
        <v>5120</v>
      </c>
      <c r="C131" t="s">
        <v>2969</v>
      </c>
      <c r="D131" s="142" t="s">
        <v>4348</v>
      </c>
      <c r="E131" s="128" t="s">
        <v>178</v>
      </c>
      <c r="F131" t="s">
        <v>117</v>
      </c>
      <c r="G131" s="128" t="s">
        <v>898</v>
      </c>
      <c r="H131" s="129" t="s">
        <v>10306</v>
      </c>
      <c r="I131" t="s">
        <v>907</v>
      </c>
      <c r="J131" s="128" t="s">
        <v>900</v>
      </c>
      <c r="K131" s="128" t="s">
        <v>94</v>
      </c>
      <c r="L131" s="128"/>
      <c r="M131" s="128" t="s">
        <v>95</v>
      </c>
      <c r="N131" t="s">
        <v>908</v>
      </c>
    </row>
    <row r="132" spans="1:14">
      <c r="A132">
        <v>55684327</v>
      </c>
      <c r="B132" t="s">
        <v>1121</v>
      </c>
      <c r="C132" t="s">
        <v>1124</v>
      </c>
      <c r="D132" s="142" t="s">
        <v>1125</v>
      </c>
      <c r="E132" s="128" t="s">
        <v>99</v>
      </c>
      <c r="F132" t="s">
        <v>117</v>
      </c>
      <c r="G132" s="128" t="s">
        <v>898</v>
      </c>
      <c r="H132" s="129" t="s">
        <v>10322</v>
      </c>
      <c r="I132" t="s">
        <v>907</v>
      </c>
      <c r="J132" s="128" t="s">
        <v>900</v>
      </c>
      <c r="K132" s="128" t="s">
        <v>94</v>
      </c>
      <c r="L132" s="128"/>
      <c r="M132" s="128" t="s">
        <v>95</v>
      </c>
      <c r="N132" t="s">
        <v>908</v>
      </c>
    </row>
    <row r="133" spans="1:14">
      <c r="A133">
        <v>55683153</v>
      </c>
      <c r="B133" t="s">
        <v>1097</v>
      </c>
      <c r="C133" t="s">
        <v>1126</v>
      </c>
      <c r="D133" s="142" t="s">
        <v>1127</v>
      </c>
      <c r="E133" s="128" t="s">
        <v>1006</v>
      </c>
      <c r="F133" t="s">
        <v>117</v>
      </c>
      <c r="G133" s="128" t="s">
        <v>898</v>
      </c>
      <c r="H133" s="129" t="s">
        <v>10322</v>
      </c>
      <c r="I133" t="s">
        <v>907</v>
      </c>
      <c r="J133" s="128" t="s">
        <v>900</v>
      </c>
      <c r="K133" s="128" t="s">
        <v>94</v>
      </c>
      <c r="L133" s="128"/>
      <c r="M133" s="128" t="s">
        <v>95</v>
      </c>
      <c r="N133" t="s">
        <v>908</v>
      </c>
    </row>
    <row r="134" spans="1:14">
      <c r="A134">
        <v>55683156</v>
      </c>
      <c r="B134" t="s">
        <v>10327</v>
      </c>
      <c r="C134" t="s">
        <v>536</v>
      </c>
      <c r="D134" s="142" t="s">
        <v>10328</v>
      </c>
      <c r="E134" s="128" t="s">
        <v>178</v>
      </c>
      <c r="F134" t="s">
        <v>91</v>
      </c>
      <c r="G134" s="128" t="s">
        <v>898</v>
      </c>
      <c r="H134" s="129" t="s">
        <v>10306</v>
      </c>
      <c r="I134" t="s">
        <v>907</v>
      </c>
      <c r="J134" s="128" t="s">
        <v>900</v>
      </c>
      <c r="K134" s="128" t="s">
        <v>94</v>
      </c>
      <c r="L134" s="128"/>
      <c r="M134" s="128" t="s">
        <v>95</v>
      </c>
      <c r="N134" t="s">
        <v>908</v>
      </c>
    </row>
    <row r="135" spans="1:14">
      <c r="A135">
        <v>55683159</v>
      </c>
      <c r="B135" t="s">
        <v>145</v>
      </c>
      <c r="C135" t="s">
        <v>739</v>
      </c>
      <c r="D135" s="142" t="s">
        <v>1128</v>
      </c>
      <c r="E135" s="128" t="s">
        <v>178</v>
      </c>
      <c r="F135" t="s">
        <v>117</v>
      </c>
      <c r="G135" s="128" t="s">
        <v>898</v>
      </c>
      <c r="H135" s="129" t="s">
        <v>10322</v>
      </c>
      <c r="I135" t="s">
        <v>907</v>
      </c>
      <c r="J135" s="128" t="s">
        <v>900</v>
      </c>
      <c r="K135" s="128" t="s">
        <v>94</v>
      </c>
      <c r="L135" s="128"/>
      <c r="M135" s="128" t="s">
        <v>95</v>
      </c>
      <c r="N135" t="s">
        <v>908</v>
      </c>
    </row>
    <row r="136" spans="1:14">
      <c r="A136">
        <v>55683169</v>
      </c>
      <c r="B136" t="s">
        <v>7621</v>
      </c>
      <c r="C136" t="s">
        <v>7307</v>
      </c>
      <c r="D136" s="142" t="s">
        <v>10329</v>
      </c>
      <c r="E136" s="128" t="s">
        <v>1006</v>
      </c>
      <c r="F136" t="s">
        <v>91</v>
      </c>
      <c r="G136" s="128" t="s">
        <v>898</v>
      </c>
      <c r="H136" s="129" t="s">
        <v>10322</v>
      </c>
      <c r="I136" t="s">
        <v>907</v>
      </c>
      <c r="J136" s="128" t="s">
        <v>900</v>
      </c>
      <c r="K136" s="128" t="s">
        <v>94</v>
      </c>
      <c r="L136" s="128"/>
      <c r="M136" s="128" t="s">
        <v>95</v>
      </c>
      <c r="N136" t="s">
        <v>908</v>
      </c>
    </row>
    <row r="137" spans="1:14">
      <c r="A137">
        <v>55683290</v>
      </c>
      <c r="B137" t="s">
        <v>1129</v>
      </c>
      <c r="C137" t="s">
        <v>1130</v>
      </c>
      <c r="D137" s="142" t="s">
        <v>1131</v>
      </c>
      <c r="E137" s="128" t="s">
        <v>178</v>
      </c>
      <c r="F137" t="s">
        <v>91</v>
      </c>
      <c r="G137" s="128" t="s">
        <v>898</v>
      </c>
      <c r="H137" s="129" t="s">
        <v>10322</v>
      </c>
      <c r="I137" t="s">
        <v>907</v>
      </c>
      <c r="J137" s="128" t="s">
        <v>900</v>
      </c>
      <c r="K137" s="128" t="s">
        <v>94</v>
      </c>
      <c r="L137" s="128"/>
      <c r="M137" s="128" t="s">
        <v>95</v>
      </c>
      <c r="N137" t="s">
        <v>908</v>
      </c>
    </row>
    <row r="138" spans="1:14">
      <c r="A138">
        <v>190659</v>
      </c>
      <c r="B138" t="s">
        <v>1133</v>
      </c>
      <c r="C138" t="s">
        <v>895</v>
      </c>
      <c r="D138" s="142" t="s">
        <v>1134</v>
      </c>
      <c r="E138" s="128" t="s">
        <v>90</v>
      </c>
      <c r="F138" t="s">
        <v>117</v>
      </c>
      <c r="G138" s="128" t="s">
        <v>898</v>
      </c>
      <c r="H138" s="129" t="s">
        <v>10322</v>
      </c>
      <c r="I138" t="s">
        <v>907</v>
      </c>
      <c r="J138" s="128" t="s">
        <v>900</v>
      </c>
      <c r="K138" s="128" t="s">
        <v>94</v>
      </c>
      <c r="L138" s="128"/>
      <c r="M138" s="128" t="s">
        <v>95</v>
      </c>
      <c r="N138" t="s">
        <v>908</v>
      </c>
    </row>
    <row r="139" spans="1:14">
      <c r="A139">
        <v>55683990</v>
      </c>
      <c r="B139" t="s">
        <v>1135</v>
      </c>
      <c r="C139" t="s">
        <v>1136</v>
      </c>
      <c r="D139" s="142" t="s">
        <v>1137</v>
      </c>
      <c r="E139" s="128" t="s">
        <v>146</v>
      </c>
      <c r="F139" t="s">
        <v>91</v>
      </c>
      <c r="G139" s="128" t="s">
        <v>898</v>
      </c>
      <c r="H139" s="129" t="s">
        <v>10322</v>
      </c>
      <c r="I139" t="s">
        <v>907</v>
      </c>
      <c r="J139" s="128" t="s">
        <v>900</v>
      </c>
      <c r="K139" s="128" t="s">
        <v>94</v>
      </c>
      <c r="L139" s="128"/>
      <c r="M139" s="128" t="s">
        <v>95</v>
      </c>
      <c r="N139" t="s">
        <v>908</v>
      </c>
    </row>
    <row r="140" spans="1:14">
      <c r="A140">
        <v>55684330</v>
      </c>
      <c r="B140" t="s">
        <v>1138</v>
      </c>
      <c r="C140" t="s">
        <v>100</v>
      </c>
      <c r="D140" s="142" t="s">
        <v>1139</v>
      </c>
      <c r="E140" s="128" t="s">
        <v>101</v>
      </c>
      <c r="F140" t="s">
        <v>91</v>
      </c>
      <c r="G140" s="128" t="s">
        <v>898</v>
      </c>
      <c r="H140" s="129" t="s">
        <v>10322</v>
      </c>
      <c r="I140" t="s">
        <v>907</v>
      </c>
      <c r="J140" s="128" t="s">
        <v>900</v>
      </c>
      <c r="K140" s="128" t="s">
        <v>94</v>
      </c>
      <c r="L140" s="128"/>
      <c r="M140" s="128" t="s">
        <v>95</v>
      </c>
      <c r="N140" t="s">
        <v>908</v>
      </c>
    </row>
    <row r="141" spans="1:14">
      <c r="A141">
        <v>278729</v>
      </c>
      <c r="B141" t="s">
        <v>1140</v>
      </c>
      <c r="C141" t="s">
        <v>613</v>
      </c>
      <c r="D141" s="142" t="s">
        <v>1141</v>
      </c>
      <c r="E141" s="128" t="s">
        <v>162</v>
      </c>
      <c r="F141" t="s">
        <v>91</v>
      </c>
      <c r="G141" s="128" t="s">
        <v>898</v>
      </c>
      <c r="H141" s="129" t="s">
        <v>10322</v>
      </c>
      <c r="I141" t="s">
        <v>907</v>
      </c>
      <c r="J141" s="128" t="s">
        <v>900</v>
      </c>
      <c r="K141" s="128" t="s">
        <v>94</v>
      </c>
      <c r="L141" s="128"/>
      <c r="M141" s="128" t="s">
        <v>95</v>
      </c>
      <c r="N141" t="s">
        <v>908</v>
      </c>
    </row>
    <row r="142" spans="1:14">
      <c r="A142">
        <v>55684354</v>
      </c>
      <c r="B142" t="s">
        <v>1135</v>
      </c>
      <c r="C142" t="s">
        <v>503</v>
      </c>
      <c r="D142" s="142" t="s">
        <v>1142</v>
      </c>
      <c r="E142" s="128" t="s">
        <v>99</v>
      </c>
      <c r="F142" t="s">
        <v>117</v>
      </c>
      <c r="G142" s="128" t="s">
        <v>898</v>
      </c>
      <c r="H142" s="129" t="s">
        <v>10322</v>
      </c>
      <c r="I142" t="s">
        <v>907</v>
      </c>
      <c r="J142" s="128" t="s">
        <v>900</v>
      </c>
      <c r="K142" s="128" t="s">
        <v>94</v>
      </c>
      <c r="L142" s="128"/>
      <c r="M142" s="128" t="s">
        <v>95</v>
      </c>
      <c r="N142" t="s">
        <v>908</v>
      </c>
    </row>
    <row r="143" spans="1:14">
      <c r="A143">
        <v>121858</v>
      </c>
      <c r="B143" t="s">
        <v>1143</v>
      </c>
      <c r="C143" t="s">
        <v>128</v>
      </c>
      <c r="D143" s="142" t="s">
        <v>1144</v>
      </c>
      <c r="E143" s="128" t="s">
        <v>90</v>
      </c>
      <c r="F143" t="s">
        <v>91</v>
      </c>
      <c r="G143" s="128" t="s">
        <v>898</v>
      </c>
      <c r="H143" s="129" t="s">
        <v>10324</v>
      </c>
      <c r="I143" t="s">
        <v>1145</v>
      </c>
      <c r="J143" s="128" t="s">
        <v>900</v>
      </c>
      <c r="K143" s="128" t="s">
        <v>94</v>
      </c>
      <c r="L143" s="128"/>
      <c r="M143" s="128" t="s">
        <v>95</v>
      </c>
      <c r="N143" t="s">
        <v>1146</v>
      </c>
    </row>
    <row r="144" spans="1:14">
      <c r="A144">
        <v>195131</v>
      </c>
      <c r="B144" t="s">
        <v>1147</v>
      </c>
      <c r="C144" t="s">
        <v>1148</v>
      </c>
      <c r="D144" s="142" t="s">
        <v>1149</v>
      </c>
      <c r="E144" s="128" t="s">
        <v>97</v>
      </c>
      <c r="F144" t="s">
        <v>91</v>
      </c>
      <c r="G144" s="128" t="s">
        <v>898</v>
      </c>
      <c r="H144" s="129" t="s">
        <v>10324</v>
      </c>
      <c r="I144" t="s">
        <v>1145</v>
      </c>
      <c r="J144" s="128" t="s">
        <v>900</v>
      </c>
      <c r="K144" s="128" t="s">
        <v>94</v>
      </c>
      <c r="L144" s="128"/>
      <c r="M144" s="128" t="s">
        <v>95</v>
      </c>
      <c r="N144" t="s">
        <v>1146</v>
      </c>
    </row>
    <row r="145" spans="1:14">
      <c r="A145">
        <v>195133</v>
      </c>
      <c r="B145" t="s">
        <v>1150</v>
      </c>
      <c r="C145" t="s">
        <v>282</v>
      </c>
      <c r="D145" s="142" t="s">
        <v>1151</v>
      </c>
      <c r="E145" s="128" t="s">
        <v>97</v>
      </c>
      <c r="F145" t="s">
        <v>117</v>
      </c>
      <c r="G145" s="128" t="s">
        <v>898</v>
      </c>
      <c r="H145" s="129" t="s">
        <v>10324</v>
      </c>
      <c r="I145" t="s">
        <v>1145</v>
      </c>
      <c r="J145" s="128" t="s">
        <v>900</v>
      </c>
      <c r="K145" s="128" t="s">
        <v>94</v>
      </c>
      <c r="L145" s="128"/>
      <c r="M145" s="128" t="s">
        <v>95</v>
      </c>
      <c r="N145" t="s">
        <v>1146</v>
      </c>
    </row>
    <row r="146" spans="1:14">
      <c r="A146">
        <v>195137</v>
      </c>
      <c r="B146" t="s">
        <v>1152</v>
      </c>
      <c r="C146" t="s">
        <v>245</v>
      </c>
      <c r="D146" s="142" t="s">
        <v>1153</v>
      </c>
      <c r="E146" s="128" t="s">
        <v>90</v>
      </c>
      <c r="F146" t="s">
        <v>91</v>
      </c>
      <c r="G146" s="128" t="s">
        <v>898</v>
      </c>
      <c r="H146" s="129" t="s">
        <v>10324</v>
      </c>
      <c r="I146" t="s">
        <v>1145</v>
      </c>
      <c r="J146" s="128" t="s">
        <v>900</v>
      </c>
      <c r="K146" s="128" t="s">
        <v>94</v>
      </c>
      <c r="L146" s="128"/>
      <c r="M146" s="128" t="s">
        <v>95</v>
      </c>
      <c r="N146" t="s">
        <v>1146</v>
      </c>
    </row>
    <row r="147" spans="1:14">
      <c r="A147">
        <v>228393</v>
      </c>
      <c r="B147" t="s">
        <v>1154</v>
      </c>
      <c r="C147" t="s">
        <v>1155</v>
      </c>
      <c r="D147" s="142" t="s">
        <v>1156</v>
      </c>
      <c r="E147" s="128" t="s">
        <v>90</v>
      </c>
      <c r="F147" t="s">
        <v>91</v>
      </c>
      <c r="G147" s="128" t="s">
        <v>898</v>
      </c>
      <c r="H147" s="129" t="s">
        <v>10324</v>
      </c>
      <c r="I147" t="s">
        <v>1145</v>
      </c>
      <c r="J147" s="128" t="s">
        <v>900</v>
      </c>
      <c r="K147" s="128" t="s">
        <v>94</v>
      </c>
      <c r="L147" s="128"/>
      <c r="M147" s="128" t="s">
        <v>95</v>
      </c>
      <c r="N147" t="s">
        <v>1146</v>
      </c>
    </row>
    <row r="148" spans="1:14">
      <c r="A148">
        <v>55501789</v>
      </c>
      <c r="B148" t="s">
        <v>1158</v>
      </c>
      <c r="C148" t="s">
        <v>1159</v>
      </c>
      <c r="D148" s="142" t="s">
        <v>1160</v>
      </c>
      <c r="E148" s="128" t="s">
        <v>90</v>
      </c>
      <c r="F148" t="s">
        <v>117</v>
      </c>
      <c r="G148" s="128" t="s">
        <v>898</v>
      </c>
      <c r="H148" s="129" t="s">
        <v>10330</v>
      </c>
      <c r="I148" t="s">
        <v>1161</v>
      </c>
      <c r="J148" s="128" t="s">
        <v>900</v>
      </c>
      <c r="K148" s="128" t="s">
        <v>94</v>
      </c>
      <c r="L148" s="128"/>
      <c r="M148" s="128" t="s">
        <v>95</v>
      </c>
      <c r="N148" t="s">
        <v>1162</v>
      </c>
    </row>
    <row r="149" spans="1:14">
      <c r="A149">
        <v>121829</v>
      </c>
      <c r="B149" t="s">
        <v>1163</v>
      </c>
      <c r="C149" t="s">
        <v>113</v>
      </c>
      <c r="D149" s="142" t="s">
        <v>1164</v>
      </c>
      <c r="E149" s="128" t="s">
        <v>101</v>
      </c>
      <c r="F149" t="s">
        <v>91</v>
      </c>
      <c r="G149" s="128" t="s">
        <v>898</v>
      </c>
      <c r="H149" s="129" t="s">
        <v>10331</v>
      </c>
      <c r="I149" t="s">
        <v>1161</v>
      </c>
      <c r="J149" s="128" t="s">
        <v>900</v>
      </c>
      <c r="K149" s="128" t="s">
        <v>94</v>
      </c>
      <c r="L149" s="128"/>
      <c r="M149" s="128" t="s">
        <v>95</v>
      </c>
      <c r="N149" t="s">
        <v>1162</v>
      </c>
    </row>
    <row r="150" spans="1:14">
      <c r="A150">
        <v>193982</v>
      </c>
      <c r="B150" t="s">
        <v>1165</v>
      </c>
      <c r="C150" t="s">
        <v>157</v>
      </c>
      <c r="D150" s="142" t="s">
        <v>1166</v>
      </c>
      <c r="E150" s="128" t="s">
        <v>101</v>
      </c>
      <c r="F150" t="s">
        <v>91</v>
      </c>
      <c r="G150" s="128" t="s">
        <v>898</v>
      </c>
      <c r="H150" s="129" t="s">
        <v>10331</v>
      </c>
      <c r="I150" t="s">
        <v>1161</v>
      </c>
      <c r="J150" s="128" t="s">
        <v>900</v>
      </c>
      <c r="K150" s="128" t="s">
        <v>94</v>
      </c>
      <c r="L150" s="128"/>
      <c r="M150" s="128" t="s">
        <v>95</v>
      </c>
      <c r="N150" t="s">
        <v>1162</v>
      </c>
    </row>
    <row r="151" spans="1:14">
      <c r="A151">
        <v>193990</v>
      </c>
      <c r="B151" t="s">
        <v>1158</v>
      </c>
      <c r="C151" t="s">
        <v>100</v>
      </c>
      <c r="D151" s="142" t="s">
        <v>1167</v>
      </c>
      <c r="E151" s="128" t="s">
        <v>90</v>
      </c>
      <c r="F151" t="s">
        <v>91</v>
      </c>
      <c r="G151" s="128" t="s">
        <v>898</v>
      </c>
      <c r="H151" s="129" t="s">
        <v>10306</v>
      </c>
      <c r="I151" t="s">
        <v>1161</v>
      </c>
      <c r="J151" s="128" t="s">
        <v>900</v>
      </c>
      <c r="K151" s="128" t="s">
        <v>94</v>
      </c>
      <c r="L151" s="128"/>
      <c r="M151" s="128" t="s">
        <v>95</v>
      </c>
      <c r="N151" t="s">
        <v>1162</v>
      </c>
    </row>
    <row r="152" spans="1:14">
      <c r="A152">
        <v>193996</v>
      </c>
      <c r="B152" t="s">
        <v>1168</v>
      </c>
      <c r="C152" t="s">
        <v>217</v>
      </c>
      <c r="D152" s="142" t="s">
        <v>1169</v>
      </c>
      <c r="E152" s="128" t="s">
        <v>97</v>
      </c>
      <c r="F152" t="s">
        <v>91</v>
      </c>
      <c r="G152" s="128" t="s">
        <v>898</v>
      </c>
      <c r="H152" s="129" t="s">
        <v>10330</v>
      </c>
      <c r="I152" t="s">
        <v>1161</v>
      </c>
      <c r="J152" s="128" t="s">
        <v>900</v>
      </c>
      <c r="K152" s="128" t="s">
        <v>94</v>
      </c>
      <c r="L152" s="128"/>
      <c r="M152" s="128" t="s">
        <v>95</v>
      </c>
      <c r="N152" t="s">
        <v>1162</v>
      </c>
    </row>
    <row r="153" spans="1:14">
      <c r="A153">
        <v>194000</v>
      </c>
      <c r="B153" t="s">
        <v>1163</v>
      </c>
      <c r="C153" t="s">
        <v>298</v>
      </c>
      <c r="D153" s="142" t="s">
        <v>1170</v>
      </c>
      <c r="E153" s="128" t="s">
        <v>101</v>
      </c>
      <c r="F153" t="s">
        <v>117</v>
      </c>
      <c r="G153" s="128" t="s">
        <v>898</v>
      </c>
      <c r="H153" s="129" t="s">
        <v>10306</v>
      </c>
      <c r="I153" t="s">
        <v>1161</v>
      </c>
      <c r="J153" s="128" t="s">
        <v>900</v>
      </c>
      <c r="K153" s="128" t="s">
        <v>94</v>
      </c>
      <c r="L153" s="128"/>
      <c r="M153" s="128" t="s">
        <v>95</v>
      </c>
      <c r="N153" t="s">
        <v>1162</v>
      </c>
    </row>
    <row r="154" spans="1:14">
      <c r="A154">
        <v>201188</v>
      </c>
      <c r="B154" t="s">
        <v>1171</v>
      </c>
      <c r="C154" t="s">
        <v>860</v>
      </c>
      <c r="D154" s="142" t="s">
        <v>1172</v>
      </c>
      <c r="E154" s="128" t="s">
        <v>101</v>
      </c>
      <c r="F154" t="s">
        <v>91</v>
      </c>
      <c r="G154" s="128" t="s">
        <v>898</v>
      </c>
      <c r="H154" s="129" t="s">
        <v>10316</v>
      </c>
      <c r="I154" t="s">
        <v>1161</v>
      </c>
      <c r="J154" s="128" t="s">
        <v>900</v>
      </c>
      <c r="K154" s="128" t="s">
        <v>94</v>
      </c>
      <c r="L154" s="128"/>
      <c r="M154" s="128" t="s">
        <v>95</v>
      </c>
      <c r="N154" t="s">
        <v>1162</v>
      </c>
    </row>
    <row r="155" spans="1:14">
      <c r="A155">
        <v>410418</v>
      </c>
      <c r="B155" t="s">
        <v>516</v>
      </c>
      <c r="C155" t="s">
        <v>1173</v>
      </c>
      <c r="D155" s="142" t="s">
        <v>1174</v>
      </c>
      <c r="E155" s="128" t="s">
        <v>99</v>
      </c>
      <c r="F155" t="s">
        <v>91</v>
      </c>
      <c r="G155" s="128" t="s">
        <v>898</v>
      </c>
      <c r="H155" s="129" t="s">
        <v>10316</v>
      </c>
      <c r="I155" t="s">
        <v>1161</v>
      </c>
      <c r="J155" s="128" t="s">
        <v>900</v>
      </c>
      <c r="K155" s="128" t="s">
        <v>94</v>
      </c>
      <c r="L155" s="128"/>
      <c r="M155" s="128" t="s">
        <v>95</v>
      </c>
      <c r="N155" t="s">
        <v>1162</v>
      </c>
    </row>
    <row r="156" spans="1:14">
      <c r="A156">
        <v>428762</v>
      </c>
      <c r="B156" t="s">
        <v>1175</v>
      </c>
      <c r="C156" t="s">
        <v>1176</v>
      </c>
      <c r="D156" s="142" t="s">
        <v>1177</v>
      </c>
      <c r="E156" s="128" t="s">
        <v>97</v>
      </c>
      <c r="F156" t="s">
        <v>117</v>
      </c>
      <c r="G156" s="128" t="s">
        <v>898</v>
      </c>
      <c r="H156" s="129" t="s">
        <v>10330</v>
      </c>
      <c r="I156" t="s">
        <v>1161</v>
      </c>
      <c r="J156" s="128" t="s">
        <v>900</v>
      </c>
      <c r="K156" s="128" t="s">
        <v>94</v>
      </c>
      <c r="L156" s="128"/>
      <c r="M156" s="128" t="s">
        <v>95</v>
      </c>
      <c r="N156" t="s">
        <v>1162</v>
      </c>
    </row>
    <row r="157" spans="1:14">
      <c r="A157">
        <v>462357</v>
      </c>
      <c r="B157" t="s">
        <v>1178</v>
      </c>
      <c r="C157" t="s">
        <v>159</v>
      </c>
      <c r="D157" s="142" t="s">
        <v>1179</v>
      </c>
      <c r="E157" s="128" t="s">
        <v>90</v>
      </c>
      <c r="F157" t="s">
        <v>117</v>
      </c>
      <c r="G157" s="128" t="s">
        <v>898</v>
      </c>
      <c r="H157" s="129" t="s">
        <v>10330</v>
      </c>
      <c r="I157" t="s">
        <v>1161</v>
      </c>
      <c r="J157" s="128" t="s">
        <v>900</v>
      </c>
      <c r="K157" s="128" t="s">
        <v>94</v>
      </c>
      <c r="L157" s="128"/>
      <c r="M157" s="128" t="s">
        <v>95</v>
      </c>
      <c r="N157" t="s">
        <v>1162</v>
      </c>
    </row>
    <row r="158" spans="1:14">
      <c r="A158">
        <v>463716</v>
      </c>
      <c r="B158" t="s">
        <v>1180</v>
      </c>
      <c r="C158" t="s">
        <v>192</v>
      </c>
      <c r="D158" s="142" t="s">
        <v>1181</v>
      </c>
      <c r="E158" s="128" t="s">
        <v>97</v>
      </c>
      <c r="F158" t="s">
        <v>91</v>
      </c>
      <c r="G158" s="128" t="s">
        <v>898</v>
      </c>
      <c r="H158" s="129" t="s">
        <v>10330</v>
      </c>
      <c r="I158" t="s">
        <v>1161</v>
      </c>
      <c r="J158" s="128" t="s">
        <v>900</v>
      </c>
      <c r="K158" s="128" t="s">
        <v>94</v>
      </c>
      <c r="L158" s="128"/>
      <c r="M158" s="128" t="s">
        <v>95</v>
      </c>
      <c r="N158" t="s">
        <v>1162</v>
      </c>
    </row>
    <row r="159" spans="1:14">
      <c r="A159">
        <v>466000</v>
      </c>
      <c r="B159" t="s">
        <v>1182</v>
      </c>
      <c r="C159" t="s">
        <v>284</v>
      </c>
      <c r="D159" s="142" t="s">
        <v>1183</v>
      </c>
      <c r="E159" s="128" t="s">
        <v>90</v>
      </c>
      <c r="F159" t="s">
        <v>117</v>
      </c>
      <c r="G159" s="128" t="s">
        <v>898</v>
      </c>
      <c r="H159" s="129" t="s">
        <v>10332</v>
      </c>
      <c r="I159" t="s">
        <v>1161</v>
      </c>
      <c r="J159" s="128" t="s">
        <v>900</v>
      </c>
      <c r="K159" s="128" t="s">
        <v>94</v>
      </c>
      <c r="L159" s="128"/>
      <c r="M159" s="128" t="s">
        <v>95</v>
      </c>
      <c r="N159" t="s">
        <v>1162</v>
      </c>
    </row>
    <row r="160" spans="1:14">
      <c r="A160">
        <v>471841</v>
      </c>
      <c r="B160" t="s">
        <v>1184</v>
      </c>
      <c r="C160" t="s">
        <v>147</v>
      </c>
      <c r="D160" s="142" t="s">
        <v>1185</v>
      </c>
      <c r="E160" s="128" t="s">
        <v>90</v>
      </c>
      <c r="F160" t="s">
        <v>91</v>
      </c>
      <c r="G160" s="128" t="s">
        <v>898</v>
      </c>
      <c r="H160" s="129" t="s">
        <v>10330</v>
      </c>
      <c r="I160" t="s">
        <v>1161</v>
      </c>
      <c r="J160" s="128" t="s">
        <v>900</v>
      </c>
      <c r="K160" s="128" t="s">
        <v>94</v>
      </c>
      <c r="L160" s="128"/>
      <c r="M160" s="128" t="s">
        <v>95</v>
      </c>
      <c r="N160" t="s">
        <v>1162</v>
      </c>
    </row>
    <row r="161" spans="1:14">
      <c r="A161">
        <v>471842</v>
      </c>
      <c r="B161" t="s">
        <v>1184</v>
      </c>
      <c r="C161" t="s">
        <v>1186</v>
      </c>
      <c r="D161" s="142" t="s">
        <v>1187</v>
      </c>
      <c r="E161" s="128" t="s">
        <v>90</v>
      </c>
      <c r="F161" t="s">
        <v>117</v>
      </c>
      <c r="G161" s="128" t="s">
        <v>898</v>
      </c>
      <c r="H161" s="129" t="s">
        <v>10330</v>
      </c>
      <c r="I161" t="s">
        <v>1161</v>
      </c>
      <c r="J161" s="128" t="s">
        <v>900</v>
      </c>
      <c r="K161" s="128" t="s">
        <v>94</v>
      </c>
      <c r="L161" s="128"/>
      <c r="M161" s="128" t="s">
        <v>95</v>
      </c>
      <c r="N161" t="s">
        <v>1162</v>
      </c>
    </row>
    <row r="162" spans="1:14">
      <c r="A162">
        <v>473707</v>
      </c>
      <c r="B162" t="s">
        <v>1188</v>
      </c>
      <c r="C162" t="s">
        <v>118</v>
      </c>
      <c r="D162" s="142" t="s">
        <v>1189</v>
      </c>
      <c r="E162" s="128" t="s">
        <v>97</v>
      </c>
      <c r="F162" t="s">
        <v>91</v>
      </c>
      <c r="G162" s="128" t="s">
        <v>898</v>
      </c>
      <c r="H162" s="129" t="s">
        <v>10330</v>
      </c>
      <c r="I162" t="s">
        <v>1161</v>
      </c>
      <c r="J162" s="128" t="s">
        <v>900</v>
      </c>
      <c r="K162" s="128" t="s">
        <v>94</v>
      </c>
      <c r="L162" s="128"/>
      <c r="M162" s="128" t="s">
        <v>95</v>
      </c>
      <c r="N162" t="s">
        <v>1162</v>
      </c>
    </row>
    <row r="163" spans="1:14">
      <c r="A163">
        <v>482337</v>
      </c>
      <c r="B163" t="s">
        <v>1191</v>
      </c>
      <c r="C163" t="s">
        <v>267</v>
      </c>
      <c r="D163" s="142" t="s">
        <v>1192</v>
      </c>
      <c r="E163" s="128" t="s">
        <v>341</v>
      </c>
      <c r="F163" t="s">
        <v>117</v>
      </c>
      <c r="G163" s="128" t="s">
        <v>898</v>
      </c>
      <c r="H163" s="129" t="s">
        <v>10330</v>
      </c>
      <c r="I163" t="s">
        <v>1161</v>
      </c>
      <c r="J163" s="128" t="s">
        <v>900</v>
      </c>
      <c r="K163" s="128" t="s">
        <v>94</v>
      </c>
      <c r="L163" s="128"/>
      <c r="M163" s="128" t="s">
        <v>95</v>
      </c>
      <c r="N163" t="s">
        <v>1162</v>
      </c>
    </row>
    <row r="164" spans="1:14">
      <c r="A164">
        <v>487595</v>
      </c>
      <c r="B164" t="s">
        <v>1193</v>
      </c>
      <c r="C164" t="s">
        <v>138</v>
      </c>
      <c r="D164" s="142" t="s">
        <v>1194</v>
      </c>
      <c r="E164" s="128" t="s">
        <v>99</v>
      </c>
      <c r="F164" t="s">
        <v>91</v>
      </c>
      <c r="G164" s="128" t="s">
        <v>898</v>
      </c>
      <c r="H164" s="129" t="s">
        <v>10330</v>
      </c>
      <c r="I164" t="s">
        <v>1161</v>
      </c>
      <c r="J164" s="128" t="s">
        <v>900</v>
      </c>
      <c r="K164" s="128" t="s">
        <v>94</v>
      </c>
      <c r="L164" s="128"/>
      <c r="M164" s="128" t="s">
        <v>95</v>
      </c>
      <c r="N164" t="s">
        <v>1162</v>
      </c>
    </row>
    <row r="165" spans="1:14">
      <c r="A165">
        <v>55487795</v>
      </c>
      <c r="B165" t="s">
        <v>1195</v>
      </c>
      <c r="C165" t="s">
        <v>159</v>
      </c>
      <c r="D165" s="142" t="s">
        <v>1196</v>
      </c>
      <c r="E165" s="128" t="s">
        <v>90</v>
      </c>
      <c r="F165" t="s">
        <v>117</v>
      </c>
      <c r="G165" s="128" t="s">
        <v>898</v>
      </c>
      <c r="H165" s="129" t="s">
        <v>10332</v>
      </c>
      <c r="I165" t="s">
        <v>1161</v>
      </c>
      <c r="J165" s="128" t="s">
        <v>900</v>
      </c>
      <c r="K165" s="128" t="s">
        <v>94</v>
      </c>
      <c r="L165" s="128"/>
      <c r="M165" s="128" t="s">
        <v>95</v>
      </c>
      <c r="N165" t="s">
        <v>1162</v>
      </c>
    </row>
    <row r="166" spans="1:14">
      <c r="A166">
        <v>55491293</v>
      </c>
      <c r="B166" t="s">
        <v>1197</v>
      </c>
      <c r="C166" t="s">
        <v>132</v>
      </c>
      <c r="D166" s="142" t="s">
        <v>1198</v>
      </c>
      <c r="E166" s="128" t="s">
        <v>97</v>
      </c>
      <c r="F166" t="s">
        <v>91</v>
      </c>
      <c r="G166" s="128" t="s">
        <v>898</v>
      </c>
      <c r="H166" s="129" t="s">
        <v>10332</v>
      </c>
      <c r="I166" t="s">
        <v>1161</v>
      </c>
      <c r="J166" s="128" t="s">
        <v>900</v>
      </c>
      <c r="K166" s="128" t="s">
        <v>94</v>
      </c>
      <c r="L166" s="128"/>
      <c r="M166" s="128" t="s">
        <v>95</v>
      </c>
      <c r="N166" t="s">
        <v>1162</v>
      </c>
    </row>
    <row r="167" spans="1:14">
      <c r="A167">
        <v>55559207</v>
      </c>
      <c r="B167" t="s">
        <v>632</v>
      </c>
      <c r="C167" t="s">
        <v>151</v>
      </c>
      <c r="D167" s="142" t="s">
        <v>1199</v>
      </c>
      <c r="E167" s="128" t="s">
        <v>90</v>
      </c>
      <c r="F167" t="s">
        <v>117</v>
      </c>
      <c r="G167" s="128" t="s">
        <v>898</v>
      </c>
      <c r="H167" s="129" t="s">
        <v>10330</v>
      </c>
      <c r="I167" t="s">
        <v>1161</v>
      </c>
      <c r="J167" s="128" t="s">
        <v>900</v>
      </c>
      <c r="K167" s="128" t="s">
        <v>94</v>
      </c>
      <c r="L167" s="128"/>
      <c r="M167" s="128" t="s">
        <v>95</v>
      </c>
      <c r="N167" t="s">
        <v>1162</v>
      </c>
    </row>
    <row r="168" spans="1:14">
      <c r="A168">
        <v>55513452</v>
      </c>
      <c r="B168" t="s">
        <v>1200</v>
      </c>
      <c r="C168" t="s">
        <v>729</v>
      </c>
      <c r="D168" s="142" t="s">
        <v>1201</v>
      </c>
      <c r="E168" s="128" t="s">
        <v>97</v>
      </c>
      <c r="F168" t="s">
        <v>117</v>
      </c>
      <c r="G168" s="128" t="s">
        <v>898</v>
      </c>
      <c r="H168" s="129" t="s">
        <v>10332</v>
      </c>
      <c r="I168" t="s">
        <v>1161</v>
      </c>
      <c r="J168" s="128" t="s">
        <v>900</v>
      </c>
      <c r="K168" s="128" t="s">
        <v>94</v>
      </c>
      <c r="L168" s="128"/>
      <c r="M168" s="128" t="s">
        <v>95</v>
      </c>
      <c r="N168" t="s">
        <v>1162</v>
      </c>
    </row>
    <row r="169" spans="1:14">
      <c r="A169">
        <v>55528304</v>
      </c>
      <c r="B169" t="s">
        <v>1202</v>
      </c>
      <c r="C169" t="s">
        <v>100</v>
      </c>
      <c r="D169" s="142" t="s">
        <v>1203</v>
      </c>
      <c r="E169" s="128" t="s">
        <v>101</v>
      </c>
      <c r="F169" t="s">
        <v>91</v>
      </c>
      <c r="G169" s="128" t="s">
        <v>898</v>
      </c>
      <c r="H169" s="129" t="s">
        <v>10316</v>
      </c>
      <c r="I169" t="s">
        <v>1161</v>
      </c>
      <c r="J169" s="128" t="s">
        <v>900</v>
      </c>
      <c r="K169" s="128" t="s">
        <v>94</v>
      </c>
      <c r="L169" s="128"/>
      <c r="M169" s="128" t="s">
        <v>95</v>
      </c>
      <c r="N169" t="s">
        <v>1162</v>
      </c>
    </row>
    <row r="170" spans="1:14">
      <c r="A170">
        <v>55534452</v>
      </c>
      <c r="B170" t="s">
        <v>1204</v>
      </c>
      <c r="C170" t="s">
        <v>381</v>
      </c>
      <c r="D170" s="142" t="s">
        <v>1205</v>
      </c>
      <c r="E170" s="128" t="s">
        <v>90</v>
      </c>
      <c r="F170" t="s">
        <v>117</v>
      </c>
      <c r="G170" s="128" t="s">
        <v>898</v>
      </c>
      <c r="H170" s="129" t="s">
        <v>10330</v>
      </c>
      <c r="I170" t="s">
        <v>1161</v>
      </c>
      <c r="J170" s="128" t="s">
        <v>900</v>
      </c>
      <c r="K170" s="128" t="s">
        <v>94</v>
      </c>
      <c r="L170" s="128"/>
      <c r="M170" s="128" t="s">
        <v>95</v>
      </c>
      <c r="N170" t="s">
        <v>1162</v>
      </c>
    </row>
    <row r="171" spans="1:14">
      <c r="A171">
        <v>55541133</v>
      </c>
      <c r="B171" t="s">
        <v>1206</v>
      </c>
      <c r="C171" t="s">
        <v>1207</v>
      </c>
      <c r="D171" s="142" t="s">
        <v>1208</v>
      </c>
      <c r="E171" s="128" t="s">
        <v>90</v>
      </c>
      <c r="F171" t="s">
        <v>117</v>
      </c>
      <c r="G171" s="128" t="s">
        <v>898</v>
      </c>
      <c r="H171" s="129" t="s">
        <v>10332</v>
      </c>
      <c r="I171" t="s">
        <v>1161</v>
      </c>
      <c r="J171" s="128" t="s">
        <v>900</v>
      </c>
      <c r="K171" s="128" t="s">
        <v>94</v>
      </c>
      <c r="L171" s="128"/>
      <c r="M171" s="128" t="s">
        <v>95</v>
      </c>
      <c r="N171" t="s">
        <v>1162</v>
      </c>
    </row>
    <row r="172" spans="1:14">
      <c r="A172">
        <v>55549570</v>
      </c>
      <c r="B172" t="s">
        <v>1209</v>
      </c>
      <c r="C172" t="s">
        <v>1210</v>
      </c>
      <c r="D172" s="142" t="s">
        <v>1211</v>
      </c>
      <c r="E172" s="128" t="s">
        <v>90</v>
      </c>
      <c r="F172" t="s">
        <v>117</v>
      </c>
      <c r="G172" s="128" t="s">
        <v>898</v>
      </c>
      <c r="H172" s="129" t="s">
        <v>10333</v>
      </c>
      <c r="I172" t="s">
        <v>1161</v>
      </c>
      <c r="J172" s="128" t="s">
        <v>900</v>
      </c>
      <c r="K172" s="128" t="s">
        <v>94</v>
      </c>
      <c r="L172" s="128"/>
      <c r="M172" s="128" t="s">
        <v>95</v>
      </c>
      <c r="N172" t="s">
        <v>1162</v>
      </c>
    </row>
    <row r="173" spans="1:14">
      <c r="A173">
        <v>55562320</v>
      </c>
      <c r="B173" t="s">
        <v>1197</v>
      </c>
      <c r="C173" t="s">
        <v>629</v>
      </c>
      <c r="D173" s="142" t="s">
        <v>1212</v>
      </c>
      <c r="E173" s="128" t="s">
        <v>90</v>
      </c>
      <c r="F173" t="s">
        <v>117</v>
      </c>
      <c r="G173" s="128" t="s">
        <v>898</v>
      </c>
      <c r="H173" s="129" t="s">
        <v>10330</v>
      </c>
      <c r="I173" t="s">
        <v>1161</v>
      </c>
      <c r="J173" s="128" t="s">
        <v>900</v>
      </c>
      <c r="K173" s="128" t="s">
        <v>94</v>
      </c>
      <c r="L173" s="128"/>
      <c r="M173" s="128" t="s">
        <v>95</v>
      </c>
      <c r="N173" t="s">
        <v>1162</v>
      </c>
    </row>
    <row r="174" spans="1:14">
      <c r="A174">
        <v>55563502</v>
      </c>
      <c r="B174" t="s">
        <v>1213</v>
      </c>
      <c r="C174" t="s">
        <v>1214</v>
      </c>
      <c r="D174" s="142" t="s">
        <v>1215</v>
      </c>
      <c r="E174" s="128" t="s">
        <v>341</v>
      </c>
      <c r="F174" t="s">
        <v>117</v>
      </c>
      <c r="G174" s="128" t="s">
        <v>898</v>
      </c>
      <c r="H174" s="129" t="s">
        <v>10330</v>
      </c>
      <c r="I174" t="s">
        <v>1161</v>
      </c>
      <c r="J174" s="128" t="s">
        <v>900</v>
      </c>
      <c r="K174" s="128" t="s">
        <v>94</v>
      </c>
      <c r="L174" s="128"/>
      <c r="M174" s="128" t="s">
        <v>95</v>
      </c>
      <c r="N174" t="s">
        <v>1162</v>
      </c>
    </row>
    <row r="175" spans="1:14">
      <c r="A175">
        <v>55563508</v>
      </c>
      <c r="B175" t="s">
        <v>1216</v>
      </c>
      <c r="C175" t="s">
        <v>1217</v>
      </c>
      <c r="D175" s="142" t="s">
        <v>1218</v>
      </c>
      <c r="E175" s="128" t="s">
        <v>90</v>
      </c>
      <c r="F175" t="s">
        <v>117</v>
      </c>
      <c r="G175" s="128" t="s">
        <v>898</v>
      </c>
      <c r="H175" s="129" t="s">
        <v>10330</v>
      </c>
      <c r="I175" t="s">
        <v>1161</v>
      </c>
      <c r="J175" s="128" t="s">
        <v>900</v>
      </c>
      <c r="K175" s="128" t="s">
        <v>94</v>
      </c>
      <c r="L175" s="128"/>
      <c r="M175" s="128" t="s">
        <v>95</v>
      </c>
      <c r="N175" t="s">
        <v>1162</v>
      </c>
    </row>
    <row r="176" spans="1:14">
      <c r="A176">
        <v>55587827</v>
      </c>
      <c r="B176" t="s">
        <v>1219</v>
      </c>
      <c r="C176" t="s">
        <v>1220</v>
      </c>
      <c r="D176" s="142" t="s">
        <v>1221</v>
      </c>
      <c r="E176" s="128" t="s">
        <v>146</v>
      </c>
      <c r="F176" t="s">
        <v>91</v>
      </c>
      <c r="G176" s="128" t="s">
        <v>898</v>
      </c>
      <c r="H176" s="129" t="s">
        <v>10306</v>
      </c>
      <c r="I176" t="s">
        <v>1161</v>
      </c>
      <c r="J176" s="128" t="s">
        <v>900</v>
      </c>
      <c r="K176" s="128" t="s">
        <v>94</v>
      </c>
      <c r="L176" s="128"/>
      <c r="M176" s="128" t="s">
        <v>95</v>
      </c>
      <c r="N176" t="s">
        <v>1162</v>
      </c>
    </row>
    <row r="177" spans="1:14">
      <c r="A177">
        <v>55589149</v>
      </c>
      <c r="B177" t="s">
        <v>1222</v>
      </c>
      <c r="C177" t="s">
        <v>149</v>
      </c>
      <c r="D177" s="142" t="s">
        <v>1223</v>
      </c>
      <c r="E177" s="128" t="s">
        <v>90</v>
      </c>
      <c r="F177" t="s">
        <v>117</v>
      </c>
      <c r="G177" s="128" t="s">
        <v>898</v>
      </c>
      <c r="H177" s="129" t="s">
        <v>10330</v>
      </c>
      <c r="I177" t="s">
        <v>1161</v>
      </c>
      <c r="J177" s="128" t="s">
        <v>900</v>
      </c>
      <c r="K177" s="128" t="s">
        <v>94</v>
      </c>
      <c r="L177" s="128"/>
      <c r="M177" s="128" t="s">
        <v>95</v>
      </c>
      <c r="N177" t="s">
        <v>1162</v>
      </c>
    </row>
    <row r="178" spans="1:14">
      <c r="A178">
        <v>55591323</v>
      </c>
      <c r="B178" t="s">
        <v>1224</v>
      </c>
      <c r="C178" t="s">
        <v>118</v>
      </c>
      <c r="D178" s="142" t="s">
        <v>1225</v>
      </c>
      <c r="E178" s="128" t="s">
        <v>97</v>
      </c>
      <c r="F178" t="s">
        <v>91</v>
      </c>
      <c r="G178" s="128" t="s">
        <v>898</v>
      </c>
      <c r="H178" s="129" t="s">
        <v>10330</v>
      </c>
      <c r="I178" t="s">
        <v>1161</v>
      </c>
      <c r="J178" s="128" t="s">
        <v>900</v>
      </c>
      <c r="K178" s="128" t="s">
        <v>94</v>
      </c>
      <c r="L178" s="128"/>
      <c r="M178" s="128" t="s">
        <v>95</v>
      </c>
      <c r="N178" t="s">
        <v>1162</v>
      </c>
    </row>
    <row r="179" spans="1:14">
      <c r="A179">
        <v>55592222</v>
      </c>
      <c r="B179" t="s">
        <v>1226</v>
      </c>
      <c r="C179" t="s">
        <v>1227</v>
      </c>
      <c r="D179" s="142" t="s">
        <v>1228</v>
      </c>
      <c r="E179" s="128" t="s">
        <v>97</v>
      </c>
      <c r="F179" t="s">
        <v>117</v>
      </c>
      <c r="G179" s="128" t="s">
        <v>898</v>
      </c>
      <c r="H179" s="129" t="s">
        <v>10332</v>
      </c>
      <c r="I179" t="s">
        <v>1161</v>
      </c>
      <c r="J179" s="128" t="s">
        <v>900</v>
      </c>
      <c r="K179" s="128" t="s">
        <v>94</v>
      </c>
      <c r="L179" s="128"/>
      <c r="M179" s="128" t="s">
        <v>95</v>
      </c>
      <c r="N179" t="s">
        <v>1162</v>
      </c>
    </row>
    <row r="180" spans="1:14">
      <c r="A180">
        <v>55594472</v>
      </c>
      <c r="B180" t="s">
        <v>1229</v>
      </c>
      <c r="C180" t="s">
        <v>1217</v>
      </c>
      <c r="D180" s="142" t="s">
        <v>1230</v>
      </c>
      <c r="E180" s="128" t="s">
        <v>90</v>
      </c>
      <c r="F180" t="s">
        <v>117</v>
      </c>
      <c r="G180" s="128" t="s">
        <v>898</v>
      </c>
      <c r="H180" s="129" t="s">
        <v>10330</v>
      </c>
      <c r="I180" t="s">
        <v>1161</v>
      </c>
      <c r="J180" s="128" t="s">
        <v>900</v>
      </c>
      <c r="K180" s="128" t="s">
        <v>94</v>
      </c>
      <c r="L180" s="128"/>
      <c r="M180" s="128" t="s">
        <v>95</v>
      </c>
      <c r="N180" t="s">
        <v>1162</v>
      </c>
    </row>
    <row r="181" spans="1:14">
      <c r="A181">
        <v>55601281</v>
      </c>
      <c r="B181" t="s">
        <v>1231</v>
      </c>
      <c r="C181" t="s">
        <v>134</v>
      </c>
      <c r="D181" s="142" t="s">
        <v>1232</v>
      </c>
      <c r="E181" s="128" t="s">
        <v>97</v>
      </c>
      <c r="F181" t="s">
        <v>91</v>
      </c>
      <c r="G181" s="128" t="s">
        <v>898</v>
      </c>
      <c r="H181" s="129" t="s">
        <v>10332</v>
      </c>
      <c r="I181" t="s">
        <v>1161</v>
      </c>
      <c r="J181" s="128" t="s">
        <v>900</v>
      </c>
      <c r="K181" s="128" t="s">
        <v>94</v>
      </c>
      <c r="L181" s="128"/>
      <c r="M181" s="128" t="s">
        <v>95</v>
      </c>
      <c r="N181" t="s">
        <v>1162</v>
      </c>
    </row>
    <row r="182" spans="1:14">
      <c r="A182">
        <v>466667</v>
      </c>
      <c r="B182" t="s">
        <v>1233</v>
      </c>
      <c r="C182" t="s">
        <v>1234</v>
      </c>
      <c r="D182" s="142" t="s">
        <v>1235</v>
      </c>
      <c r="E182" s="128" t="s">
        <v>90</v>
      </c>
      <c r="F182" t="s">
        <v>117</v>
      </c>
      <c r="G182" s="128" t="s">
        <v>898</v>
      </c>
      <c r="H182" s="129" t="s">
        <v>10332</v>
      </c>
      <c r="I182" t="s">
        <v>1161</v>
      </c>
      <c r="J182" s="128" t="s">
        <v>900</v>
      </c>
      <c r="K182" s="128" t="s">
        <v>94</v>
      </c>
      <c r="L182" s="128"/>
      <c r="M182" s="128" t="s">
        <v>95</v>
      </c>
      <c r="N182" t="s">
        <v>1162</v>
      </c>
    </row>
    <row r="183" spans="1:14">
      <c r="A183">
        <v>55617368</v>
      </c>
      <c r="B183" t="s">
        <v>1158</v>
      </c>
      <c r="C183" t="s">
        <v>291</v>
      </c>
      <c r="D183" s="142" t="s">
        <v>1236</v>
      </c>
      <c r="E183" s="128" t="s">
        <v>90</v>
      </c>
      <c r="F183" t="s">
        <v>117</v>
      </c>
      <c r="G183" s="128" t="s">
        <v>898</v>
      </c>
      <c r="H183" s="129" t="s">
        <v>10330</v>
      </c>
      <c r="I183" t="s">
        <v>1161</v>
      </c>
      <c r="J183" s="128" t="s">
        <v>900</v>
      </c>
      <c r="K183" s="128" t="s">
        <v>94</v>
      </c>
      <c r="L183" s="128"/>
      <c r="M183" s="128" t="s">
        <v>95</v>
      </c>
      <c r="N183" t="s">
        <v>1162</v>
      </c>
    </row>
    <row r="184" spans="1:14">
      <c r="A184">
        <v>55618200</v>
      </c>
      <c r="B184" t="s">
        <v>245</v>
      </c>
      <c r="C184" t="s">
        <v>925</v>
      </c>
      <c r="D184" s="142" t="s">
        <v>1237</v>
      </c>
      <c r="E184" s="128" t="s">
        <v>90</v>
      </c>
      <c r="F184" t="s">
        <v>91</v>
      </c>
      <c r="G184" s="128" t="s">
        <v>898</v>
      </c>
      <c r="H184" s="129" t="s">
        <v>10330</v>
      </c>
      <c r="I184" t="s">
        <v>1161</v>
      </c>
      <c r="J184" s="128" t="s">
        <v>900</v>
      </c>
      <c r="K184" s="128" t="s">
        <v>94</v>
      </c>
      <c r="L184" s="128"/>
      <c r="M184" s="128" t="s">
        <v>95</v>
      </c>
      <c r="N184" t="s">
        <v>1162</v>
      </c>
    </row>
    <row r="185" spans="1:14">
      <c r="A185">
        <v>55622842</v>
      </c>
      <c r="B185" t="s">
        <v>10334</v>
      </c>
      <c r="C185" t="s">
        <v>1776</v>
      </c>
      <c r="D185" s="142" t="s">
        <v>10335</v>
      </c>
      <c r="E185" s="128" t="s">
        <v>90</v>
      </c>
      <c r="F185" t="s">
        <v>117</v>
      </c>
      <c r="G185" s="128" t="s">
        <v>898</v>
      </c>
      <c r="H185" s="129" t="s">
        <v>10336</v>
      </c>
      <c r="I185" t="s">
        <v>1161</v>
      </c>
      <c r="J185" s="128" t="s">
        <v>900</v>
      </c>
      <c r="K185" s="128" t="s">
        <v>94</v>
      </c>
      <c r="L185" s="128"/>
      <c r="M185" s="128" t="s">
        <v>95</v>
      </c>
      <c r="N185" t="s">
        <v>1162</v>
      </c>
    </row>
    <row r="186" spans="1:14">
      <c r="A186">
        <v>55622847</v>
      </c>
      <c r="B186" t="s">
        <v>1239</v>
      </c>
      <c r="C186" t="s">
        <v>1240</v>
      </c>
      <c r="D186" s="142" t="s">
        <v>1241</v>
      </c>
      <c r="E186" s="128" t="s">
        <v>97</v>
      </c>
      <c r="F186" t="s">
        <v>117</v>
      </c>
      <c r="G186" s="128" t="s">
        <v>898</v>
      </c>
      <c r="H186" s="129" t="s">
        <v>10330</v>
      </c>
      <c r="I186" t="s">
        <v>1161</v>
      </c>
      <c r="J186" s="128" t="s">
        <v>900</v>
      </c>
      <c r="K186" s="128" t="s">
        <v>94</v>
      </c>
      <c r="L186" s="128"/>
      <c r="M186" s="128" t="s">
        <v>95</v>
      </c>
      <c r="N186" t="s">
        <v>1162</v>
      </c>
    </row>
    <row r="187" spans="1:14">
      <c r="A187">
        <v>55627956</v>
      </c>
      <c r="B187" t="s">
        <v>1242</v>
      </c>
      <c r="C187" t="s">
        <v>237</v>
      </c>
      <c r="D187" s="142" t="s">
        <v>1243</v>
      </c>
      <c r="E187" s="128" t="s">
        <v>99</v>
      </c>
      <c r="F187" t="s">
        <v>117</v>
      </c>
      <c r="G187" s="128" t="s">
        <v>898</v>
      </c>
      <c r="H187" s="129" t="s">
        <v>10303</v>
      </c>
      <c r="I187" t="s">
        <v>1161</v>
      </c>
      <c r="J187" s="128" t="s">
        <v>900</v>
      </c>
      <c r="K187" s="128" t="s">
        <v>94</v>
      </c>
      <c r="L187" s="128"/>
      <c r="M187" s="128" t="s">
        <v>95</v>
      </c>
      <c r="N187" t="s">
        <v>1162</v>
      </c>
    </row>
    <row r="188" spans="1:14">
      <c r="A188">
        <v>55627957</v>
      </c>
      <c r="B188" t="s">
        <v>1244</v>
      </c>
      <c r="C188" t="s">
        <v>224</v>
      </c>
      <c r="D188" s="142" t="s">
        <v>1245</v>
      </c>
      <c r="E188" s="128" t="s">
        <v>99</v>
      </c>
      <c r="F188" t="s">
        <v>117</v>
      </c>
      <c r="G188" s="128" t="s">
        <v>898</v>
      </c>
      <c r="H188" s="129" t="s">
        <v>10303</v>
      </c>
      <c r="I188" t="s">
        <v>1161</v>
      </c>
      <c r="J188" s="128" t="s">
        <v>900</v>
      </c>
      <c r="K188" s="128" t="s">
        <v>94</v>
      </c>
      <c r="L188" s="128"/>
      <c r="M188" s="128" t="s">
        <v>95</v>
      </c>
      <c r="N188" t="s">
        <v>1162</v>
      </c>
    </row>
    <row r="189" spans="1:14">
      <c r="A189">
        <v>55627958</v>
      </c>
      <c r="B189" t="s">
        <v>1246</v>
      </c>
      <c r="C189" t="s">
        <v>273</v>
      </c>
      <c r="D189" s="142" t="s">
        <v>1247</v>
      </c>
      <c r="E189" s="128" t="s">
        <v>99</v>
      </c>
      <c r="F189" t="s">
        <v>117</v>
      </c>
      <c r="G189" s="128" t="s">
        <v>898</v>
      </c>
      <c r="H189" s="129" t="s">
        <v>10303</v>
      </c>
      <c r="I189" t="s">
        <v>1161</v>
      </c>
      <c r="J189" s="128" t="s">
        <v>900</v>
      </c>
      <c r="K189" s="128" t="s">
        <v>94</v>
      </c>
      <c r="L189" s="128"/>
      <c r="M189" s="128" t="s">
        <v>95</v>
      </c>
      <c r="N189" t="s">
        <v>1162</v>
      </c>
    </row>
    <row r="190" spans="1:14">
      <c r="A190">
        <v>55634066</v>
      </c>
      <c r="B190" t="s">
        <v>1248</v>
      </c>
      <c r="C190" t="s">
        <v>1240</v>
      </c>
      <c r="D190" s="142" t="s">
        <v>1249</v>
      </c>
      <c r="E190" s="128" t="s">
        <v>97</v>
      </c>
      <c r="F190" t="s">
        <v>117</v>
      </c>
      <c r="G190" s="128" t="s">
        <v>898</v>
      </c>
      <c r="H190" s="129" t="s">
        <v>10330</v>
      </c>
      <c r="I190" t="s">
        <v>1161</v>
      </c>
      <c r="J190" s="128" t="s">
        <v>900</v>
      </c>
      <c r="K190" s="128" t="s">
        <v>94</v>
      </c>
      <c r="L190" s="128"/>
      <c r="M190" s="128" t="s">
        <v>95</v>
      </c>
      <c r="N190" t="s">
        <v>1162</v>
      </c>
    </row>
    <row r="191" spans="1:14">
      <c r="A191">
        <v>55655186</v>
      </c>
      <c r="B191" t="s">
        <v>1250</v>
      </c>
      <c r="C191" t="s">
        <v>118</v>
      </c>
      <c r="D191" s="142" t="s">
        <v>1251</v>
      </c>
      <c r="E191" s="128" t="s">
        <v>341</v>
      </c>
      <c r="F191" t="s">
        <v>91</v>
      </c>
      <c r="G191" s="128" t="s">
        <v>898</v>
      </c>
      <c r="H191" s="129" t="s">
        <v>10337</v>
      </c>
      <c r="I191" t="s">
        <v>1161</v>
      </c>
      <c r="J191" s="128" t="s">
        <v>900</v>
      </c>
      <c r="K191" s="128" t="s">
        <v>94</v>
      </c>
      <c r="L191" s="128"/>
      <c r="M191" s="128" t="s">
        <v>95</v>
      </c>
      <c r="N191" t="s">
        <v>1162</v>
      </c>
    </row>
    <row r="192" spans="1:14">
      <c r="A192">
        <v>55662818</v>
      </c>
      <c r="B192" t="s">
        <v>1252</v>
      </c>
      <c r="C192" t="s">
        <v>276</v>
      </c>
      <c r="D192" s="142" t="s">
        <v>1253</v>
      </c>
      <c r="E192" s="128" t="s">
        <v>90</v>
      </c>
      <c r="F192" t="s">
        <v>117</v>
      </c>
      <c r="G192" s="128" t="s">
        <v>898</v>
      </c>
      <c r="H192" s="129" t="s">
        <v>10333</v>
      </c>
      <c r="I192" t="s">
        <v>1161</v>
      </c>
      <c r="J192" s="128" t="s">
        <v>900</v>
      </c>
      <c r="K192" s="128" t="s">
        <v>94</v>
      </c>
      <c r="L192" s="128"/>
      <c r="M192" s="128" t="s">
        <v>95</v>
      </c>
      <c r="N192" t="s">
        <v>1162</v>
      </c>
    </row>
    <row r="193" spans="1:14">
      <c r="A193">
        <v>55579057</v>
      </c>
      <c r="B193" t="s">
        <v>368</v>
      </c>
      <c r="C193" t="s">
        <v>1254</v>
      </c>
      <c r="D193" s="142" t="s">
        <v>1255</v>
      </c>
      <c r="E193" s="128" t="s">
        <v>101</v>
      </c>
      <c r="F193" t="s">
        <v>117</v>
      </c>
      <c r="G193" s="128" t="s">
        <v>898</v>
      </c>
      <c r="H193" s="129" t="s">
        <v>10330</v>
      </c>
      <c r="I193" t="s">
        <v>1161</v>
      </c>
      <c r="J193" s="128" t="s">
        <v>900</v>
      </c>
      <c r="K193" s="128" t="s">
        <v>94</v>
      </c>
      <c r="L193" s="128"/>
      <c r="M193" s="128" t="s">
        <v>95</v>
      </c>
      <c r="N193" t="s">
        <v>1162</v>
      </c>
    </row>
    <row r="194" spans="1:14">
      <c r="A194">
        <v>55666880</v>
      </c>
      <c r="B194" t="s">
        <v>1256</v>
      </c>
      <c r="C194" t="s">
        <v>895</v>
      </c>
      <c r="D194" s="142" t="s">
        <v>1257</v>
      </c>
      <c r="E194" s="128" t="s">
        <v>97</v>
      </c>
      <c r="F194" t="s">
        <v>117</v>
      </c>
      <c r="G194" s="128" t="s">
        <v>898</v>
      </c>
      <c r="H194" s="129" t="s">
        <v>10330</v>
      </c>
      <c r="I194" t="s">
        <v>1161</v>
      </c>
      <c r="J194" s="128" t="s">
        <v>900</v>
      </c>
      <c r="K194" s="128" t="s">
        <v>94</v>
      </c>
      <c r="L194" s="128"/>
      <c r="M194" s="128" t="s">
        <v>95</v>
      </c>
      <c r="N194" t="s">
        <v>1162</v>
      </c>
    </row>
    <row r="195" spans="1:14">
      <c r="A195">
        <v>55672047</v>
      </c>
      <c r="B195" t="s">
        <v>1258</v>
      </c>
      <c r="C195" t="s">
        <v>143</v>
      </c>
      <c r="D195" s="142" t="s">
        <v>1259</v>
      </c>
      <c r="E195" s="128" t="s">
        <v>90</v>
      </c>
      <c r="F195" t="s">
        <v>91</v>
      </c>
      <c r="G195" s="128" t="s">
        <v>898</v>
      </c>
      <c r="H195" s="129" t="s">
        <v>10333</v>
      </c>
      <c r="I195" t="s">
        <v>1161</v>
      </c>
      <c r="J195" s="128" t="s">
        <v>900</v>
      </c>
      <c r="K195" s="128" t="s">
        <v>94</v>
      </c>
      <c r="L195" s="128"/>
      <c r="M195" s="128" t="s">
        <v>95</v>
      </c>
      <c r="N195" t="s">
        <v>1162</v>
      </c>
    </row>
    <row r="196" spans="1:14">
      <c r="A196">
        <v>55672051</v>
      </c>
      <c r="B196" t="s">
        <v>1260</v>
      </c>
      <c r="C196" t="s">
        <v>1261</v>
      </c>
      <c r="D196" s="142" t="s">
        <v>1262</v>
      </c>
      <c r="E196" s="128" t="s">
        <v>90</v>
      </c>
      <c r="F196" t="s">
        <v>91</v>
      </c>
      <c r="G196" s="128" t="s">
        <v>898</v>
      </c>
      <c r="H196" s="129" t="s">
        <v>10332</v>
      </c>
      <c r="I196" t="s">
        <v>1161</v>
      </c>
      <c r="J196" s="128" t="s">
        <v>900</v>
      </c>
      <c r="K196" s="128" t="s">
        <v>94</v>
      </c>
      <c r="L196" s="128"/>
      <c r="M196" s="128" t="s">
        <v>95</v>
      </c>
      <c r="N196" t="s">
        <v>1162</v>
      </c>
    </row>
    <row r="197" spans="1:14">
      <c r="A197">
        <v>55672053</v>
      </c>
      <c r="B197" t="s">
        <v>916</v>
      </c>
      <c r="C197" t="s">
        <v>571</v>
      </c>
      <c r="D197" s="142" t="s">
        <v>1263</v>
      </c>
      <c r="E197" s="128" t="s">
        <v>90</v>
      </c>
      <c r="F197" t="s">
        <v>117</v>
      </c>
      <c r="G197" s="128" t="s">
        <v>898</v>
      </c>
      <c r="H197" s="129" t="s">
        <v>10330</v>
      </c>
      <c r="I197" t="s">
        <v>1161</v>
      </c>
      <c r="J197" s="128" t="s">
        <v>900</v>
      </c>
      <c r="K197" s="128" t="s">
        <v>94</v>
      </c>
      <c r="L197" s="128"/>
      <c r="M197" s="128" t="s">
        <v>95</v>
      </c>
      <c r="N197" t="s">
        <v>1162</v>
      </c>
    </row>
    <row r="198" spans="1:14">
      <c r="A198">
        <v>55677337</v>
      </c>
      <c r="B198" t="s">
        <v>1264</v>
      </c>
      <c r="C198" t="s">
        <v>1265</v>
      </c>
      <c r="D198" s="142" t="s">
        <v>1266</v>
      </c>
      <c r="E198" s="128" t="s">
        <v>341</v>
      </c>
      <c r="F198" t="s">
        <v>117</v>
      </c>
      <c r="G198" s="128" t="s">
        <v>898</v>
      </c>
      <c r="H198" s="129" t="s">
        <v>10330</v>
      </c>
      <c r="I198" t="s">
        <v>1161</v>
      </c>
      <c r="J198" s="128" t="s">
        <v>900</v>
      </c>
      <c r="K198" s="128" t="s">
        <v>94</v>
      </c>
      <c r="L198" s="128"/>
      <c r="M198" s="128" t="s">
        <v>95</v>
      </c>
      <c r="N198" t="s">
        <v>1162</v>
      </c>
    </row>
    <row r="199" spans="1:14">
      <c r="A199">
        <v>55677344</v>
      </c>
      <c r="B199" t="s">
        <v>1267</v>
      </c>
      <c r="C199" t="s">
        <v>239</v>
      </c>
      <c r="D199" s="142" t="s">
        <v>1268</v>
      </c>
      <c r="E199" s="128" t="s">
        <v>90</v>
      </c>
      <c r="F199" t="s">
        <v>117</v>
      </c>
      <c r="G199" s="128" t="s">
        <v>898</v>
      </c>
      <c r="H199" s="129" t="s">
        <v>10330</v>
      </c>
      <c r="I199" t="s">
        <v>1161</v>
      </c>
      <c r="J199" s="128" t="s">
        <v>900</v>
      </c>
      <c r="K199" s="128" t="s">
        <v>94</v>
      </c>
      <c r="L199" s="128"/>
      <c r="M199" s="128" t="s">
        <v>95</v>
      </c>
      <c r="N199" t="s">
        <v>1162</v>
      </c>
    </row>
    <row r="200" spans="1:14">
      <c r="A200">
        <v>55682118</v>
      </c>
      <c r="B200" t="s">
        <v>1269</v>
      </c>
      <c r="C200" t="s">
        <v>490</v>
      </c>
      <c r="D200" s="142" t="s">
        <v>1270</v>
      </c>
      <c r="E200" s="128" t="s">
        <v>97</v>
      </c>
      <c r="F200" t="s">
        <v>117</v>
      </c>
      <c r="G200" s="128" t="s">
        <v>898</v>
      </c>
      <c r="H200" s="129" t="s">
        <v>10303</v>
      </c>
      <c r="I200" t="s">
        <v>1161</v>
      </c>
      <c r="J200" s="128" t="s">
        <v>900</v>
      </c>
      <c r="K200" s="128" t="s">
        <v>94</v>
      </c>
      <c r="L200" s="128"/>
      <c r="M200" s="128" t="s">
        <v>95</v>
      </c>
      <c r="N200" t="s">
        <v>1162</v>
      </c>
    </row>
    <row r="201" spans="1:14">
      <c r="A201">
        <v>55682121</v>
      </c>
      <c r="B201" t="s">
        <v>1271</v>
      </c>
      <c r="C201" t="s">
        <v>1272</v>
      </c>
      <c r="D201" s="142" t="s">
        <v>171</v>
      </c>
      <c r="E201" s="128" t="s">
        <v>97</v>
      </c>
      <c r="F201" t="s">
        <v>117</v>
      </c>
      <c r="G201" s="128" t="s">
        <v>898</v>
      </c>
      <c r="H201" s="129" t="s">
        <v>10333</v>
      </c>
      <c r="I201" t="s">
        <v>1161</v>
      </c>
      <c r="J201" s="128" t="s">
        <v>900</v>
      </c>
      <c r="K201" s="128" t="s">
        <v>94</v>
      </c>
      <c r="L201" s="128"/>
      <c r="M201" s="128" t="s">
        <v>95</v>
      </c>
      <c r="N201" t="s">
        <v>1162</v>
      </c>
    </row>
    <row r="202" spans="1:14">
      <c r="A202">
        <v>55686694</v>
      </c>
      <c r="B202" t="s">
        <v>1051</v>
      </c>
      <c r="C202" t="s">
        <v>1273</v>
      </c>
      <c r="D202" s="142" t="s">
        <v>1274</v>
      </c>
      <c r="E202" s="128" t="s">
        <v>97</v>
      </c>
      <c r="F202" t="s">
        <v>117</v>
      </c>
      <c r="G202" s="128" t="s">
        <v>898</v>
      </c>
      <c r="H202" s="129" t="s">
        <v>10330</v>
      </c>
      <c r="I202" t="s">
        <v>1161</v>
      </c>
      <c r="J202" s="128" t="s">
        <v>900</v>
      </c>
      <c r="K202" s="128" t="s">
        <v>94</v>
      </c>
      <c r="L202" s="128"/>
      <c r="M202" s="128" t="s">
        <v>95</v>
      </c>
      <c r="N202" t="s">
        <v>1162</v>
      </c>
    </row>
    <row r="203" spans="1:14">
      <c r="A203">
        <v>55689170</v>
      </c>
      <c r="B203" t="s">
        <v>368</v>
      </c>
      <c r="C203" t="s">
        <v>1275</v>
      </c>
      <c r="D203" s="142" t="s">
        <v>1276</v>
      </c>
      <c r="E203" s="128" t="s">
        <v>90</v>
      </c>
      <c r="F203" t="s">
        <v>117</v>
      </c>
      <c r="G203" s="128" t="s">
        <v>898</v>
      </c>
      <c r="H203" s="129" t="s">
        <v>10303</v>
      </c>
      <c r="I203" t="s">
        <v>1161</v>
      </c>
      <c r="J203" s="128" t="s">
        <v>900</v>
      </c>
      <c r="K203" s="128" t="s">
        <v>94</v>
      </c>
      <c r="L203" s="128"/>
      <c r="M203" s="128" t="s">
        <v>95</v>
      </c>
      <c r="N203" t="s">
        <v>1162</v>
      </c>
    </row>
    <row r="204" spans="1:14">
      <c r="A204">
        <v>55689772</v>
      </c>
      <c r="B204" t="s">
        <v>1277</v>
      </c>
      <c r="C204" t="s">
        <v>1275</v>
      </c>
      <c r="D204" s="142" t="s">
        <v>1278</v>
      </c>
      <c r="E204" s="128" t="s">
        <v>90</v>
      </c>
      <c r="F204" t="s">
        <v>117</v>
      </c>
      <c r="G204" s="128" t="s">
        <v>898</v>
      </c>
      <c r="H204" s="129" t="s">
        <v>10303</v>
      </c>
      <c r="I204" t="s">
        <v>1161</v>
      </c>
      <c r="J204" s="128" t="s">
        <v>900</v>
      </c>
      <c r="K204" s="128" t="s">
        <v>94</v>
      </c>
      <c r="L204" s="128"/>
      <c r="M204" s="128" t="s">
        <v>95</v>
      </c>
      <c r="N204" t="s">
        <v>1162</v>
      </c>
    </row>
    <row r="205" spans="1:14">
      <c r="A205">
        <v>55690104</v>
      </c>
      <c r="B205" t="s">
        <v>1279</v>
      </c>
      <c r="C205" t="s">
        <v>526</v>
      </c>
      <c r="D205" s="142" t="s">
        <v>1280</v>
      </c>
      <c r="E205" s="128" t="s">
        <v>101</v>
      </c>
      <c r="F205" t="s">
        <v>117</v>
      </c>
      <c r="G205" s="128" t="s">
        <v>898</v>
      </c>
      <c r="H205" s="129" t="s">
        <v>10332</v>
      </c>
      <c r="I205" t="s">
        <v>1161</v>
      </c>
      <c r="J205" s="128" t="s">
        <v>900</v>
      </c>
      <c r="K205" s="128" t="s">
        <v>94</v>
      </c>
      <c r="L205" s="128"/>
      <c r="M205" s="128" t="s">
        <v>95</v>
      </c>
      <c r="N205" t="s">
        <v>1162</v>
      </c>
    </row>
    <row r="206" spans="1:14">
      <c r="A206">
        <v>55692223</v>
      </c>
      <c r="B206" t="s">
        <v>1226</v>
      </c>
      <c r="C206" t="s">
        <v>1281</v>
      </c>
      <c r="D206" s="142" t="s">
        <v>1282</v>
      </c>
      <c r="E206" s="128" t="s">
        <v>90</v>
      </c>
      <c r="F206" t="s">
        <v>117</v>
      </c>
      <c r="G206" s="128" t="s">
        <v>898</v>
      </c>
      <c r="H206" s="129" t="s">
        <v>10336</v>
      </c>
      <c r="I206" t="s">
        <v>1161</v>
      </c>
      <c r="J206" s="128" t="s">
        <v>900</v>
      </c>
      <c r="K206" s="128" t="s">
        <v>94</v>
      </c>
      <c r="L206" s="128"/>
      <c r="M206" s="128" t="s">
        <v>95</v>
      </c>
      <c r="N206" t="s">
        <v>1162</v>
      </c>
    </row>
    <row r="207" spans="1:14">
      <c r="A207">
        <v>55692226</v>
      </c>
      <c r="B207" t="s">
        <v>1283</v>
      </c>
      <c r="C207" t="s">
        <v>151</v>
      </c>
      <c r="D207" s="142" t="s">
        <v>1284</v>
      </c>
      <c r="E207" s="128" t="s">
        <v>97</v>
      </c>
      <c r="F207" t="s">
        <v>117</v>
      </c>
      <c r="G207" s="128" t="s">
        <v>898</v>
      </c>
      <c r="H207" s="129" t="s">
        <v>10330</v>
      </c>
      <c r="I207" t="s">
        <v>1161</v>
      </c>
      <c r="J207" s="128" t="s">
        <v>900</v>
      </c>
      <c r="K207" s="128" t="s">
        <v>94</v>
      </c>
      <c r="L207" s="128"/>
      <c r="M207" s="128" t="s">
        <v>95</v>
      </c>
      <c r="N207" t="s">
        <v>1162</v>
      </c>
    </row>
    <row r="208" spans="1:14">
      <c r="A208">
        <v>55692432</v>
      </c>
      <c r="B208" t="s">
        <v>1175</v>
      </c>
      <c r="C208" t="s">
        <v>571</v>
      </c>
      <c r="D208" s="142" t="s">
        <v>1285</v>
      </c>
      <c r="E208" s="128" t="s">
        <v>90</v>
      </c>
      <c r="F208" t="s">
        <v>117</v>
      </c>
      <c r="G208" s="128" t="s">
        <v>898</v>
      </c>
      <c r="H208" s="129" t="s">
        <v>10330</v>
      </c>
      <c r="I208" t="s">
        <v>1161</v>
      </c>
      <c r="J208" s="128" t="s">
        <v>900</v>
      </c>
      <c r="K208" s="128" t="s">
        <v>94</v>
      </c>
      <c r="L208" s="128"/>
      <c r="M208" s="128" t="s">
        <v>95</v>
      </c>
      <c r="N208" t="s">
        <v>1162</v>
      </c>
    </row>
    <row r="209" spans="1:14">
      <c r="A209">
        <v>55692435</v>
      </c>
      <c r="B209" t="s">
        <v>1175</v>
      </c>
      <c r="C209" t="s">
        <v>104</v>
      </c>
      <c r="D209" s="142" t="s">
        <v>1286</v>
      </c>
      <c r="E209" s="128" t="s">
        <v>90</v>
      </c>
      <c r="F209" t="s">
        <v>91</v>
      </c>
      <c r="G209" s="128" t="s">
        <v>898</v>
      </c>
      <c r="H209" s="129" t="s">
        <v>10330</v>
      </c>
      <c r="I209" t="s">
        <v>1161</v>
      </c>
      <c r="J209" s="128" t="s">
        <v>900</v>
      </c>
      <c r="K209" s="128" t="s">
        <v>94</v>
      </c>
      <c r="L209" s="128"/>
      <c r="M209" s="128" t="s">
        <v>95</v>
      </c>
      <c r="N209" t="s">
        <v>1162</v>
      </c>
    </row>
    <row r="210" spans="1:14">
      <c r="A210">
        <v>55692784</v>
      </c>
      <c r="B210" t="s">
        <v>1068</v>
      </c>
      <c r="C210" t="s">
        <v>1287</v>
      </c>
      <c r="D210" s="142" t="s">
        <v>1288</v>
      </c>
      <c r="E210" s="128" t="s">
        <v>90</v>
      </c>
      <c r="F210" t="s">
        <v>117</v>
      </c>
      <c r="G210" s="128" t="s">
        <v>898</v>
      </c>
      <c r="H210" s="129" t="s">
        <v>10316</v>
      </c>
      <c r="I210" t="s">
        <v>1161</v>
      </c>
      <c r="J210" s="128" t="s">
        <v>900</v>
      </c>
      <c r="K210" s="128" t="s">
        <v>94</v>
      </c>
      <c r="L210" s="128"/>
      <c r="M210" s="128" t="s">
        <v>95</v>
      </c>
      <c r="N210" t="s">
        <v>1162</v>
      </c>
    </row>
    <row r="211" spans="1:14">
      <c r="A211">
        <v>55692788</v>
      </c>
      <c r="B211" t="s">
        <v>1289</v>
      </c>
      <c r="C211" t="s">
        <v>134</v>
      </c>
      <c r="D211" s="142" t="s">
        <v>1290</v>
      </c>
      <c r="E211" s="128" t="s">
        <v>90</v>
      </c>
      <c r="F211" t="s">
        <v>117</v>
      </c>
      <c r="G211" s="128" t="s">
        <v>898</v>
      </c>
      <c r="H211" s="129" t="s">
        <v>10316</v>
      </c>
      <c r="I211" t="s">
        <v>1161</v>
      </c>
      <c r="J211" s="128" t="s">
        <v>900</v>
      </c>
      <c r="K211" s="128" t="s">
        <v>94</v>
      </c>
      <c r="L211" s="128"/>
      <c r="M211" s="128" t="s">
        <v>95</v>
      </c>
      <c r="N211" t="s">
        <v>1162</v>
      </c>
    </row>
    <row r="212" spans="1:14">
      <c r="A212">
        <v>55695133</v>
      </c>
      <c r="B212" t="s">
        <v>1291</v>
      </c>
      <c r="C212" t="s">
        <v>1292</v>
      </c>
      <c r="D212" s="142" t="s">
        <v>1293</v>
      </c>
      <c r="E212" s="128" t="s">
        <v>101</v>
      </c>
      <c r="F212" t="s">
        <v>91</v>
      </c>
      <c r="G212" s="128" t="s">
        <v>898</v>
      </c>
      <c r="H212" s="129" t="s">
        <v>10331</v>
      </c>
      <c r="I212" t="s">
        <v>1161</v>
      </c>
      <c r="J212" s="128" t="s">
        <v>900</v>
      </c>
      <c r="K212" s="128" t="s">
        <v>94</v>
      </c>
      <c r="L212" s="128"/>
      <c r="M212" s="128" t="s">
        <v>95</v>
      </c>
      <c r="N212" t="s">
        <v>1162</v>
      </c>
    </row>
    <row r="213" spans="1:14">
      <c r="A213">
        <v>55701025</v>
      </c>
      <c r="B213" t="s">
        <v>1295</v>
      </c>
      <c r="C213" t="s">
        <v>895</v>
      </c>
      <c r="D213" s="142" t="s">
        <v>1296</v>
      </c>
      <c r="E213" s="128" t="s">
        <v>90</v>
      </c>
      <c r="F213" t="s">
        <v>117</v>
      </c>
      <c r="G213" s="128" t="s">
        <v>898</v>
      </c>
      <c r="H213" s="129" t="s">
        <v>10316</v>
      </c>
      <c r="I213" t="s">
        <v>1161</v>
      </c>
      <c r="J213" s="128" t="s">
        <v>900</v>
      </c>
      <c r="K213" s="128" t="s">
        <v>94</v>
      </c>
      <c r="L213" s="128"/>
      <c r="M213" s="128" t="s">
        <v>95</v>
      </c>
      <c r="N213" t="s">
        <v>1162</v>
      </c>
    </row>
    <row r="214" spans="1:14">
      <c r="A214">
        <v>55701028</v>
      </c>
      <c r="B214" t="s">
        <v>1297</v>
      </c>
      <c r="C214" t="s">
        <v>298</v>
      </c>
      <c r="D214" s="142" t="s">
        <v>1298</v>
      </c>
      <c r="E214" s="128" t="s">
        <v>101</v>
      </c>
      <c r="F214" t="s">
        <v>117</v>
      </c>
      <c r="G214" s="128" t="s">
        <v>898</v>
      </c>
      <c r="H214" s="129" t="s">
        <v>10330</v>
      </c>
      <c r="I214" t="s">
        <v>1161</v>
      </c>
      <c r="J214" s="128" t="s">
        <v>900</v>
      </c>
      <c r="K214" s="128" t="s">
        <v>94</v>
      </c>
      <c r="L214" s="128"/>
      <c r="M214" s="128" t="s">
        <v>95</v>
      </c>
      <c r="N214" t="s">
        <v>1162</v>
      </c>
    </row>
    <row r="215" spans="1:14">
      <c r="A215">
        <v>512544</v>
      </c>
      <c r="B215" t="s">
        <v>1297</v>
      </c>
      <c r="C215" t="s">
        <v>185</v>
      </c>
      <c r="D215" s="142" t="s">
        <v>1299</v>
      </c>
      <c r="E215" s="128" t="s">
        <v>101</v>
      </c>
      <c r="F215" t="s">
        <v>91</v>
      </c>
      <c r="G215" s="128" t="s">
        <v>898</v>
      </c>
      <c r="H215" s="129" t="s">
        <v>10330</v>
      </c>
      <c r="I215" t="s">
        <v>1161</v>
      </c>
      <c r="J215" s="128" t="s">
        <v>900</v>
      </c>
      <c r="K215" s="128" t="s">
        <v>94</v>
      </c>
      <c r="L215" s="128"/>
      <c r="M215" s="128" t="s">
        <v>95</v>
      </c>
      <c r="N215" t="s">
        <v>1162</v>
      </c>
    </row>
    <row r="216" spans="1:14">
      <c r="A216">
        <v>55701031</v>
      </c>
      <c r="B216" t="s">
        <v>1300</v>
      </c>
      <c r="C216" t="s">
        <v>267</v>
      </c>
      <c r="D216" s="142" t="s">
        <v>1301</v>
      </c>
      <c r="E216" s="128" t="s">
        <v>341</v>
      </c>
      <c r="F216" t="s">
        <v>117</v>
      </c>
      <c r="G216" s="128" t="s">
        <v>898</v>
      </c>
      <c r="H216" s="129" t="s">
        <v>10330</v>
      </c>
      <c r="I216" t="s">
        <v>1161</v>
      </c>
      <c r="J216" s="128" t="s">
        <v>900</v>
      </c>
      <c r="K216" s="128" t="s">
        <v>94</v>
      </c>
      <c r="L216" s="128"/>
      <c r="M216" s="128" t="s">
        <v>95</v>
      </c>
      <c r="N216" t="s">
        <v>1162</v>
      </c>
    </row>
    <row r="217" spans="1:14">
      <c r="A217">
        <v>55701856</v>
      </c>
      <c r="B217" t="s">
        <v>1302</v>
      </c>
      <c r="C217" t="s">
        <v>611</v>
      </c>
      <c r="D217" s="142" t="s">
        <v>1303</v>
      </c>
      <c r="E217" s="128" t="s">
        <v>341</v>
      </c>
      <c r="F217" t="s">
        <v>91</v>
      </c>
      <c r="G217" s="128" t="s">
        <v>898</v>
      </c>
      <c r="H217" s="129" t="s">
        <v>10303</v>
      </c>
      <c r="I217" t="s">
        <v>1161</v>
      </c>
      <c r="J217" s="128" t="s">
        <v>900</v>
      </c>
      <c r="K217" s="128" t="s">
        <v>94</v>
      </c>
      <c r="L217" s="128"/>
      <c r="M217" s="128" t="s">
        <v>95</v>
      </c>
      <c r="N217" t="s">
        <v>1162</v>
      </c>
    </row>
    <row r="218" spans="1:14">
      <c r="A218">
        <v>55703741</v>
      </c>
      <c r="B218" t="s">
        <v>1190</v>
      </c>
      <c r="C218" t="s">
        <v>1304</v>
      </c>
      <c r="D218" s="142" t="s">
        <v>1305</v>
      </c>
      <c r="E218" s="128" t="s">
        <v>90</v>
      </c>
      <c r="F218" t="s">
        <v>91</v>
      </c>
      <c r="G218" s="128" t="s">
        <v>898</v>
      </c>
      <c r="H218" s="129" t="s">
        <v>10330</v>
      </c>
      <c r="I218" t="s">
        <v>1161</v>
      </c>
      <c r="J218" s="128" t="s">
        <v>900</v>
      </c>
      <c r="K218" s="128" t="s">
        <v>94</v>
      </c>
      <c r="L218" s="128"/>
      <c r="M218" s="128" t="s">
        <v>95</v>
      </c>
      <c r="N218" t="s">
        <v>1162</v>
      </c>
    </row>
    <row r="219" spans="1:14">
      <c r="A219">
        <v>55705072</v>
      </c>
      <c r="B219" t="s">
        <v>1307</v>
      </c>
      <c r="C219" t="s">
        <v>1308</v>
      </c>
      <c r="D219" s="142" t="s">
        <v>1309</v>
      </c>
      <c r="E219" s="128" t="s">
        <v>101</v>
      </c>
      <c r="F219" t="s">
        <v>117</v>
      </c>
      <c r="G219" s="128" t="s">
        <v>898</v>
      </c>
      <c r="H219" s="129" t="s">
        <v>10338</v>
      </c>
      <c r="I219" t="s">
        <v>1161</v>
      </c>
      <c r="J219" s="128" t="s">
        <v>900</v>
      </c>
      <c r="K219" s="128" t="s">
        <v>94</v>
      </c>
      <c r="L219" s="128"/>
      <c r="M219" s="128" t="s">
        <v>95</v>
      </c>
      <c r="N219" t="s">
        <v>1162</v>
      </c>
    </row>
    <row r="220" spans="1:14">
      <c r="A220">
        <v>55708165</v>
      </c>
      <c r="B220" t="s">
        <v>1310</v>
      </c>
      <c r="C220" t="s">
        <v>526</v>
      </c>
      <c r="D220" s="142" t="s">
        <v>1311</v>
      </c>
      <c r="E220" s="128" t="s">
        <v>90</v>
      </c>
      <c r="F220" t="s">
        <v>117</v>
      </c>
      <c r="G220" s="128" t="s">
        <v>898</v>
      </c>
      <c r="H220" s="129" t="s">
        <v>10303</v>
      </c>
      <c r="I220" t="s">
        <v>1161</v>
      </c>
      <c r="J220" s="128" t="s">
        <v>900</v>
      </c>
      <c r="K220" s="128" t="s">
        <v>94</v>
      </c>
      <c r="L220" s="128"/>
      <c r="M220" s="128" t="s">
        <v>95</v>
      </c>
      <c r="N220" t="s">
        <v>1162</v>
      </c>
    </row>
    <row r="221" spans="1:14">
      <c r="A221">
        <v>55709384</v>
      </c>
      <c r="B221" t="s">
        <v>1312</v>
      </c>
      <c r="C221" t="s">
        <v>1313</v>
      </c>
      <c r="D221" s="142" t="s">
        <v>1314</v>
      </c>
      <c r="E221" s="128" t="s">
        <v>99</v>
      </c>
      <c r="F221" t="s">
        <v>117</v>
      </c>
      <c r="G221" s="128" t="s">
        <v>898</v>
      </c>
      <c r="H221" s="129" t="s">
        <v>10330</v>
      </c>
      <c r="I221" t="s">
        <v>1161</v>
      </c>
      <c r="J221" s="128" t="s">
        <v>900</v>
      </c>
      <c r="K221" s="128" t="s">
        <v>94</v>
      </c>
      <c r="L221" s="128"/>
      <c r="M221" s="128" t="s">
        <v>95</v>
      </c>
      <c r="N221" t="s">
        <v>1162</v>
      </c>
    </row>
    <row r="222" spans="1:14">
      <c r="A222">
        <v>55713408</v>
      </c>
      <c r="B222" t="s">
        <v>1316</v>
      </c>
      <c r="C222" t="s">
        <v>121</v>
      </c>
      <c r="D222" s="142" t="s">
        <v>1317</v>
      </c>
      <c r="E222" s="128" t="s">
        <v>90</v>
      </c>
      <c r="F222" t="s">
        <v>91</v>
      </c>
      <c r="G222" s="128" t="s">
        <v>898</v>
      </c>
      <c r="H222" s="129" t="s">
        <v>10330</v>
      </c>
      <c r="I222" t="s">
        <v>1161</v>
      </c>
      <c r="J222" s="128" t="s">
        <v>900</v>
      </c>
      <c r="K222" s="128" t="s">
        <v>94</v>
      </c>
      <c r="L222" s="128"/>
      <c r="M222" s="128" t="s">
        <v>95</v>
      </c>
      <c r="N222" t="s">
        <v>1162</v>
      </c>
    </row>
    <row r="223" spans="1:14">
      <c r="A223">
        <v>55714445</v>
      </c>
      <c r="B223" t="s">
        <v>1318</v>
      </c>
      <c r="C223" t="s">
        <v>248</v>
      </c>
      <c r="D223" s="142" t="s">
        <v>1319</v>
      </c>
      <c r="E223" s="128" t="s">
        <v>101</v>
      </c>
      <c r="F223" t="s">
        <v>117</v>
      </c>
      <c r="G223" s="128" t="s">
        <v>898</v>
      </c>
      <c r="H223" s="129" t="s">
        <v>10303</v>
      </c>
      <c r="I223" t="s">
        <v>1161</v>
      </c>
      <c r="J223" s="128" t="s">
        <v>900</v>
      </c>
      <c r="K223" s="128" t="s">
        <v>94</v>
      </c>
      <c r="L223" s="128"/>
      <c r="M223" s="128" t="s">
        <v>95</v>
      </c>
      <c r="N223" t="s">
        <v>1162</v>
      </c>
    </row>
    <row r="224" spans="1:14">
      <c r="A224">
        <v>55714446</v>
      </c>
      <c r="B224" t="s">
        <v>1320</v>
      </c>
      <c r="C224" t="s">
        <v>1321</v>
      </c>
      <c r="D224" s="142" t="s">
        <v>1322</v>
      </c>
      <c r="E224" s="128" t="s">
        <v>101</v>
      </c>
      <c r="F224" t="s">
        <v>117</v>
      </c>
      <c r="G224" s="128" t="s">
        <v>898</v>
      </c>
      <c r="H224" s="129" t="s">
        <v>10316</v>
      </c>
      <c r="I224" t="s">
        <v>1161</v>
      </c>
      <c r="J224" s="128" t="s">
        <v>900</v>
      </c>
      <c r="K224" s="128" t="s">
        <v>94</v>
      </c>
      <c r="L224" s="128"/>
      <c r="M224" s="128" t="s">
        <v>95</v>
      </c>
      <c r="N224" t="s">
        <v>1162</v>
      </c>
    </row>
    <row r="225" spans="1:14">
      <c r="A225">
        <v>55714447</v>
      </c>
      <c r="B225" t="s">
        <v>1320</v>
      </c>
      <c r="C225" t="s">
        <v>131</v>
      </c>
      <c r="D225" s="142" t="s">
        <v>1323</v>
      </c>
      <c r="E225" s="128" t="s">
        <v>90</v>
      </c>
      <c r="F225" t="s">
        <v>91</v>
      </c>
      <c r="G225" s="128" t="s">
        <v>898</v>
      </c>
      <c r="H225" s="129" t="s">
        <v>10316</v>
      </c>
      <c r="I225" t="s">
        <v>1161</v>
      </c>
      <c r="J225" s="128" t="s">
        <v>900</v>
      </c>
      <c r="K225" s="128" t="s">
        <v>94</v>
      </c>
      <c r="L225" s="128"/>
      <c r="M225" s="128" t="s">
        <v>95</v>
      </c>
      <c r="N225" t="s">
        <v>1162</v>
      </c>
    </row>
    <row r="226" spans="1:14">
      <c r="A226">
        <v>55658092</v>
      </c>
      <c r="B226" t="s">
        <v>1324</v>
      </c>
      <c r="C226" t="s">
        <v>248</v>
      </c>
      <c r="D226" s="142" t="s">
        <v>1325</v>
      </c>
      <c r="E226" s="128" t="s">
        <v>90</v>
      </c>
      <c r="F226" t="s">
        <v>117</v>
      </c>
      <c r="G226" s="128" t="s">
        <v>898</v>
      </c>
      <c r="H226" s="129" t="s">
        <v>10333</v>
      </c>
      <c r="I226" t="s">
        <v>1161</v>
      </c>
      <c r="J226" s="128" t="s">
        <v>900</v>
      </c>
      <c r="K226" s="128" t="s">
        <v>94</v>
      </c>
      <c r="L226" s="128"/>
      <c r="M226" s="128" t="s">
        <v>95</v>
      </c>
      <c r="N226" t="s">
        <v>1162</v>
      </c>
    </row>
    <row r="227" spans="1:14">
      <c r="A227">
        <v>55717517</v>
      </c>
      <c r="B227" t="s">
        <v>375</v>
      </c>
      <c r="C227" t="s">
        <v>381</v>
      </c>
      <c r="D227" s="142" t="s">
        <v>1327</v>
      </c>
      <c r="E227" s="128" t="s">
        <v>90</v>
      </c>
      <c r="F227" t="s">
        <v>117</v>
      </c>
      <c r="G227" s="128" t="s">
        <v>898</v>
      </c>
      <c r="H227" s="129" t="s">
        <v>10330</v>
      </c>
      <c r="I227" t="s">
        <v>1161</v>
      </c>
      <c r="J227" s="128" t="s">
        <v>900</v>
      </c>
      <c r="K227" s="128" t="s">
        <v>94</v>
      </c>
      <c r="L227" s="128"/>
      <c r="M227" s="128" t="s">
        <v>95</v>
      </c>
      <c r="N227" t="s">
        <v>1162</v>
      </c>
    </row>
    <row r="228" spans="1:14">
      <c r="A228">
        <v>55719579</v>
      </c>
      <c r="B228" t="s">
        <v>1328</v>
      </c>
      <c r="C228" t="s">
        <v>279</v>
      </c>
      <c r="D228" s="142" t="s">
        <v>1329</v>
      </c>
      <c r="E228" s="128" t="s">
        <v>97</v>
      </c>
      <c r="F228" t="s">
        <v>117</v>
      </c>
      <c r="G228" s="128" t="s">
        <v>898</v>
      </c>
      <c r="H228" s="129" t="s">
        <v>10330</v>
      </c>
      <c r="I228" t="s">
        <v>1161</v>
      </c>
      <c r="J228" s="128" t="s">
        <v>900</v>
      </c>
      <c r="K228" s="128" t="s">
        <v>94</v>
      </c>
      <c r="L228" s="128"/>
      <c r="M228" s="128" t="s">
        <v>95</v>
      </c>
      <c r="N228" t="s">
        <v>1162</v>
      </c>
    </row>
    <row r="229" spans="1:14">
      <c r="A229">
        <v>55650521</v>
      </c>
      <c r="B229" t="s">
        <v>1330</v>
      </c>
      <c r="C229" t="s">
        <v>655</v>
      </c>
      <c r="D229" s="142" t="s">
        <v>1331</v>
      </c>
      <c r="E229" s="128" t="s">
        <v>101</v>
      </c>
      <c r="F229" t="s">
        <v>117</v>
      </c>
      <c r="G229" s="128" t="s">
        <v>898</v>
      </c>
      <c r="H229" s="129" t="s">
        <v>10332</v>
      </c>
      <c r="I229" t="s">
        <v>1161</v>
      </c>
      <c r="J229" s="128" t="s">
        <v>900</v>
      </c>
      <c r="K229" s="128" t="s">
        <v>94</v>
      </c>
      <c r="L229" s="128"/>
      <c r="M229" s="128" t="s">
        <v>95</v>
      </c>
      <c r="N229" t="s">
        <v>1162</v>
      </c>
    </row>
    <row r="230" spans="1:14">
      <c r="A230">
        <v>55720451</v>
      </c>
      <c r="B230" t="s">
        <v>1332</v>
      </c>
      <c r="C230" t="s">
        <v>118</v>
      </c>
      <c r="D230" s="142" t="s">
        <v>1333</v>
      </c>
      <c r="E230" s="128" t="s">
        <v>90</v>
      </c>
      <c r="F230" t="s">
        <v>91</v>
      </c>
      <c r="G230" s="128" t="s">
        <v>898</v>
      </c>
      <c r="H230" s="129" t="s">
        <v>10330</v>
      </c>
      <c r="I230" t="s">
        <v>1161</v>
      </c>
      <c r="J230" s="128" t="s">
        <v>900</v>
      </c>
      <c r="K230" s="128" t="s">
        <v>94</v>
      </c>
      <c r="L230" s="128"/>
      <c r="M230" s="128" t="s">
        <v>95</v>
      </c>
      <c r="N230" t="s">
        <v>1162</v>
      </c>
    </row>
    <row r="231" spans="1:14">
      <c r="A231">
        <v>55722839</v>
      </c>
      <c r="B231" t="s">
        <v>1334</v>
      </c>
      <c r="C231" t="s">
        <v>98</v>
      </c>
      <c r="D231" s="142" t="s">
        <v>1335</v>
      </c>
      <c r="E231" s="128" t="s">
        <v>90</v>
      </c>
      <c r="F231" t="s">
        <v>91</v>
      </c>
      <c r="G231" s="128" t="s">
        <v>898</v>
      </c>
      <c r="H231" s="129" t="s">
        <v>10330</v>
      </c>
      <c r="I231" t="s">
        <v>1161</v>
      </c>
      <c r="J231" s="128" t="s">
        <v>900</v>
      </c>
      <c r="K231" s="128" t="s">
        <v>94</v>
      </c>
      <c r="L231" s="128"/>
      <c r="M231" s="128" t="s">
        <v>95</v>
      </c>
      <c r="N231" t="s">
        <v>1162</v>
      </c>
    </row>
    <row r="232" spans="1:14">
      <c r="A232">
        <v>55723359</v>
      </c>
      <c r="B232" t="s">
        <v>1122</v>
      </c>
      <c r="C232" t="s">
        <v>264</v>
      </c>
      <c r="D232" s="142" t="s">
        <v>1336</v>
      </c>
      <c r="E232" s="128" t="s">
        <v>90</v>
      </c>
      <c r="F232" t="s">
        <v>117</v>
      </c>
      <c r="G232" s="128" t="s">
        <v>898</v>
      </c>
      <c r="H232" s="129" t="s">
        <v>10330</v>
      </c>
      <c r="I232" t="s">
        <v>1161</v>
      </c>
      <c r="J232" s="128" t="s">
        <v>900</v>
      </c>
      <c r="K232" s="128" t="s">
        <v>94</v>
      </c>
      <c r="L232" s="128"/>
      <c r="M232" s="128" t="s">
        <v>95</v>
      </c>
      <c r="N232" t="s">
        <v>1162</v>
      </c>
    </row>
    <row r="233" spans="1:14">
      <c r="A233">
        <v>195842</v>
      </c>
      <c r="B233" t="s">
        <v>1337</v>
      </c>
      <c r="C233" t="s">
        <v>357</v>
      </c>
      <c r="D233" s="142" t="s">
        <v>1338</v>
      </c>
      <c r="E233" s="128" t="s">
        <v>90</v>
      </c>
      <c r="F233" t="s">
        <v>91</v>
      </c>
      <c r="G233" s="128" t="s">
        <v>898</v>
      </c>
      <c r="H233" s="129" t="s">
        <v>10313</v>
      </c>
      <c r="I233" t="s">
        <v>956</v>
      </c>
      <c r="J233" s="128" t="s">
        <v>900</v>
      </c>
      <c r="K233" s="128" t="s">
        <v>94</v>
      </c>
      <c r="L233" s="128"/>
      <c r="M233" s="128" t="s">
        <v>95</v>
      </c>
      <c r="N233" t="s">
        <v>957</v>
      </c>
    </row>
    <row r="234" spans="1:14">
      <c r="A234">
        <v>195846</v>
      </c>
      <c r="B234" t="s">
        <v>1339</v>
      </c>
      <c r="C234" t="s">
        <v>167</v>
      </c>
      <c r="D234" s="142" t="s">
        <v>1340</v>
      </c>
      <c r="E234" s="128" t="s">
        <v>90</v>
      </c>
      <c r="F234" t="s">
        <v>91</v>
      </c>
      <c r="G234" s="128" t="s">
        <v>898</v>
      </c>
      <c r="H234" s="129" t="s">
        <v>10313</v>
      </c>
      <c r="I234" t="s">
        <v>956</v>
      </c>
      <c r="J234" s="128" t="s">
        <v>900</v>
      </c>
      <c r="K234" s="128" t="s">
        <v>94</v>
      </c>
      <c r="L234" s="128"/>
      <c r="M234" s="128" t="s">
        <v>95</v>
      </c>
      <c r="N234" t="s">
        <v>957</v>
      </c>
    </row>
    <row r="235" spans="1:14">
      <c r="A235">
        <v>195853</v>
      </c>
      <c r="B235" t="s">
        <v>1341</v>
      </c>
      <c r="C235" t="s">
        <v>1304</v>
      </c>
      <c r="D235" s="142" t="s">
        <v>1342</v>
      </c>
      <c r="E235" s="128" t="s">
        <v>101</v>
      </c>
      <c r="F235" t="s">
        <v>91</v>
      </c>
      <c r="G235" s="128" t="s">
        <v>898</v>
      </c>
      <c r="H235" s="129" t="s">
        <v>10313</v>
      </c>
      <c r="I235" t="s">
        <v>956</v>
      </c>
      <c r="J235" s="128" t="s">
        <v>900</v>
      </c>
      <c r="K235" s="128" t="s">
        <v>94</v>
      </c>
      <c r="L235" s="128"/>
      <c r="M235" s="128" t="s">
        <v>95</v>
      </c>
      <c r="N235" t="s">
        <v>957</v>
      </c>
    </row>
    <row r="236" spans="1:14">
      <c r="A236">
        <v>205074</v>
      </c>
      <c r="B236" t="s">
        <v>1343</v>
      </c>
      <c r="C236" t="s">
        <v>379</v>
      </c>
      <c r="D236" s="142" t="s">
        <v>1344</v>
      </c>
      <c r="E236" s="128" t="s">
        <v>90</v>
      </c>
      <c r="F236" t="s">
        <v>91</v>
      </c>
      <c r="G236" s="128" t="s">
        <v>898</v>
      </c>
      <c r="H236" s="129" t="s">
        <v>10313</v>
      </c>
      <c r="I236" t="s">
        <v>956</v>
      </c>
      <c r="J236" s="128" t="s">
        <v>900</v>
      </c>
      <c r="K236" s="128" t="s">
        <v>94</v>
      </c>
      <c r="L236" s="128"/>
      <c r="M236" s="128" t="s">
        <v>95</v>
      </c>
      <c r="N236" t="s">
        <v>957</v>
      </c>
    </row>
    <row r="237" spans="1:14">
      <c r="A237">
        <v>346830</v>
      </c>
      <c r="B237" t="s">
        <v>1346</v>
      </c>
      <c r="C237" t="s">
        <v>431</v>
      </c>
      <c r="D237" s="142" t="s">
        <v>1347</v>
      </c>
      <c r="E237" s="128" t="s">
        <v>101</v>
      </c>
      <c r="F237" t="s">
        <v>91</v>
      </c>
      <c r="G237" s="128" t="s">
        <v>898</v>
      </c>
      <c r="H237" s="129" t="s">
        <v>10313</v>
      </c>
      <c r="I237" t="s">
        <v>956</v>
      </c>
      <c r="J237" s="128" t="s">
        <v>900</v>
      </c>
      <c r="K237" s="128" t="s">
        <v>94</v>
      </c>
      <c r="L237" s="128"/>
      <c r="M237" s="128" t="s">
        <v>95</v>
      </c>
      <c r="N237" t="s">
        <v>957</v>
      </c>
    </row>
    <row r="238" spans="1:14">
      <c r="A238">
        <v>493653</v>
      </c>
      <c r="B238" t="s">
        <v>1350</v>
      </c>
      <c r="C238" t="s">
        <v>1351</v>
      </c>
      <c r="D238" s="142" t="s">
        <v>1352</v>
      </c>
      <c r="E238" s="128" t="s">
        <v>90</v>
      </c>
      <c r="F238" t="s">
        <v>91</v>
      </c>
      <c r="G238" s="128" t="s">
        <v>898</v>
      </c>
      <c r="H238" s="129" t="s">
        <v>10316</v>
      </c>
      <c r="I238" t="s">
        <v>956</v>
      </c>
      <c r="J238" s="128" t="s">
        <v>900</v>
      </c>
      <c r="K238" s="128" t="s">
        <v>94</v>
      </c>
      <c r="L238" s="128"/>
      <c r="M238" s="128" t="s">
        <v>95</v>
      </c>
      <c r="N238" t="s">
        <v>957</v>
      </c>
    </row>
    <row r="239" spans="1:14">
      <c r="A239">
        <v>532174</v>
      </c>
      <c r="B239" t="s">
        <v>1343</v>
      </c>
      <c r="C239" t="s">
        <v>161</v>
      </c>
      <c r="D239" s="142" t="s">
        <v>1353</v>
      </c>
      <c r="E239" s="128" t="s">
        <v>99</v>
      </c>
      <c r="F239" t="s">
        <v>91</v>
      </c>
      <c r="G239" s="128" t="s">
        <v>898</v>
      </c>
      <c r="H239" s="129" t="s">
        <v>10313</v>
      </c>
      <c r="I239" t="s">
        <v>956</v>
      </c>
      <c r="J239" s="128" t="s">
        <v>900</v>
      </c>
      <c r="K239" s="128" t="s">
        <v>94</v>
      </c>
      <c r="L239" s="128"/>
      <c r="M239" s="128" t="s">
        <v>95</v>
      </c>
      <c r="N239" t="s">
        <v>957</v>
      </c>
    </row>
    <row r="240" spans="1:14">
      <c r="A240">
        <v>55513135</v>
      </c>
      <c r="B240" t="s">
        <v>1171</v>
      </c>
      <c r="C240" t="s">
        <v>433</v>
      </c>
      <c r="D240" s="142" t="s">
        <v>1354</v>
      </c>
      <c r="E240" s="128" t="s">
        <v>1012</v>
      </c>
      <c r="F240" t="s">
        <v>91</v>
      </c>
      <c r="G240" s="128" t="s">
        <v>898</v>
      </c>
      <c r="H240" s="129" t="s">
        <v>10313</v>
      </c>
      <c r="I240" t="s">
        <v>956</v>
      </c>
      <c r="J240" s="128" t="s">
        <v>900</v>
      </c>
      <c r="K240" s="128" t="s">
        <v>94</v>
      </c>
      <c r="L240" s="128"/>
      <c r="M240" s="128" t="s">
        <v>95</v>
      </c>
      <c r="N240" t="s">
        <v>957</v>
      </c>
    </row>
    <row r="241" spans="1:14">
      <c r="A241">
        <v>290599</v>
      </c>
      <c r="B241" t="s">
        <v>1355</v>
      </c>
      <c r="C241" t="s">
        <v>209</v>
      </c>
      <c r="D241" s="142" t="s">
        <v>1356</v>
      </c>
      <c r="E241" s="128" t="s">
        <v>90</v>
      </c>
      <c r="F241" t="s">
        <v>91</v>
      </c>
      <c r="G241" s="128" t="s">
        <v>898</v>
      </c>
      <c r="H241" s="129" t="s">
        <v>10313</v>
      </c>
      <c r="I241" t="s">
        <v>956</v>
      </c>
      <c r="J241" s="128" t="s">
        <v>900</v>
      </c>
      <c r="K241" s="128" t="s">
        <v>94</v>
      </c>
      <c r="L241" s="128"/>
      <c r="M241" s="128" t="s">
        <v>95</v>
      </c>
      <c r="N241" t="s">
        <v>957</v>
      </c>
    </row>
    <row r="242" spans="1:14">
      <c r="A242">
        <v>195859</v>
      </c>
      <c r="B242" t="s">
        <v>1357</v>
      </c>
      <c r="C242" t="s">
        <v>191</v>
      </c>
      <c r="D242" s="142" t="s">
        <v>1358</v>
      </c>
      <c r="E242" s="128" t="s">
        <v>90</v>
      </c>
      <c r="F242" t="s">
        <v>91</v>
      </c>
      <c r="G242" s="128" t="s">
        <v>898</v>
      </c>
      <c r="H242" s="129" t="s">
        <v>10313</v>
      </c>
      <c r="I242" t="s">
        <v>956</v>
      </c>
      <c r="J242" s="128" t="s">
        <v>900</v>
      </c>
      <c r="K242" s="128" t="s">
        <v>94</v>
      </c>
      <c r="L242" s="128"/>
      <c r="M242" s="128" t="s">
        <v>95</v>
      </c>
      <c r="N242" t="s">
        <v>957</v>
      </c>
    </row>
    <row r="243" spans="1:14">
      <c r="A243">
        <v>55568088</v>
      </c>
      <c r="B243" t="s">
        <v>1171</v>
      </c>
      <c r="C243" t="s">
        <v>533</v>
      </c>
      <c r="D243" s="142" t="s">
        <v>1359</v>
      </c>
      <c r="E243" s="128" t="s">
        <v>1006</v>
      </c>
      <c r="F243" t="s">
        <v>91</v>
      </c>
      <c r="G243" s="128" t="s">
        <v>898</v>
      </c>
      <c r="H243" s="129" t="s">
        <v>10313</v>
      </c>
      <c r="I243" t="s">
        <v>956</v>
      </c>
      <c r="J243" s="128" t="s">
        <v>900</v>
      </c>
      <c r="K243" s="128" t="s">
        <v>94</v>
      </c>
      <c r="L243" s="128"/>
      <c r="M243" s="128" t="s">
        <v>95</v>
      </c>
      <c r="N243" t="s">
        <v>957</v>
      </c>
    </row>
    <row r="244" spans="1:14">
      <c r="A244">
        <v>55622506</v>
      </c>
      <c r="B244" t="s">
        <v>1361</v>
      </c>
      <c r="C244" t="s">
        <v>1362</v>
      </c>
      <c r="D244" s="142" t="s">
        <v>1363</v>
      </c>
      <c r="E244" s="128" t="s">
        <v>146</v>
      </c>
      <c r="F244" t="s">
        <v>117</v>
      </c>
      <c r="G244" s="128" t="s">
        <v>898</v>
      </c>
      <c r="H244" s="129" t="s">
        <v>10313</v>
      </c>
      <c r="I244" t="s">
        <v>956</v>
      </c>
      <c r="J244" s="128" t="s">
        <v>900</v>
      </c>
      <c r="K244" s="128" t="s">
        <v>94</v>
      </c>
      <c r="L244" s="128"/>
      <c r="M244" s="128" t="s">
        <v>95</v>
      </c>
      <c r="N244" t="s">
        <v>957</v>
      </c>
    </row>
    <row r="245" spans="1:14">
      <c r="A245">
        <v>195802</v>
      </c>
      <c r="B245" t="s">
        <v>1364</v>
      </c>
      <c r="C245" t="s">
        <v>167</v>
      </c>
      <c r="D245" s="142" t="s">
        <v>1365</v>
      </c>
      <c r="E245" s="128" t="s">
        <v>90</v>
      </c>
      <c r="F245" t="s">
        <v>91</v>
      </c>
      <c r="G245" s="128" t="s">
        <v>898</v>
      </c>
      <c r="H245" s="129" t="s">
        <v>10339</v>
      </c>
      <c r="I245" t="s">
        <v>956</v>
      </c>
      <c r="J245" s="128" t="s">
        <v>900</v>
      </c>
      <c r="K245" s="128" t="s">
        <v>94</v>
      </c>
      <c r="L245" s="128"/>
      <c r="M245" s="128" t="s">
        <v>95</v>
      </c>
      <c r="N245" t="s">
        <v>957</v>
      </c>
    </row>
    <row r="246" spans="1:14">
      <c r="A246">
        <v>82128</v>
      </c>
      <c r="B246" t="s">
        <v>1366</v>
      </c>
      <c r="C246" t="s">
        <v>434</v>
      </c>
      <c r="D246" s="142" t="s">
        <v>1367</v>
      </c>
      <c r="E246" s="128" t="s">
        <v>90</v>
      </c>
      <c r="F246" t="s">
        <v>117</v>
      </c>
      <c r="G246" s="128" t="s">
        <v>898</v>
      </c>
      <c r="H246" s="129" t="s">
        <v>10312</v>
      </c>
      <c r="I246" t="s">
        <v>1368</v>
      </c>
      <c r="J246" s="128" t="s">
        <v>900</v>
      </c>
      <c r="K246" s="128" t="s">
        <v>94</v>
      </c>
      <c r="L246" s="128"/>
      <c r="M246" s="128" t="s">
        <v>95</v>
      </c>
      <c r="N246" t="s">
        <v>1369</v>
      </c>
    </row>
    <row r="247" spans="1:14">
      <c r="A247">
        <v>195901</v>
      </c>
      <c r="B247" t="s">
        <v>1371</v>
      </c>
      <c r="C247" t="s">
        <v>122</v>
      </c>
      <c r="D247" s="142" t="s">
        <v>1372</v>
      </c>
      <c r="E247" s="128" t="s">
        <v>101</v>
      </c>
      <c r="F247" t="s">
        <v>91</v>
      </c>
      <c r="G247" s="128" t="s">
        <v>898</v>
      </c>
      <c r="H247" s="129" t="s">
        <v>10312</v>
      </c>
      <c r="I247" t="s">
        <v>1368</v>
      </c>
      <c r="J247" s="128" t="s">
        <v>900</v>
      </c>
      <c r="K247" s="128" t="s">
        <v>94</v>
      </c>
      <c r="L247" s="128"/>
      <c r="M247" s="128" t="s">
        <v>95</v>
      </c>
      <c r="N247" t="s">
        <v>1369</v>
      </c>
    </row>
    <row r="248" spans="1:14">
      <c r="A248">
        <v>195949</v>
      </c>
      <c r="B248" t="s">
        <v>1373</v>
      </c>
      <c r="C248" t="s">
        <v>113</v>
      </c>
      <c r="D248" s="142" t="s">
        <v>1374</v>
      </c>
      <c r="E248" s="128" t="s">
        <v>90</v>
      </c>
      <c r="F248" t="s">
        <v>91</v>
      </c>
      <c r="G248" s="128" t="s">
        <v>898</v>
      </c>
      <c r="H248" s="129" t="s">
        <v>10312</v>
      </c>
      <c r="I248" t="s">
        <v>1368</v>
      </c>
      <c r="J248" s="128" t="s">
        <v>900</v>
      </c>
      <c r="K248" s="128" t="s">
        <v>94</v>
      </c>
      <c r="L248" s="128"/>
      <c r="M248" s="128" t="s">
        <v>95</v>
      </c>
      <c r="N248" t="s">
        <v>1369</v>
      </c>
    </row>
    <row r="249" spans="1:14">
      <c r="A249">
        <v>55621140</v>
      </c>
      <c r="B249" t="s">
        <v>1373</v>
      </c>
      <c r="C249" t="s">
        <v>229</v>
      </c>
      <c r="D249" s="142" t="s">
        <v>1378</v>
      </c>
      <c r="E249" s="128" t="s">
        <v>90</v>
      </c>
      <c r="F249" t="s">
        <v>117</v>
      </c>
      <c r="G249" s="128" t="s">
        <v>898</v>
      </c>
      <c r="H249" s="129" t="s">
        <v>10312</v>
      </c>
      <c r="I249" t="s">
        <v>1368</v>
      </c>
      <c r="J249" s="128" t="s">
        <v>900</v>
      </c>
      <c r="K249" s="128" t="s">
        <v>94</v>
      </c>
      <c r="L249" s="128"/>
      <c r="M249" s="128" t="s">
        <v>95</v>
      </c>
      <c r="N249" t="s">
        <v>1369</v>
      </c>
    </row>
    <row r="250" spans="1:14">
      <c r="A250">
        <v>82232</v>
      </c>
      <c r="B250" t="s">
        <v>1379</v>
      </c>
      <c r="C250" t="s">
        <v>209</v>
      </c>
      <c r="D250" s="142" t="s">
        <v>1380</v>
      </c>
      <c r="E250" s="128" t="s">
        <v>90</v>
      </c>
      <c r="F250" t="s">
        <v>91</v>
      </c>
      <c r="G250" s="128" t="s">
        <v>898</v>
      </c>
      <c r="H250" s="129" t="s">
        <v>10340</v>
      </c>
      <c r="I250" t="s">
        <v>1381</v>
      </c>
      <c r="J250" s="128" t="s">
        <v>900</v>
      </c>
      <c r="K250" s="128" t="s">
        <v>94</v>
      </c>
      <c r="L250" s="128"/>
      <c r="M250" s="128" t="s">
        <v>95</v>
      </c>
      <c r="N250" t="s">
        <v>1382</v>
      </c>
    </row>
    <row r="251" spans="1:14">
      <c r="A251">
        <v>82240</v>
      </c>
      <c r="B251" t="s">
        <v>1383</v>
      </c>
      <c r="C251" t="s">
        <v>1384</v>
      </c>
      <c r="D251" s="142" t="s">
        <v>1385</v>
      </c>
      <c r="E251" s="128" t="s">
        <v>90</v>
      </c>
      <c r="F251" t="s">
        <v>91</v>
      </c>
      <c r="G251" s="128" t="s">
        <v>898</v>
      </c>
      <c r="H251" s="129" t="s">
        <v>10340</v>
      </c>
      <c r="I251" t="s">
        <v>1381</v>
      </c>
      <c r="J251" s="128" t="s">
        <v>900</v>
      </c>
      <c r="K251" s="128" t="s">
        <v>94</v>
      </c>
      <c r="L251" s="128"/>
      <c r="M251" s="128" t="s">
        <v>95</v>
      </c>
      <c r="N251" t="s">
        <v>1382</v>
      </c>
    </row>
    <row r="252" spans="1:14">
      <c r="A252">
        <v>199162</v>
      </c>
      <c r="B252" t="s">
        <v>1386</v>
      </c>
      <c r="C252" t="s">
        <v>433</v>
      </c>
      <c r="D252" s="142" t="s">
        <v>6525</v>
      </c>
      <c r="E252" s="128" t="s">
        <v>146</v>
      </c>
      <c r="F252" t="s">
        <v>91</v>
      </c>
      <c r="G252" s="128" t="s">
        <v>898</v>
      </c>
      <c r="H252" s="129" t="s">
        <v>10341</v>
      </c>
      <c r="I252" t="s">
        <v>1381</v>
      </c>
      <c r="J252" s="128" t="s">
        <v>900</v>
      </c>
      <c r="K252" s="128" t="s">
        <v>94</v>
      </c>
      <c r="L252" s="128"/>
      <c r="M252" s="128" t="s">
        <v>95</v>
      </c>
      <c r="N252" t="s">
        <v>1382</v>
      </c>
    </row>
    <row r="253" spans="1:14">
      <c r="A253">
        <v>199164</v>
      </c>
      <c r="B253" t="s">
        <v>1386</v>
      </c>
      <c r="C253" t="s">
        <v>110</v>
      </c>
      <c r="D253" s="142" t="s">
        <v>1387</v>
      </c>
      <c r="E253" s="128" t="s">
        <v>90</v>
      </c>
      <c r="F253" t="s">
        <v>91</v>
      </c>
      <c r="G253" s="128" t="s">
        <v>898</v>
      </c>
      <c r="H253" s="129" t="s">
        <v>10341</v>
      </c>
      <c r="I253" t="s">
        <v>1381</v>
      </c>
      <c r="J253" s="128" t="s">
        <v>900</v>
      </c>
      <c r="K253" s="128" t="s">
        <v>94</v>
      </c>
      <c r="L253" s="128"/>
      <c r="M253" s="128" t="s">
        <v>95</v>
      </c>
      <c r="N253" t="s">
        <v>1382</v>
      </c>
    </row>
    <row r="254" spans="1:14">
      <c r="A254">
        <v>199168</v>
      </c>
      <c r="B254" t="s">
        <v>1388</v>
      </c>
      <c r="C254" t="s">
        <v>159</v>
      </c>
      <c r="D254" s="142" t="s">
        <v>439</v>
      </c>
      <c r="E254" s="128" t="s">
        <v>90</v>
      </c>
      <c r="F254" t="s">
        <v>117</v>
      </c>
      <c r="G254" s="128" t="s">
        <v>898</v>
      </c>
      <c r="H254" s="129" t="s">
        <v>10340</v>
      </c>
      <c r="I254" t="s">
        <v>1381</v>
      </c>
      <c r="J254" s="128" t="s">
        <v>900</v>
      </c>
      <c r="K254" s="128" t="s">
        <v>94</v>
      </c>
      <c r="L254" s="128"/>
      <c r="M254" s="128" t="s">
        <v>95</v>
      </c>
      <c r="N254" t="s">
        <v>1382</v>
      </c>
    </row>
    <row r="255" spans="1:14">
      <c r="A255">
        <v>199171</v>
      </c>
      <c r="B255" t="s">
        <v>1389</v>
      </c>
      <c r="C255" t="s">
        <v>1066</v>
      </c>
      <c r="D255" s="142" t="s">
        <v>1390</v>
      </c>
      <c r="E255" s="128" t="s">
        <v>97</v>
      </c>
      <c r="F255" t="s">
        <v>91</v>
      </c>
      <c r="G255" s="128" t="s">
        <v>898</v>
      </c>
      <c r="H255" s="129" t="s">
        <v>10341</v>
      </c>
      <c r="I255" t="s">
        <v>1381</v>
      </c>
      <c r="J255" s="128" t="s">
        <v>900</v>
      </c>
      <c r="K255" s="128" t="s">
        <v>94</v>
      </c>
      <c r="L255" s="128"/>
      <c r="M255" s="128" t="s">
        <v>95</v>
      </c>
      <c r="N255" t="s">
        <v>1382</v>
      </c>
    </row>
    <row r="256" spans="1:14">
      <c r="A256">
        <v>246095</v>
      </c>
      <c r="B256" t="s">
        <v>1050</v>
      </c>
      <c r="C256" t="s">
        <v>106</v>
      </c>
      <c r="D256" s="142" t="s">
        <v>1391</v>
      </c>
      <c r="E256" s="128" t="s">
        <v>90</v>
      </c>
      <c r="F256" t="s">
        <v>91</v>
      </c>
      <c r="G256" s="128" t="s">
        <v>898</v>
      </c>
      <c r="H256" s="129" t="s">
        <v>10340</v>
      </c>
      <c r="I256" t="s">
        <v>1381</v>
      </c>
      <c r="J256" s="128" t="s">
        <v>900</v>
      </c>
      <c r="K256" s="128" t="s">
        <v>94</v>
      </c>
      <c r="L256" s="128"/>
      <c r="M256" s="128" t="s">
        <v>95</v>
      </c>
      <c r="N256" t="s">
        <v>1382</v>
      </c>
    </row>
    <row r="257" spans="1:14">
      <c r="A257">
        <v>345403</v>
      </c>
      <c r="B257" t="s">
        <v>1345</v>
      </c>
      <c r="C257" t="s">
        <v>187</v>
      </c>
      <c r="D257" s="142" t="s">
        <v>1392</v>
      </c>
      <c r="E257" s="128" t="s">
        <v>146</v>
      </c>
      <c r="F257" t="s">
        <v>91</v>
      </c>
      <c r="G257" s="128" t="s">
        <v>898</v>
      </c>
      <c r="H257" s="129" t="s">
        <v>10341</v>
      </c>
      <c r="I257" t="s">
        <v>1381</v>
      </c>
      <c r="J257" s="128" t="s">
        <v>900</v>
      </c>
      <c r="K257" s="128" t="s">
        <v>94</v>
      </c>
      <c r="L257" s="128"/>
      <c r="M257" s="128" t="s">
        <v>95</v>
      </c>
      <c r="N257" t="s">
        <v>1382</v>
      </c>
    </row>
    <row r="258" spans="1:14">
      <c r="A258">
        <v>526773</v>
      </c>
      <c r="B258" t="s">
        <v>1393</v>
      </c>
      <c r="C258" t="s">
        <v>134</v>
      </c>
      <c r="D258" s="142" t="s">
        <v>1394</v>
      </c>
      <c r="E258" s="128" t="s">
        <v>90</v>
      </c>
      <c r="F258" t="s">
        <v>91</v>
      </c>
      <c r="G258" s="128" t="s">
        <v>898</v>
      </c>
      <c r="H258" s="129" t="s">
        <v>10340</v>
      </c>
      <c r="I258" t="s">
        <v>1381</v>
      </c>
      <c r="J258" s="128" t="s">
        <v>900</v>
      </c>
      <c r="K258" s="128" t="s">
        <v>94</v>
      </c>
      <c r="L258" s="128"/>
      <c r="M258" s="128" t="s">
        <v>95</v>
      </c>
      <c r="N258" t="s">
        <v>1382</v>
      </c>
    </row>
    <row r="259" spans="1:14">
      <c r="A259">
        <v>543861</v>
      </c>
      <c r="B259" t="s">
        <v>1395</v>
      </c>
      <c r="C259" t="s">
        <v>1396</v>
      </c>
      <c r="D259" s="142" t="s">
        <v>1397</v>
      </c>
      <c r="E259" s="128" t="s">
        <v>97</v>
      </c>
      <c r="F259" t="s">
        <v>117</v>
      </c>
      <c r="G259" s="128" t="s">
        <v>898</v>
      </c>
      <c r="H259" s="129" t="s">
        <v>10340</v>
      </c>
      <c r="I259" t="s">
        <v>1381</v>
      </c>
      <c r="J259" s="128" t="s">
        <v>900</v>
      </c>
      <c r="K259" s="128" t="s">
        <v>94</v>
      </c>
      <c r="L259" s="128"/>
      <c r="M259" s="128" t="s">
        <v>95</v>
      </c>
      <c r="N259" t="s">
        <v>1382</v>
      </c>
    </row>
    <row r="260" spans="1:14">
      <c r="A260">
        <v>55488679</v>
      </c>
      <c r="B260" t="s">
        <v>1050</v>
      </c>
      <c r="C260" t="s">
        <v>1398</v>
      </c>
      <c r="D260" s="142" t="s">
        <v>1399</v>
      </c>
      <c r="E260" s="128" t="s">
        <v>90</v>
      </c>
      <c r="F260" t="s">
        <v>117</v>
      </c>
      <c r="G260" s="128" t="s">
        <v>898</v>
      </c>
      <c r="H260" s="129" t="s">
        <v>10340</v>
      </c>
      <c r="I260" t="s">
        <v>1381</v>
      </c>
      <c r="J260" s="128" t="s">
        <v>900</v>
      </c>
      <c r="K260" s="128" t="s">
        <v>94</v>
      </c>
      <c r="L260" s="128"/>
      <c r="M260" s="128" t="s">
        <v>95</v>
      </c>
      <c r="N260" t="s">
        <v>1382</v>
      </c>
    </row>
    <row r="261" spans="1:14">
      <c r="A261">
        <v>55543182</v>
      </c>
      <c r="B261" t="s">
        <v>1400</v>
      </c>
      <c r="C261" t="s">
        <v>284</v>
      </c>
      <c r="D261" s="142" t="s">
        <v>1401</v>
      </c>
      <c r="E261" s="128" t="s">
        <v>90</v>
      </c>
      <c r="F261" t="s">
        <v>117</v>
      </c>
      <c r="G261" s="128" t="s">
        <v>898</v>
      </c>
      <c r="H261" s="129" t="s">
        <v>10340</v>
      </c>
      <c r="I261" t="s">
        <v>1381</v>
      </c>
      <c r="J261" s="128" t="s">
        <v>900</v>
      </c>
      <c r="K261" s="128" t="s">
        <v>94</v>
      </c>
      <c r="L261" s="128"/>
      <c r="M261" s="128" t="s">
        <v>95</v>
      </c>
      <c r="N261" t="s">
        <v>1382</v>
      </c>
    </row>
    <row r="262" spans="1:14">
      <c r="A262">
        <v>55549569</v>
      </c>
      <c r="B262" t="s">
        <v>1402</v>
      </c>
      <c r="C262" t="s">
        <v>1403</v>
      </c>
      <c r="D262" s="142" t="s">
        <v>1404</v>
      </c>
      <c r="E262" s="128" t="s">
        <v>90</v>
      </c>
      <c r="F262" t="s">
        <v>117</v>
      </c>
      <c r="G262" s="128" t="s">
        <v>898</v>
      </c>
      <c r="H262" s="129" t="s">
        <v>10340</v>
      </c>
      <c r="I262" t="s">
        <v>1381</v>
      </c>
      <c r="J262" s="128" t="s">
        <v>900</v>
      </c>
      <c r="K262" s="128" t="s">
        <v>94</v>
      </c>
      <c r="L262" s="128"/>
      <c r="M262" s="128" t="s">
        <v>95</v>
      </c>
      <c r="N262" t="s">
        <v>1382</v>
      </c>
    </row>
    <row r="263" spans="1:14">
      <c r="A263">
        <v>55550046</v>
      </c>
      <c r="B263" t="s">
        <v>1405</v>
      </c>
      <c r="C263" t="s">
        <v>141</v>
      </c>
      <c r="D263" s="142" t="s">
        <v>1406</v>
      </c>
      <c r="E263" s="128" t="s">
        <v>90</v>
      </c>
      <c r="F263" t="s">
        <v>91</v>
      </c>
      <c r="G263" s="128" t="s">
        <v>898</v>
      </c>
      <c r="H263" s="129" t="s">
        <v>10340</v>
      </c>
      <c r="I263" t="s">
        <v>1381</v>
      </c>
      <c r="J263" s="128" t="s">
        <v>900</v>
      </c>
      <c r="K263" s="128" t="s">
        <v>94</v>
      </c>
      <c r="L263" s="128"/>
      <c r="M263" s="128" t="s">
        <v>95</v>
      </c>
      <c r="N263" t="s">
        <v>1382</v>
      </c>
    </row>
    <row r="264" spans="1:14">
      <c r="A264">
        <v>55598579</v>
      </c>
      <c r="B264" t="s">
        <v>1206</v>
      </c>
      <c r="C264" t="s">
        <v>10342</v>
      </c>
      <c r="D264" s="142" t="s">
        <v>10343</v>
      </c>
      <c r="E264" s="128" t="s">
        <v>341</v>
      </c>
      <c r="F264" t="s">
        <v>117</v>
      </c>
      <c r="G264" s="128" t="s">
        <v>898</v>
      </c>
      <c r="H264" s="129" t="s">
        <v>10322</v>
      </c>
      <c r="I264" t="s">
        <v>1381</v>
      </c>
      <c r="J264" s="128" t="s">
        <v>900</v>
      </c>
      <c r="K264" s="128" t="s">
        <v>94</v>
      </c>
      <c r="L264" s="128"/>
      <c r="M264" s="128" t="s">
        <v>95</v>
      </c>
      <c r="N264" t="s">
        <v>1382</v>
      </c>
    </row>
    <row r="265" spans="1:14">
      <c r="A265">
        <v>55638646</v>
      </c>
      <c r="B265" t="s">
        <v>1345</v>
      </c>
      <c r="C265" t="s">
        <v>1408</v>
      </c>
      <c r="D265" s="142" t="s">
        <v>1409</v>
      </c>
      <c r="E265" s="128" t="s">
        <v>178</v>
      </c>
      <c r="F265" t="s">
        <v>117</v>
      </c>
      <c r="G265" s="128" t="s">
        <v>898</v>
      </c>
      <c r="H265" s="129" t="s">
        <v>10341</v>
      </c>
      <c r="I265" t="s">
        <v>1381</v>
      </c>
      <c r="J265" s="128" t="s">
        <v>900</v>
      </c>
      <c r="K265" s="128" t="s">
        <v>94</v>
      </c>
      <c r="L265" s="128"/>
      <c r="M265" s="128" t="s">
        <v>95</v>
      </c>
      <c r="N265" t="s">
        <v>1382</v>
      </c>
    </row>
    <row r="266" spans="1:14">
      <c r="A266">
        <v>55663898</v>
      </c>
      <c r="B266" t="s">
        <v>1410</v>
      </c>
      <c r="C266" t="s">
        <v>1234</v>
      </c>
      <c r="D266" s="142" t="s">
        <v>1411</v>
      </c>
      <c r="E266" s="128" t="s">
        <v>90</v>
      </c>
      <c r="F266" t="s">
        <v>117</v>
      </c>
      <c r="G266" s="128" t="s">
        <v>898</v>
      </c>
      <c r="H266" s="129" t="s">
        <v>10340</v>
      </c>
      <c r="I266" t="s">
        <v>1381</v>
      </c>
      <c r="J266" s="128" t="s">
        <v>900</v>
      </c>
      <c r="K266" s="128" t="s">
        <v>94</v>
      </c>
      <c r="L266" s="128"/>
      <c r="M266" s="128" t="s">
        <v>95</v>
      </c>
      <c r="N266" t="s">
        <v>1382</v>
      </c>
    </row>
    <row r="267" spans="1:14">
      <c r="A267">
        <v>82176</v>
      </c>
      <c r="B267" t="s">
        <v>1412</v>
      </c>
      <c r="C267" t="s">
        <v>357</v>
      </c>
      <c r="D267" s="142" t="s">
        <v>1413</v>
      </c>
      <c r="E267" s="128" t="s">
        <v>97</v>
      </c>
      <c r="F267" t="s">
        <v>91</v>
      </c>
      <c r="G267" s="128" t="s">
        <v>898</v>
      </c>
      <c r="H267" s="129" t="s">
        <v>10344</v>
      </c>
      <c r="I267" t="s">
        <v>1414</v>
      </c>
      <c r="J267" s="128" t="s">
        <v>900</v>
      </c>
      <c r="K267" s="128" t="s">
        <v>94</v>
      </c>
      <c r="L267" s="128"/>
      <c r="M267" s="128" t="s">
        <v>95</v>
      </c>
      <c r="N267" t="s">
        <v>1415</v>
      </c>
    </row>
    <row r="268" spans="1:14">
      <c r="A268">
        <v>198632</v>
      </c>
      <c r="B268" t="s">
        <v>1416</v>
      </c>
      <c r="C268" t="s">
        <v>245</v>
      </c>
      <c r="D268" s="142" t="s">
        <v>1417</v>
      </c>
      <c r="E268" s="128" t="s">
        <v>341</v>
      </c>
      <c r="F268" t="s">
        <v>91</v>
      </c>
      <c r="G268" s="128" t="s">
        <v>898</v>
      </c>
      <c r="H268" s="129" t="s">
        <v>10344</v>
      </c>
      <c r="I268" t="s">
        <v>1414</v>
      </c>
      <c r="J268" s="128" t="s">
        <v>900</v>
      </c>
      <c r="K268" s="128" t="s">
        <v>94</v>
      </c>
      <c r="L268" s="128"/>
      <c r="M268" s="128" t="s">
        <v>95</v>
      </c>
      <c r="N268" t="s">
        <v>1415</v>
      </c>
    </row>
    <row r="269" spans="1:14">
      <c r="A269">
        <v>200734</v>
      </c>
      <c r="B269" t="s">
        <v>1418</v>
      </c>
      <c r="C269" t="s">
        <v>131</v>
      </c>
      <c r="D269" s="142" t="s">
        <v>1419</v>
      </c>
      <c r="E269" s="128" t="s">
        <v>97</v>
      </c>
      <c r="F269" t="s">
        <v>91</v>
      </c>
      <c r="G269" s="128" t="s">
        <v>898</v>
      </c>
      <c r="H269" s="129" t="s">
        <v>10344</v>
      </c>
      <c r="I269" t="s">
        <v>1414</v>
      </c>
      <c r="J269" s="128" t="s">
        <v>900</v>
      </c>
      <c r="K269" s="128" t="s">
        <v>94</v>
      </c>
      <c r="L269" s="128"/>
      <c r="M269" s="128" t="s">
        <v>95</v>
      </c>
      <c r="N269" t="s">
        <v>1415</v>
      </c>
    </row>
    <row r="270" spans="1:14">
      <c r="A270">
        <v>200740</v>
      </c>
      <c r="B270" t="s">
        <v>1420</v>
      </c>
      <c r="C270" t="s">
        <v>134</v>
      </c>
      <c r="D270" s="142" t="s">
        <v>1421</v>
      </c>
      <c r="E270" s="128" t="s">
        <v>90</v>
      </c>
      <c r="F270" t="s">
        <v>91</v>
      </c>
      <c r="G270" s="128" t="s">
        <v>898</v>
      </c>
      <c r="H270" s="129" t="s">
        <v>10344</v>
      </c>
      <c r="I270" t="s">
        <v>1414</v>
      </c>
      <c r="J270" s="128" t="s">
        <v>900</v>
      </c>
      <c r="K270" s="128" t="s">
        <v>94</v>
      </c>
      <c r="L270" s="128"/>
      <c r="M270" s="128" t="s">
        <v>95</v>
      </c>
      <c r="N270" t="s">
        <v>1415</v>
      </c>
    </row>
    <row r="271" spans="1:14">
      <c r="A271">
        <v>121846</v>
      </c>
      <c r="B271" t="s">
        <v>1422</v>
      </c>
      <c r="C271" t="s">
        <v>217</v>
      </c>
      <c r="D271" s="142" t="s">
        <v>1423</v>
      </c>
      <c r="E271" s="128" t="s">
        <v>90</v>
      </c>
      <c r="F271" t="s">
        <v>91</v>
      </c>
      <c r="G271" s="128" t="s">
        <v>898</v>
      </c>
      <c r="H271" s="129" t="s">
        <v>10336</v>
      </c>
      <c r="I271" t="s">
        <v>1424</v>
      </c>
      <c r="J271" s="128" t="s">
        <v>900</v>
      </c>
      <c r="K271" s="128" t="s">
        <v>94</v>
      </c>
      <c r="L271" s="128"/>
      <c r="M271" s="128" t="s">
        <v>95</v>
      </c>
      <c r="N271" t="s">
        <v>1425</v>
      </c>
    </row>
    <row r="272" spans="1:14">
      <c r="A272">
        <v>185344</v>
      </c>
      <c r="B272" t="s">
        <v>1426</v>
      </c>
      <c r="C272" t="s">
        <v>131</v>
      </c>
      <c r="D272" s="142" t="s">
        <v>1427</v>
      </c>
      <c r="E272" s="128" t="s">
        <v>90</v>
      </c>
      <c r="F272" t="s">
        <v>91</v>
      </c>
      <c r="G272" s="128" t="s">
        <v>898</v>
      </c>
      <c r="H272" s="129" t="s">
        <v>10336</v>
      </c>
      <c r="I272" t="s">
        <v>1424</v>
      </c>
      <c r="J272" s="128" t="s">
        <v>900</v>
      </c>
      <c r="K272" s="128" t="s">
        <v>94</v>
      </c>
      <c r="L272" s="128"/>
      <c r="M272" s="128" t="s">
        <v>95</v>
      </c>
      <c r="N272" t="s">
        <v>1425</v>
      </c>
    </row>
    <row r="273" spans="1:14">
      <c r="A273">
        <v>197813</v>
      </c>
      <c r="B273" t="s">
        <v>1428</v>
      </c>
      <c r="C273" t="s">
        <v>147</v>
      </c>
      <c r="D273" s="142" t="s">
        <v>1429</v>
      </c>
      <c r="E273" s="128" t="s">
        <v>101</v>
      </c>
      <c r="F273" t="s">
        <v>91</v>
      </c>
      <c r="G273" s="128" t="s">
        <v>898</v>
      </c>
      <c r="H273" s="129" t="s">
        <v>10336</v>
      </c>
      <c r="I273" t="s">
        <v>1424</v>
      </c>
      <c r="J273" s="128" t="s">
        <v>900</v>
      </c>
      <c r="K273" s="128" t="s">
        <v>94</v>
      </c>
      <c r="L273" s="128"/>
      <c r="M273" s="128" t="s">
        <v>95</v>
      </c>
      <c r="N273" t="s">
        <v>1425</v>
      </c>
    </row>
    <row r="274" spans="1:14">
      <c r="A274">
        <v>203710</v>
      </c>
      <c r="B274" t="s">
        <v>1430</v>
      </c>
      <c r="C274" t="s">
        <v>118</v>
      </c>
      <c r="D274" s="142" t="s">
        <v>1431</v>
      </c>
      <c r="E274" s="128" t="s">
        <v>97</v>
      </c>
      <c r="F274" t="s">
        <v>91</v>
      </c>
      <c r="G274" s="128" t="s">
        <v>898</v>
      </c>
      <c r="H274" s="129" t="s">
        <v>10336</v>
      </c>
      <c r="I274" t="s">
        <v>1424</v>
      </c>
      <c r="J274" s="128" t="s">
        <v>900</v>
      </c>
      <c r="K274" s="128" t="s">
        <v>94</v>
      </c>
      <c r="L274" s="128"/>
      <c r="M274" s="128" t="s">
        <v>95</v>
      </c>
      <c r="N274" t="s">
        <v>1425</v>
      </c>
    </row>
    <row r="275" spans="1:14">
      <c r="A275">
        <v>399829</v>
      </c>
      <c r="B275" t="s">
        <v>1432</v>
      </c>
      <c r="C275" t="s">
        <v>1433</v>
      </c>
      <c r="D275" s="142" t="s">
        <v>1434</v>
      </c>
      <c r="E275" s="128" t="s">
        <v>90</v>
      </c>
      <c r="F275" t="s">
        <v>91</v>
      </c>
      <c r="G275" s="128" t="s">
        <v>898</v>
      </c>
      <c r="H275" s="129" t="s">
        <v>10336</v>
      </c>
      <c r="I275" t="s">
        <v>1424</v>
      </c>
      <c r="J275" s="128" t="s">
        <v>900</v>
      </c>
      <c r="K275" s="128" t="s">
        <v>94</v>
      </c>
      <c r="L275" s="128"/>
      <c r="M275" s="128" t="s">
        <v>95</v>
      </c>
      <c r="N275" t="s">
        <v>1425</v>
      </c>
    </row>
    <row r="276" spans="1:14">
      <c r="A276">
        <v>399831</v>
      </c>
      <c r="B276" t="s">
        <v>1436</v>
      </c>
      <c r="C276" t="s">
        <v>1437</v>
      </c>
      <c r="D276" s="142" t="s">
        <v>1438</v>
      </c>
      <c r="E276" s="128" t="s">
        <v>90</v>
      </c>
      <c r="F276" t="s">
        <v>91</v>
      </c>
      <c r="G276" s="128" t="s">
        <v>898</v>
      </c>
      <c r="H276" s="129" t="s">
        <v>10336</v>
      </c>
      <c r="I276" t="s">
        <v>1424</v>
      </c>
      <c r="J276" s="128" t="s">
        <v>900</v>
      </c>
      <c r="K276" s="128" t="s">
        <v>94</v>
      </c>
      <c r="L276" s="128"/>
      <c r="M276" s="128" t="s">
        <v>95</v>
      </c>
      <c r="N276" t="s">
        <v>1425</v>
      </c>
    </row>
    <row r="277" spans="1:14">
      <c r="A277">
        <v>522202</v>
      </c>
      <c r="B277" t="s">
        <v>1441</v>
      </c>
      <c r="C277" t="s">
        <v>1442</v>
      </c>
      <c r="D277" s="142" t="s">
        <v>1443</v>
      </c>
      <c r="E277" s="128" t="s">
        <v>101</v>
      </c>
      <c r="F277" t="s">
        <v>91</v>
      </c>
      <c r="G277" s="128" t="s">
        <v>898</v>
      </c>
      <c r="H277" s="129" t="s">
        <v>10336</v>
      </c>
      <c r="I277" t="s">
        <v>1424</v>
      </c>
      <c r="J277" s="128" t="s">
        <v>900</v>
      </c>
      <c r="K277" s="128" t="s">
        <v>94</v>
      </c>
      <c r="L277" s="128"/>
      <c r="M277" s="128" t="s">
        <v>95</v>
      </c>
      <c r="N277" t="s">
        <v>1425</v>
      </c>
    </row>
    <row r="278" spans="1:14">
      <c r="A278">
        <v>55518226</v>
      </c>
      <c r="B278" t="s">
        <v>794</v>
      </c>
      <c r="C278" t="s">
        <v>1446</v>
      </c>
      <c r="D278" s="142" t="s">
        <v>1394</v>
      </c>
      <c r="E278" s="128" t="s">
        <v>90</v>
      </c>
      <c r="F278" t="s">
        <v>91</v>
      </c>
      <c r="G278" s="128" t="s">
        <v>898</v>
      </c>
      <c r="H278" s="129" t="s">
        <v>10336</v>
      </c>
      <c r="I278" t="s">
        <v>1424</v>
      </c>
      <c r="J278" s="128" t="s">
        <v>900</v>
      </c>
      <c r="K278" s="128" t="s">
        <v>94</v>
      </c>
      <c r="L278" s="128"/>
      <c r="M278" s="128" t="s">
        <v>95</v>
      </c>
      <c r="N278" t="s">
        <v>1425</v>
      </c>
    </row>
    <row r="279" spans="1:14">
      <c r="A279">
        <v>55518235</v>
      </c>
      <c r="B279" t="s">
        <v>1447</v>
      </c>
      <c r="C279" t="s">
        <v>529</v>
      </c>
      <c r="D279" s="142" t="s">
        <v>1448</v>
      </c>
      <c r="E279" s="128" t="s">
        <v>90</v>
      </c>
      <c r="F279" t="s">
        <v>117</v>
      </c>
      <c r="G279" s="128" t="s">
        <v>898</v>
      </c>
      <c r="H279" s="129" t="s">
        <v>10336</v>
      </c>
      <c r="I279" t="s">
        <v>1424</v>
      </c>
      <c r="J279" s="128" t="s">
        <v>900</v>
      </c>
      <c r="K279" s="128" t="s">
        <v>94</v>
      </c>
      <c r="L279" s="128"/>
      <c r="M279" s="128" t="s">
        <v>95</v>
      </c>
      <c r="N279" t="s">
        <v>1425</v>
      </c>
    </row>
    <row r="280" spans="1:14">
      <c r="A280">
        <v>55521466</v>
      </c>
      <c r="B280" t="s">
        <v>1449</v>
      </c>
      <c r="C280" t="s">
        <v>154</v>
      </c>
      <c r="D280" s="142" t="s">
        <v>1450</v>
      </c>
      <c r="E280" s="128" t="s">
        <v>99</v>
      </c>
      <c r="F280" t="s">
        <v>91</v>
      </c>
      <c r="G280" s="128" t="s">
        <v>898</v>
      </c>
      <c r="H280" s="129" t="s">
        <v>10336</v>
      </c>
      <c r="I280" t="s">
        <v>1424</v>
      </c>
      <c r="J280" s="128" t="s">
        <v>900</v>
      </c>
      <c r="K280" s="128" t="s">
        <v>94</v>
      </c>
      <c r="L280" s="128"/>
      <c r="M280" s="128" t="s">
        <v>95</v>
      </c>
      <c r="N280" t="s">
        <v>1425</v>
      </c>
    </row>
    <row r="281" spans="1:14">
      <c r="A281">
        <v>55561216</v>
      </c>
      <c r="B281" t="s">
        <v>1451</v>
      </c>
      <c r="C281" t="s">
        <v>1452</v>
      </c>
      <c r="D281" s="142" t="s">
        <v>1453</v>
      </c>
      <c r="E281" s="128" t="s">
        <v>1012</v>
      </c>
      <c r="F281" t="s">
        <v>91</v>
      </c>
      <c r="G281" s="128" t="s">
        <v>898</v>
      </c>
      <c r="H281" s="129" t="s">
        <v>10336</v>
      </c>
      <c r="I281" t="s">
        <v>1424</v>
      </c>
      <c r="J281" s="128" t="s">
        <v>900</v>
      </c>
      <c r="K281" s="128" t="s">
        <v>94</v>
      </c>
      <c r="L281" s="128"/>
      <c r="M281" s="128" t="s">
        <v>95</v>
      </c>
      <c r="N281" t="s">
        <v>1425</v>
      </c>
    </row>
    <row r="282" spans="1:14">
      <c r="A282">
        <v>55565056</v>
      </c>
      <c r="B282" t="s">
        <v>1454</v>
      </c>
      <c r="C282" t="s">
        <v>1100</v>
      </c>
      <c r="D282" s="142" t="s">
        <v>1455</v>
      </c>
      <c r="E282" s="128" t="s">
        <v>99</v>
      </c>
      <c r="F282" t="s">
        <v>117</v>
      </c>
      <c r="G282" s="128" t="s">
        <v>898</v>
      </c>
      <c r="H282" s="129" t="s">
        <v>10336</v>
      </c>
      <c r="I282" t="s">
        <v>1424</v>
      </c>
      <c r="J282" s="128" t="s">
        <v>900</v>
      </c>
      <c r="K282" s="128" t="s">
        <v>94</v>
      </c>
      <c r="L282" s="128"/>
      <c r="M282" s="128" t="s">
        <v>95</v>
      </c>
      <c r="N282" t="s">
        <v>1425</v>
      </c>
    </row>
    <row r="283" spans="1:14">
      <c r="A283">
        <v>195030</v>
      </c>
      <c r="B283" t="s">
        <v>1456</v>
      </c>
      <c r="C283" t="s">
        <v>118</v>
      </c>
      <c r="D283" s="142" t="s">
        <v>1457</v>
      </c>
      <c r="E283" s="128" t="s">
        <v>90</v>
      </c>
      <c r="F283" t="s">
        <v>91</v>
      </c>
      <c r="G283" s="128" t="s">
        <v>898</v>
      </c>
      <c r="H283" s="129" t="s">
        <v>10336</v>
      </c>
      <c r="I283" t="s">
        <v>1424</v>
      </c>
      <c r="J283" s="128" t="s">
        <v>900</v>
      </c>
      <c r="K283" s="128" t="s">
        <v>94</v>
      </c>
      <c r="L283" s="128"/>
      <c r="M283" s="128" t="s">
        <v>95</v>
      </c>
      <c r="N283" t="s">
        <v>1425</v>
      </c>
    </row>
    <row r="284" spans="1:14">
      <c r="A284">
        <v>55565076</v>
      </c>
      <c r="B284" t="s">
        <v>1458</v>
      </c>
      <c r="C284" t="s">
        <v>1066</v>
      </c>
      <c r="D284" s="142" t="s">
        <v>1459</v>
      </c>
      <c r="E284" s="128" t="s">
        <v>146</v>
      </c>
      <c r="F284" t="s">
        <v>91</v>
      </c>
      <c r="G284" s="128" t="s">
        <v>898</v>
      </c>
      <c r="H284" s="129" t="s">
        <v>10336</v>
      </c>
      <c r="I284" t="s">
        <v>1424</v>
      </c>
      <c r="J284" s="128" t="s">
        <v>900</v>
      </c>
      <c r="K284" s="128" t="s">
        <v>94</v>
      </c>
      <c r="L284" s="128"/>
      <c r="M284" s="128" t="s">
        <v>95</v>
      </c>
      <c r="N284" t="s">
        <v>1425</v>
      </c>
    </row>
    <row r="285" spans="1:14">
      <c r="A285">
        <v>55572602</v>
      </c>
      <c r="B285" t="s">
        <v>1460</v>
      </c>
      <c r="C285" t="s">
        <v>611</v>
      </c>
      <c r="D285" s="142" t="s">
        <v>1461</v>
      </c>
      <c r="E285" s="128" t="s">
        <v>101</v>
      </c>
      <c r="F285" t="s">
        <v>91</v>
      </c>
      <c r="G285" s="128" t="s">
        <v>898</v>
      </c>
      <c r="H285" s="129" t="s">
        <v>10336</v>
      </c>
      <c r="I285" t="s">
        <v>1424</v>
      </c>
      <c r="J285" s="128" t="s">
        <v>900</v>
      </c>
      <c r="K285" s="128" t="s">
        <v>94</v>
      </c>
      <c r="L285" s="128"/>
      <c r="M285" s="128" t="s">
        <v>95</v>
      </c>
      <c r="N285" t="s">
        <v>1425</v>
      </c>
    </row>
    <row r="286" spans="1:14">
      <c r="A286">
        <v>55687956</v>
      </c>
      <c r="B286" t="s">
        <v>1150</v>
      </c>
      <c r="C286" t="s">
        <v>145</v>
      </c>
      <c r="D286" s="142" t="s">
        <v>1462</v>
      </c>
      <c r="E286" s="128" t="s">
        <v>99</v>
      </c>
      <c r="F286" t="s">
        <v>91</v>
      </c>
      <c r="G286" s="128" t="s">
        <v>898</v>
      </c>
      <c r="H286" s="129" t="s">
        <v>10336</v>
      </c>
      <c r="I286" t="s">
        <v>1424</v>
      </c>
      <c r="J286" s="128" t="s">
        <v>900</v>
      </c>
      <c r="K286" s="128" t="s">
        <v>94</v>
      </c>
      <c r="L286" s="128"/>
      <c r="M286" s="128" t="s">
        <v>95</v>
      </c>
      <c r="N286" t="s">
        <v>1425</v>
      </c>
    </row>
    <row r="287" spans="1:14">
      <c r="A287">
        <v>55687988</v>
      </c>
      <c r="B287" t="s">
        <v>1458</v>
      </c>
      <c r="C287" t="s">
        <v>379</v>
      </c>
      <c r="D287" s="142" t="s">
        <v>1463</v>
      </c>
      <c r="E287" s="128" t="s">
        <v>1006</v>
      </c>
      <c r="F287" t="s">
        <v>91</v>
      </c>
      <c r="G287" s="128" t="s">
        <v>898</v>
      </c>
      <c r="H287" s="129" t="s">
        <v>10336</v>
      </c>
      <c r="I287" t="s">
        <v>1424</v>
      </c>
      <c r="J287" s="128" t="s">
        <v>900</v>
      </c>
      <c r="K287" s="128" t="s">
        <v>94</v>
      </c>
      <c r="L287" s="128"/>
      <c r="M287" s="128" t="s">
        <v>95</v>
      </c>
      <c r="N287" t="s">
        <v>1425</v>
      </c>
    </row>
    <row r="288" spans="1:14">
      <c r="A288">
        <v>55688030</v>
      </c>
      <c r="B288" t="s">
        <v>1150</v>
      </c>
      <c r="C288" t="s">
        <v>189</v>
      </c>
      <c r="D288" s="142" t="s">
        <v>1464</v>
      </c>
      <c r="E288" s="128" t="s">
        <v>178</v>
      </c>
      <c r="F288" t="s">
        <v>91</v>
      </c>
      <c r="G288" s="128" t="s">
        <v>898</v>
      </c>
      <c r="H288" s="129" t="s">
        <v>10336</v>
      </c>
      <c r="I288" t="s">
        <v>1424</v>
      </c>
      <c r="J288" s="128" t="s">
        <v>900</v>
      </c>
      <c r="K288" s="128" t="s">
        <v>94</v>
      </c>
      <c r="L288" s="128"/>
      <c r="M288" s="128" t="s">
        <v>95</v>
      </c>
      <c r="N288" t="s">
        <v>1425</v>
      </c>
    </row>
    <row r="289" spans="1:14">
      <c r="A289">
        <v>223728</v>
      </c>
      <c r="B289" t="s">
        <v>1465</v>
      </c>
      <c r="C289" t="s">
        <v>1066</v>
      </c>
      <c r="D289" s="142" t="s">
        <v>1466</v>
      </c>
      <c r="E289" s="128" t="s">
        <v>90</v>
      </c>
      <c r="F289" t="s">
        <v>91</v>
      </c>
      <c r="G289" s="128" t="s">
        <v>898</v>
      </c>
      <c r="H289" s="129" t="s">
        <v>10345</v>
      </c>
      <c r="I289" t="s">
        <v>1467</v>
      </c>
      <c r="J289" s="128" t="s">
        <v>900</v>
      </c>
      <c r="K289" s="128" t="s">
        <v>94</v>
      </c>
      <c r="L289" s="128"/>
      <c r="M289" s="128" t="s">
        <v>95</v>
      </c>
      <c r="N289" t="s">
        <v>1468</v>
      </c>
    </row>
    <row r="290" spans="1:14">
      <c r="A290">
        <v>492760</v>
      </c>
      <c r="B290" t="s">
        <v>1469</v>
      </c>
      <c r="C290" t="s">
        <v>245</v>
      </c>
      <c r="D290" s="142" t="s">
        <v>1470</v>
      </c>
      <c r="E290" s="128" t="s">
        <v>97</v>
      </c>
      <c r="F290" t="s">
        <v>91</v>
      </c>
      <c r="G290" s="128" t="s">
        <v>898</v>
      </c>
      <c r="H290" s="129" t="s">
        <v>10345</v>
      </c>
      <c r="I290" t="s">
        <v>1467</v>
      </c>
      <c r="J290" s="128" t="s">
        <v>900</v>
      </c>
      <c r="K290" s="128" t="s">
        <v>94</v>
      </c>
      <c r="L290" s="128"/>
      <c r="M290" s="128" t="s">
        <v>95</v>
      </c>
      <c r="N290" t="s">
        <v>1468</v>
      </c>
    </row>
    <row r="291" spans="1:14">
      <c r="A291">
        <v>55540443</v>
      </c>
      <c r="B291" t="s">
        <v>1471</v>
      </c>
      <c r="C291" t="s">
        <v>163</v>
      </c>
      <c r="D291" s="142" t="s">
        <v>1472</v>
      </c>
      <c r="E291" s="128" t="s">
        <v>101</v>
      </c>
      <c r="F291" t="s">
        <v>91</v>
      </c>
      <c r="G291" s="128" t="s">
        <v>898</v>
      </c>
      <c r="H291" s="129" t="s">
        <v>10345</v>
      </c>
      <c r="I291" t="s">
        <v>1467</v>
      </c>
      <c r="J291" s="128" t="s">
        <v>900</v>
      </c>
      <c r="K291" s="128" t="s">
        <v>94</v>
      </c>
      <c r="L291" s="128"/>
      <c r="M291" s="128" t="s">
        <v>95</v>
      </c>
      <c r="N291" t="s">
        <v>1468</v>
      </c>
    </row>
    <row r="292" spans="1:14">
      <c r="A292">
        <v>55709843</v>
      </c>
      <c r="B292" t="s">
        <v>145</v>
      </c>
      <c r="C292" t="s">
        <v>118</v>
      </c>
      <c r="D292" s="142" t="s">
        <v>1477</v>
      </c>
      <c r="E292" s="128" t="s">
        <v>97</v>
      </c>
      <c r="F292" t="s">
        <v>91</v>
      </c>
      <c r="G292" s="128" t="s">
        <v>898</v>
      </c>
      <c r="H292" s="129" t="s">
        <v>10345</v>
      </c>
      <c r="I292" t="s">
        <v>1467</v>
      </c>
      <c r="J292" s="128" t="s">
        <v>900</v>
      </c>
      <c r="K292" s="128" t="s">
        <v>94</v>
      </c>
      <c r="L292" s="128"/>
      <c r="M292" s="128" t="s">
        <v>95</v>
      </c>
      <c r="N292" t="s">
        <v>1468</v>
      </c>
    </row>
    <row r="293" spans="1:14">
      <c r="A293">
        <v>227986</v>
      </c>
      <c r="B293" t="s">
        <v>1487</v>
      </c>
      <c r="C293" t="s">
        <v>1446</v>
      </c>
      <c r="D293" s="142" t="s">
        <v>1488</v>
      </c>
      <c r="E293" s="128" t="s">
        <v>90</v>
      </c>
      <c r="F293" t="s">
        <v>91</v>
      </c>
      <c r="G293" s="128" t="s">
        <v>898</v>
      </c>
      <c r="H293" s="129" t="s">
        <v>10346</v>
      </c>
      <c r="I293" t="s">
        <v>1489</v>
      </c>
      <c r="J293" s="128" t="s">
        <v>900</v>
      </c>
      <c r="K293" s="128" t="s">
        <v>94</v>
      </c>
      <c r="L293" s="128"/>
      <c r="M293" s="128" t="s">
        <v>95</v>
      </c>
      <c r="N293" t="s">
        <v>1490</v>
      </c>
    </row>
    <row r="294" spans="1:14">
      <c r="A294">
        <v>256231</v>
      </c>
      <c r="B294" t="s">
        <v>1491</v>
      </c>
      <c r="C294" t="s">
        <v>152</v>
      </c>
      <c r="D294" s="142" t="s">
        <v>1492</v>
      </c>
      <c r="E294" s="128" t="s">
        <v>101</v>
      </c>
      <c r="F294" t="s">
        <v>91</v>
      </c>
      <c r="G294" s="128" t="s">
        <v>898</v>
      </c>
      <c r="H294" s="129" t="s">
        <v>10346</v>
      </c>
      <c r="I294" t="s">
        <v>1489</v>
      </c>
      <c r="J294" s="128" t="s">
        <v>900</v>
      </c>
      <c r="K294" s="128" t="s">
        <v>94</v>
      </c>
      <c r="L294" s="128"/>
      <c r="M294" s="128" t="s">
        <v>95</v>
      </c>
      <c r="N294" t="s">
        <v>1490</v>
      </c>
    </row>
    <row r="295" spans="1:14">
      <c r="A295">
        <v>55514367</v>
      </c>
      <c r="B295" t="s">
        <v>1493</v>
      </c>
      <c r="C295" t="s">
        <v>812</v>
      </c>
      <c r="D295" s="142" t="s">
        <v>1494</v>
      </c>
      <c r="E295" s="128" t="s">
        <v>101</v>
      </c>
      <c r="F295" t="s">
        <v>91</v>
      </c>
      <c r="G295" s="128" t="s">
        <v>898</v>
      </c>
      <c r="H295" s="129" t="s">
        <v>10346</v>
      </c>
      <c r="I295" t="s">
        <v>1489</v>
      </c>
      <c r="J295" s="128" t="s">
        <v>900</v>
      </c>
      <c r="K295" s="128" t="s">
        <v>94</v>
      </c>
      <c r="L295" s="128"/>
      <c r="M295" s="128" t="s">
        <v>95</v>
      </c>
      <c r="N295" t="s">
        <v>1490</v>
      </c>
    </row>
    <row r="296" spans="1:14">
      <c r="A296">
        <v>55529843</v>
      </c>
      <c r="B296" t="s">
        <v>1122</v>
      </c>
      <c r="C296" t="s">
        <v>192</v>
      </c>
      <c r="D296" s="142" t="s">
        <v>1495</v>
      </c>
      <c r="E296" s="128" t="s">
        <v>101</v>
      </c>
      <c r="F296" t="s">
        <v>91</v>
      </c>
      <c r="G296" s="128" t="s">
        <v>898</v>
      </c>
      <c r="H296" s="129" t="s">
        <v>10346</v>
      </c>
      <c r="I296" t="s">
        <v>1489</v>
      </c>
      <c r="J296" s="128" t="s">
        <v>900</v>
      </c>
      <c r="K296" s="128" t="s">
        <v>94</v>
      </c>
      <c r="L296" s="128"/>
      <c r="M296" s="128" t="s">
        <v>95</v>
      </c>
      <c r="N296" t="s">
        <v>1490</v>
      </c>
    </row>
    <row r="297" spans="1:14">
      <c r="A297">
        <v>55598443</v>
      </c>
      <c r="B297" t="s">
        <v>1496</v>
      </c>
      <c r="C297" t="s">
        <v>175</v>
      </c>
      <c r="D297" s="142" t="s">
        <v>1497</v>
      </c>
      <c r="E297" s="128" t="s">
        <v>146</v>
      </c>
      <c r="F297" t="s">
        <v>91</v>
      </c>
      <c r="G297" s="128" t="s">
        <v>898</v>
      </c>
      <c r="H297" s="129" t="s">
        <v>10346</v>
      </c>
      <c r="I297" t="s">
        <v>1489</v>
      </c>
      <c r="J297" s="128" t="s">
        <v>900</v>
      </c>
      <c r="K297" s="128" t="s">
        <v>94</v>
      </c>
      <c r="L297" s="128"/>
      <c r="M297" s="128" t="s">
        <v>95</v>
      </c>
      <c r="N297" t="s">
        <v>1490</v>
      </c>
    </row>
    <row r="298" spans="1:14">
      <c r="A298">
        <v>55658094</v>
      </c>
      <c r="B298" t="s">
        <v>1498</v>
      </c>
      <c r="C298" t="s">
        <v>433</v>
      </c>
      <c r="D298" s="142" t="s">
        <v>1499</v>
      </c>
      <c r="E298" s="128" t="s">
        <v>162</v>
      </c>
      <c r="F298" t="s">
        <v>91</v>
      </c>
      <c r="G298" s="128" t="s">
        <v>898</v>
      </c>
      <c r="H298" s="129" t="s">
        <v>10346</v>
      </c>
      <c r="I298" t="s">
        <v>1489</v>
      </c>
      <c r="J298" s="128" t="s">
        <v>900</v>
      </c>
      <c r="K298" s="128" t="s">
        <v>94</v>
      </c>
      <c r="L298" s="128"/>
      <c r="M298" s="128" t="s">
        <v>95</v>
      </c>
      <c r="N298" t="s">
        <v>1490</v>
      </c>
    </row>
    <row r="299" spans="1:14">
      <c r="A299">
        <v>55685345</v>
      </c>
      <c r="B299" t="s">
        <v>1500</v>
      </c>
      <c r="C299" t="s">
        <v>617</v>
      </c>
      <c r="D299" s="142" t="s">
        <v>1501</v>
      </c>
      <c r="E299" s="128" t="s">
        <v>101</v>
      </c>
      <c r="F299" t="s">
        <v>91</v>
      </c>
      <c r="G299" s="128" t="s">
        <v>898</v>
      </c>
      <c r="H299" s="129" t="s">
        <v>10346</v>
      </c>
      <c r="I299" t="s">
        <v>1489</v>
      </c>
      <c r="J299" s="128" t="s">
        <v>900</v>
      </c>
      <c r="K299" s="128" t="s">
        <v>94</v>
      </c>
      <c r="L299" s="128"/>
      <c r="M299" s="128" t="s">
        <v>95</v>
      </c>
      <c r="N299" t="s">
        <v>1490</v>
      </c>
    </row>
    <row r="300" spans="1:14">
      <c r="A300">
        <v>55685358</v>
      </c>
      <c r="B300" t="s">
        <v>1487</v>
      </c>
      <c r="C300" t="s">
        <v>1502</v>
      </c>
      <c r="D300" s="142" t="s">
        <v>1503</v>
      </c>
      <c r="E300" s="128" t="s">
        <v>101</v>
      </c>
      <c r="F300" t="s">
        <v>117</v>
      </c>
      <c r="G300" s="128" t="s">
        <v>898</v>
      </c>
      <c r="H300" s="129" t="s">
        <v>10346</v>
      </c>
      <c r="I300" t="s">
        <v>1489</v>
      </c>
      <c r="J300" s="128" t="s">
        <v>900</v>
      </c>
      <c r="K300" s="128" t="s">
        <v>94</v>
      </c>
      <c r="L300" s="128"/>
      <c r="M300" s="128" t="s">
        <v>95</v>
      </c>
      <c r="N300" t="s">
        <v>1490</v>
      </c>
    </row>
    <row r="301" spans="1:14">
      <c r="A301">
        <v>55723444</v>
      </c>
      <c r="B301" t="s">
        <v>10347</v>
      </c>
      <c r="C301" t="s">
        <v>185</v>
      </c>
      <c r="D301" s="142" t="s">
        <v>10348</v>
      </c>
      <c r="E301" s="128" t="s">
        <v>101</v>
      </c>
      <c r="F301" t="s">
        <v>91</v>
      </c>
      <c r="G301" s="128" t="s">
        <v>898</v>
      </c>
      <c r="H301" s="129" t="s">
        <v>10346</v>
      </c>
      <c r="I301" t="s">
        <v>1489</v>
      </c>
      <c r="J301" s="128" t="s">
        <v>900</v>
      </c>
      <c r="K301" s="128" t="s">
        <v>94</v>
      </c>
      <c r="L301" s="128"/>
      <c r="M301" s="128" t="s">
        <v>95</v>
      </c>
      <c r="N301" t="s">
        <v>1490</v>
      </c>
    </row>
    <row r="302" spans="1:14">
      <c r="A302">
        <v>118828</v>
      </c>
      <c r="B302" t="s">
        <v>1504</v>
      </c>
      <c r="C302" t="s">
        <v>894</v>
      </c>
      <c r="D302" s="142" t="s">
        <v>1505</v>
      </c>
      <c r="E302" s="128" t="s">
        <v>97</v>
      </c>
      <c r="F302" t="s">
        <v>117</v>
      </c>
      <c r="G302" s="128" t="s">
        <v>898</v>
      </c>
      <c r="H302" s="129" t="s">
        <v>10336</v>
      </c>
      <c r="I302" t="s">
        <v>1506</v>
      </c>
      <c r="J302" s="128" t="s">
        <v>900</v>
      </c>
      <c r="K302" s="128" t="s">
        <v>94</v>
      </c>
      <c r="L302" s="128"/>
      <c r="M302" s="128" t="s">
        <v>95</v>
      </c>
      <c r="N302" t="s">
        <v>1507</v>
      </c>
    </row>
    <row r="303" spans="1:14">
      <c r="A303">
        <v>335820</v>
      </c>
      <c r="B303" t="s">
        <v>1508</v>
      </c>
      <c r="C303" t="s">
        <v>1509</v>
      </c>
      <c r="D303" s="142" t="s">
        <v>1510</v>
      </c>
      <c r="E303" s="128" t="s">
        <v>101</v>
      </c>
      <c r="F303" t="s">
        <v>117</v>
      </c>
      <c r="G303" s="128" t="s">
        <v>898</v>
      </c>
      <c r="H303" s="129" t="s">
        <v>10336</v>
      </c>
      <c r="I303" t="s">
        <v>1506</v>
      </c>
      <c r="J303" s="128" t="s">
        <v>900</v>
      </c>
      <c r="K303" s="128" t="s">
        <v>94</v>
      </c>
      <c r="L303" s="128"/>
      <c r="M303" s="128" t="s">
        <v>95</v>
      </c>
      <c r="N303" t="s">
        <v>1507</v>
      </c>
    </row>
    <row r="304" spans="1:14">
      <c r="A304">
        <v>335824</v>
      </c>
      <c r="B304" t="s">
        <v>1508</v>
      </c>
      <c r="C304" t="s">
        <v>102</v>
      </c>
      <c r="D304" s="142" t="s">
        <v>116</v>
      </c>
      <c r="E304" s="128" t="s">
        <v>101</v>
      </c>
      <c r="F304" t="s">
        <v>91</v>
      </c>
      <c r="G304" s="128" t="s">
        <v>898</v>
      </c>
      <c r="H304" s="129" t="s">
        <v>10336</v>
      </c>
      <c r="I304" t="s">
        <v>1506</v>
      </c>
      <c r="J304" s="128" t="s">
        <v>900</v>
      </c>
      <c r="K304" s="128" t="s">
        <v>94</v>
      </c>
      <c r="L304" s="128"/>
      <c r="M304" s="128" t="s">
        <v>95</v>
      </c>
      <c r="N304" t="s">
        <v>1507</v>
      </c>
    </row>
    <row r="305" spans="1:14">
      <c r="A305">
        <v>459974</v>
      </c>
      <c r="B305" t="s">
        <v>1511</v>
      </c>
      <c r="C305" t="s">
        <v>1512</v>
      </c>
      <c r="D305" s="142" t="s">
        <v>1513</v>
      </c>
      <c r="E305" s="128" t="s">
        <v>99</v>
      </c>
      <c r="F305" t="s">
        <v>91</v>
      </c>
      <c r="G305" s="128" t="s">
        <v>898</v>
      </c>
      <c r="H305" s="129" t="s">
        <v>10336</v>
      </c>
      <c r="I305" t="s">
        <v>1506</v>
      </c>
      <c r="J305" s="128" t="s">
        <v>900</v>
      </c>
      <c r="K305" s="128" t="s">
        <v>94</v>
      </c>
      <c r="L305" s="128"/>
      <c r="M305" s="128" t="s">
        <v>95</v>
      </c>
      <c r="N305" t="s">
        <v>1507</v>
      </c>
    </row>
    <row r="306" spans="1:14">
      <c r="A306">
        <v>469094</v>
      </c>
      <c r="B306" t="s">
        <v>1514</v>
      </c>
      <c r="C306" t="s">
        <v>860</v>
      </c>
      <c r="D306" s="142" t="s">
        <v>1515</v>
      </c>
      <c r="E306" s="128" t="s">
        <v>101</v>
      </c>
      <c r="F306" t="s">
        <v>91</v>
      </c>
      <c r="G306" s="128" t="s">
        <v>898</v>
      </c>
      <c r="H306" s="129" t="s">
        <v>10336</v>
      </c>
      <c r="I306" t="s">
        <v>1506</v>
      </c>
      <c r="J306" s="128" t="s">
        <v>900</v>
      </c>
      <c r="K306" s="128" t="s">
        <v>94</v>
      </c>
      <c r="L306" s="128"/>
      <c r="M306" s="128" t="s">
        <v>95</v>
      </c>
      <c r="N306" t="s">
        <v>1507</v>
      </c>
    </row>
    <row r="307" spans="1:14">
      <c r="A307">
        <v>55631268</v>
      </c>
      <c r="B307" t="s">
        <v>359</v>
      </c>
      <c r="C307" t="s">
        <v>141</v>
      </c>
      <c r="D307" s="142" t="s">
        <v>1516</v>
      </c>
      <c r="E307" s="128" t="s">
        <v>90</v>
      </c>
      <c r="F307" t="s">
        <v>91</v>
      </c>
      <c r="G307" s="128" t="s">
        <v>898</v>
      </c>
      <c r="H307" s="129" t="s">
        <v>10336</v>
      </c>
      <c r="I307" t="s">
        <v>1506</v>
      </c>
      <c r="J307" s="128" t="s">
        <v>900</v>
      </c>
      <c r="K307" s="128" t="s">
        <v>94</v>
      </c>
      <c r="L307" s="128"/>
      <c r="M307" s="128" t="s">
        <v>95</v>
      </c>
      <c r="N307" t="s">
        <v>1507</v>
      </c>
    </row>
    <row r="308" spans="1:14">
      <c r="A308">
        <v>471678</v>
      </c>
      <c r="B308" t="s">
        <v>211</v>
      </c>
      <c r="C308" t="s">
        <v>113</v>
      </c>
      <c r="D308" s="142" t="s">
        <v>10349</v>
      </c>
      <c r="E308" s="128" t="s">
        <v>101</v>
      </c>
      <c r="F308" t="s">
        <v>91</v>
      </c>
      <c r="G308" s="128" t="s">
        <v>898</v>
      </c>
      <c r="H308" s="129" t="s">
        <v>10350</v>
      </c>
      <c r="I308" t="s">
        <v>1517</v>
      </c>
      <c r="J308" s="128" t="s">
        <v>900</v>
      </c>
      <c r="K308" s="128" t="s">
        <v>94</v>
      </c>
      <c r="L308" s="128"/>
      <c r="M308" s="128" t="s">
        <v>95</v>
      </c>
      <c r="N308" t="s">
        <v>1518</v>
      </c>
    </row>
    <row r="309" spans="1:14">
      <c r="A309">
        <v>55632391</v>
      </c>
      <c r="B309" t="s">
        <v>10351</v>
      </c>
      <c r="C309" t="s">
        <v>1481</v>
      </c>
      <c r="D309" s="142" t="s">
        <v>10352</v>
      </c>
      <c r="E309" s="128" t="s">
        <v>341</v>
      </c>
      <c r="F309" t="s">
        <v>117</v>
      </c>
      <c r="G309" s="128" t="s">
        <v>898</v>
      </c>
      <c r="H309" s="129" t="s">
        <v>10332</v>
      </c>
      <c r="I309" t="s">
        <v>1161</v>
      </c>
      <c r="J309" s="128" t="s">
        <v>900</v>
      </c>
      <c r="K309" s="128" t="s">
        <v>94</v>
      </c>
      <c r="L309" s="128"/>
      <c r="M309" s="128" t="s">
        <v>95</v>
      </c>
      <c r="N309" t="s">
        <v>1162</v>
      </c>
    </row>
    <row r="310" spans="1:14">
      <c r="A310">
        <v>55715184</v>
      </c>
      <c r="B310" t="s">
        <v>1519</v>
      </c>
      <c r="C310" t="s">
        <v>1520</v>
      </c>
      <c r="D310" s="142" t="s">
        <v>1521</v>
      </c>
      <c r="E310" s="128" t="s">
        <v>99</v>
      </c>
      <c r="F310" t="s">
        <v>117</v>
      </c>
      <c r="G310" s="128" t="s">
        <v>898</v>
      </c>
      <c r="H310" s="129" t="s">
        <v>10333</v>
      </c>
      <c r="I310" t="s">
        <v>1517</v>
      </c>
      <c r="J310" s="128" t="s">
        <v>900</v>
      </c>
      <c r="K310" s="128" t="s">
        <v>94</v>
      </c>
      <c r="L310" s="128"/>
      <c r="M310" s="128" t="s">
        <v>95</v>
      </c>
      <c r="N310" t="s">
        <v>1518</v>
      </c>
    </row>
    <row r="311" spans="1:14">
      <c r="A311">
        <v>271897</v>
      </c>
      <c r="B311" t="s">
        <v>1522</v>
      </c>
      <c r="C311" t="s">
        <v>118</v>
      </c>
      <c r="D311" s="142" t="s">
        <v>1523</v>
      </c>
      <c r="E311" s="128" t="s">
        <v>90</v>
      </c>
      <c r="F311" t="s">
        <v>91</v>
      </c>
      <c r="G311" s="128" t="s">
        <v>898</v>
      </c>
      <c r="H311" s="129" t="s">
        <v>10324</v>
      </c>
      <c r="I311" t="s">
        <v>1038</v>
      </c>
      <c r="J311" s="128" t="s">
        <v>900</v>
      </c>
      <c r="K311" s="128" t="s">
        <v>94</v>
      </c>
      <c r="L311" s="128"/>
      <c r="M311" s="128" t="s">
        <v>95</v>
      </c>
      <c r="N311" t="s">
        <v>1039</v>
      </c>
    </row>
    <row r="312" spans="1:14">
      <c r="A312">
        <v>55659442</v>
      </c>
      <c r="B312" t="s">
        <v>1525</v>
      </c>
      <c r="C312" t="s">
        <v>1526</v>
      </c>
      <c r="D312" s="142" t="s">
        <v>1527</v>
      </c>
      <c r="E312" s="128" t="s">
        <v>146</v>
      </c>
      <c r="F312" t="s">
        <v>91</v>
      </c>
      <c r="G312" s="128" t="s">
        <v>898</v>
      </c>
      <c r="H312" s="129" t="s">
        <v>10324</v>
      </c>
      <c r="I312" t="s">
        <v>1038</v>
      </c>
      <c r="J312" s="128" t="s">
        <v>900</v>
      </c>
      <c r="K312" s="128" t="s">
        <v>94</v>
      </c>
      <c r="L312" s="128"/>
      <c r="M312" s="128" t="s">
        <v>95</v>
      </c>
      <c r="N312" t="s">
        <v>1039</v>
      </c>
    </row>
    <row r="313" spans="1:14">
      <c r="A313">
        <v>55660339</v>
      </c>
      <c r="B313" t="s">
        <v>1528</v>
      </c>
      <c r="C313" t="s">
        <v>182</v>
      </c>
      <c r="D313" s="142" t="s">
        <v>1529</v>
      </c>
      <c r="E313" s="128" t="s">
        <v>99</v>
      </c>
      <c r="F313" t="s">
        <v>91</v>
      </c>
      <c r="G313" s="128" t="s">
        <v>898</v>
      </c>
      <c r="H313" s="129" t="s">
        <v>10324</v>
      </c>
      <c r="I313" t="s">
        <v>1038</v>
      </c>
      <c r="J313" s="128" t="s">
        <v>900</v>
      </c>
      <c r="K313" s="128" t="s">
        <v>94</v>
      </c>
      <c r="L313" s="128"/>
      <c r="M313" s="128" t="s">
        <v>95</v>
      </c>
      <c r="N313" t="s">
        <v>1039</v>
      </c>
    </row>
    <row r="314" spans="1:14">
      <c r="A314">
        <v>55660340</v>
      </c>
      <c r="B314" t="s">
        <v>1528</v>
      </c>
      <c r="C314" t="s">
        <v>1530</v>
      </c>
      <c r="D314" s="142" t="s">
        <v>1531</v>
      </c>
      <c r="E314" s="128" t="s">
        <v>917</v>
      </c>
      <c r="F314" t="s">
        <v>91</v>
      </c>
      <c r="G314" s="128" t="s">
        <v>898</v>
      </c>
      <c r="H314" s="129" t="s">
        <v>10324</v>
      </c>
      <c r="I314" t="s">
        <v>1038</v>
      </c>
      <c r="J314" s="128" t="s">
        <v>900</v>
      </c>
      <c r="K314" s="128" t="s">
        <v>94</v>
      </c>
      <c r="L314" s="128"/>
      <c r="M314" s="128" t="s">
        <v>95</v>
      </c>
      <c r="N314" t="s">
        <v>1039</v>
      </c>
    </row>
    <row r="315" spans="1:14">
      <c r="A315">
        <v>55660342</v>
      </c>
      <c r="B315" t="s">
        <v>1528</v>
      </c>
      <c r="C315" t="s">
        <v>1532</v>
      </c>
      <c r="D315" s="142" t="s">
        <v>1533</v>
      </c>
      <c r="E315" s="128" t="s">
        <v>1006</v>
      </c>
      <c r="F315" t="s">
        <v>91</v>
      </c>
      <c r="G315" s="128" t="s">
        <v>898</v>
      </c>
      <c r="H315" s="129" t="s">
        <v>10324</v>
      </c>
      <c r="I315" t="s">
        <v>1038</v>
      </c>
      <c r="J315" s="128" t="s">
        <v>900</v>
      </c>
      <c r="K315" s="128" t="s">
        <v>94</v>
      </c>
      <c r="L315" s="128"/>
      <c r="M315" s="128" t="s">
        <v>95</v>
      </c>
      <c r="N315" t="s">
        <v>1039</v>
      </c>
    </row>
    <row r="316" spans="1:14">
      <c r="A316">
        <v>55660343</v>
      </c>
      <c r="B316" t="s">
        <v>1528</v>
      </c>
      <c r="C316" t="s">
        <v>817</v>
      </c>
      <c r="D316" s="142" t="s">
        <v>1534</v>
      </c>
      <c r="E316" s="128" t="s">
        <v>99</v>
      </c>
      <c r="F316" t="s">
        <v>117</v>
      </c>
      <c r="G316" s="128" t="s">
        <v>898</v>
      </c>
      <c r="H316" s="129" t="s">
        <v>10324</v>
      </c>
      <c r="I316" t="s">
        <v>1038</v>
      </c>
      <c r="J316" s="128" t="s">
        <v>900</v>
      </c>
      <c r="K316" s="128" t="s">
        <v>94</v>
      </c>
      <c r="L316" s="128"/>
      <c r="M316" s="128" t="s">
        <v>95</v>
      </c>
      <c r="N316" t="s">
        <v>1039</v>
      </c>
    </row>
    <row r="317" spans="1:14">
      <c r="A317">
        <v>55660344</v>
      </c>
      <c r="B317" t="s">
        <v>1525</v>
      </c>
      <c r="C317" t="s">
        <v>1535</v>
      </c>
      <c r="D317" s="142" t="s">
        <v>1536</v>
      </c>
      <c r="E317" s="128" t="s">
        <v>146</v>
      </c>
      <c r="F317" t="s">
        <v>117</v>
      </c>
      <c r="G317" s="128" t="s">
        <v>898</v>
      </c>
      <c r="H317" s="129" t="s">
        <v>10324</v>
      </c>
      <c r="I317" t="s">
        <v>1038</v>
      </c>
      <c r="J317" s="128" t="s">
        <v>900</v>
      </c>
      <c r="K317" s="128" t="s">
        <v>94</v>
      </c>
      <c r="L317" s="128"/>
      <c r="M317" s="128" t="s">
        <v>95</v>
      </c>
      <c r="N317" t="s">
        <v>1039</v>
      </c>
    </row>
    <row r="318" spans="1:14">
      <c r="A318">
        <v>55660345</v>
      </c>
      <c r="B318" t="s">
        <v>1537</v>
      </c>
      <c r="C318" t="s">
        <v>206</v>
      </c>
      <c r="D318" s="142" t="s">
        <v>1538</v>
      </c>
      <c r="E318" s="128" t="s">
        <v>146</v>
      </c>
      <c r="F318" t="s">
        <v>91</v>
      </c>
      <c r="G318" s="128" t="s">
        <v>898</v>
      </c>
      <c r="H318" s="129" t="s">
        <v>10324</v>
      </c>
      <c r="I318" t="s">
        <v>1038</v>
      </c>
      <c r="J318" s="128" t="s">
        <v>900</v>
      </c>
      <c r="K318" s="128" t="s">
        <v>94</v>
      </c>
      <c r="L318" s="128"/>
      <c r="M318" s="128" t="s">
        <v>95</v>
      </c>
      <c r="N318" t="s">
        <v>1039</v>
      </c>
    </row>
    <row r="319" spans="1:14">
      <c r="A319">
        <v>55662988</v>
      </c>
      <c r="B319" t="s">
        <v>1541</v>
      </c>
      <c r="C319" t="s">
        <v>1542</v>
      </c>
      <c r="D319" s="142" t="s">
        <v>1543</v>
      </c>
      <c r="E319" s="128" t="s">
        <v>146</v>
      </c>
      <c r="F319" t="s">
        <v>117</v>
      </c>
      <c r="G319" s="128" t="s">
        <v>898</v>
      </c>
      <c r="H319" s="129" t="s">
        <v>10324</v>
      </c>
      <c r="I319" t="s">
        <v>1038</v>
      </c>
      <c r="J319" s="128" t="s">
        <v>900</v>
      </c>
      <c r="K319" s="128" t="s">
        <v>94</v>
      </c>
      <c r="L319" s="128"/>
      <c r="M319" s="128" t="s">
        <v>95</v>
      </c>
      <c r="N319" t="s">
        <v>1039</v>
      </c>
    </row>
    <row r="320" spans="1:14">
      <c r="A320">
        <v>55666243</v>
      </c>
      <c r="B320" t="s">
        <v>1544</v>
      </c>
      <c r="C320" t="s">
        <v>614</v>
      </c>
      <c r="D320" s="142" t="s">
        <v>1545</v>
      </c>
      <c r="E320" s="128" t="s">
        <v>146</v>
      </c>
      <c r="F320" t="s">
        <v>91</v>
      </c>
      <c r="G320" s="128" t="s">
        <v>898</v>
      </c>
      <c r="H320" s="129" t="s">
        <v>10324</v>
      </c>
      <c r="I320" t="s">
        <v>1038</v>
      </c>
      <c r="J320" s="128" t="s">
        <v>900</v>
      </c>
      <c r="K320" s="128" t="s">
        <v>94</v>
      </c>
      <c r="L320" s="128"/>
      <c r="M320" s="128" t="s">
        <v>95</v>
      </c>
      <c r="N320" t="s">
        <v>1039</v>
      </c>
    </row>
    <row r="321" spans="1:14">
      <c r="A321">
        <v>55669055</v>
      </c>
      <c r="B321" t="s">
        <v>1546</v>
      </c>
      <c r="C321" t="s">
        <v>743</v>
      </c>
      <c r="D321" s="142" t="s">
        <v>1547</v>
      </c>
      <c r="E321" s="128" t="s">
        <v>146</v>
      </c>
      <c r="F321" t="s">
        <v>117</v>
      </c>
      <c r="G321" s="128" t="s">
        <v>898</v>
      </c>
      <c r="H321" s="129" t="s">
        <v>10324</v>
      </c>
      <c r="I321" t="s">
        <v>1038</v>
      </c>
      <c r="J321" s="128" t="s">
        <v>900</v>
      </c>
      <c r="K321" s="128" t="s">
        <v>94</v>
      </c>
      <c r="L321" s="128"/>
      <c r="M321" s="128" t="s">
        <v>95</v>
      </c>
      <c r="N321" t="s">
        <v>1039</v>
      </c>
    </row>
    <row r="322" spans="1:14">
      <c r="A322">
        <v>55669056</v>
      </c>
      <c r="B322" t="s">
        <v>1546</v>
      </c>
      <c r="C322" t="s">
        <v>138</v>
      </c>
      <c r="D322" s="142" t="s">
        <v>1548</v>
      </c>
      <c r="E322" s="128" t="s">
        <v>146</v>
      </c>
      <c r="F322" t="s">
        <v>91</v>
      </c>
      <c r="G322" s="128" t="s">
        <v>898</v>
      </c>
      <c r="H322" s="129" t="s">
        <v>10324</v>
      </c>
      <c r="I322" t="s">
        <v>1038</v>
      </c>
      <c r="J322" s="128" t="s">
        <v>900</v>
      </c>
      <c r="K322" s="128" t="s">
        <v>94</v>
      </c>
      <c r="L322" s="128"/>
      <c r="M322" s="128" t="s">
        <v>95</v>
      </c>
      <c r="N322" t="s">
        <v>1039</v>
      </c>
    </row>
    <row r="323" spans="1:14">
      <c r="A323">
        <v>55669057</v>
      </c>
      <c r="B323" t="s">
        <v>1549</v>
      </c>
      <c r="C323" t="s">
        <v>411</v>
      </c>
      <c r="D323" s="142" t="s">
        <v>1550</v>
      </c>
      <c r="E323" s="128" t="s">
        <v>101</v>
      </c>
      <c r="F323" t="s">
        <v>91</v>
      </c>
      <c r="G323" s="128" t="s">
        <v>898</v>
      </c>
      <c r="H323" s="129" t="s">
        <v>10324</v>
      </c>
      <c r="I323" t="s">
        <v>1038</v>
      </c>
      <c r="J323" s="128" t="s">
        <v>900</v>
      </c>
      <c r="K323" s="128" t="s">
        <v>94</v>
      </c>
      <c r="L323" s="128"/>
      <c r="M323" s="128" t="s">
        <v>95</v>
      </c>
      <c r="N323" t="s">
        <v>1039</v>
      </c>
    </row>
    <row r="324" spans="1:14">
      <c r="A324">
        <v>55696422</v>
      </c>
      <c r="B324" t="s">
        <v>1551</v>
      </c>
      <c r="C324" t="s">
        <v>759</v>
      </c>
      <c r="D324" s="142" t="s">
        <v>1552</v>
      </c>
      <c r="E324" s="128" t="s">
        <v>146</v>
      </c>
      <c r="F324" t="s">
        <v>91</v>
      </c>
      <c r="G324" s="128" t="s">
        <v>898</v>
      </c>
      <c r="H324" s="129" t="s">
        <v>10324</v>
      </c>
      <c r="I324" t="s">
        <v>1038</v>
      </c>
      <c r="J324" s="128" t="s">
        <v>900</v>
      </c>
      <c r="K324" s="128" t="s">
        <v>94</v>
      </c>
      <c r="L324" s="128"/>
      <c r="M324" s="128" t="s">
        <v>95</v>
      </c>
      <c r="N324" t="s">
        <v>1039</v>
      </c>
    </row>
    <row r="325" spans="1:14">
      <c r="A325">
        <v>55697718</v>
      </c>
      <c r="B325" t="s">
        <v>1546</v>
      </c>
      <c r="C325" t="s">
        <v>1553</v>
      </c>
      <c r="D325" s="142" t="s">
        <v>4808</v>
      </c>
      <c r="E325" s="128" t="s">
        <v>426</v>
      </c>
      <c r="F325" t="s">
        <v>91</v>
      </c>
      <c r="G325" s="128" t="s">
        <v>898</v>
      </c>
      <c r="H325" s="129" t="s">
        <v>10324</v>
      </c>
      <c r="I325" t="s">
        <v>1038</v>
      </c>
      <c r="J325" s="128" t="s">
        <v>900</v>
      </c>
      <c r="K325" s="128" t="s">
        <v>94</v>
      </c>
      <c r="L325" s="128"/>
      <c r="M325" s="128" t="s">
        <v>95</v>
      </c>
      <c r="N325" t="s">
        <v>1039</v>
      </c>
    </row>
    <row r="326" spans="1:14">
      <c r="A326">
        <v>55707251</v>
      </c>
      <c r="B326" t="s">
        <v>1544</v>
      </c>
      <c r="C326" t="s">
        <v>1553</v>
      </c>
      <c r="D326" s="142" t="s">
        <v>4278</v>
      </c>
      <c r="E326" s="128" t="s">
        <v>1006</v>
      </c>
      <c r="F326" t="s">
        <v>91</v>
      </c>
      <c r="G326" s="128" t="s">
        <v>898</v>
      </c>
      <c r="H326" s="129" t="s">
        <v>10324</v>
      </c>
      <c r="I326" t="s">
        <v>1038</v>
      </c>
      <c r="J326" s="128" t="s">
        <v>900</v>
      </c>
      <c r="K326" s="128" t="s">
        <v>94</v>
      </c>
      <c r="L326" s="128"/>
      <c r="M326" s="128" t="s">
        <v>95</v>
      </c>
      <c r="N326" t="s">
        <v>1039</v>
      </c>
    </row>
    <row r="327" spans="1:14">
      <c r="A327">
        <v>55668861</v>
      </c>
      <c r="B327" t="s">
        <v>1556</v>
      </c>
      <c r="C327" t="s">
        <v>191</v>
      </c>
      <c r="D327" s="142" t="s">
        <v>1557</v>
      </c>
      <c r="E327" s="128" t="s">
        <v>101</v>
      </c>
      <c r="F327" t="s">
        <v>91</v>
      </c>
      <c r="G327" s="128" t="s">
        <v>898</v>
      </c>
      <c r="H327" s="129" t="s">
        <v>10312</v>
      </c>
      <c r="I327" t="s">
        <v>934</v>
      </c>
      <c r="J327" s="128" t="s">
        <v>900</v>
      </c>
      <c r="K327" s="128" t="s">
        <v>94</v>
      </c>
      <c r="L327" s="128"/>
      <c r="M327" s="128" t="s">
        <v>95</v>
      </c>
      <c r="N327" t="s">
        <v>935</v>
      </c>
    </row>
    <row r="328" spans="1:14">
      <c r="A328">
        <v>201090</v>
      </c>
      <c r="B328" t="s">
        <v>1561</v>
      </c>
      <c r="C328" t="s">
        <v>131</v>
      </c>
      <c r="D328" s="142" t="s">
        <v>645</v>
      </c>
      <c r="E328" s="128" t="s">
        <v>101</v>
      </c>
      <c r="F328" t="s">
        <v>91</v>
      </c>
      <c r="G328" s="128" t="s">
        <v>898</v>
      </c>
      <c r="H328" s="129" t="s">
        <v>10304</v>
      </c>
      <c r="I328" t="s">
        <v>1559</v>
      </c>
      <c r="J328" s="128" t="s">
        <v>900</v>
      </c>
      <c r="K328" s="128" t="s">
        <v>94</v>
      </c>
      <c r="L328" s="128"/>
      <c r="M328" s="128" t="s">
        <v>95</v>
      </c>
      <c r="N328" t="s">
        <v>1560</v>
      </c>
    </row>
    <row r="329" spans="1:14">
      <c r="A329">
        <v>55698124</v>
      </c>
      <c r="B329" t="s">
        <v>1562</v>
      </c>
      <c r="C329" t="s">
        <v>125</v>
      </c>
      <c r="D329" s="142" t="s">
        <v>1563</v>
      </c>
      <c r="E329" s="128" t="s">
        <v>90</v>
      </c>
      <c r="F329" t="s">
        <v>91</v>
      </c>
      <c r="G329" s="128" t="s">
        <v>898</v>
      </c>
      <c r="H329" s="129" t="s">
        <v>10304</v>
      </c>
      <c r="I329" t="s">
        <v>1559</v>
      </c>
      <c r="J329" s="128" t="s">
        <v>900</v>
      </c>
      <c r="K329" s="128" t="s">
        <v>94</v>
      </c>
      <c r="L329" s="128"/>
      <c r="M329" s="128" t="s">
        <v>95</v>
      </c>
      <c r="N329" t="s">
        <v>1560</v>
      </c>
    </row>
    <row r="330" spans="1:14">
      <c r="A330">
        <v>55715707</v>
      </c>
      <c r="B330" t="s">
        <v>571</v>
      </c>
      <c r="C330" t="s">
        <v>1520</v>
      </c>
      <c r="D330" s="142" t="s">
        <v>1564</v>
      </c>
      <c r="E330" s="128" t="s">
        <v>99</v>
      </c>
      <c r="F330" t="s">
        <v>117</v>
      </c>
      <c r="G330" s="128" t="s">
        <v>898</v>
      </c>
      <c r="H330" s="129" t="s">
        <v>10304</v>
      </c>
      <c r="I330" t="s">
        <v>1559</v>
      </c>
      <c r="J330" s="128" t="s">
        <v>900</v>
      </c>
      <c r="K330" s="128" t="s">
        <v>94</v>
      </c>
      <c r="L330" s="128"/>
      <c r="M330" s="128" t="s">
        <v>95</v>
      </c>
      <c r="N330" t="s">
        <v>1560</v>
      </c>
    </row>
    <row r="331" spans="1:14">
      <c r="A331">
        <v>286072</v>
      </c>
      <c r="B331" t="s">
        <v>1565</v>
      </c>
      <c r="C331" t="s">
        <v>191</v>
      </c>
      <c r="D331" s="142" t="s">
        <v>1566</v>
      </c>
      <c r="E331" s="128" t="s">
        <v>101</v>
      </c>
      <c r="F331" t="s">
        <v>91</v>
      </c>
      <c r="G331" s="128" t="s">
        <v>1567</v>
      </c>
      <c r="H331" s="129" t="s">
        <v>10317</v>
      </c>
      <c r="I331" t="s">
        <v>1568</v>
      </c>
      <c r="J331" s="128" t="s">
        <v>1569</v>
      </c>
      <c r="K331" s="128" t="s">
        <v>94</v>
      </c>
      <c r="L331" s="128"/>
      <c r="M331" s="128" t="s">
        <v>95</v>
      </c>
      <c r="N331" t="s">
        <v>1570</v>
      </c>
    </row>
    <row r="332" spans="1:14">
      <c r="A332">
        <v>286082</v>
      </c>
      <c r="B332" t="s">
        <v>1571</v>
      </c>
      <c r="C332" t="s">
        <v>113</v>
      </c>
      <c r="D332" s="142" t="s">
        <v>277</v>
      </c>
      <c r="E332" s="128" t="s">
        <v>101</v>
      </c>
      <c r="F332" t="s">
        <v>91</v>
      </c>
      <c r="G332" s="128" t="s">
        <v>1567</v>
      </c>
      <c r="H332" s="129" t="s">
        <v>10353</v>
      </c>
      <c r="I332" t="s">
        <v>1568</v>
      </c>
      <c r="J332" s="128" t="s">
        <v>1569</v>
      </c>
      <c r="K332" s="128" t="s">
        <v>94</v>
      </c>
      <c r="L332" s="128"/>
      <c r="M332" s="128" t="s">
        <v>95</v>
      </c>
      <c r="N332" t="s">
        <v>1570</v>
      </c>
    </row>
    <row r="333" spans="1:14">
      <c r="A333">
        <v>286083</v>
      </c>
      <c r="B333" t="s">
        <v>1572</v>
      </c>
      <c r="C333" t="s">
        <v>431</v>
      </c>
      <c r="D333" s="142" t="s">
        <v>1573</v>
      </c>
      <c r="E333" s="128" t="s">
        <v>90</v>
      </c>
      <c r="F333" t="s">
        <v>91</v>
      </c>
      <c r="G333" s="128" t="s">
        <v>1567</v>
      </c>
      <c r="H333" s="129" t="s">
        <v>10353</v>
      </c>
      <c r="I333" t="s">
        <v>1568</v>
      </c>
      <c r="J333" s="128" t="s">
        <v>1569</v>
      </c>
      <c r="K333" s="128" t="s">
        <v>94</v>
      </c>
      <c r="L333" s="128"/>
      <c r="M333" s="128" t="s">
        <v>95</v>
      </c>
      <c r="N333" t="s">
        <v>1570</v>
      </c>
    </row>
    <row r="334" spans="1:14">
      <c r="A334">
        <v>351900</v>
      </c>
      <c r="B334" t="s">
        <v>1574</v>
      </c>
      <c r="C334" t="s">
        <v>1148</v>
      </c>
      <c r="D334" s="142" t="s">
        <v>1575</v>
      </c>
      <c r="E334" s="128" t="s">
        <v>341</v>
      </c>
      <c r="F334" t="s">
        <v>91</v>
      </c>
      <c r="G334" s="128" t="s">
        <v>1567</v>
      </c>
      <c r="H334" s="129" t="s">
        <v>10353</v>
      </c>
      <c r="I334" t="s">
        <v>1568</v>
      </c>
      <c r="J334" s="128" t="s">
        <v>1569</v>
      </c>
      <c r="K334" s="128" t="s">
        <v>94</v>
      </c>
      <c r="L334" s="128"/>
      <c r="M334" s="128" t="s">
        <v>95</v>
      </c>
      <c r="N334" t="s">
        <v>1570</v>
      </c>
    </row>
    <row r="335" spans="1:14">
      <c r="A335">
        <v>55642176</v>
      </c>
      <c r="B335" t="s">
        <v>1576</v>
      </c>
      <c r="C335" t="s">
        <v>1148</v>
      </c>
      <c r="D335" s="142" t="s">
        <v>1577</v>
      </c>
      <c r="E335" s="128" t="s">
        <v>99</v>
      </c>
      <c r="F335" t="s">
        <v>91</v>
      </c>
      <c r="G335" s="128" t="s">
        <v>1567</v>
      </c>
      <c r="H335" s="129" t="s">
        <v>10318</v>
      </c>
      <c r="I335" t="s">
        <v>1568</v>
      </c>
      <c r="J335" s="128" t="s">
        <v>1569</v>
      </c>
      <c r="K335" s="128" t="s">
        <v>94</v>
      </c>
      <c r="L335" s="128"/>
      <c r="M335" s="128" t="s">
        <v>95</v>
      </c>
      <c r="N335" t="s">
        <v>1570</v>
      </c>
    </row>
    <row r="336" spans="1:14">
      <c r="A336">
        <v>55704332</v>
      </c>
      <c r="B336" t="s">
        <v>1579</v>
      </c>
      <c r="C336" t="s">
        <v>1580</v>
      </c>
      <c r="D336" s="142" t="s">
        <v>1581</v>
      </c>
      <c r="E336" s="128" t="s">
        <v>146</v>
      </c>
      <c r="F336" t="s">
        <v>117</v>
      </c>
      <c r="G336" s="128" t="s">
        <v>1567</v>
      </c>
      <c r="H336" s="129" t="s">
        <v>10317</v>
      </c>
      <c r="I336" t="s">
        <v>1568</v>
      </c>
      <c r="J336" s="128" t="s">
        <v>1569</v>
      </c>
      <c r="K336" s="128" t="s">
        <v>94</v>
      </c>
      <c r="L336" s="128"/>
      <c r="M336" s="128" t="s">
        <v>95</v>
      </c>
      <c r="N336" t="s">
        <v>1570</v>
      </c>
    </row>
    <row r="337" spans="1:14">
      <c r="A337">
        <v>108050</v>
      </c>
      <c r="B337" t="s">
        <v>1582</v>
      </c>
      <c r="C337" t="s">
        <v>163</v>
      </c>
      <c r="D337" s="142" t="s">
        <v>1583</v>
      </c>
      <c r="E337" s="128" t="s">
        <v>90</v>
      </c>
      <c r="F337" t="s">
        <v>91</v>
      </c>
      <c r="G337" s="128" t="s">
        <v>1567</v>
      </c>
      <c r="H337" s="129" t="s">
        <v>10354</v>
      </c>
      <c r="I337" t="s">
        <v>10355</v>
      </c>
      <c r="J337" s="128" t="s">
        <v>1569</v>
      </c>
      <c r="K337" s="128" t="s">
        <v>94</v>
      </c>
      <c r="L337" s="128"/>
      <c r="M337" s="128" t="s">
        <v>95</v>
      </c>
      <c r="N337" t="s">
        <v>1584</v>
      </c>
    </row>
    <row r="338" spans="1:14">
      <c r="A338">
        <v>108731</v>
      </c>
      <c r="B338" t="s">
        <v>1585</v>
      </c>
      <c r="C338" t="s">
        <v>205</v>
      </c>
      <c r="D338" s="142" t="s">
        <v>1586</v>
      </c>
      <c r="E338" s="128" t="s">
        <v>101</v>
      </c>
      <c r="F338" t="s">
        <v>91</v>
      </c>
      <c r="G338" s="128" t="s">
        <v>1567</v>
      </c>
      <c r="H338" s="129" t="s">
        <v>10354</v>
      </c>
      <c r="I338" t="s">
        <v>10355</v>
      </c>
      <c r="J338" s="128" t="s">
        <v>1569</v>
      </c>
      <c r="K338" s="128" t="s">
        <v>94</v>
      </c>
      <c r="L338" s="128"/>
      <c r="M338" s="128" t="s">
        <v>95</v>
      </c>
      <c r="N338" t="s">
        <v>1584</v>
      </c>
    </row>
    <row r="339" spans="1:14">
      <c r="A339">
        <v>108760</v>
      </c>
      <c r="B339" t="s">
        <v>1587</v>
      </c>
      <c r="C339" t="s">
        <v>100</v>
      </c>
      <c r="D339" s="142" t="s">
        <v>1588</v>
      </c>
      <c r="E339" s="128" t="s">
        <v>101</v>
      </c>
      <c r="F339" t="s">
        <v>91</v>
      </c>
      <c r="G339" s="128" t="s">
        <v>1567</v>
      </c>
      <c r="H339" s="129" t="s">
        <v>10354</v>
      </c>
      <c r="I339" t="s">
        <v>10355</v>
      </c>
      <c r="J339" s="128" t="s">
        <v>1569</v>
      </c>
      <c r="K339" s="128" t="s">
        <v>94</v>
      </c>
      <c r="L339" s="128"/>
      <c r="M339" s="128" t="s">
        <v>95</v>
      </c>
      <c r="N339" t="s">
        <v>1584</v>
      </c>
    </row>
    <row r="340" spans="1:14">
      <c r="A340">
        <v>327251</v>
      </c>
      <c r="B340" t="s">
        <v>1589</v>
      </c>
      <c r="C340" t="s">
        <v>104</v>
      </c>
      <c r="D340" s="142" t="s">
        <v>1590</v>
      </c>
      <c r="E340" s="128" t="s">
        <v>90</v>
      </c>
      <c r="F340" t="s">
        <v>91</v>
      </c>
      <c r="G340" s="128" t="s">
        <v>1567</v>
      </c>
      <c r="H340" s="129" t="s">
        <v>10354</v>
      </c>
      <c r="I340" t="s">
        <v>10355</v>
      </c>
      <c r="J340" s="128" t="s">
        <v>1569</v>
      </c>
      <c r="K340" s="128" t="s">
        <v>94</v>
      </c>
      <c r="L340" s="128"/>
      <c r="M340" s="128" t="s">
        <v>95</v>
      </c>
      <c r="N340" t="s">
        <v>1584</v>
      </c>
    </row>
    <row r="341" spans="1:14">
      <c r="A341">
        <v>327265</v>
      </c>
      <c r="B341" t="s">
        <v>1591</v>
      </c>
      <c r="C341" t="s">
        <v>1321</v>
      </c>
      <c r="D341" s="142" t="s">
        <v>1592</v>
      </c>
      <c r="E341" s="128" t="s">
        <v>99</v>
      </c>
      <c r="F341" t="s">
        <v>117</v>
      </c>
      <c r="G341" s="128" t="s">
        <v>1567</v>
      </c>
      <c r="H341" s="129" t="s">
        <v>10354</v>
      </c>
      <c r="I341" t="s">
        <v>10355</v>
      </c>
      <c r="J341" s="128" t="s">
        <v>1569</v>
      </c>
      <c r="K341" s="128" t="s">
        <v>94</v>
      </c>
      <c r="L341" s="128"/>
      <c r="M341" s="128" t="s">
        <v>95</v>
      </c>
      <c r="N341" t="s">
        <v>1584</v>
      </c>
    </row>
    <row r="342" spans="1:14">
      <c r="A342">
        <v>327271</v>
      </c>
      <c r="B342" t="s">
        <v>1593</v>
      </c>
      <c r="C342" t="s">
        <v>157</v>
      </c>
      <c r="D342" s="142" t="s">
        <v>1594</v>
      </c>
      <c r="E342" s="128" t="s">
        <v>101</v>
      </c>
      <c r="F342" t="s">
        <v>91</v>
      </c>
      <c r="G342" s="128" t="s">
        <v>1567</v>
      </c>
      <c r="H342" s="129" t="s">
        <v>10354</v>
      </c>
      <c r="I342" t="s">
        <v>10355</v>
      </c>
      <c r="J342" s="128" t="s">
        <v>1569</v>
      </c>
      <c r="K342" s="128" t="s">
        <v>94</v>
      </c>
      <c r="L342" s="128"/>
      <c r="M342" s="128" t="s">
        <v>95</v>
      </c>
      <c r="N342" t="s">
        <v>1584</v>
      </c>
    </row>
    <row r="343" spans="1:14">
      <c r="A343">
        <v>437285</v>
      </c>
      <c r="B343" t="s">
        <v>4846</v>
      </c>
      <c r="C343" t="s">
        <v>220</v>
      </c>
      <c r="D343" s="142" t="s">
        <v>9803</v>
      </c>
      <c r="E343" s="128" t="s">
        <v>99</v>
      </c>
      <c r="F343" t="s">
        <v>91</v>
      </c>
      <c r="G343" s="128" t="s">
        <v>1567</v>
      </c>
      <c r="H343" s="129" t="s">
        <v>10354</v>
      </c>
      <c r="I343" t="s">
        <v>10355</v>
      </c>
      <c r="J343" s="128" t="s">
        <v>1569</v>
      </c>
      <c r="K343" s="128" t="s">
        <v>94</v>
      </c>
      <c r="L343" s="128"/>
      <c r="M343" s="128" t="s">
        <v>95</v>
      </c>
      <c r="N343" t="s">
        <v>1584</v>
      </c>
    </row>
    <row r="344" spans="1:14">
      <c r="A344">
        <v>55578318</v>
      </c>
      <c r="B344" t="s">
        <v>1596</v>
      </c>
      <c r="C344" t="s">
        <v>392</v>
      </c>
      <c r="D344" s="142" t="s">
        <v>1597</v>
      </c>
      <c r="E344" s="128" t="s">
        <v>99</v>
      </c>
      <c r="F344" t="s">
        <v>91</v>
      </c>
      <c r="G344" s="128" t="s">
        <v>1567</v>
      </c>
      <c r="H344" s="129" t="s">
        <v>10354</v>
      </c>
      <c r="I344" t="s">
        <v>10355</v>
      </c>
      <c r="J344" s="128" t="s">
        <v>1569</v>
      </c>
      <c r="K344" s="128" t="s">
        <v>94</v>
      </c>
      <c r="L344" s="128"/>
      <c r="M344" s="128" t="s">
        <v>95</v>
      </c>
      <c r="N344" t="s">
        <v>1584</v>
      </c>
    </row>
    <row r="345" spans="1:14">
      <c r="A345">
        <v>55628769</v>
      </c>
      <c r="B345" t="s">
        <v>1598</v>
      </c>
      <c r="C345" t="s">
        <v>185</v>
      </c>
      <c r="D345" s="142" t="s">
        <v>1599</v>
      </c>
      <c r="E345" s="128" t="s">
        <v>101</v>
      </c>
      <c r="F345" t="s">
        <v>91</v>
      </c>
      <c r="G345" s="128" t="s">
        <v>1567</v>
      </c>
      <c r="H345" s="129" t="s">
        <v>10354</v>
      </c>
      <c r="I345" t="s">
        <v>10355</v>
      </c>
      <c r="J345" s="128" t="s">
        <v>1569</v>
      </c>
      <c r="K345" s="128" t="s">
        <v>94</v>
      </c>
      <c r="L345" s="128"/>
      <c r="M345" s="128" t="s">
        <v>95</v>
      </c>
      <c r="N345" t="s">
        <v>1584</v>
      </c>
    </row>
    <row r="346" spans="1:14">
      <c r="A346">
        <v>55635793</v>
      </c>
      <c r="B346" t="s">
        <v>1600</v>
      </c>
      <c r="C346" t="s">
        <v>526</v>
      </c>
      <c r="D346" s="142" t="s">
        <v>1601</v>
      </c>
      <c r="E346" s="128" t="s">
        <v>101</v>
      </c>
      <c r="F346" t="s">
        <v>117</v>
      </c>
      <c r="G346" s="128" t="s">
        <v>1567</v>
      </c>
      <c r="H346" s="129" t="s">
        <v>10354</v>
      </c>
      <c r="I346" t="s">
        <v>10355</v>
      </c>
      <c r="J346" s="128" t="s">
        <v>1569</v>
      </c>
      <c r="K346" s="128" t="s">
        <v>94</v>
      </c>
      <c r="L346" s="128"/>
      <c r="M346" s="128" t="s">
        <v>95</v>
      </c>
      <c r="N346" t="s">
        <v>1584</v>
      </c>
    </row>
    <row r="347" spans="1:14">
      <c r="A347">
        <v>203503</v>
      </c>
      <c r="B347" t="s">
        <v>1603</v>
      </c>
      <c r="C347" t="s">
        <v>1604</v>
      </c>
      <c r="D347" s="142" t="s">
        <v>1605</v>
      </c>
      <c r="E347" s="128" t="s">
        <v>99</v>
      </c>
      <c r="F347" t="s">
        <v>117</v>
      </c>
      <c r="G347" s="128" t="s">
        <v>1567</v>
      </c>
      <c r="H347" s="129" t="s">
        <v>10356</v>
      </c>
      <c r="I347" t="s">
        <v>10355</v>
      </c>
      <c r="J347" s="128" t="s">
        <v>1569</v>
      </c>
      <c r="K347" s="128" t="s">
        <v>94</v>
      </c>
      <c r="L347" s="128"/>
      <c r="M347" s="128" t="s">
        <v>95</v>
      </c>
      <c r="N347" t="s">
        <v>1584</v>
      </c>
    </row>
    <row r="348" spans="1:14">
      <c r="A348">
        <v>55636529</v>
      </c>
      <c r="B348" t="s">
        <v>1608</v>
      </c>
      <c r="C348" t="s">
        <v>1609</v>
      </c>
      <c r="D348" s="142" t="s">
        <v>1610</v>
      </c>
      <c r="E348" s="128" t="s">
        <v>90</v>
      </c>
      <c r="F348" t="s">
        <v>117</v>
      </c>
      <c r="G348" s="128" t="s">
        <v>1567</v>
      </c>
      <c r="H348" s="129" t="s">
        <v>10354</v>
      </c>
      <c r="I348" t="s">
        <v>1606</v>
      </c>
      <c r="J348" s="128" t="s">
        <v>1569</v>
      </c>
      <c r="K348" s="128" t="s">
        <v>94</v>
      </c>
      <c r="L348" s="128"/>
      <c r="M348" s="128" t="s">
        <v>95</v>
      </c>
      <c r="N348" t="s">
        <v>1607</v>
      </c>
    </row>
    <row r="349" spans="1:14">
      <c r="A349">
        <v>102041</v>
      </c>
      <c r="B349" t="s">
        <v>1615</v>
      </c>
      <c r="C349" t="s">
        <v>537</v>
      </c>
      <c r="D349" s="142" t="s">
        <v>1616</v>
      </c>
      <c r="E349" s="128" t="s">
        <v>90</v>
      </c>
      <c r="F349" t="s">
        <v>117</v>
      </c>
      <c r="G349" s="128" t="s">
        <v>1567</v>
      </c>
      <c r="H349" s="129" t="s">
        <v>10357</v>
      </c>
      <c r="I349" t="s">
        <v>1617</v>
      </c>
      <c r="J349" s="128" t="s">
        <v>1569</v>
      </c>
      <c r="K349" s="128" t="s">
        <v>94</v>
      </c>
      <c r="L349" s="128"/>
      <c r="M349" s="128" t="s">
        <v>95</v>
      </c>
      <c r="N349" t="s">
        <v>1618</v>
      </c>
    </row>
    <row r="350" spans="1:14">
      <c r="A350">
        <v>130469</v>
      </c>
      <c r="B350" t="s">
        <v>10358</v>
      </c>
      <c r="C350" t="s">
        <v>492</v>
      </c>
      <c r="D350" s="142" t="s">
        <v>10359</v>
      </c>
      <c r="E350" s="128" t="s">
        <v>90</v>
      </c>
      <c r="F350" t="s">
        <v>91</v>
      </c>
      <c r="G350" s="128" t="s">
        <v>1567</v>
      </c>
      <c r="H350" s="129" t="s">
        <v>10288</v>
      </c>
      <c r="I350" t="s">
        <v>1617</v>
      </c>
      <c r="J350" s="128" t="s">
        <v>1569</v>
      </c>
      <c r="K350" s="128" t="s">
        <v>94</v>
      </c>
      <c r="L350" s="128"/>
      <c r="M350" s="128" t="s">
        <v>95</v>
      </c>
      <c r="N350" t="s">
        <v>1618</v>
      </c>
    </row>
    <row r="351" spans="1:14">
      <c r="A351">
        <v>423749</v>
      </c>
      <c r="B351" t="s">
        <v>1615</v>
      </c>
      <c r="C351" t="s">
        <v>523</v>
      </c>
      <c r="D351" s="142" t="s">
        <v>1619</v>
      </c>
      <c r="E351" s="128" t="s">
        <v>146</v>
      </c>
      <c r="F351" t="s">
        <v>117</v>
      </c>
      <c r="G351" s="128" t="s">
        <v>1567</v>
      </c>
      <c r="H351" s="129" t="s">
        <v>10357</v>
      </c>
      <c r="I351" t="s">
        <v>1617</v>
      </c>
      <c r="J351" s="128" t="s">
        <v>1569</v>
      </c>
      <c r="K351" s="128" t="s">
        <v>94</v>
      </c>
      <c r="L351" s="128"/>
      <c r="M351" s="128" t="s">
        <v>95</v>
      </c>
      <c r="N351" t="s">
        <v>1618</v>
      </c>
    </row>
    <row r="352" spans="1:14">
      <c r="A352">
        <v>97619</v>
      </c>
      <c r="B352" t="s">
        <v>1620</v>
      </c>
      <c r="C352" t="s">
        <v>163</v>
      </c>
      <c r="D352" s="142" t="s">
        <v>1621</v>
      </c>
      <c r="E352" s="128" t="s">
        <v>97</v>
      </c>
      <c r="F352" t="s">
        <v>91</v>
      </c>
      <c r="G352" s="128" t="s">
        <v>1567</v>
      </c>
      <c r="H352" s="129" t="s">
        <v>10322</v>
      </c>
      <c r="I352" t="s">
        <v>1622</v>
      </c>
      <c r="J352" s="128" t="s">
        <v>1569</v>
      </c>
      <c r="K352" s="128" t="s">
        <v>94</v>
      </c>
      <c r="L352" s="128"/>
      <c r="M352" s="128" t="s">
        <v>95</v>
      </c>
      <c r="N352" t="s">
        <v>1623</v>
      </c>
    </row>
    <row r="353" spans="1:14">
      <c r="A353">
        <v>99786</v>
      </c>
      <c r="B353" t="s">
        <v>1620</v>
      </c>
      <c r="C353" t="s">
        <v>264</v>
      </c>
      <c r="D353" s="142" t="s">
        <v>1624</v>
      </c>
      <c r="E353" s="128" t="s">
        <v>97</v>
      </c>
      <c r="F353" t="s">
        <v>117</v>
      </c>
      <c r="G353" s="128" t="s">
        <v>1567</v>
      </c>
      <c r="H353" s="129" t="s">
        <v>10322</v>
      </c>
      <c r="I353" t="s">
        <v>1622</v>
      </c>
      <c r="J353" s="128" t="s">
        <v>1569</v>
      </c>
      <c r="K353" s="128" t="s">
        <v>94</v>
      </c>
      <c r="L353" s="128"/>
      <c r="M353" s="128" t="s">
        <v>95</v>
      </c>
      <c r="N353" t="s">
        <v>1623</v>
      </c>
    </row>
    <row r="354" spans="1:14">
      <c r="A354">
        <v>99789</v>
      </c>
      <c r="B354" t="s">
        <v>1620</v>
      </c>
      <c r="C354" t="s">
        <v>431</v>
      </c>
      <c r="D354" s="142" t="s">
        <v>1625</v>
      </c>
      <c r="E354" s="128" t="s">
        <v>99</v>
      </c>
      <c r="F354" t="s">
        <v>91</v>
      </c>
      <c r="G354" s="128" t="s">
        <v>1567</v>
      </c>
      <c r="H354" s="129" t="s">
        <v>10303</v>
      </c>
      <c r="I354" t="s">
        <v>1622</v>
      </c>
      <c r="J354" s="128" t="s">
        <v>1569</v>
      </c>
      <c r="K354" s="128" t="s">
        <v>94</v>
      </c>
      <c r="L354" s="128"/>
      <c r="M354" s="128" t="s">
        <v>95</v>
      </c>
      <c r="N354" t="s">
        <v>1623</v>
      </c>
    </row>
    <row r="355" spans="1:14">
      <c r="A355">
        <v>99821</v>
      </c>
      <c r="B355" t="s">
        <v>185</v>
      </c>
      <c r="C355" t="s">
        <v>132</v>
      </c>
      <c r="D355" s="142" t="s">
        <v>10360</v>
      </c>
      <c r="E355" s="128" t="s">
        <v>90</v>
      </c>
      <c r="F355" t="s">
        <v>91</v>
      </c>
      <c r="G355" s="128" t="s">
        <v>1567</v>
      </c>
      <c r="H355" s="129" t="s">
        <v>10303</v>
      </c>
      <c r="I355" t="s">
        <v>1622</v>
      </c>
      <c r="J355" s="128" t="s">
        <v>1569</v>
      </c>
      <c r="K355" s="128" t="s">
        <v>94</v>
      </c>
      <c r="L355" s="128"/>
      <c r="M355" s="128" t="s">
        <v>95</v>
      </c>
      <c r="N355" t="s">
        <v>1623</v>
      </c>
    </row>
    <row r="356" spans="1:14">
      <c r="A356">
        <v>99825</v>
      </c>
      <c r="B356" t="s">
        <v>364</v>
      </c>
      <c r="C356" t="s">
        <v>131</v>
      </c>
      <c r="D356" s="142" t="s">
        <v>1626</v>
      </c>
      <c r="E356" s="128" t="s">
        <v>90</v>
      </c>
      <c r="F356" t="s">
        <v>91</v>
      </c>
      <c r="G356" s="128" t="s">
        <v>1567</v>
      </c>
      <c r="H356" s="129" t="s">
        <v>10361</v>
      </c>
      <c r="I356" t="s">
        <v>1622</v>
      </c>
      <c r="J356" s="128" t="s">
        <v>1569</v>
      </c>
      <c r="K356" s="128" t="s">
        <v>94</v>
      </c>
      <c r="L356" s="128"/>
      <c r="M356" s="128" t="s">
        <v>95</v>
      </c>
      <c r="N356" t="s">
        <v>1623</v>
      </c>
    </row>
    <row r="357" spans="1:14">
      <c r="A357">
        <v>99828</v>
      </c>
      <c r="B357" t="s">
        <v>1627</v>
      </c>
      <c r="C357" t="s">
        <v>104</v>
      </c>
      <c r="D357" s="142" t="s">
        <v>1628</v>
      </c>
      <c r="E357" s="128" t="s">
        <v>97</v>
      </c>
      <c r="F357" t="s">
        <v>91</v>
      </c>
      <c r="G357" s="128" t="s">
        <v>1567</v>
      </c>
      <c r="H357" s="129" t="s">
        <v>10361</v>
      </c>
      <c r="I357" t="s">
        <v>1622</v>
      </c>
      <c r="J357" s="128" t="s">
        <v>1569</v>
      </c>
      <c r="K357" s="128" t="s">
        <v>94</v>
      </c>
      <c r="L357" s="128"/>
      <c r="M357" s="128" t="s">
        <v>95</v>
      </c>
      <c r="N357" t="s">
        <v>1623</v>
      </c>
    </row>
    <row r="358" spans="1:14">
      <c r="A358">
        <v>99830</v>
      </c>
      <c r="B358" t="s">
        <v>1627</v>
      </c>
      <c r="C358" t="s">
        <v>1629</v>
      </c>
      <c r="D358" s="142" t="s">
        <v>1630</v>
      </c>
      <c r="E358" s="128" t="s">
        <v>97</v>
      </c>
      <c r="F358" t="s">
        <v>117</v>
      </c>
      <c r="G358" s="128" t="s">
        <v>1567</v>
      </c>
      <c r="H358" s="129" t="s">
        <v>10361</v>
      </c>
      <c r="I358" t="s">
        <v>1622</v>
      </c>
      <c r="J358" s="128" t="s">
        <v>1569</v>
      </c>
      <c r="K358" s="128" t="s">
        <v>94</v>
      </c>
      <c r="L358" s="128"/>
      <c r="M358" s="128" t="s">
        <v>95</v>
      </c>
      <c r="N358" t="s">
        <v>1623</v>
      </c>
    </row>
    <row r="359" spans="1:14">
      <c r="A359">
        <v>112272</v>
      </c>
      <c r="B359" t="s">
        <v>1631</v>
      </c>
      <c r="C359" t="s">
        <v>650</v>
      </c>
      <c r="D359" s="142" t="s">
        <v>1632</v>
      </c>
      <c r="E359" s="128" t="s">
        <v>90</v>
      </c>
      <c r="F359" t="s">
        <v>91</v>
      </c>
      <c r="G359" s="128" t="s">
        <v>1567</v>
      </c>
      <c r="H359" s="129" t="s">
        <v>10362</v>
      </c>
      <c r="I359" t="s">
        <v>1622</v>
      </c>
      <c r="J359" s="128" t="s">
        <v>1569</v>
      </c>
      <c r="K359" s="128" t="s">
        <v>94</v>
      </c>
      <c r="L359" s="128"/>
      <c r="M359" s="128" t="s">
        <v>95</v>
      </c>
      <c r="N359" t="s">
        <v>1623</v>
      </c>
    </row>
    <row r="360" spans="1:14">
      <c r="A360">
        <v>348443</v>
      </c>
      <c r="B360" t="s">
        <v>929</v>
      </c>
      <c r="C360" t="s">
        <v>155</v>
      </c>
      <c r="D360" s="142" t="s">
        <v>1633</v>
      </c>
      <c r="E360" s="128" t="s">
        <v>90</v>
      </c>
      <c r="F360" t="s">
        <v>91</v>
      </c>
      <c r="G360" s="128" t="s">
        <v>1567</v>
      </c>
      <c r="H360" s="129" t="s">
        <v>10303</v>
      </c>
      <c r="I360" t="s">
        <v>1622</v>
      </c>
      <c r="J360" s="128" t="s">
        <v>1569</v>
      </c>
      <c r="K360" s="128" t="s">
        <v>94</v>
      </c>
      <c r="L360" s="128"/>
      <c r="M360" s="128" t="s">
        <v>95</v>
      </c>
      <c r="N360" t="s">
        <v>1623</v>
      </c>
    </row>
    <row r="361" spans="1:14">
      <c r="A361">
        <v>364727</v>
      </c>
      <c r="B361" t="s">
        <v>1634</v>
      </c>
      <c r="C361" t="s">
        <v>1635</v>
      </c>
      <c r="D361" s="142" t="s">
        <v>1636</v>
      </c>
      <c r="E361" s="128" t="s">
        <v>101</v>
      </c>
      <c r="F361" t="s">
        <v>117</v>
      </c>
      <c r="G361" s="128" t="s">
        <v>1567</v>
      </c>
      <c r="H361" s="129" t="s">
        <v>10362</v>
      </c>
      <c r="I361" t="s">
        <v>1622</v>
      </c>
      <c r="J361" s="128" t="s">
        <v>1569</v>
      </c>
      <c r="K361" s="128" t="s">
        <v>94</v>
      </c>
      <c r="L361" s="128"/>
      <c r="M361" s="128" t="s">
        <v>95</v>
      </c>
      <c r="N361" t="s">
        <v>1623</v>
      </c>
    </row>
    <row r="362" spans="1:14">
      <c r="A362">
        <v>414722</v>
      </c>
      <c r="B362" t="s">
        <v>1637</v>
      </c>
      <c r="C362" t="s">
        <v>397</v>
      </c>
      <c r="D362" s="142" t="s">
        <v>1638</v>
      </c>
      <c r="E362" s="128" t="s">
        <v>101</v>
      </c>
      <c r="F362" t="s">
        <v>91</v>
      </c>
      <c r="G362" s="128" t="s">
        <v>1567</v>
      </c>
      <c r="H362" s="129" t="s">
        <v>10361</v>
      </c>
      <c r="I362" t="s">
        <v>1622</v>
      </c>
      <c r="J362" s="128" t="s">
        <v>1569</v>
      </c>
      <c r="K362" s="128" t="s">
        <v>94</v>
      </c>
      <c r="L362" s="128"/>
      <c r="M362" s="128" t="s">
        <v>95</v>
      </c>
      <c r="N362" t="s">
        <v>1623</v>
      </c>
    </row>
    <row r="363" spans="1:14">
      <c r="A363">
        <v>414725</v>
      </c>
      <c r="B363" t="s">
        <v>1637</v>
      </c>
      <c r="C363" t="s">
        <v>1313</v>
      </c>
      <c r="D363" s="142" t="s">
        <v>1639</v>
      </c>
      <c r="E363" s="128" t="s">
        <v>99</v>
      </c>
      <c r="F363" t="s">
        <v>117</v>
      </c>
      <c r="G363" s="128" t="s">
        <v>1567</v>
      </c>
      <c r="H363" s="129" t="s">
        <v>10361</v>
      </c>
      <c r="I363" t="s">
        <v>1622</v>
      </c>
      <c r="J363" s="128" t="s">
        <v>1569</v>
      </c>
      <c r="K363" s="128" t="s">
        <v>94</v>
      </c>
      <c r="L363" s="128"/>
      <c r="M363" s="128" t="s">
        <v>95</v>
      </c>
      <c r="N363" t="s">
        <v>1623</v>
      </c>
    </row>
    <row r="364" spans="1:14">
      <c r="A364">
        <v>414731</v>
      </c>
      <c r="B364" t="s">
        <v>1637</v>
      </c>
      <c r="C364" t="s">
        <v>1640</v>
      </c>
      <c r="D364" s="142" t="s">
        <v>1641</v>
      </c>
      <c r="E364" s="128" t="s">
        <v>917</v>
      </c>
      <c r="F364" t="s">
        <v>91</v>
      </c>
      <c r="G364" s="128" t="s">
        <v>1567</v>
      </c>
      <c r="H364" s="129" t="s">
        <v>10361</v>
      </c>
      <c r="I364" t="s">
        <v>1622</v>
      </c>
      <c r="J364" s="128" t="s">
        <v>1569</v>
      </c>
      <c r="K364" s="128" t="s">
        <v>94</v>
      </c>
      <c r="L364" s="128"/>
      <c r="M364" s="128" t="s">
        <v>95</v>
      </c>
      <c r="N364" t="s">
        <v>1623</v>
      </c>
    </row>
    <row r="365" spans="1:14">
      <c r="A365">
        <v>414732</v>
      </c>
      <c r="B365" t="s">
        <v>1637</v>
      </c>
      <c r="C365" t="s">
        <v>1642</v>
      </c>
      <c r="D365" s="142" t="s">
        <v>1643</v>
      </c>
      <c r="E365" s="128" t="s">
        <v>178</v>
      </c>
      <c r="F365" t="s">
        <v>91</v>
      </c>
      <c r="G365" s="128" t="s">
        <v>1567</v>
      </c>
      <c r="H365" s="129" t="s">
        <v>10361</v>
      </c>
      <c r="I365" t="s">
        <v>1622</v>
      </c>
      <c r="J365" s="128" t="s">
        <v>1569</v>
      </c>
      <c r="K365" s="128" t="s">
        <v>94</v>
      </c>
      <c r="L365" s="128"/>
      <c r="M365" s="128" t="s">
        <v>95</v>
      </c>
      <c r="N365" t="s">
        <v>1623</v>
      </c>
    </row>
    <row r="366" spans="1:14">
      <c r="A366">
        <v>453512</v>
      </c>
      <c r="B366" t="s">
        <v>1637</v>
      </c>
      <c r="C366" t="s">
        <v>174</v>
      </c>
      <c r="D366" s="142" t="s">
        <v>1644</v>
      </c>
      <c r="E366" s="128" t="s">
        <v>1006</v>
      </c>
      <c r="F366" t="s">
        <v>91</v>
      </c>
      <c r="G366" s="128" t="s">
        <v>1567</v>
      </c>
      <c r="H366" s="129" t="s">
        <v>10361</v>
      </c>
      <c r="I366" t="s">
        <v>1622</v>
      </c>
      <c r="J366" s="128" t="s">
        <v>1569</v>
      </c>
      <c r="K366" s="128" t="s">
        <v>94</v>
      </c>
      <c r="L366" s="128"/>
      <c r="M366" s="128" t="s">
        <v>95</v>
      </c>
      <c r="N366" t="s">
        <v>1623</v>
      </c>
    </row>
    <row r="367" spans="1:14">
      <c r="A367">
        <v>476616</v>
      </c>
      <c r="B367" t="s">
        <v>1645</v>
      </c>
      <c r="C367" t="s">
        <v>202</v>
      </c>
      <c r="D367" s="142" t="s">
        <v>1429</v>
      </c>
      <c r="E367" s="128" t="s">
        <v>101</v>
      </c>
      <c r="F367" t="s">
        <v>91</v>
      </c>
      <c r="G367" s="128" t="s">
        <v>1567</v>
      </c>
      <c r="H367" s="129" t="s">
        <v>10361</v>
      </c>
      <c r="I367" t="s">
        <v>1622</v>
      </c>
      <c r="J367" s="128" t="s">
        <v>1569</v>
      </c>
      <c r="K367" s="128" t="s">
        <v>94</v>
      </c>
      <c r="L367" s="128"/>
      <c r="M367" s="128" t="s">
        <v>95</v>
      </c>
      <c r="N367" t="s">
        <v>1623</v>
      </c>
    </row>
    <row r="368" spans="1:14">
      <c r="A368">
        <v>99806</v>
      </c>
      <c r="B368" t="s">
        <v>1646</v>
      </c>
      <c r="C368" t="s">
        <v>367</v>
      </c>
      <c r="D368" s="142" t="s">
        <v>1647</v>
      </c>
      <c r="E368" s="128" t="s">
        <v>90</v>
      </c>
      <c r="F368" t="s">
        <v>91</v>
      </c>
      <c r="G368" s="128" t="s">
        <v>1567</v>
      </c>
      <c r="H368" s="129" t="s">
        <v>10361</v>
      </c>
      <c r="I368" t="s">
        <v>1622</v>
      </c>
      <c r="J368" s="128" t="s">
        <v>1569</v>
      </c>
      <c r="K368" s="128" t="s">
        <v>94</v>
      </c>
      <c r="L368" s="128"/>
      <c r="M368" s="128" t="s">
        <v>95</v>
      </c>
      <c r="N368" t="s">
        <v>1623</v>
      </c>
    </row>
    <row r="369" spans="1:14">
      <c r="A369">
        <v>99823</v>
      </c>
      <c r="B369" t="s">
        <v>185</v>
      </c>
      <c r="C369" t="s">
        <v>8123</v>
      </c>
      <c r="D369" s="142" t="s">
        <v>10363</v>
      </c>
      <c r="E369" s="128" t="s">
        <v>90</v>
      </c>
      <c r="F369" t="s">
        <v>117</v>
      </c>
      <c r="G369" s="128" t="s">
        <v>1567</v>
      </c>
      <c r="H369" s="129" t="s">
        <v>10303</v>
      </c>
      <c r="I369" t="s">
        <v>1622</v>
      </c>
      <c r="J369" s="128" t="s">
        <v>1569</v>
      </c>
      <c r="K369" s="128" t="s">
        <v>94</v>
      </c>
      <c r="L369" s="128"/>
      <c r="M369" s="128" t="s">
        <v>95</v>
      </c>
      <c r="N369" t="s">
        <v>1623</v>
      </c>
    </row>
    <row r="370" spans="1:14">
      <c r="A370">
        <v>55579102</v>
      </c>
      <c r="B370" t="s">
        <v>1648</v>
      </c>
      <c r="C370" t="s">
        <v>895</v>
      </c>
      <c r="D370" s="142" t="s">
        <v>1649</v>
      </c>
      <c r="E370" s="128" t="s">
        <v>90</v>
      </c>
      <c r="F370" t="s">
        <v>117</v>
      </c>
      <c r="G370" s="128" t="s">
        <v>1567</v>
      </c>
      <c r="H370" s="129" t="s">
        <v>10361</v>
      </c>
      <c r="I370" t="s">
        <v>1622</v>
      </c>
      <c r="J370" s="128" t="s">
        <v>1569</v>
      </c>
      <c r="K370" s="128" t="s">
        <v>94</v>
      </c>
      <c r="L370" s="128"/>
      <c r="M370" s="128" t="s">
        <v>95</v>
      </c>
      <c r="N370" t="s">
        <v>1623</v>
      </c>
    </row>
    <row r="371" spans="1:14">
      <c r="A371">
        <v>251234</v>
      </c>
      <c r="B371" t="s">
        <v>1650</v>
      </c>
      <c r="C371" t="s">
        <v>118</v>
      </c>
      <c r="D371" s="142" t="s">
        <v>1651</v>
      </c>
      <c r="E371" s="128" t="s">
        <v>90</v>
      </c>
      <c r="F371" t="s">
        <v>91</v>
      </c>
      <c r="G371" s="128" t="s">
        <v>1567</v>
      </c>
      <c r="H371" s="129" t="s">
        <v>10322</v>
      </c>
      <c r="I371" t="s">
        <v>1622</v>
      </c>
      <c r="J371" s="128" t="s">
        <v>1569</v>
      </c>
      <c r="K371" s="128" t="s">
        <v>94</v>
      </c>
      <c r="L371" s="128"/>
      <c r="M371" s="128" t="s">
        <v>95</v>
      </c>
      <c r="N371" t="s">
        <v>1623</v>
      </c>
    </row>
    <row r="372" spans="1:14">
      <c r="A372">
        <v>55598317</v>
      </c>
      <c r="B372" t="s">
        <v>1652</v>
      </c>
      <c r="C372" t="s">
        <v>490</v>
      </c>
      <c r="D372" s="142" t="s">
        <v>1653</v>
      </c>
      <c r="E372" s="128" t="s">
        <v>90</v>
      </c>
      <c r="F372" t="s">
        <v>117</v>
      </c>
      <c r="G372" s="128" t="s">
        <v>1567</v>
      </c>
      <c r="H372" s="129" t="s">
        <v>10361</v>
      </c>
      <c r="I372" t="s">
        <v>1622</v>
      </c>
      <c r="J372" s="128" t="s">
        <v>1569</v>
      </c>
      <c r="K372" s="128" t="s">
        <v>94</v>
      </c>
      <c r="L372" s="128"/>
      <c r="M372" s="128" t="s">
        <v>95</v>
      </c>
      <c r="N372" t="s">
        <v>1623</v>
      </c>
    </row>
    <row r="373" spans="1:14">
      <c r="A373">
        <v>55690047</v>
      </c>
      <c r="B373" t="s">
        <v>1654</v>
      </c>
      <c r="C373" t="s">
        <v>1655</v>
      </c>
      <c r="D373" s="142" t="s">
        <v>1656</v>
      </c>
      <c r="E373" s="128" t="s">
        <v>99</v>
      </c>
      <c r="F373" t="s">
        <v>117</v>
      </c>
      <c r="G373" s="128" t="s">
        <v>1567</v>
      </c>
      <c r="H373" s="129" t="s">
        <v>10317</v>
      </c>
      <c r="I373" t="s">
        <v>1622</v>
      </c>
      <c r="J373" s="128" t="s">
        <v>1569</v>
      </c>
      <c r="K373" s="128" t="s">
        <v>94</v>
      </c>
      <c r="L373" s="128"/>
      <c r="M373" s="128" t="s">
        <v>95</v>
      </c>
      <c r="N373" t="s">
        <v>1623</v>
      </c>
    </row>
    <row r="374" spans="1:14">
      <c r="A374">
        <v>55699737</v>
      </c>
      <c r="B374" t="s">
        <v>1658</v>
      </c>
      <c r="C374" t="s">
        <v>476</v>
      </c>
      <c r="D374" s="142" t="s">
        <v>1659</v>
      </c>
      <c r="E374" s="128" t="s">
        <v>99</v>
      </c>
      <c r="F374" t="s">
        <v>117</v>
      </c>
      <c r="G374" s="128" t="s">
        <v>1567</v>
      </c>
      <c r="H374" s="129" t="s">
        <v>10303</v>
      </c>
      <c r="I374" t="s">
        <v>1622</v>
      </c>
      <c r="J374" s="128" t="s">
        <v>1569</v>
      </c>
      <c r="K374" s="128" t="s">
        <v>94</v>
      </c>
      <c r="L374" s="128"/>
      <c r="M374" s="128" t="s">
        <v>95</v>
      </c>
      <c r="N374" t="s">
        <v>1623</v>
      </c>
    </row>
    <row r="375" spans="1:14">
      <c r="A375">
        <v>77675</v>
      </c>
      <c r="B375" t="s">
        <v>1660</v>
      </c>
      <c r="C375" t="s">
        <v>1661</v>
      </c>
      <c r="D375" s="142" t="s">
        <v>1662</v>
      </c>
      <c r="E375" s="128" t="s">
        <v>341</v>
      </c>
      <c r="F375" t="s">
        <v>117</v>
      </c>
      <c r="G375" s="128" t="s">
        <v>1567</v>
      </c>
      <c r="H375" s="129" t="s">
        <v>10354</v>
      </c>
      <c r="I375" t="s">
        <v>1606</v>
      </c>
      <c r="J375" s="128" t="s">
        <v>1569</v>
      </c>
      <c r="K375" s="128" t="s">
        <v>94</v>
      </c>
      <c r="L375" s="128"/>
      <c r="M375" s="128" t="s">
        <v>95</v>
      </c>
      <c r="N375" t="s">
        <v>1607</v>
      </c>
    </row>
    <row r="376" spans="1:14">
      <c r="A376">
        <v>22638</v>
      </c>
      <c r="B376" t="s">
        <v>1692</v>
      </c>
      <c r="C376" t="s">
        <v>243</v>
      </c>
      <c r="D376" s="142" t="s">
        <v>1693</v>
      </c>
      <c r="E376" s="128" t="s">
        <v>99</v>
      </c>
      <c r="F376" t="s">
        <v>117</v>
      </c>
      <c r="G376" s="128" t="s">
        <v>1694</v>
      </c>
      <c r="H376" s="129" t="s">
        <v>10364</v>
      </c>
      <c r="I376" t="s">
        <v>1695</v>
      </c>
      <c r="J376" s="128" t="s">
        <v>1696</v>
      </c>
      <c r="K376" s="128" t="s">
        <v>94</v>
      </c>
      <c r="L376" s="128"/>
      <c r="M376" s="128" t="s">
        <v>95</v>
      </c>
      <c r="N376" t="s">
        <v>1697</v>
      </c>
    </row>
    <row r="377" spans="1:14">
      <c r="A377">
        <v>44456</v>
      </c>
      <c r="B377" t="s">
        <v>1339</v>
      </c>
      <c r="C377" t="s">
        <v>359</v>
      </c>
      <c r="D377" s="142" t="s">
        <v>1698</v>
      </c>
      <c r="E377" s="128" t="s">
        <v>99</v>
      </c>
      <c r="F377" t="s">
        <v>91</v>
      </c>
      <c r="G377" s="128" t="s">
        <v>1694</v>
      </c>
      <c r="H377" s="129" t="s">
        <v>10322</v>
      </c>
      <c r="I377" t="s">
        <v>1699</v>
      </c>
      <c r="J377" s="128" t="s">
        <v>1696</v>
      </c>
      <c r="K377" s="128" t="s">
        <v>94</v>
      </c>
      <c r="L377" s="128"/>
      <c r="M377" s="128" t="s">
        <v>95</v>
      </c>
      <c r="N377" t="s">
        <v>1700</v>
      </c>
    </row>
    <row r="378" spans="1:14">
      <c r="A378">
        <v>55244</v>
      </c>
      <c r="B378" t="s">
        <v>1701</v>
      </c>
      <c r="C378" t="s">
        <v>98</v>
      </c>
      <c r="D378" s="142" t="s">
        <v>1702</v>
      </c>
      <c r="E378" s="128" t="s">
        <v>101</v>
      </c>
      <c r="F378" t="s">
        <v>91</v>
      </c>
      <c r="G378" s="128" t="s">
        <v>1694</v>
      </c>
      <c r="H378" s="129" t="s">
        <v>10322</v>
      </c>
      <c r="I378" t="s">
        <v>1699</v>
      </c>
      <c r="J378" s="128" t="s">
        <v>1696</v>
      </c>
      <c r="K378" s="128" t="s">
        <v>94</v>
      </c>
      <c r="L378" s="128"/>
      <c r="M378" s="128" t="s">
        <v>95</v>
      </c>
      <c r="N378" t="s">
        <v>1700</v>
      </c>
    </row>
    <row r="379" spans="1:14">
      <c r="A379">
        <v>128757</v>
      </c>
      <c r="B379" t="s">
        <v>1703</v>
      </c>
      <c r="C379" t="s">
        <v>110</v>
      </c>
      <c r="D379" s="142" t="s">
        <v>1704</v>
      </c>
      <c r="E379" s="128" t="s">
        <v>101</v>
      </c>
      <c r="F379" t="s">
        <v>91</v>
      </c>
      <c r="G379" s="128" t="s">
        <v>1694</v>
      </c>
      <c r="H379" s="129" t="s">
        <v>10322</v>
      </c>
      <c r="I379" t="s">
        <v>1699</v>
      </c>
      <c r="J379" s="128" t="s">
        <v>1696</v>
      </c>
      <c r="K379" s="128" t="s">
        <v>94</v>
      </c>
      <c r="L379" s="128"/>
      <c r="M379" s="128" t="s">
        <v>95</v>
      </c>
      <c r="N379" t="s">
        <v>1700</v>
      </c>
    </row>
    <row r="380" spans="1:14">
      <c r="A380">
        <v>249691</v>
      </c>
      <c r="B380" t="s">
        <v>147</v>
      </c>
      <c r="C380" t="s">
        <v>185</v>
      </c>
      <c r="D380" s="142" t="s">
        <v>851</v>
      </c>
      <c r="E380" s="128" t="s">
        <v>101</v>
      </c>
      <c r="F380" t="s">
        <v>91</v>
      </c>
      <c r="G380" s="128" t="s">
        <v>1694</v>
      </c>
      <c r="H380" s="129" t="s">
        <v>10322</v>
      </c>
      <c r="I380" t="s">
        <v>1699</v>
      </c>
      <c r="J380" s="128" t="s">
        <v>1696</v>
      </c>
      <c r="K380" s="128" t="s">
        <v>94</v>
      </c>
      <c r="L380" s="128"/>
      <c r="M380" s="128" t="s">
        <v>95</v>
      </c>
      <c r="N380" t="s">
        <v>1700</v>
      </c>
    </row>
    <row r="381" spans="1:14">
      <c r="A381">
        <v>289325</v>
      </c>
      <c r="B381" t="s">
        <v>1705</v>
      </c>
      <c r="C381" t="s">
        <v>419</v>
      </c>
      <c r="D381" s="142" t="s">
        <v>1706</v>
      </c>
      <c r="E381" s="128" t="s">
        <v>99</v>
      </c>
      <c r="F381" t="s">
        <v>117</v>
      </c>
      <c r="G381" s="128" t="s">
        <v>1694</v>
      </c>
      <c r="H381" s="129" t="s">
        <v>10322</v>
      </c>
      <c r="I381" t="s">
        <v>1699</v>
      </c>
      <c r="J381" s="128" t="s">
        <v>1696</v>
      </c>
      <c r="K381" s="128" t="s">
        <v>94</v>
      </c>
      <c r="L381" s="128"/>
      <c r="M381" s="128" t="s">
        <v>95</v>
      </c>
      <c r="N381" t="s">
        <v>1700</v>
      </c>
    </row>
    <row r="382" spans="1:14">
      <c r="A382">
        <v>295502</v>
      </c>
      <c r="B382" t="s">
        <v>1707</v>
      </c>
      <c r="C382" t="s">
        <v>1708</v>
      </c>
      <c r="D382" s="142" t="s">
        <v>1709</v>
      </c>
      <c r="E382" s="128" t="s">
        <v>90</v>
      </c>
      <c r="F382" t="s">
        <v>91</v>
      </c>
      <c r="G382" s="128" t="s">
        <v>1694</v>
      </c>
      <c r="H382" s="129" t="s">
        <v>10322</v>
      </c>
      <c r="I382" t="s">
        <v>1699</v>
      </c>
      <c r="J382" s="128" t="s">
        <v>1696</v>
      </c>
      <c r="K382" s="128" t="s">
        <v>94</v>
      </c>
      <c r="L382" s="128"/>
      <c r="M382" s="128" t="s">
        <v>95</v>
      </c>
      <c r="N382" t="s">
        <v>1700</v>
      </c>
    </row>
    <row r="383" spans="1:14">
      <c r="A383">
        <v>438683</v>
      </c>
      <c r="B383" t="s">
        <v>1710</v>
      </c>
      <c r="C383" t="s">
        <v>749</v>
      </c>
      <c r="D383" s="142" t="s">
        <v>1711</v>
      </c>
      <c r="E383" s="128" t="s">
        <v>162</v>
      </c>
      <c r="F383" t="s">
        <v>91</v>
      </c>
      <c r="G383" s="128" t="s">
        <v>1694</v>
      </c>
      <c r="H383" s="129" t="s">
        <v>10322</v>
      </c>
      <c r="I383" t="s">
        <v>1699</v>
      </c>
      <c r="J383" s="128" t="s">
        <v>1696</v>
      </c>
      <c r="K383" s="128" t="s">
        <v>94</v>
      </c>
      <c r="L383" s="128"/>
      <c r="M383" s="128" t="s">
        <v>95</v>
      </c>
      <c r="N383" t="s">
        <v>1700</v>
      </c>
    </row>
    <row r="384" spans="1:14">
      <c r="A384">
        <v>438685</v>
      </c>
      <c r="B384" t="s">
        <v>1710</v>
      </c>
      <c r="C384" t="s">
        <v>1308</v>
      </c>
      <c r="D384" s="142" t="s">
        <v>1712</v>
      </c>
      <c r="E384" s="128" t="s">
        <v>101</v>
      </c>
      <c r="F384" t="s">
        <v>117</v>
      </c>
      <c r="G384" s="128" t="s">
        <v>1694</v>
      </c>
      <c r="H384" s="129" t="s">
        <v>10322</v>
      </c>
      <c r="I384" t="s">
        <v>1699</v>
      </c>
      <c r="J384" s="128" t="s">
        <v>1696</v>
      </c>
      <c r="K384" s="128" t="s">
        <v>94</v>
      </c>
      <c r="L384" s="128"/>
      <c r="M384" s="128" t="s">
        <v>95</v>
      </c>
      <c r="N384" t="s">
        <v>1700</v>
      </c>
    </row>
    <row r="385" spans="1:14">
      <c r="A385">
        <v>438688</v>
      </c>
      <c r="B385" t="s">
        <v>1714</v>
      </c>
      <c r="C385" t="s">
        <v>159</v>
      </c>
      <c r="D385" s="142" t="s">
        <v>1715</v>
      </c>
      <c r="E385" s="128" t="s">
        <v>101</v>
      </c>
      <c r="F385" t="s">
        <v>117</v>
      </c>
      <c r="G385" s="128" t="s">
        <v>1694</v>
      </c>
      <c r="H385" s="129" t="s">
        <v>10322</v>
      </c>
      <c r="I385" t="s">
        <v>1699</v>
      </c>
      <c r="J385" s="128" t="s">
        <v>1696</v>
      </c>
      <c r="K385" s="128" t="s">
        <v>94</v>
      </c>
      <c r="L385" s="128"/>
      <c r="M385" s="128" t="s">
        <v>95</v>
      </c>
      <c r="N385" t="s">
        <v>1700</v>
      </c>
    </row>
    <row r="386" spans="1:14">
      <c r="A386">
        <v>438689</v>
      </c>
      <c r="B386" t="s">
        <v>1716</v>
      </c>
      <c r="C386" t="s">
        <v>118</v>
      </c>
      <c r="D386" s="142" t="s">
        <v>1717</v>
      </c>
      <c r="E386" s="128" t="s">
        <v>101</v>
      </c>
      <c r="F386" t="s">
        <v>91</v>
      </c>
      <c r="G386" s="128" t="s">
        <v>1694</v>
      </c>
      <c r="H386" s="129" t="s">
        <v>10322</v>
      </c>
      <c r="I386" t="s">
        <v>1699</v>
      </c>
      <c r="J386" s="128" t="s">
        <v>1696</v>
      </c>
      <c r="K386" s="128" t="s">
        <v>94</v>
      </c>
      <c r="L386" s="128"/>
      <c r="M386" s="128" t="s">
        <v>95</v>
      </c>
      <c r="N386" t="s">
        <v>1700</v>
      </c>
    </row>
    <row r="387" spans="1:14">
      <c r="A387">
        <v>480977</v>
      </c>
      <c r="B387" t="s">
        <v>1710</v>
      </c>
      <c r="C387" t="s">
        <v>1718</v>
      </c>
      <c r="D387" s="142" t="s">
        <v>1719</v>
      </c>
      <c r="E387" s="128" t="s">
        <v>90</v>
      </c>
      <c r="F387" t="s">
        <v>91</v>
      </c>
      <c r="G387" s="128" t="s">
        <v>1694</v>
      </c>
      <c r="H387" s="129" t="s">
        <v>10322</v>
      </c>
      <c r="I387" t="s">
        <v>1699</v>
      </c>
      <c r="J387" s="128" t="s">
        <v>1696</v>
      </c>
      <c r="K387" s="128" t="s">
        <v>94</v>
      </c>
      <c r="L387" s="128"/>
      <c r="M387" s="128" t="s">
        <v>95</v>
      </c>
      <c r="N387" t="s">
        <v>1700</v>
      </c>
    </row>
    <row r="388" spans="1:14">
      <c r="A388">
        <v>496576</v>
      </c>
      <c r="B388" t="s">
        <v>1720</v>
      </c>
      <c r="C388" t="s">
        <v>191</v>
      </c>
      <c r="D388" s="142" t="s">
        <v>1721</v>
      </c>
      <c r="E388" s="128" t="s">
        <v>99</v>
      </c>
      <c r="F388" t="s">
        <v>91</v>
      </c>
      <c r="G388" s="128" t="s">
        <v>1694</v>
      </c>
      <c r="H388" s="129" t="s">
        <v>10322</v>
      </c>
      <c r="I388" t="s">
        <v>1699</v>
      </c>
      <c r="J388" s="128" t="s">
        <v>1696</v>
      </c>
      <c r="K388" s="128" t="s">
        <v>94</v>
      </c>
      <c r="L388" s="128"/>
      <c r="M388" s="128" t="s">
        <v>95</v>
      </c>
      <c r="N388" t="s">
        <v>1700</v>
      </c>
    </row>
    <row r="389" spans="1:14">
      <c r="A389">
        <v>502222</v>
      </c>
      <c r="B389" t="s">
        <v>1722</v>
      </c>
      <c r="C389" t="s">
        <v>1723</v>
      </c>
      <c r="D389" s="142" t="s">
        <v>1724</v>
      </c>
      <c r="E389" s="128" t="s">
        <v>99</v>
      </c>
      <c r="F389" t="s">
        <v>91</v>
      </c>
      <c r="G389" s="128" t="s">
        <v>1694</v>
      </c>
      <c r="H389" s="129" t="s">
        <v>10322</v>
      </c>
      <c r="I389" t="s">
        <v>1699</v>
      </c>
      <c r="J389" s="128" t="s">
        <v>1696</v>
      </c>
      <c r="K389" s="128" t="s">
        <v>94</v>
      </c>
      <c r="L389" s="128"/>
      <c r="M389" s="128" t="s">
        <v>95</v>
      </c>
      <c r="N389" t="s">
        <v>1700</v>
      </c>
    </row>
    <row r="390" spans="1:14">
      <c r="A390">
        <v>502223</v>
      </c>
      <c r="B390" t="s">
        <v>1725</v>
      </c>
      <c r="C390" t="s">
        <v>248</v>
      </c>
      <c r="D390" s="142" t="s">
        <v>1726</v>
      </c>
      <c r="E390" s="128" t="s">
        <v>99</v>
      </c>
      <c r="F390" t="s">
        <v>117</v>
      </c>
      <c r="G390" s="128" t="s">
        <v>1694</v>
      </c>
      <c r="H390" s="129" t="s">
        <v>10322</v>
      </c>
      <c r="I390" t="s">
        <v>1699</v>
      </c>
      <c r="J390" s="128" t="s">
        <v>1696</v>
      </c>
      <c r="K390" s="128" t="s">
        <v>94</v>
      </c>
      <c r="L390" s="128"/>
      <c r="M390" s="128" t="s">
        <v>95</v>
      </c>
      <c r="N390" t="s">
        <v>1700</v>
      </c>
    </row>
    <row r="391" spans="1:14">
      <c r="A391">
        <v>55493472</v>
      </c>
      <c r="B391" t="s">
        <v>1727</v>
      </c>
      <c r="C391" t="s">
        <v>764</v>
      </c>
      <c r="D391" s="142" t="s">
        <v>1728</v>
      </c>
      <c r="E391" s="128" t="s">
        <v>162</v>
      </c>
      <c r="F391" t="s">
        <v>91</v>
      </c>
      <c r="G391" s="128" t="s">
        <v>1694</v>
      </c>
      <c r="H391" s="129" t="s">
        <v>10322</v>
      </c>
      <c r="I391" t="s">
        <v>1699</v>
      </c>
      <c r="J391" s="128" t="s">
        <v>1696</v>
      </c>
      <c r="K391" s="128" t="s">
        <v>94</v>
      </c>
      <c r="L391" s="128"/>
      <c r="M391" s="128" t="s">
        <v>95</v>
      </c>
      <c r="N391" t="s">
        <v>1700</v>
      </c>
    </row>
    <row r="392" spans="1:14">
      <c r="A392">
        <v>55563968</v>
      </c>
      <c r="B392" t="s">
        <v>1729</v>
      </c>
      <c r="C392" t="s">
        <v>202</v>
      </c>
      <c r="D392" s="142" t="s">
        <v>1730</v>
      </c>
      <c r="E392" s="128" t="s">
        <v>99</v>
      </c>
      <c r="F392" t="s">
        <v>91</v>
      </c>
      <c r="G392" s="128" t="s">
        <v>1694</v>
      </c>
      <c r="H392" s="129" t="s">
        <v>10322</v>
      </c>
      <c r="I392" t="s">
        <v>1699</v>
      </c>
      <c r="J392" s="128" t="s">
        <v>1696</v>
      </c>
      <c r="K392" s="128" t="s">
        <v>94</v>
      </c>
      <c r="L392" s="128"/>
      <c r="M392" s="128" t="s">
        <v>95</v>
      </c>
      <c r="N392" t="s">
        <v>1700</v>
      </c>
    </row>
    <row r="393" spans="1:14">
      <c r="A393">
        <v>55563969</v>
      </c>
      <c r="B393" t="s">
        <v>1731</v>
      </c>
      <c r="C393" t="s">
        <v>157</v>
      </c>
      <c r="D393" s="142" t="s">
        <v>1732</v>
      </c>
      <c r="E393" s="128" t="s">
        <v>99</v>
      </c>
      <c r="F393" t="s">
        <v>91</v>
      </c>
      <c r="G393" s="128" t="s">
        <v>1694</v>
      </c>
      <c r="H393" s="129" t="s">
        <v>10322</v>
      </c>
      <c r="I393" t="s">
        <v>1699</v>
      </c>
      <c r="J393" s="128" t="s">
        <v>1696</v>
      </c>
      <c r="K393" s="128" t="s">
        <v>94</v>
      </c>
      <c r="L393" s="128"/>
      <c r="M393" s="128" t="s">
        <v>95</v>
      </c>
      <c r="N393" t="s">
        <v>1700</v>
      </c>
    </row>
    <row r="394" spans="1:14">
      <c r="A394">
        <v>55563970</v>
      </c>
      <c r="B394" t="s">
        <v>1733</v>
      </c>
      <c r="C394" t="s">
        <v>1734</v>
      </c>
      <c r="D394" s="142" t="s">
        <v>1735</v>
      </c>
      <c r="E394" s="128" t="s">
        <v>146</v>
      </c>
      <c r="F394" t="s">
        <v>117</v>
      </c>
      <c r="G394" s="128" t="s">
        <v>1694</v>
      </c>
      <c r="H394" s="129" t="s">
        <v>10322</v>
      </c>
      <c r="I394" t="s">
        <v>1699</v>
      </c>
      <c r="J394" s="128" t="s">
        <v>1696</v>
      </c>
      <c r="K394" s="128" t="s">
        <v>94</v>
      </c>
      <c r="L394" s="128"/>
      <c r="M394" s="128" t="s">
        <v>95</v>
      </c>
      <c r="N394" t="s">
        <v>1700</v>
      </c>
    </row>
    <row r="395" spans="1:14">
      <c r="A395">
        <v>55620995</v>
      </c>
      <c r="B395" t="s">
        <v>1736</v>
      </c>
      <c r="C395" t="s">
        <v>693</v>
      </c>
      <c r="D395" s="142" t="s">
        <v>1737</v>
      </c>
      <c r="E395" s="128" t="s">
        <v>99</v>
      </c>
      <c r="F395" t="s">
        <v>117</v>
      </c>
      <c r="G395" s="128" t="s">
        <v>1694</v>
      </c>
      <c r="H395" s="129" t="s">
        <v>10322</v>
      </c>
      <c r="I395" t="s">
        <v>1699</v>
      </c>
      <c r="J395" s="128" t="s">
        <v>1696</v>
      </c>
      <c r="K395" s="128" t="s">
        <v>94</v>
      </c>
      <c r="L395" s="128"/>
      <c r="M395" s="128" t="s">
        <v>95</v>
      </c>
      <c r="N395" t="s">
        <v>1700</v>
      </c>
    </row>
    <row r="396" spans="1:14">
      <c r="A396">
        <v>55620999</v>
      </c>
      <c r="B396" t="s">
        <v>1738</v>
      </c>
      <c r="C396" t="s">
        <v>207</v>
      </c>
      <c r="D396" s="142" t="s">
        <v>1739</v>
      </c>
      <c r="E396" s="128" t="s">
        <v>146</v>
      </c>
      <c r="F396" t="s">
        <v>91</v>
      </c>
      <c r="G396" s="128" t="s">
        <v>1694</v>
      </c>
      <c r="H396" s="129" t="s">
        <v>10322</v>
      </c>
      <c r="I396" t="s">
        <v>1699</v>
      </c>
      <c r="J396" s="128" t="s">
        <v>1696</v>
      </c>
      <c r="K396" s="128" t="s">
        <v>94</v>
      </c>
      <c r="L396" s="128"/>
      <c r="M396" s="128" t="s">
        <v>95</v>
      </c>
      <c r="N396" t="s">
        <v>1700</v>
      </c>
    </row>
    <row r="397" spans="1:14">
      <c r="A397">
        <v>55621001</v>
      </c>
      <c r="B397" t="s">
        <v>346</v>
      </c>
      <c r="C397" t="s">
        <v>1740</v>
      </c>
      <c r="D397" s="142" t="s">
        <v>1741</v>
      </c>
      <c r="E397" s="128" t="s">
        <v>90</v>
      </c>
      <c r="F397" t="s">
        <v>91</v>
      </c>
      <c r="G397" s="128" t="s">
        <v>1694</v>
      </c>
      <c r="H397" s="129" t="s">
        <v>10322</v>
      </c>
      <c r="I397" t="s">
        <v>1699</v>
      </c>
      <c r="J397" s="128" t="s">
        <v>1696</v>
      </c>
      <c r="K397" s="128" t="s">
        <v>94</v>
      </c>
      <c r="L397" s="128"/>
      <c r="M397" s="128" t="s">
        <v>95</v>
      </c>
      <c r="N397" t="s">
        <v>1700</v>
      </c>
    </row>
    <row r="398" spans="1:14">
      <c r="A398">
        <v>55644029</v>
      </c>
      <c r="B398" t="s">
        <v>1742</v>
      </c>
      <c r="C398" t="s">
        <v>571</v>
      </c>
      <c r="D398" s="142" t="s">
        <v>1743</v>
      </c>
      <c r="E398" s="128" t="s">
        <v>101</v>
      </c>
      <c r="F398" t="s">
        <v>117</v>
      </c>
      <c r="G398" s="128" t="s">
        <v>1694</v>
      </c>
      <c r="H398" s="129" t="s">
        <v>10322</v>
      </c>
      <c r="I398" t="s">
        <v>1699</v>
      </c>
      <c r="J398" s="128" t="s">
        <v>1696</v>
      </c>
      <c r="K398" s="128" t="s">
        <v>94</v>
      </c>
      <c r="L398" s="128"/>
      <c r="M398" s="128" t="s">
        <v>95</v>
      </c>
      <c r="N398" t="s">
        <v>1700</v>
      </c>
    </row>
    <row r="399" spans="1:14">
      <c r="A399">
        <v>55682351</v>
      </c>
      <c r="B399" t="s">
        <v>1744</v>
      </c>
      <c r="C399" t="s">
        <v>190</v>
      </c>
      <c r="D399" s="142" t="s">
        <v>1745</v>
      </c>
      <c r="E399" s="128" t="s">
        <v>99</v>
      </c>
      <c r="F399" t="s">
        <v>91</v>
      </c>
      <c r="G399" s="128" t="s">
        <v>1694</v>
      </c>
      <c r="H399" s="129" t="s">
        <v>10322</v>
      </c>
      <c r="I399" t="s">
        <v>1699</v>
      </c>
      <c r="J399" s="128" t="s">
        <v>1696</v>
      </c>
      <c r="K399" s="128" t="s">
        <v>94</v>
      </c>
      <c r="L399" s="128"/>
      <c r="M399" s="128" t="s">
        <v>95</v>
      </c>
      <c r="N399" t="s">
        <v>1700</v>
      </c>
    </row>
    <row r="400" spans="1:14">
      <c r="A400">
        <v>55682359</v>
      </c>
      <c r="B400" t="s">
        <v>1746</v>
      </c>
      <c r="C400" t="s">
        <v>98</v>
      </c>
      <c r="D400" s="142" t="s">
        <v>1747</v>
      </c>
      <c r="E400" s="128" t="s">
        <v>101</v>
      </c>
      <c r="F400" t="s">
        <v>91</v>
      </c>
      <c r="G400" s="128" t="s">
        <v>1694</v>
      </c>
      <c r="H400" s="129" t="s">
        <v>10322</v>
      </c>
      <c r="I400" t="s">
        <v>1699</v>
      </c>
      <c r="J400" s="128" t="s">
        <v>1696</v>
      </c>
      <c r="K400" s="128" t="s">
        <v>94</v>
      </c>
      <c r="L400" s="128"/>
      <c r="M400" s="128" t="s">
        <v>95</v>
      </c>
      <c r="N400" t="s">
        <v>1700</v>
      </c>
    </row>
    <row r="401" spans="1:14">
      <c r="A401">
        <v>496575</v>
      </c>
      <c r="B401" t="s">
        <v>1720</v>
      </c>
      <c r="C401" t="s">
        <v>298</v>
      </c>
      <c r="D401" s="142" t="s">
        <v>1748</v>
      </c>
      <c r="E401" s="128" t="s">
        <v>101</v>
      </c>
      <c r="F401" t="s">
        <v>117</v>
      </c>
      <c r="G401" s="128" t="s">
        <v>1694</v>
      </c>
      <c r="H401" s="129" t="s">
        <v>10322</v>
      </c>
      <c r="I401" t="s">
        <v>1699</v>
      </c>
      <c r="J401" s="128" t="s">
        <v>1696</v>
      </c>
      <c r="K401" s="128" t="s">
        <v>94</v>
      </c>
      <c r="L401" s="128"/>
      <c r="M401" s="128" t="s">
        <v>95</v>
      </c>
      <c r="N401" t="s">
        <v>1700</v>
      </c>
    </row>
    <row r="402" spans="1:14">
      <c r="A402">
        <v>55682370</v>
      </c>
      <c r="B402" t="s">
        <v>1749</v>
      </c>
      <c r="C402" t="s">
        <v>1750</v>
      </c>
      <c r="D402" s="142" t="s">
        <v>1751</v>
      </c>
      <c r="E402" s="128" t="s">
        <v>146</v>
      </c>
      <c r="F402" t="s">
        <v>91</v>
      </c>
      <c r="G402" s="128" t="s">
        <v>1694</v>
      </c>
      <c r="H402" s="129" t="s">
        <v>10322</v>
      </c>
      <c r="I402" t="s">
        <v>1699</v>
      </c>
      <c r="J402" s="128" t="s">
        <v>1696</v>
      </c>
      <c r="K402" s="128" t="s">
        <v>94</v>
      </c>
      <c r="L402" s="128"/>
      <c r="M402" s="128" t="s">
        <v>95</v>
      </c>
      <c r="N402" t="s">
        <v>1700</v>
      </c>
    </row>
    <row r="403" spans="1:14">
      <c r="A403">
        <v>55704459</v>
      </c>
      <c r="B403" t="s">
        <v>1752</v>
      </c>
      <c r="C403" t="s">
        <v>1753</v>
      </c>
      <c r="D403" s="142" t="s">
        <v>1754</v>
      </c>
      <c r="E403" s="128" t="s">
        <v>99</v>
      </c>
      <c r="F403" t="s">
        <v>91</v>
      </c>
      <c r="G403" s="128" t="s">
        <v>1694</v>
      </c>
      <c r="H403" s="129" t="s">
        <v>10322</v>
      </c>
      <c r="I403" t="s">
        <v>1699</v>
      </c>
      <c r="J403" s="128" t="s">
        <v>1696</v>
      </c>
      <c r="K403" s="128" t="s">
        <v>94</v>
      </c>
      <c r="L403" s="128"/>
      <c r="M403" s="128" t="s">
        <v>95</v>
      </c>
      <c r="N403" t="s">
        <v>1700</v>
      </c>
    </row>
    <row r="404" spans="1:14">
      <c r="A404">
        <v>55714332</v>
      </c>
      <c r="B404" t="s">
        <v>1731</v>
      </c>
      <c r="C404" t="s">
        <v>191</v>
      </c>
      <c r="D404" s="142" t="s">
        <v>1755</v>
      </c>
      <c r="E404" s="128" t="s">
        <v>99</v>
      </c>
      <c r="F404" t="s">
        <v>91</v>
      </c>
      <c r="G404" s="128" t="s">
        <v>1694</v>
      </c>
      <c r="H404" s="129" t="s">
        <v>10322</v>
      </c>
      <c r="I404" t="s">
        <v>1699</v>
      </c>
      <c r="J404" s="128" t="s">
        <v>1696</v>
      </c>
      <c r="K404" s="128" t="s">
        <v>94</v>
      </c>
      <c r="L404" s="128"/>
      <c r="M404" s="128" t="s">
        <v>95</v>
      </c>
      <c r="N404" t="s">
        <v>1700</v>
      </c>
    </row>
    <row r="405" spans="1:14">
      <c r="A405">
        <v>55686495</v>
      </c>
      <c r="B405" t="s">
        <v>1757</v>
      </c>
      <c r="C405" t="s">
        <v>1758</v>
      </c>
      <c r="D405" s="142" t="s">
        <v>1759</v>
      </c>
      <c r="E405" s="128" t="s">
        <v>341</v>
      </c>
      <c r="F405" t="s">
        <v>117</v>
      </c>
      <c r="G405" s="128" t="s">
        <v>1694</v>
      </c>
      <c r="H405" s="129" t="s">
        <v>10365</v>
      </c>
      <c r="I405" t="s">
        <v>1695</v>
      </c>
      <c r="J405" s="128" t="s">
        <v>1696</v>
      </c>
      <c r="K405" s="128" t="s">
        <v>94</v>
      </c>
      <c r="L405" s="128"/>
      <c r="M405" s="128" t="s">
        <v>95</v>
      </c>
      <c r="N405" t="s">
        <v>1697</v>
      </c>
    </row>
    <row r="406" spans="1:14">
      <c r="A406">
        <v>55714880</v>
      </c>
      <c r="B406" t="s">
        <v>1762</v>
      </c>
      <c r="C406" t="s">
        <v>134</v>
      </c>
      <c r="D406" s="142" t="s">
        <v>1763</v>
      </c>
      <c r="E406" s="128" t="s">
        <v>99</v>
      </c>
      <c r="F406" t="s">
        <v>91</v>
      </c>
      <c r="G406" s="128" t="s">
        <v>1694</v>
      </c>
      <c r="H406" s="129" t="s">
        <v>10322</v>
      </c>
      <c r="I406" t="s">
        <v>1764</v>
      </c>
      <c r="J406" s="128" t="s">
        <v>1696</v>
      </c>
      <c r="K406" s="128" t="s">
        <v>94</v>
      </c>
      <c r="L406" s="128"/>
      <c r="M406" s="128" t="s">
        <v>95</v>
      </c>
      <c r="N406" t="s">
        <v>1765</v>
      </c>
    </row>
    <row r="407" spans="1:14">
      <c r="A407">
        <v>55686804</v>
      </c>
      <c r="B407" t="s">
        <v>1766</v>
      </c>
      <c r="C407" t="s">
        <v>134</v>
      </c>
      <c r="D407" s="142" t="s">
        <v>1767</v>
      </c>
      <c r="E407" s="128" t="s">
        <v>101</v>
      </c>
      <c r="F407" t="s">
        <v>91</v>
      </c>
      <c r="G407" s="128" t="s">
        <v>1694</v>
      </c>
      <c r="H407" s="129" t="s">
        <v>10317</v>
      </c>
      <c r="I407" t="s">
        <v>1768</v>
      </c>
      <c r="J407" s="128" t="s">
        <v>1696</v>
      </c>
      <c r="K407" s="128" t="s">
        <v>94</v>
      </c>
      <c r="L407" s="128"/>
      <c r="M407" s="128" t="s">
        <v>95</v>
      </c>
      <c r="N407" t="s">
        <v>1769</v>
      </c>
    </row>
    <row r="408" spans="1:14">
      <c r="A408">
        <v>55686812</v>
      </c>
      <c r="B408" t="s">
        <v>1770</v>
      </c>
      <c r="C408" t="s">
        <v>206</v>
      </c>
      <c r="D408" s="142" t="s">
        <v>1771</v>
      </c>
      <c r="E408" s="128" t="s">
        <v>146</v>
      </c>
      <c r="F408" t="s">
        <v>91</v>
      </c>
      <c r="G408" s="128" t="s">
        <v>1694</v>
      </c>
      <c r="H408" s="129" t="s">
        <v>10317</v>
      </c>
      <c r="I408" t="s">
        <v>1768</v>
      </c>
      <c r="J408" s="128" t="s">
        <v>1696</v>
      </c>
      <c r="K408" s="128" t="s">
        <v>94</v>
      </c>
      <c r="L408" s="128"/>
      <c r="M408" s="128" t="s">
        <v>95</v>
      </c>
      <c r="N408" t="s">
        <v>1769</v>
      </c>
    </row>
    <row r="409" spans="1:14">
      <c r="A409">
        <v>131595</v>
      </c>
      <c r="B409" t="s">
        <v>1784</v>
      </c>
      <c r="C409" t="s">
        <v>100</v>
      </c>
      <c r="D409" s="142" t="s">
        <v>1785</v>
      </c>
      <c r="E409" s="128" t="s">
        <v>101</v>
      </c>
      <c r="F409" t="s">
        <v>91</v>
      </c>
      <c r="G409" s="128" t="s">
        <v>1773</v>
      </c>
      <c r="H409" s="129" t="s">
        <v>10366</v>
      </c>
      <c r="I409" t="s">
        <v>1786</v>
      </c>
      <c r="J409" s="128" t="s">
        <v>1696</v>
      </c>
      <c r="K409" s="128" t="s">
        <v>94</v>
      </c>
      <c r="L409" s="128"/>
      <c r="M409" s="128" t="s">
        <v>95</v>
      </c>
      <c r="N409" t="s">
        <v>1787</v>
      </c>
    </row>
    <row r="410" spans="1:14">
      <c r="A410">
        <v>55678246</v>
      </c>
      <c r="B410" t="s">
        <v>1799</v>
      </c>
      <c r="C410" t="s">
        <v>381</v>
      </c>
      <c r="D410" s="142" t="s">
        <v>1800</v>
      </c>
      <c r="E410" s="128" t="s">
        <v>101</v>
      </c>
      <c r="F410" t="s">
        <v>117</v>
      </c>
      <c r="G410" s="128" t="s">
        <v>1773</v>
      </c>
      <c r="H410" s="129" t="s">
        <v>10366</v>
      </c>
      <c r="I410" t="s">
        <v>1790</v>
      </c>
      <c r="J410" s="128" t="s">
        <v>1696</v>
      </c>
      <c r="K410" s="128" t="s">
        <v>94</v>
      </c>
      <c r="L410" s="128"/>
      <c r="M410" s="128" t="s">
        <v>95</v>
      </c>
      <c r="N410" t="s">
        <v>1791</v>
      </c>
    </row>
    <row r="411" spans="1:14">
      <c r="A411">
        <v>115517</v>
      </c>
      <c r="B411" t="s">
        <v>1807</v>
      </c>
      <c r="C411" t="s">
        <v>110</v>
      </c>
      <c r="D411" s="142" t="s">
        <v>1808</v>
      </c>
      <c r="E411" s="128" t="s">
        <v>90</v>
      </c>
      <c r="F411" t="s">
        <v>91</v>
      </c>
      <c r="G411" s="128" t="s">
        <v>1809</v>
      </c>
      <c r="H411" s="129" t="s">
        <v>10365</v>
      </c>
      <c r="I411" t="s">
        <v>1810</v>
      </c>
      <c r="J411" s="128" t="s">
        <v>1811</v>
      </c>
      <c r="K411" s="128" t="s">
        <v>94</v>
      </c>
      <c r="L411" s="128"/>
      <c r="M411" s="128" t="s">
        <v>95</v>
      </c>
      <c r="N411" t="s">
        <v>1812</v>
      </c>
    </row>
    <row r="412" spans="1:14">
      <c r="A412">
        <v>212587</v>
      </c>
      <c r="B412" t="s">
        <v>1813</v>
      </c>
      <c r="C412" t="s">
        <v>469</v>
      </c>
      <c r="D412" s="142" t="s">
        <v>1814</v>
      </c>
      <c r="E412" s="128" t="s">
        <v>97</v>
      </c>
      <c r="F412" t="s">
        <v>91</v>
      </c>
      <c r="G412" s="128" t="s">
        <v>1809</v>
      </c>
      <c r="H412" s="129" t="s">
        <v>10365</v>
      </c>
      <c r="I412" t="s">
        <v>1810</v>
      </c>
      <c r="J412" s="128" t="s">
        <v>1811</v>
      </c>
      <c r="K412" s="128" t="s">
        <v>94</v>
      </c>
      <c r="L412" s="128"/>
      <c r="M412" s="128" t="s">
        <v>95</v>
      </c>
      <c r="N412" t="s">
        <v>1812</v>
      </c>
    </row>
    <row r="413" spans="1:14">
      <c r="A413">
        <v>212594</v>
      </c>
      <c r="B413" t="s">
        <v>1815</v>
      </c>
      <c r="C413" t="s">
        <v>1816</v>
      </c>
      <c r="D413" s="142" t="s">
        <v>1817</v>
      </c>
      <c r="E413" s="128" t="s">
        <v>97</v>
      </c>
      <c r="F413" t="s">
        <v>117</v>
      </c>
      <c r="G413" s="128" t="s">
        <v>1809</v>
      </c>
      <c r="H413" s="129" t="s">
        <v>10365</v>
      </c>
      <c r="I413" t="s">
        <v>1810</v>
      </c>
      <c r="J413" s="128" t="s">
        <v>1811</v>
      </c>
      <c r="K413" s="128" t="s">
        <v>94</v>
      </c>
      <c r="L413" s="128"/>
      <c r="M413" s="128" t="s">
        <v>95</v>
      </c>
      <c r="N413" t="s">
        <v>1812</v>
      </c>
    </row>
    <row r="414" spans="1:14">
      <c r="A414">
        <v>55708426</v>
      </c>
      <c r="B414" t="s">
        <v>1819</v>
      </c>
      <c r="C414" t="s">
        <v>632</v>
      </c>
      <c r="D414" s="142" t="s">
        <v>1820</v>
      </c>
      <c r="E414" s="128" t="s">
        <v>97</v>
      </c>
      <c r="F414" t="s">
        <v>91</v>
      </c>
      <c r="G414" s="128" t="s">
        <v>1809</v>
      </c>
      <c r="H414" s="129" t="s">
        <v>10365</v>
      </c>
      <c r="I414" t="s">
        <v>1810</v>
      </c>
      <c r="J414" s="128" t="s">
        <v>1811</v>
      </c>
      <c r="K414" s="128" t="s">
        <v>94</v>
      </c>
      <c r="L414" s="128"/>
      <c r="M414" s="128" t="s">
        <v>95</v>
      </c>
      <c r="N414" t="s">
        <v>1812</v>
      </c>
    </row>
    <row r="415" spans="1:14">
      <c r="A415">
        <v>110765</v>
      </c>
      <c r="B415" t="s">
        <v>210</v>
      </c>
      <c r="C415" t="s">
        <v>558</v>
      </c>
      <c r="D415" s="142" t="s">
        <v>1821</v>
      </c>
      <c r="E415" s="128" t="s">
        <v>90</v>
      </c>
      <c r="F415" t="s">
        <v>91</v>
      </c>
      <c r="G415" s="128" t="s">
        <v>1822</v>
      </c>
      <c r="H415" s="129" t="s">
        <v>10332</v>
      </c>
      <c r="I415" t="s">
        <v>1823</v>
      </c>
      <c r="J415" s="128" t="s">
        <v>1811</v>
      </c>
      <c r="K415" s="128" t="s">
        <v>94</v>
      </c>
      <c r="L415" s="128"/>
      <c r="M415" s="128" t="s">
        <v>95</v>
      </c>
      <c r="N415" t="s">
        <v>1824</v>
      </c>
    </row>
    <row r="416" spans="1:14">
      <c r="A416">
        <v>110814</v>
      </c>
      <c r="B416" t="s">
        <v>1825</v>
      </c>
      <c r="C416" t="s">
        <v>147</v>
      </c>
      <c r="D416" s="142" t="s">
        <v>1826</v>
      </c>
      <c r="E416" s="128" t="s">
        <v>90</v>
      </c>
      <c r="F416" t="s">
        <v>91</v>
      </c>
      <c r="G416" s="128" t="s">
        <v>1822</v>
      </c>
      <c r="H416" s="129" t="s">
        <v>10367</v>
      </c>
      <c r="I416" t="s">
        <v>1823</v>
      </c>
      <c r="J416" s="128" t="s">
        <v>1811</v>
      </c>
      <c r="K416" s="128" t="s">
        <v>94</v>
      </c>
      <c r="L416" s="128"/>
      <c r="M416" s="128" t="s">
        <v>95</v>
      </c>
      <c r="N416" t="s">
        <v>1824</v>
      </c>
    </row>
    <row r="417" spans="1:14">
      <c r="A417">
        <v>116007</v>
      </c>
      <c r="B417" t="s">
        <v>1827</v>
      </c>
      <c r="C417" t="s">
        <v>1828</v>
      </c>
      <c r="D417" s="142" t="s">
        <v>1829</v>
      </c>
      <c r="E417" s="128" t="s">
        <v>99</v>
      </c>
      <c r="F417" t="s">
        <v>117</v>
      </c>
      <c r="G417" s="128" t="s">
        <v>1822</v>
      </c>
      <c r="H417" s="129" t="s">
        <v>10367</v>
      </c>
      <c r="I417" t="s">
        <v>1823</v>
      </c>
      <c r="J417" s="128" t="s">
        <v>1811</v>
      </c>
      <c r="K417" s="128" t="s">
        <v>94</v>
      </c>
      <c r="L417" s="128"/>
      <c r="M417" s="128" t="s">
        <v>95</v>
      </c>
      <c r="N417" t="s">
        <v>1824</v>
      </c>
    </row>
    <row r="418" spans="1:14">
      <c r="A418">
        <v>134103</v>
      </c>
      <c r="B418" t="s">
        <v>1831</v>
      </c>
      <c r="C418" t="s">
        <v>102</v>
      </c>
      <c r="D418" s="142" t="s">
        <v>1832</v>
      </c>
      <c r="E418" s="128" t="s">
        <v>99</v>
      </c>
      <c r="F418" t="s">
        <v>91</v>
      </c>
      <c r="G418" s="128" t="s">
        <v>1822</v>
      </c>
      <c r="H418" s="129" t="s">
        <v>10367</v>
      </c>
      <c r="I418" t="s">
        <v>1823</v>
      </c>
      <c r="J418" s="128" t="s">
        <v>1811</v>
      </c>
      <c r="K418" s="128" t="s">
        <v>94</v>
      </c>
      <c r="L418" s="128"/>
      <c r="M418" s="128" t="s">
        <v>95</v>
      </c>
      <c r="N418" t="s">
        <v>1824</v>
      </c>
    </row>
    <row r="419" spans="1:14">
      <c r="A419">
        <v>134110</v>
      </c>
      <c r="B419" t="s">
        <v>1833</v>
      </c>
      <c r="C419" t="s">
        <v>275</v>
      </c>
      <c r="D419" s="142" t="s">
        <v>1834</v>
      </c>
      <c r="E419" s="128" t="s">
        <v>99</v>
      </c>
      <c r="F419" t="s">
        <v>91</v>
      </c>
      <c r="G419" s="128" t="s">
        <v>1822</v>
      </c>
      <c r="H419" s="129" t="s">
        <v>10367</v>
      </c>
      <c r="I419" t="s">
        <v>1823</v>
      </c>
      <c r="J419" s="128" t="s">
        <v>1811</v>
      </c>
      <c r="K419" s="128" t="s">
        <v>94</v>
      </c>
      <c r="L419" s="128"/>
      <c r="M419" s="128" t="s">
        <v>95</v>
      </c>
      <c r="N419" t="s">
        <v>1824</v>
      </c>
    </row>
    <row r="420" spans="1:14">
      <c r="A420">
        <v>216016</v>
      </c>
      <c r="B420" t="s">
        <v>10368</v>
      </c>
      <c r="C420" t="s">
        <v>10369</v>
      </c>
      <c r="D420" s="142" t="s">
        <v>10370</v>
      </c>
      <c r="E420" s="128" t="s">
        <v>90</v>
      </c>
      <c r="F420" t="s">
        <v>91</v>
      </c>
      <c r="G420" s="128" t="s">
        <v>1822</v>
      </c>
      <c r="H420" s="129" t="s">
        <v>10367</v>
      </c>
      <c r="I420" t="s">
        <v>1823</v>
      </c>
      <c r="J420" s="128" t="s">
        <v>1811</v>
      </c>
      <c r="K420" s="128" t="s">
        <v>94</v>
      </c>
      <c r="L420" s="128"/>
      <c r="M420" s="128" t="s">
        <v>95</v>
      </c>
      <c r="N420" t="s">
        <v>1824</v>
      </c>
    </row>
    <row r="421" spans="1:14">
      <c r="A421">
        <v>219362</v>
      </c>
      <c r="B421" t="s">
        <v>10371</v>
      </c>
      <c r="C421" t="s">
        <v>529</v>
      </c>
      <c r="D421" s="142" t="s">
        <v>10372</v>
      </c>
      <c r="E421" s="128" t="s">
        <v>101</v>
      </c>
      <c r="F421" t="s">
        <v>117</v>
      </c>
      <c r="G421" s="128" t="s">
        <v>1822</v>
      </c>
      <c r="H421" s="129" t="s">
        <v>10367</v>
      </c>
      <c r="I421" t="s">
        <v>1823</v>
      </c>
      <c r="J421" s="128" t="s">
        <v>1811</v>
      </c>
      <c r="K421" s="128" t="s">
        <v>94</v>
      </c>
      <c r="L421" s="128"/>
      <c r="M421" s="128" t="s">
        <v>95</v>
      </c>
      <c r="N421" t="s">
        <v>1824</v>
      </c>
    </row>
    <row r="422" spans="1:14">
      <c r="A422">
        <v>281572</v>
      </c>
      <c r="B422" t="s">
        <v>1835</v>
      </c>
      <c r="C422" t="s">
        <v>192</v>
      </c>
      <c r="D422" s="142" t="s">
        <v>1836</v>
      </c>
      <c r="E422" s="128" t="s">
        <v>97</v>
      </c>
      <c r="F422" t="s">
        <v>91</v>
      </c>
      <c r="G422" s="128" t="s">
        <v>1822</v>
      </c>
      <c r="H422" s="129" t="s">
        <v>10367</v>
      </c>
      <c r="I422" t="s">
        <v>1823</v>
      </c>
      <c r="J422" s="128" t="s">
        <v>1811</v>
      </c>
      <c r="K422" s="128" t="s">
        <v>94</v>
      </c>
      <c r="L422" s="128"/>
      <c r="M422" s="128" t="s">
        <v>95</v>
      </c>
      <c r="N422" t="s">
        <v>1824</v>
      </c>
    </row>
    <row r="423" spans="1:14">
      <c r="A423">
        <v>346884</v>
      </c>
      <c r="B423" t="s">
        <v>1837</v>
      </c>
      <c r="C423" t="s">
        <v>157</v>
      </c>
      <c r="D423" s="142" t="s">
        <v>1838</v>
      </c>
      <c r="E423" s="128" t="s">
        <v>101</v>
      </c>
      <c r="F423" t="s">
        <v>91</v>
      </c>
      <c r="G423" s="128" t="s">
        <v>1822</v>
      </c>
      <c r="H423" s="129" t="s">
        <v>10367</v>
      </c>
      <c r="I423" t="s">
        <v>1823</v>
      </c>
      <c r="J423" s="128" t="s">
        <v>1811</v>
      </c>
      <c r="K423" s="128" t="s">
        <v>94</v>
      </c>
      <c r="L423" s="128"/>
      <c r="M423" s="128" t="s">
        <v>95</v>
      </c>
      <c r="N423" t="s">
        <v>1824</v>
      </c>
    </row>
    <row r="424" spans="1:14">
      <c r="A424">
        <v>386117</v>
      </c>
      <c r="B424" t="s">
        <v>1840</v>
      </c>
      <c r="C424" t="s">
        <v>245</v>
      </c>
      <c r="D424" s="142" t="s">
        <v>1841</v>
      </c>
      <c r="E424" s="128" t="s">
        <v>101</v>
      </c>
      <c r="F424" t="s">
        <v>91</v>
      </c>
      <c r="G424" s="128" t="s">
        <v>1822</v>
      </c>
      <c r="H424" s="129" t="s">
        <v>10367</v>
      </c>
      <c r="I424" t="s">
        <v>1823</v>
      </c>
      <c r="J424" s="128" t="s">
        <v>1811</v>
      </c>
      <c r="K424" s="128" t="s">
        <v>94</v>
      </c>
      <c r="L424" s="128"/>
      <c r="M424" s="128" t="s">
        <v>95</v>
      </c>
      <c r="N424" t="s">
        <v>1824</v>
      </c>
    </row>
    <row r="425" spans="1:14">
      <c r="A425">
        <v>55578948</v>
      </c>
      <c r="B425" t="s">
        <v>1843</v>
      </c>
      <c r="C425" t="s">
        <v>109</v>
      </c>
      <c r="D425" s="142" t="s">
        <v>1844</v>
      </c>
      <c r="E425" s="128" t="s">
        <v>99</v>
      </c>
      <c r="F425" t="s">
        <v>91</v>
      </c>
      <c r="G425" s="128" t="s">
        <v>1822</v>
      </c>
      <c r="H425" s="129" t="s">
        <v>10367</v>
      </c>
      <c r="I425" t="s">
        <v>1823</v>
      </c>
      <c r="J425" s="128" t="s">
        <v>1811</v>
      </c>
      <c r="K425" s="128" t="s">
        <v>94</v>
      </c>
      <c r="L425" s="128"/>
      <c r="M425" s="128" t="s">
        <v>95</v>
      </c>
      <c r="N425" t="s">
        <v>1824</v>
      </c>
    </row>
    <row r="426" spans="1:14">
      <c r="A426">
        <v>362697</v>
      </c>
      <c r="B426" t="s">
        <v>1079</v>
      </c>
      <c r="C426" t="s">
        <v>825</v>
      </c>
      <c r="D426" s="142" t="s">
        <v>1845</v>
      </c>
      <c r="E426" s="128" t="s">
        <v>101</v>
      </c>
      <c r="F426" t="s">
        <v>117</v>
      </c>
      <c r="G426" s="128" t="s">
        <v>1822</v>
      </c>
      <c r="H426" s="129" t="s">
        <v>10367</v>
      </c>
      <c r="I426" t="s">
        <v>1823</v>
      </c>
      <c r="J426" s="128" t="s">
        <v>1811</v>
      </c>
      <c r="K426" s="128" t="s">
        <v>94</v>
      </c>
      <c r="L426" s="128"/>
      <c r="M426" s="128" t="s">
        <v>95</v>
      </c>
      <c r="N426" t="s">
        <v>1824</v>
      </c>
    </row>
    <row r="427" spans="1:14">
      <c r="A427">
        <v>55664655</v>
      </c>
      <c r="B427" t="s">
        <v>1848</v>
      </c>
      <c r="C427" t="s">
        <v>239</v>
      </c>
      <c r="D427" s="142" t="s">
        <v>1849</v>
      </c>
      <c r="E427" s="128" t="s">
        <v>101</v>
      </c>
      <c r="F427" t="s">
        <v>117</v>
      </c>
      <c r="G427" s="128" t="s">
        <v>1822</v>
      </c>
      <c r="H427" s="129" t="s">
        <v>10367</v>
      </c>
      <c r="I427" t="s">
        <v>1823</v>
      </c>
      <c r="J427" s="128" t="s">
        <v>1811</v>
      </c>
      <c r="K427" s="128" t="s">
        <v>94</v>
      </c>
      <c r="L427" s="128"/>
      <c r="M427" s="128" t="s">
        <v>95</v>
      </c>
      <c r="N427" t="s">
        <v>1824</v>
      </c>
    </row>
    <row r="428" spans="1:14">
      <c r="A428">
        <v>65682</v>
      </c>
      <c r="B428" t="s">
        <v>188</v>
      </c>
      <c r="C428" t="s">
        <v>237</v>
      </c>
      <c r="D428" s="142" t="s">
        <v>1850</v>
      </c>
      <c r="E428" s="128" t="s">
        <v>101</v>
      </c>
      <c r="F428" t="s">
        <v>117</v>
      </c>
      <c r="G428" s="128" t="s">
        <v>1822</v>
      </c>
      <c r="H428" s="129" t="s">
        <v>10367</v>
      </c>
      <c r="I428" t="s">
        <v>1823</v>
      </c>
      <c r="J428" s="128" t="s">
        <v>1811</v>
      </c>
      <c r="K428" s="128" t="s">
        <v>94</v>
      </c>
      <c r="L428" s="128"/>
      <c r="M428" s="128" t="s">
        <v>95</v>
      </c>
      <c r="N428" t="s">
        <v>1824</v>
      </c>
    </row>
    <row r="429" spans="1:14">
      <c r="A429">
        <v>346908</v>
      </c>
      <c r="B429" t="s">
        <v>1851</v>
      </c>
      <c r="C429" t="s">
        <v>182</v>
      </c>
      <c r="D429" s="142" t="s">
        <v>1852</v>
      </c>
      <c r="E429" s="128" t="s">
        <v>99</v>
      </c>
      <c r="F429" t="s">
        <v>91</v>
      </c>
      <c r="G429" s="128" t="s">
        <v>1822</v>
      </c>
      <c r="H429" s="129" t="s">
        <v>10367</v>
      </c>
      <c r="I429" t="s">
        <v>1823</v>
      </c>
      <c r="J429" s="128" t="s">
        <v>1811</v>
      </c>
      <c r="K429" s="128" t="s">
        <v>94</v>
      </c>
      <c r="L429" s="128"/>
      <c r="M429" s="128" t="s">
        <v>95</v>
      </c>
      <c r="N429" t="s">
        <v>1824</v>
      </c>
    </row>
    <row r="430" spans="1:14">
      <c r="A430">
        <v>55593666</v>
      </c>
      <c r="B430" t="s">
        <v>1853</v>
      </c>
      <c r="C430" t="s">
        <v>457</v>
      </c>
      <c r="D430" s="142" t="s">
        <v>1854</v>
      </c>
      <c r="E430" s="128" t="s">
        <v>146</v>
      </c>
      <c r="F430" t="s">
        <v>91</v>
      </c>
      <c r="G430" s="128" t="s">
        <v>1822</v>
      </c>
      <c r="H430" s="129" t="s">
        <v>10367</v>
      </c>
      <c r="I430" t="s">
        <v>1823</v>
      </c>
      <c r="J430" s="128" t="s">
        <v>1811</v>
      </c>
      <c r="K430" s="128" t="s">
        <v>94</v>
      </c>
      <c r="L430" s="128"/>
      <c r="M430" s="128" t="s">
        <v>95</v>
      </c>
      <c r="N430" t="s">
        <v>1824</v>
      </c>
    </row>
    <row r="431" spans="1:14">
      <c r="A431">
        <v>74494</v>
      </c>
      <c r="B431" t="s">
        <v>1855</v>
      </c>
      <c r="C431" t="s">
        <v>1148</v>
      </c>
      <c r="D431" s="142" t="s">
        <v>1856</v>
      </c>
      <c r="E431" s="128" t="s">
        <v>90</v>
      </c>
      <c r="F431" t="s">
        <v>91</v>
      </c>
      <c r="G431" s="128" t="s">
        <v>1822</v>
      </c>
      <c r="H431" s="129" t="s">
        <v>10367</v>
      </c>
      <c r="I431" t="s">
        <v>1823</v>
      </c>
      <c r="J431" s="128" t="s">
        <v>1811</v>
      </c>
      <c r="K431" s="128" t="s">
        <v>94</v>
      </c>
      <c r="L431" s="128"/>
      <c r="M431" s="128" t="s">
        <v>95</v>
      </c>
      <c r="N431" t="s">
        <v>1824</v>
      </c>
    </row>
    <row r="432" spans="1:14">
      <c r="A432">
        <v>55711523</v>
      </c>
      <c r="B432" t="s">
        <v>1857</v>
      </c>
      <c r="C432" t="s">
        <v>419</v>
      </c>
      <c r="D432" s="142" t="s">
        <v>1858</v>
      </c>
      <c r="E432" s="128" t="s">
        <v>99</v>
      </c>
      <c r="F432" t="s">
        <v>117</v>
      </c>
      <c r="G432" s="128" t="s">
        <v>1822</v>
      </c>
      <c r="H432" s="129" t="s">
        <v>10373</v>
      </c>
      <c r="I432" t="s">
        <v>1823</v>
      </c>
      <c r="J432" s="128" t="s">
        <v>1811</v>
      </c>
      <c r="K432" s="128" t="s">
        <v>94</v>
      </c>
      <c r="L432" s="128"/>
      <c r="M432" s="128" t="s">
        <v>95</v>
      </c>
      <c r="N432" t="s">
        <v>1824</v>
      </c>
    </row>
    <row r="433" spans="1:14">
      <c r="A433">
        <v>116663</v>
      </c>
      <c r="B433" t="s">
        <v>10374</v>
      </c>
      <c r="C433" t="s">
        <v>10375</v>
      </c>
      <c r="D433" s="142" t="s">
        <v>10376</v>
      </c>
      <c r="E433" s="128" t="s">
        <v>101</v>
      </c>
      <c r="F433" t="s">
        <v>117</v>
      </c>
      <c r="G433" s="128" t="s">
        <v>1822</v>
      </c>
      <c r="H433" s="129" t="s">
        <v>10350</v>
      </c>
      <c r="I433" t="s">
        <v>1860</v>
      </c>
      <c r="J433" s="128" t="s">
        <v>1811</v>
      </c>
      <c r="K433" s="128" t="s">
        <v>94</v>
      </c>
      <c r="L433" s="128"/>
      <c r="M433" s="128" t="s">
        <v>95</v>
      </c>
      <c r="N433" t="s">
        <v>1861</v>
      </c>
    </row>
    <row r="434" spans="1:14">
      <c r="A434">
        <v>55566147</v>
      </c>
      <c r="B434" t="s">
        <v>1862</v>
      </c>
      <c r="C434" t="s">
        <v>106</v>
      </c>
      <c r="D434" s="142" t="s">
        <v>1863</v>
      </c>
      <c r="E434" s="128" t="s">
        <v>341</v>
      </c>
      <c r="F434" t="s">
        <v>91</v>
      </c>
      <c r="G434" s="128" t="s">
        <v>1822</v>
      </c>
      <c r="H434" s="129" t="s">
        <v>10344</v>
      </c>
      <c r="I434" t="s">
        <v>1860</v>
      </c>
      <c r="J434" s="128" t="s">
        <v>1811</v>
      </c>
      <c r="K434" s="128" t="s">
        <v>94</v>
      </c>
      <c r="L434" s="128"/>
      <c r="M434" s="128" t="s">
        <v>95</v>
      </c>
      <c r="N434" t="s">
        <v>1861</v>
      </c>
    </row>
    <row r="435" spans="1:14">
      <c r="A435">
        <v>55571242</v>
      </c>
      <c r="B435" t="s">
        <v>936</v>
      </c>
      <c r="C435" t="s">
        <v>2500</v>
      </c>
      <c r="D435" s="142" t="s">
        <v>2215</v>
      </c>
      <c r="E435" s="128" t="s">
        <v>426</v>
      </c>
      <c r="F435" t="s">
        <v>117</v>
      </c>
      <c r="G435" s="128" t="s">
        <v>1822</v>
      </c>
      <c r="H435" s="129" t="s">
        <v>10336</v>
      </c>
      <c r="I435" t="s">
        <v>1860</v>
      </c>
      <c r="J435" s="128" t="s">
        <v>1811</v>
      </c>
      <c r="K435" s="128" t="s">
        <v>94</v>
      </c>
      <c r="L435" s="128"/>
      <c r="M435" s="128" t="s">
        <v>95</v>
      </c>
      <c r="N435" t="s">
        <v>1861</v>
      </c>
    </row>
    <row r="436" spans="1:14">
      <c r="A436">
        <v>55577570</v>
      </c>
      <c r="B436" t="s">
        <v>1864</v>
      </c>
      <c r="C436" t="s">
        <v>1777</v>
      </c>
      <c r="D436" s="142" t="s">
        <v>1865</v>
      </c>
      <c r="E436" s="128" t="s">
        <v>341</v>
      </c>
      <c r="F436" t="s">
        <v>117</v>
      </c>
      <c r="G436" s="128" t="s">
        <v>1822</v>
      </c>
      <c r="H436" s="129" t="s">
        <v>10364</v>
      </c>
      <c r="I436" t="s">
        <v>1860</v>
      </c>
      <c r="J436" s="128" t="s">
        <v>1811</v>
      </c>
      <c r="K436" s="128" t="s">
        <v>94</v>
      </c>
      <c r="L436" s="128"/>
      <c r="M436" s="128" t="s">
        <v>95</v>
      </c>
      <c r="N436" t="s">
        <v>1861</v>
      </c>
    </row>
    <row r="437" spans="1:14">
      <c r="A437">
        <v>55580267</v>
      </c>
      <c r="B437" t="s">
        <v>1866</v>
      </c>
      <c r="C437" t="s">
        <v>1867</v>
      </c>
      <c r="D437" s="142" t="s">
        <v>1868</v>
      </c>
      <c r="E437" s="128" t="s">
        <v>90</v>
      </c>
      <c r="F437" t="s">
        <v>91</v>
      </c>
      <c r="G437" s="128" t="s">
        <v>1822</v>
      </c>
      <c r="H437" s="129" t="s">
        <v>10344</v>
      </c>
      <c r="I437" t="s">
        <v>1860</v>
      </c>
      <c r="J437" s="128" t="s">
        <v>1811</v>
      </c>
      <c r="K437" s="128" t="s">
        <v>94</v>
      </c>
      <c r="L437" s="128"/>
      <c r="M437" s="128" t="s">
        <v>95</v>
      </c>
      <c r="N437" t="s">
        <v>1861</v>
      </c>
    </row>
    <row r="438" spans="1:14">
      <c r="A438">
        <v>55580271</v>
      </c>
      <c r="B438" t="s">
        <v>1869</v>
      </c>
      <c r="C438" t="s">
        <v>118</v>
      </c>
      <c r="D438" s="142" t="s">
        <v>1870</v>
      </c>
      <c r="E438" s="128" t="s">
        <v>90</v>
      </c>
      <c r="F438" t="s">
        <v>91</v>
      </c>
      <c r="G438" s="128" t="s">
        <v>1822</v>
      </c>
      <c r="H438" s="129" t="s">
        <v>10344</v>
      </c>
      <c r="I438" t="s">
        <v>1860</v>
      </c>
      <c r="J438" s="128" t="s">
        <v>1811</v>
      </c>
      <c r="K438" s="128" t="s">
        <v>94</v>
      </c>
      <c r="L438" s="128"/>
      <c r="M438" s="128" t="s">
        <v>95</v>
      </c>
      <c r="N438" t="s">
        <v>1861</v>
      </c>
    </row>
    <row r="439" spans="1:14">
      <c r="A439">
        <v>55580277</v>
      </c>
      <c r="B439" t="s">
        <v>1871</v>
      </c>
      <c r="C439" t="s">
        <v>357</v>
      </c>
      <c r="D439" s="142" t="s">
        <v>1872</v>
      </c>
      <c r="E439" s="128" t="s">
        <v>90</v>
      </c>
      <c r="F439" t="s">
        <v>91</v>
      </c>
      <c r="G439" s="128" t="s">
        <v>1822</v>
      </c>
      <c r="H439" s="129" t="s">
        <v>10344</v>
      </c>
      <c r="I439" t="s">
        <v>1860</v>
      </c>
      <c r="J439" s="128" t="s">
        <v>1811</v>
      </c>
      <c r="K439" s="128" t="s">
        <v>94</v>
      </c>
      <c r="L439" s="128"/>
      <c r="M439" s="128" t="s">
        <v>95</v>
      </c>
      <c r="N439" t="s">
        <v>1861</v>
      </c>
    </row>
    <row r="440" spans="1:14">
      <c r="A440">
        <v>55599316</v>
      </c>
      <c r="B440" t="s">
        <v>1873</v>
      </c>
      <c r="C440" t="s">
        <v>1780</v>
      </c>
      <c r="D440" s="142" t="s">
        <v>1874</v>
      </c>
      <c r="E440" s="128" t="s">
        <v>97</v>
      </c>
      <c r="F440" t="s">
        <v>117</v>
      </c>
      <c r="G440" s="128" t="s">
        <v>1822</v>
      </c>
      <c r="H440" s="129" t="s">
        <v>10344</v>
      </c>
      <c r="I440" t="s">
        <v>1860</v>
      </c>
      <c r="J440" s="128" t="s">
        <v>1811</v>
      </c>
      <c r="K440" s="128" t="s">
        <v>94</v>
      </c>
      <c r="L440" s="128"/>
      <c r="M440" s="128" t="s">
        <v>95</v>
      </c>
      <c r="N440" t="s">
        <v>1861</v>
      </c>
    </row>
    <row r="441" spans="1:14">
      <c r="A441">
        <v>55599317</v>
      </c>
      <c r="B441" t="s">
        <v>1875</v>
      </c>
      <c r="C441" t="s">
        <v>279</v>
      </c>
      <c r="D441" s="142" t="s">
        <v>1876</v>
      </c>
      <c r="E441" s="128" t="s">
        <v>90</v>
      </c>
      <c r="F441" t="s">
        <v>117</v>
      </c>
      <c r="G441" s="128" t="s">
        <v>1822</v>
      </c>
      <c r="H441" s="129" t="s">
        <v>10276</v>
      </c>
      <c r="I441" t="s">
        <v>1860</v>
      </c>
      <c r="J441" s="128" t="s">
        <v>1811</v>
      </c>
      <c r="K441" s="128" t="s">
        <v>94</v>
      </c>
      <c r="L441" s="128"/>
      <c r="M441" s="128" t="s">
        <v>95</v>
      </c>
      <c r="N441" t="s">
        <v>1861</v>
      </c>
    </row>
    <row r="442" spans="1:14">
      <c r="A442">
        <v>92809</v>
      </c>
      <c r="B442" t="s">
        <v>1877</v>
      </c>
      <c r="C442" t="s">
        <v>284</v>
      </c>
      <c r="D442" s="142" t="s">
        <v>1878</v>
      </c>
      <c r="E442" s="128" t="s">
        <v>341</v>
      </c>
      <c r="F442" t="s">
        <v>117</v>
      </c>
      <c r="G442" s="128" t="s">
        <v>1822</v>
      </c>
      <c r="H442" s="129" t="s">
        <v>10350</v>
      </c>
      <c r="I442" t="s">
        <v>1860</v>
      </c>
      <c r="J442" s="128" t="s">
        <v>1811</v>
      </c>
      <c r="K442" s="128" t="s">
        <v>94</v>
      </c>
      <c r="L442" s="128"/>
      <c r="M442" s="128" t="s">
        <v>95</v>
      </c>
      <c r="N442" t="s">
        <v>1861</v>
      </c>
    </row>
    <row r="443" spans="1:14">
      <c r="A443">
        <v>366602</v>
      </c>
      <c r="B443" t="s">
        <v>1877</v>
      </c>
      <c r="C443" t="s">
        <v>1879</v>
      </c>
      <c r="D443" s="142" t="s">
        <v>1880</v>
      </c>
      <c r="E443" s="128" t="s">
        <v>341</v>
      </c>
      <c r="F443" t="s">
        <v>91</v>
      </c>
      <c r="G443" s="128" t="s">
        <v>1822</v>
      </c>
      <c r="H443" s="129" t="s">
        <v>10350</v>
      </c>
      <c r="I443" t="s">
        <v>1860</v>
      </c>
      <c r="J443" s="128" t="s">
        <v>1811</v>
      </c>
      <c r="K443" s="128" t="s">
        <v>94</v>
      </c>
      <c r="L443" s="128"/>
      <c r="M443" s="128" t="s">
        <v>95</v>
      </c>
      <c r="N443" t="s">
        <v>1861</v>
      </c>
    </row>
    <row r="444" spans="1:14">
      <c r="A444">
        <v>55622631</v>
      </c>
      <c r="B444" t="s">
        <v>1873</v>
      </c>
      <c r="C444" t="s">
        <v>118</v>
      </c>
      <c r="D444" s="142" t="s">
        <v>1881</v>
      </c>
      <c r="E444" s="128" t="s">
        <v>97</v>
      </c>
      <c r="F444" t="s">
        <v>91</v>
      </c>
      <c r="G444" s="128" t="s">
        <v>1822</v>
      </c>
      <c r="H444" s="129" t="s">
        <v>10344</v>
      </c>
      <c r="I444" t="s">
        <v>1860</v>
      </c>
      <c r="J444" s="128" t="s">
        <v>1811</v>
      </c>
      <c r="K444" s="128" t="s">
        <v>94</v>
      </c>
      <c r="L444" s="128"/>
      <c r="M444" s="128" t="s">
        <v>95</v>
      </c>
      <c r="N444" t="s">
        <v>1861</v>
      </c>
    </row>
    <row r="445" spans="1:14">
      <c r="A445">
        <v>55627833</v>
      </c>
      <c r="B445" t="s">
        <v>1882</v>
      </c>
      <c r="C445" t="s">
        <v>1273</v>
      </c>
      <c r="D445" s="142" t="s">
        <v>356</v>
      </c>
      <c r="E445" s="128" t="s">
        <v>97</v>
      </c>
      <c r="F445" t="s">
        <v>117</v>
      </c>
      <c r="G445" s="128" t="s">
        <v>1822</v>
      </c>
      <c r="H445" s="129" t="s">
        <v>10344</v>
      </c>
      <c r="I445" t="s">
        <v>1860</v>
      </c>
      <c r="J445" s="128" t="s">
        <v>1811</v>
      </c>
      <c r="K445" s="128" t="s">
        <v>94</v>
      </c>
      <c r="L445" s="128"/>
      <c r="M445" s="128" t="s">
        <v>95</v>
      </c>
      <c r="N445" t="s">
        <v>1861</v>
      </c>
    </row>
    <row r="446" spans="1:14">
      <c r="A446">
        <v>55627835</v>
      </c>
      <c r="B446" t="s">
        <v>1883</v>
      </c>
      <c r="C446" t="s">
        <v>887</v>
      </c>
      <c r="D446" s="142" t="s">
        <v>1884</v>
      </c>
      <c r="E446" s="128" t="s">
        <v>90</v>
      </c>
      <c r="F446" t="s">
        <v>117</v>
      </c>
      <c r="G446" s="128" t="s">
        <v>1822</v>
      </c>
      <c r="H446" s="129" t="s">
        <v>10344</v>
      </c>
      <c r="I446" t="s">
        <v>1860</v>
      </c>
      <c r="J446" s="128" t="s">
        <v>1811</v>
      </c>
      <c r="K446" s="128" t="s">
        <v>94</v>
      </c>
      <c r="L446" s="128"/>
      <c r="M446" s="128" t="s">
        <v>95</v>
      </c>
      <c r="N446" t="s">
        <v>1861</v>
      </c>
    </row>
    <row r="447" spans="1:14">
      <c r="A447">
        <v>55631675</v>
      </c>
      <c r="B447" t="s">
        <v>160</v>
      </c>
      <c r="C447" t="s">
        <v>10377</v>
      </c>
      <c r="D447" s="142" t="s">
        <v>2309</v>
      </c>
      <c r="E447" s="128" t="s">
        <v>271</v>
      </c>
      <c r="F447" t="s">
        <v>91</v>
      </c>
      <c r="G447" s="128" t="s">
        <v>1822</v>
      </c>
      <c r="H447" s="129" t="s">
        <v>10350</v>
      </c>
      <c r="I447" t="s">
        <v>1860</v>
      </c>
      <c r="J447" s="128" t="s">
        <v>1811</v>
      </c>
      <c r="K447" s="128" t="s">
        <v>94</v>
      </c>
      <c r="L447" s="128"/>
      <c r="M447" s="128" t="s">
        <v>95</v>
      </c>
      <c r="N447" t="s">
        <v>1861</v>
      </c>
    </row>
    <row r="448" spans="1:14">
      <c r="A448">
        <v>55670744</v>
      </c>
      <c r="B448" t="s">
        <v>1885</v>
      </c>
      <c r="C448" t="s">
        <v>1740</v>
      </c>
      <c r="D448" s="142" t="s">
        <v>1886</v>
      </c>
      <c r="E448" s="128" t="s">
        <v>97</v>
      </c>
      <c r="F448" t="s">
        <v>91</v>
      </c>
      <c r="G448" s="128" t="s">
        <v>1822</v>
      </c>
      <c r="H448" s="129" t="s">
        <v>10378</v>
      </c>
      <c r="I448" t="s">
        <v>1860</v>
      </c>
      <c r="J448" s="128" t="s">
        <v>1811</v>
      </c>
      <c r="K448" s="128" t="s">
        <v>94</v>
      </c>
      <c r="L448" s="128"/>
      <c r="M448" s="128" t="s">
        <v>95</v>
      </c>
      <c r="N448" t="s">
        <v>1861</v>
      </c>
    </row>
    <row r="449" spans="1:14">
      <c r="A449">
        <v>55671638</v>
      </c>
      <c r="B449" t="s">
        <v>1887</v>
      </c>
      <c r="C449" t="s">
        <v>1210</v>
      </c>
      <c r="D449" s="142" t="s">
        <v>1888</v>
      </c>
      <c r="E449" s="128" t="s">
        <v>97</v>
      </c>
      <c r="F449" t="s">
        <v>117</v>
      </c>
      <c r="G449" s="128" t="s">
        <v>1822</v>
      </c>
      <c r="H449" s="129" t="s">
        <v>10344</v>
      </c>
      <c r="I449" t="s">
        <v>1860</v>
      </c>
      <c r="J449" s="128" t="s">
        <v>1811</v>
      </c>
      <c r="K449" s="128" t="s">
        <v>94</v>
      </c>
      <c r="L449" s="128"/>
      <c r="M449" s="128" t="s">
        <v>95</v>
      </c>
      <c r="N449" t="s">
        <v>1861</v>
      </c>
    </row>
    <row r="450" spans="1:14">
      <c r="A450">
        <v>80521</v>
      </c>
      <c r="B450" t="s">
        <v>10379</v>
      </c>
      <c r="C450" t="s">
        <v>523</v>
      </c>
      <c r="D450" s="142" t="s">
        <v>1672</v>
      </c>
      <c r="E450" s="128" t="s">
        <v>101</v>
      </c>
      <c r="F450" t="s">
        <v>117</v>
      </c>
      <c r="G450" s="128" t="s">
        <v>1822</v>
      </c>
      <c r="H450" s="129" t="s">
        <v>10357</v>
      </c>
      <c r="I450" t="s">
        <v>1860</v>
      </c>
      <c r="J450" s="128" t="s">
        <v>1811</v>
      </c>
      <c r="K450" s="128" t="s">
        <v>94</v>
      </c>
      <c r="L450" s="128"/>
      <c r="M450" s="128" t="s">
        <v>95</v>
      </c>
      <c r="N450" t="s">
        <v>1861</v>
      </c>
    </row>
    <row r="451" spans="1:14">
      <c r="A451">
        <v>55681544</v>
      </c>
      <c r="B451" t="s">
        <v>688</v>
      </c>
      <c r="C451" t="s">
        <v>887</v>
      </c>
      <c r="D451" s="142" t="s">
        <v>1889</v>
      </c>
      <c r="E451" s="128" t="s">
        <v>90</v>
      </c>
      <c r="F451" t="s">
        <v>117</v>
      </c>
      <c r="G451" s="128" t="s">
        <v>1822</v>
      </c>
      <c r="H451" s="129" t="s">
        <v>10344</v>
      </c>
      <c r="I451" t="s">
        <v>1860</v>
      </c>
      <c r="J451" s="128" t="s">
        <v>1811</v>
      </c>
      <c r="K451" s="128" t="s">
        <v>94</v>
      </c>
      <c r="L451" s="128"/>
      <c r="M451" s="128" t="s">
        <v>95</v>
      </c>
      <c r="N451" t="s">
        <v>1861</v>
      </c>
    </row>
    <row r="452" spans="1:14">
      <c r="A452">
        <v>55681545</v>
      </c>
      <c r="B452" t="s">
        <v>1890</v>
      </c>
      <c r="C452" t="s">
        <v>529</v>
      </c>
      <c r="D452" s="142" t="s">
        <v>1891</v>
      </c>
      <c r="E452" s="128" t="s">
        <v>90</v>
      </c>
      <c r="F452" t="s">
        <v>117</v>
      </c>
      <c r="G452" s="128" t="s">
        <v>1822</v>
      </c>
      <c r="H452" s="129" t="s">
        <v>10344</v>
      </c>
      <c r="I452" t="s">
        <v>1860</v>
      </c>
      <c r="J452" s="128" t="s">
        <v>1811</v>
      </c>
      <c r="K452" s="128" t="s">
        <v>94</v>
      </c>
      <c r="L452" s="128"/>
      <c r="M452" s="128" t="s">
        <v>95</v>
      </c>
      <c r="N452" t="s">
        <v>1861</v>
      </c>
    </row>
    <row r="453" spans="1:14">
      <c r="A453">
        <v>55681546</v>
      </c>
      <c r="B453" t="s">
        <v>1892</v>
      </c>
      <c r="C453" t="s">
        <v>1629</v>
      </c>
      <c r="D453" s="142" t="s">
        <v>1893</v>
      </c>
      <c r="E453" s="128" t="s">
        <v>90</v>
      </c>
      <c r="F453" t="s">
        <v>117</v>
      </c>
      <c r="G453" s="128" t="s">
        <v>1822</v>
      </c>
      <c r="H453" s="129" t="s">
        <v>10344</v>
      </c>
      <c r="I453" t="s">
        <v>1860</v>
      </c>
      <c r="J453" s="128" t="s">
        <v>1811</v>
      </c>
      <c r="K453" s="128" t="s">
        <v>94</v>
      </c>
      <c r="L453" s="128"/>
      <c r="M453" s="128" t="s">
        <v>95</v>
      </c>
      <c r="N453" t="s">
        <v>1861</v>
      </c>
    </row>
    <row r="454" spans="1:14">
      <c r="A454">
        <v>55687112</v>
      </c>
      <c r="B454" t="s">
        <v>1894</v>
      </c>
      <c r="C454" t="s">
        <v>1783</v>
      </c>
      <c r="D454" s="142" t="s">
        <v>1895</v>
      </c>
      <c r="E454" s="128" t="s">
        <v>90</v>
      </c>
      <c r="F454" t="s">
        <v>117</v>
      </c>
      <c r="G454" s="128" t="s">
        <v>1822</v>
      </c>
      <c r="H454" s="129" t="s">
        <v>10344</v>
      </c>
      <c r="I454" t="s">
        <v>1860</v>
      </c>
      <c r="J454" s="128" t="s">
        <v>1811</v>
      </c>
      <c r="K454" s="128" t="s">
        <v>94</v>
      </c>
      <c r="L454" s="128"/>
      <c r="M454" s="128" t="s">
        <v>95</v>
      </c>
      <c r="N454" t="s">
        <v>1861</v>
      </c>
    </row>
    <row r="455" spans="1:14">
      <c r="A455">
        <v>55695313</v>
      </c>
      <c r="B455" t="s">
        <v>1896</v>
      </c>
      <c r="C455" t="s">
        <v>248</v>
      </c>
      <c r="D455" s="142" t="s">
        <v>1897</v>
      </c>
      <c r="E455" s="128" t="s">
        <v>101</v>
      </c>
      <c r="F455" t="s">
        <v>117</v>
      </c>
      <c r="G455" s="128" t="s">
        <v>1822</v>
      </c>
      <c r="H455" s="129" t="s">
        <v>10364</v>
      </c>
      <c r="I455" t="s">
        <v>1860</v>
      </c>
      <c r="J455" s="128" t="s">
        <v>1811</v>
      </c>
      <c r="K455" s="128" t="s">
        <v>94</v>
      </c>
      <c r="L455" s="128"/>
      <c r="M455" s="128" t="s">
        <v>95</v>
      </c>
      <c r="N455" t="s">
        <v>1861</v>
      </c>
    </row>
    <row r="456" spans="1:14">
      <c r="A456">
        <v>55695317</v>
      </c>
      <c r="B456" t="s">
        <v>1898</v>
      </c>
      <c r="C456" t="s">
        <v>1304</v>
      </c>
      <c r="D456" s="142" t="s">
        <v>1899</v>
      </c>
      <c r="E456" s="128" t="s">
        <v>90</v>
      </c>
      <c r="F456" t="s">
        <v>91</v>
      </c>
      <c r="G456" s="128" t="s">
        <v>1822</v>
      </c>
      <c r="H456" s="129" t="s">
        <v>10306</v>
      </c>
      <c r="I456" t="s">
        <v>1860</v>
      </c>
      <c r="J456" s="128" t="s">
        <v>1811</v>
      </c>
      <c r="K456" s="128" t="s">
        <v>94</v>
      </c>
      <c r="L456" s="128"/>
      <c r="M456" s="128" t="s">
        <v>95</v>
      </c>
      <c r="N456" t="s">
        <v>1861</v>
      </c>
    </row>
    <row r="457" spans="1:14">
      <c r="A457">
        <v>55552159</v>
      </c>
      <c r="B457" t="s">
        <v>1904</v>
      </c>
      <c r="C457" t="s">
        <v>98</v>
      </c>
      <c r="D457" s="142" t="s">
        <v>1905</v>
      </c>
      <c r="E457" s="128" t="s">
        <v>90</v>
      </c>
      <c r="F457" t="s">
        <v>91</v>
      </c>
      <c r="G457" s="128" t="s">
        <v>1906</v>
      </c>
      <c r="H457" s="129" t="s">
        <v>10338</v>
      </c>
      <c r="I457" t="s">
        <v>1907</v>
      </c>
      <c r="J457" s="128" t="s">
        <v>1811</v>
      </c>
      <c r="K457" s="128" t="s">
        <v>94</v>
      </c>
      <c r="L457" s="128"/>
      <c r="M457" s="128" t="s">
        <v>95</v>
      </c>
      <c r="N457" t="s">
        <v>1908</v>
      </c>
    </row>
    <row r="458" spans="1:14">
      <c r="A458">
        <v>55595421</v>
      </c>
      <c r="B458" t="s">
        <v>7442</v>
      </c>
      <c r="C458" t="s">
        <v>167</v>
      </c>
      <c r="D458" s="142" t="s">
        <v>7443</v>
      </c>
      <c r="E458" s="128" t="s">
        <v>90</v>
      </c>
      <c r="F458" t="s">
        <v>91</v>
      </c>
      <c r="G458" s="128" t="s">
        <v>7367</v>
      </c>
      <c r="H458" s="129" t="s">
        <v>10380</v>
      </c>
      <c r="I458" t="s">
        <v>7395</v>
      </c>
      <c r="J458" s="128" t="s">
        <v>1811</v>
      </c>
      <c r="K458" s="128" t="s">
        <v>94</v>
      </c>
      <c r="L458" s="128"/>
      <c r="M458" s="128" t="s">
        <v>95</v>
      </c>
      <c r="N458" t="s">
        <v>9030</v>
      </c>
    </row>
    <row r="459" spans="1:14">
      <c r="A459">
        <v>77879</v>
      </c>
      <c r="B459" t="s">
        <v>1923</v>
      </c>
      <c r="C459" t="s">
        <v>98</v>
      </c>
      <c r="D459" s="142" t="s">
        <v>1924</v>
      </c>
      <c r="E459" s="128" t="s">
        <v>90</v>
      </c>
      <c r="F459" t="s">
        <v>91</v>
      </c>
      <c r="G459" s="128" t="s">
        <v>1919</v>
      </c>
      <c r="H459" s="129" t="s">
        <v>10312</v>
      </c>
      <c r="I459" t="s">
        <v>1925</v>
      </c>
      <c r="J459" s="128" t="s">
        <v>1811</v>
      </c>
      <c r="K459" s="128" t="s">
        <v>94</v>
      </c>
      <c r="L459" s="128"/>
      <c r="M459" s="128" t="s">
        <v>95</v>
      </c>
      <c r="N459" t="s">
        <v>1926</v>
      </c>
    </row>
    <row r="460" spans="1:14">
      <c r="A460">
        <v>106138</v>
      </c>
      <c r="B460" t="s">
        <v>1923</v>
      </c>
      <c r="C460" t="s">
        <v>1604</v>
      </c>
      <c r="D460" s="142" t="s">
        <v>1927</v>
      </c>
      <c r="E460" s="128" t="s">
        <v>90</v>
      </c>
      <c r="F460" t="s">
        <v>117</v>
      </c>
      <c r="G460" s="128" t="s">
        <v>1919</v>
      </c>
      <c r="H460" s="129" t="s">
        <v>10312</v>
      </c>
      <c r="I460" t="s">
        <v>1925</v>
      </c>
      <c r="J460" s="128" t="s">
        <v>1811</v>
      </c>
      <c r="K460" s="128" t="s">
        <v>94</v>
      </c>
      <c r="L460" s="128"/>
      <c r="M460" s="128" t="s">
        <v>95</v>
      </c>
      <c r="N460" t="s">
        <v>1926</v>
      </c>
    </row>
    <row r="461" spans="1:14">
      <c r="A461">
        <v>183272</v>
      </c>
      <c r="B461" t="s">
        <v>1930</v>
      </c>
      <c r="C461" t="s">
        <v>1931</v>
      </c>
      <c r="D461" s="142" t="s">
        <v>1932</v>
      </c>
      <c r="E461" s="128" t="s">
        <v>162</v>
      </c>
      <c r="F461" t="s">
        <v>117</v>
      </c>
      <c r="G461" s="128" t="s">
        <v>1919</v>
      </c>
      <c r="H461" s="129" t="s">
        <v>10312</v>
      </c>
      <c r="I461" t="s">
        <v>1925</v>
      </c>
      <c r="J461" s="128" t="s">
        <v>1811</v>
      </c>
      <c r="K461" s="128" t="s">
        <v>94</v>
      </c>
      <c r="L461" s="128"/>
      <c r="M461" s="128" t="s">
        <v>95</v>
      </c>
      <c r="N461" t="s">
        <v>1926</v>
      </c>
    </row>
    <row r="462" spans="1:14">
      <c r="A462">
        <v>194646</v>
      </c>
      <c r="B462" t="s">
        <v>1934</v>
      </c>
      <c r="C462" t="s">
        <v>1935</v>
      </c>
      <c r="D462" s="142" t="s">
        <v>1936</v>
      </c>
      <c r="E462" s="128" t="s">
        <v>162</v>
      </c>
      <c r="F462" t="s">
        <v>117</v>
      </c>
      <c r="G462" s="128" t="s">
        <v>1919</v>
      </c>
      <c r="H462" s="129" t="s">
        <v>10312</v>
      </c>
      <c r="I462" t="s">
        <v>1925</v>
      </c>
      <c r="J462" s="128" t="s">
        <v>1811</v>
      </c>
      <c r="K462" s="128" t="s">
        <v>94</v>
      </c>
      <c r="L462" s="128"/>
      <c r="M462" s="128" t="s">
        <v>95</v>
      </c>
      <c r="N462" t="s">
        <v>1926</v>
      </c>
    </row>
    <row r="463" spans="1:14">
      <c r="A463">
        <v>335384</v>
      </c>
      <c r="B463" t="s">
        <v>1930</v>
      </c>
      <c r="C463" t="s">
        <v>1937</v>
      </c>
      <c r="D463" s="142" t="s">
        <v>1938</v>
      </c>
      <c r="E463" s="128" t="s">
        <v>1012</v>
      </c>
      <c r="F463" t="s">
        <v>117</v>
      </c>
      <c r="G463" s="128" t="s">
        <v>1919</v>
      </c>
      <c r="H463" s="129" t="s">
        <v>10312</v>
      </c>
      <c r="I463" t="s">
        <v>1925</v>
      </c>
      <c r="J463" s="128" t="s">
        <v>1811</v>
      </c>
      <c r="K463" s="128" t="s">
        <v>94</v>
      </c>
      <c r="L463" s="128"/>
      <c r="M463" s="128" t="s">
        <v>95</v>
      </c>
      <c r="N463" t="s">
        <v>1926</v>
      </c>
    </row>
    <row r="464" spans="1:14">
      <c r="A464">
        <v>335391</v>
      </c>
      <c r="B464" t="s">
        <v>1939</v>
      </c>
      <c r="C464" t="s">
        <v>1793</v>
      </c>
      <c r="D464" s="142" t="s">
        <v>1940</v>
      </c>
      <c r="E464" s="128" t="s">
        <v>1012</v>
      </c>
      <c r="F464" t="s">
        <v>117</v>
      </c>
      <c r="G464" s="128" t="s">
        <v>1919</v>
      </c>
      <c r="H464" s="129" t="s">
        <v>10312</v>
      </c>
      <c r="I464" t="s">
        <v>1925</v>
      </c>
      <c r="J464" s="128" t="s">
        <v>1811</v>
      </c>
      <c r="K464" s="128" t="s">
        <v>94</v>
      </c>
      <c r="L464" s="128"/>
      <c r="M464" s="128" t="s">
        <v>95</v>
      </c>
      <c r="N464" t="s">
        <v>1926</v>
      </c>
    </row>
    <row r="465" spans="1:14">
      <c r="A465">
        <v>335392</v>
      </c>
      <c r="B465" t="s">
        <v>1939</v>
      </c>
      <c r="C465" t="s">
        <v>226</v>
      </c>
      <c r="D465" s="142" t="s">
        <v>1940</v>
      </c>
      <c r="E465" s="128" t="s">
        <v>1012</v>
      </c>
      <c r="F465" t="s">
        <v>117</v>
      </c>
      <c r="G465" s="128" t="s">
        <v>1919</v>
      </c>
      <c r="H465" s="129" t="s">
        <v>10312</v>
      </c>
      <c r="I465" t="s">
        <v>1925</v>
      </c>
      <c r="J465" s="128" t="s">
        <v>1811</v>
      </c>
      <c r="K465" s="128" t="s">
        <v>94</v>
      </c>
      <c r="L465" s="128"/>
      <c r="M465" s="128" t="s">
        <v>95</v>
      </c>
      <c r="N465" t="s">
        <v>1926</v>
      </c>
    </row>
    <row r="466" spans="1:14">
      <c r="A466">
        <v>335425</v>
      </c>
      <c r="B466" t="s">
        <v>1941</v>
      </c>
      <c r="C466" t="s">
        <v>1942</v>
      </c>
      <c r="D466" s="142" t="s">
        <v>1943</v>
      </c>
      <c r="E466" s="128" t="s">
        <v>178</v>
      </c>
      <c r="F466" t="s">
        <v>117</v>
      </c>
      <c r="G466" s="128" t="s">
        <v>1919</v>
      </c>
      <c r="H466" s="129" t="s">
        <v>10312</v>
      </c>
      <c r="I466" t="s">
        <v>1925</v>
      </c>
      <c r="J466" s="128" t="s">
        <v>1811</v>
      </c>
      <c r="K466" s="128" t="s">
        <v>94</v>
      </c>
      <c r="L466" s="128"/>
      <c r="M466" s="128" t="s">
        <v>95</v>
      </c>
      <c r="N466" t="s">
        <v>1926</v>
      </c>
    </row>
    <row r="467" spans="1:14">
      <c r="A467">
        <v>399637</v>
      </c>
      <c r="B467" t="s">
        <v>1945</v>
      </c>
      <c r="C467" t="s">
        <v>1946</v>
      </c>
      <c r="D467" s="142" t="s">
        <v>506</v>
      </c>
      <c r="E467" s="128" t="s">
        <v>101</v>
      </c>
      <c r="F467" t="s">
        <v>91</v>
      </c>
      <c r="G467" s="128" t="s">
        <v>1919</v>
      </c>
      <c r="H467" s="129" t="s">
        <v>10381</v>
      </c>
      <c r="I467" t="s">
        <v>1925</v>
      </c>
      <c r="J467" s="128" t="s">
        <v>1811</v>
      </c>
      <c r="K467" s="128" t="s">
        <v>94</v>
      </c>
      <c r="L467" s="128"/>
      <c r="M467" s="128" t="s">
        <v>95</v>
      </c>
      <c r="N467" t="s">
        <v>1926</v>
      </c>
    </row>
    <row r="468" spans="1:14">
      <c r="A468">
        <v>399642</v>
      </c>
      <c r="B468" t="s">
        <v>1947</v>
      </c>
      <c r="C468" t="s">
        <v>533</v>
      </c>
      <c r="D468" s="142" t="s">
        <v>1948</v>
      </c>
      <c r="E468" s="128" t="s">
        <v>162</v>
      </c>
      <c r="F468" t="s">
        <v>91</v>
      </c>
      <c r="G468" s="128" t="s">
        <v>1919</v>
      </c>
      <c r="H468" s="129" t="s">
        <v>10312</v>
      </c>
      <c r="I468" t="s">
        <v>1925</v>
      </c>
      <c r="J468" s="128" t="s">
        <v>1811</v>
      </c>
      <c r="K468" s="128" t="s">
        <v>94</v>
      </c>
      <c r="L468" s="128"/>
      <c r="M468" s="128" t="s">
        <v>95</v>
      </c>
      <c r="N468" t="s">
        <v>1926</v>
      </c>
    </row>
    <row r="469" spans="1:14">
      <c r="A469">
        <v>410399</v>
      </c>
      <c r="B469" t="s">
        <v>1930</v>
      </c>
      <c r="C469" t="s">
        <v>157</v>
      </c>
      <c r="D469" s="142" t="s">
        <v>1949</v>
      </c>
      <c r="E469" s="128" t="s">
        <v>101</v>
      </c>
      <c r="F469" t="s">
        <v>91</v>
      </c>
      <c r="G469" s="128" t="s">
        <v>1919</v>
      </c>
      <c r="H469" s="129" t="s">
        <v>10381</v>
      </c>
      <c r="I469" t="s">
        <v>1925</v>
      </c>
      <c r="J469" s="128" t="s">
        <v>1811</v>
      </c>
      <c r="K469" s="128" t="s">
        <v>94</v>
      </c>
      <c r="L469" s="128"/>
      <c r="M469" s="128" t="s">
        <v>95</v>
      </c>
      <c r="N469" t="s">
        <v>1926</v>
      </c>
    </row>
    <row r="470" spans="1:14">
      <c r="A470">
        <v>410400</v>
      </c>
      <c r="B470" t="s">
        <v>1928</v>
      </c>
      <c r="C470" t="s">
        <v>237</v>
      </c>
      <c r="D470" s="142" t="s">
        <v>1950</v>
      </c>
      <c r="E470" s="128" t="s">
        <v>101</v>
      </c>
      <c r="F470" t="s">
        <v>117</v>
      </c>
      <c r="G470" s="128" t="s">
        <v>1919</v>
      </c>
      <c r="H470" s="129" t="s">
        <v>10312</v>
      </c>
      <c r="I470" t="s">
        <v>1925</v>
      </c>
      <c r="J470" s="128" t="s">
        <v>1811</v>
      </c>
      <c r="K470" s="128" t="s">
        <v>94</v>
      </c>
      <c r="L470" s="128"/>
      <c r="M470" s="128" t="s">
        <v>95</v>
      </c>
      <c r="N470" t="s">
        <v>1926</v>
      </c>
    </row>
    <row r="471" spans="1:14">
      <c r="A471">
        <v>518390</v>
      </c>
      <c r="B471" t="s">
        <v>1037</v>
      </c>
      <c r="C471" t="s">
        <v>194</v>
      </c>
      <c r="D471" s="142" t="s">
        <v>1954</v>
      </c>
      <c r="E471" s="128" t="s">
        <v>178</v>
      </c>
      <c r="F471" t="s">
        <v>91</v>
      </c>
      <c r="G471" s="128" t="s">
        <v>1919</v>
      </c>
      <c r="H471" s="129" t="s">
        <v>10312</v>
      </c>
      <c r="I471" t="s">
        <v>1925</v>
      </c>
      <c r="J471" s="128" t="s">
        <v>1811</v>
      </c>
      <c r="K471" s="128" t="s">
        <v>94</v>
      </c>
      <c r="L471" s="128"/>
      <c r="M471" s="128" t="s">
        <v>95</v>
      </c>
      <c r="N471" t="s">
        <v>1926</v>
      </c>
    </row>
    <row r="472" spans="1:14">
      <c r="A472">
        <v>55505131</v>
      </c>
      <c r="B472" t="s">
        <v>1955</v>
      </c>
      <c r="C472" t="s">
        <v>854</v>
      </c>
      <c r="D472" s="142" t="s">
        <v>1956</v>
      </c>
      <c r="E472" s="128" t="s">
        <v>101</v>
      </c>
      <c r="F472" t="s">
        <v>117</v>
      </c>
      <c r="G472" s="128" t="s">
        <v>1919</v>
      </c>
      <c r="H472" s="129" t="s">
        <v>10312</v>
      </c>
      <c r="I472" t="s">
        <v>1925</v>
      </c>
      <c r="J472" s="128" t="s">
        <v>1811</v>
      </c>
      <c r="K472" s="128" t="s">
        <v>94</v>
      </c>
      <c r="L472" s="128"/>
      <c r="M472" s="128" t="s">
        <v>95</v>
      </c>
      <c r="N472" t="s">
        <v>1926</v>
      </c>
    </row>
    <row r="473" spans="1:14">
      <c r="A473">
        <v>194649</v>
      </c>
      <c r="B473" t="s">
        <v>1934</v>
      </c>
      <c r="C473" t="s">
        <v>1957</v>
      </c>
      <c r="D473" s="142" t="s">
        <v>1958</v>
      </c>
      <c r="E473" s="128" t="s">
        <v>162</v>
      </c>
      <c r="F473" t="s">
        <v>117</v>
      </c>
      <c r="G473" s="128" t="s">
        <v>1919</v>
      </c>
      <c r="H473" s="129" t="s">
        <v>10312</v>
      </c>
      <c r="I473" t="s">
        <v>1925</v>
      </c>
      <c r="J473" s="128" t="s">
        <v>1811</v>
      </c>
      <c r="K473" s="128" t="s">
        <v>94</v>
      </c>
      <c r="L473" s="128"/>
      <c r="M473" s="128" t="s">
        <v>95</v>
      </c>
      <c r="N473" t="s">
        <v>1926</v>
      </c>
    </row>
    <row r="474" spans="1:14">
      <c r="A474">
        <v>55572148</v>
      </c>
      <c r="B474" t="s">
        <v>1959</v>
      </c>
      <c r="C474" t="s">
        <v>1960</v>
      </c>
      <c r="D474" s="142" t="s">
        <v>1961</v>
      </c>
      <c r="E474" s="128" t="s">
        <v>178</v>
      </c>
      <c r="F474" t="s">
        <v>91</v>
      </c>
      <c r="G474" s="128" t="s">
        <v>1919</v>
      </c>
      <c r="H474" s="129" t="s">
        <v>10312</v>
      </c>
      <c r="I474" t="s">
        <v>1925</v>
      </c>
      <c r="J474" s="128" t="s">
        <v>1811</v>
      </c>
      <c r="K474" s="128" t="s">
        <v>94</v>
      </c>
      <c r="L474" s="128"/>
      <c r="M474" s="128" t="s">
        <v>95</v>
      </c>
      <c r="N474" t="s">
        <v>1926</v>
      </c>
    </row>
    <row r="475" spans="1:14">
      <c r="A475">
        <v>206791</v>
      </c>
      <c r="B475" t="s">
        <v>1962</v>
      </c>
      <c r="C475" t="s">
        <v>844</v>
      </c>
      <c r="D475" s="142" t="s">
        <v>1870</v>
      </c>
      <c r="E475" s="128" t="s">
        <v>90</v>
      </c>
      <c r="F475" t="s">
        <v>91</v>
      </c>
      <c r="G475" s="128" t="s">
        <v>1919</v>
      </c>
      <c r="H475" s="129" t="s">
        <v>10312</v>
      </c>
      <c r="I475" t="s">
        <v>1925</v>
      </c>
      <c r="J475" s="128" t="s">
        <v>1811</v>
      </c>
      <c r="K475" s="128" t="s">
        <v>94</v>
      </c>
      <c r="L475" s="128"/>
      <c r="M475" s="128" t="s">
        <v>95</v>
      </c>
      <c r="N475" t="s">
        <v>1926</v>
      </c>
    </row>
    <row r="476" spans="1:14">
      <c r="A476">
        <v>194640</v>
      </c>
      <c r="B476" t="s">
        <v>1934</v>
      </c>
      <c r="C476" t="s">
        <v>1963</v>
      </c>
      <c r="D476" s="142" t="s">
        <v>1964</v>
      </c>
      <c r="E476" s="128" t="s">
        <v>101</v>
      </c>
      <c r="F476" t="s">
        <v>91</v>
      </c>
      <c r="G476" s="128" t="s">
        <v>1919</v>
      </c>
      <c r="H476" s="129" t="s">
        <v>10312</v>
      </c>
      <c r="I476" t="s">
        <v>1925</v>
      </c>
      <c r="J476" s="128" t="s">
        <v>1811</v>
      </c>
      <c r="K476" s="128" t="s">
        <v>94</v>
      </c>
      <c r="L476" s="128"/>
      <c r="M476" s="128" t="s">
        <v>95</v>
      </c>
      <c r="N476" t="s">
        <v>1926</v>
      </c>
    </row>
    <row r="477" spans="1:14">
      <c r="A477">
        <v>55572401</v>
      </c>
      <c r="B477" t="s">
        <v>1965</v>
      </c>
      <c r="C477" t="s">
        <v>379</v>
      </c>
      <c r="D477" s="142" t="s">
        <v>1966</v>
      </c>
      <c r="E477" s="128" t="s">
        <v>1006</v>
      </c>
      <c r="F477" t="s">
        <v>91</v>
      </c>
      <c r="G477" s="128" t="s">
        <v>1919</v>
      </c>
      <c r="H477" s="129" t="s">
        <v>10312</v>
      </c>
      <c r="I477" t="s">
        <v>1925</v>
      </c>
      <c r="J477" s="128" t="s">
        <v>1811</v>
      </c>
      <c r="K477" s="128" t="s">
        <v>94</v>
      </c>
      <c r="L477" s="128"/>
      <c r="M477" s="128" t="s">
        <v>95</v>
      </c>
      <c r="N477" t="s">
        <v>1926</v>
      </c>
    </row>
    <row r="478" spans="1:14">
      <c r="A478">
        <v>55623384</v>
      </c>
      <c r="B478" t="s">
        <v>1967</v>
      </c>
      <c r="C478" t="s">
        <v>760</v>
      </c>
      <c r="D478" s="142" t="s">
        <v>1968</v>
      </c>
      <c r="E478" s="128" t="s">
        <v>162</v>
      </c>
      <c r="F478" t="s">
        <v>117</v>
      </c>
      <c r="G478" s="128" t="s">
        <v>1919</v>
      </c>
      <c r="H478" s="129" t="s">
        <v>10312</v>
      </c>
      <c r="I478" t="s">
        <v>1925</v>
      </c>
      <c r="J478" s="128" t="s">
        <v>1811</v>
      </c>
      <c r="K478" s="128" t="s">
        <v>94</v>
      </c>
      <c r="L478" s="128"/>
      <c r="M478" s="128" t="s">
        <v>95</v>
      </c>
      <c r="N478" t="s">
        <v>1926</v>
      </c>
    </row>
    <row r="479" spans="1:14">
      <c r="A479">
        <v>55623386</v>
      </c>
      <c r="B479" t="s">
        <v>1969</v>
      </c>
      <c r="C479" t="s">
        <v>1970</v>
      </c>
      <c r="D479" s="142" t="s">
        <v>1971</v>
      </c>
      <c r="E479" s="128" t="s">
        <v>162</v>
      </c>
      <c r="F479" t="s">
        <v>117</v>
      </c>
      <c r="G479" s="128" t="s">
        <v>1919</v>
      </c>
      <c r="H479" s="129" t="s">
        <v>10312</v>
      </c>
      <c r="I479" t="s">
        <v>1925</v>
      </c>
      <c r="J479" s="128" t="s">
        <v>1811</v>
      </c>
      <c r="K479" s="128" t="s">
        <v>94</v>
      </c>
      <c r="L479" s="128"/>
      <c r="M479" s="128" t="s">
        <v>95</v>
      </c>
      <c r="N479" t="s">
        <v>1926</v>
      </c>
    </row>
    <row r="480" spans="1:14">
      <c r="A480">
        <v>55623407</v>
      </c>
      <c r="B480" t="s">
        <v>1974</v>
      </c>
      <c r="C480" t="s">
        <v>1975</v>
      </c>
      <c r="D480" s="142" t="s">
        <v>1976</v>
      </c>
      <c r="E480" s="128" t="s">
        <v>1006</v>
      </c>
      <c r="F480" t="s">
        <v>91</v>
      </c>
      <c r="G480" s="128" t="s">
        <v>1919</v>
      </c>
      <c r="H480" s="129" t="s">
        <v>10312</v>
      </c>
      <c r="I480" t="s">
        <v>1925</v>
      </c>
      <c r="J480" s="128" t="s">
        <v>1811</v>
      </c>
      <c r="K480" s="128" t="s">
        <v>94</v>
      </c>
      <c r="L480" s="128"/>
      <c r="M480" s="128" t="s">
        <v>95</v>
      </c>
      <c r="N480" t="s">
        <v>1926</v>
      </c>
    </row>
    <row r="481" spans="1:14">
      <c r="A481">
        <v>55623413</v>
      </c>
      <c r="B481" t="s">
        <v>1959</v>
      </c>
      <c r="C481" t="s">
        <v>1977</v>
      </c>
      <c r="D481" s="142" t="s">
        <v>1002</v>
      </c>
      <c r="E481" s="128" t="s">
        <v>426</v>
      </c>
      <c r="F481" t="s">
        <v>117</v>
      </c>
      <c r="G481" s="128" t="s">
        <v>1919</v>
      </c>
      <c r="H481" s="129" t="s">
        <v>10312</v>
      </c>
      <c r="I481" t="s">
        <v>1925</v>
      </c>
      <c r="J481" s="128" t="s">
        <v>1811</v>
      </c>
      <c r="K481" s="128" t="s">
        <v>94</v>
      </c>
      <c r="L481" s="128"/>
      <c r="M481" s="128" t="s">
        <v>95</v>
      </c>
      <c r="N481" t="s">
        <v>1926</v>
      </c>
    </row>
    <row r="482" spans="1:14">
      <c r="A482">
        <v>55650713</v>
      </c>
      <c r="B482" t="s">
        <v>1556</v>
      </c>
      <c r="C482" t="s">
        <v>168</v>
      </c>
      <c r="D482" s="142" t="s">
        <v>1979</v>
      </c>
      <c r="E482" s="128" t="s">
        <v>1012</v>
      </c>
      <c r="F482" t="s">
        <v>91</v>
      </c>
      <c r="G482" s="128" t="s">
        <v>1919</v>
      </c>
      <c r="H482" s="129" t="s">
        <v>10312</v>
      </c>
      <c r="I482" t="s">
        <v>1925</v>
      </c>
      <c r="J482" s="128" t="s">
        <v>1811</v>
      </c>
      <c r="K482" s="128" t="s">
        <v>94</v>
      </c>
      <c r="L482" s="128"/>
      <c r="M482" s="128" t="s">
        <v>95</v>
      </c>
      <c r="N482" t="s">
        <v>1926</v>
      </c>
    </row>
    <row r="483" spans="1:14">
      <c r="A483">
        <v>55681941</v>
      </c>
      <c r="B483" t="s">
        <v>1980</v>
      </c>
      <c r="C483" t="s">
        <v>1981</v>
      </c>
      <c r="D483" s="142" t="s">
        <v>1982</v>
      </c>
      <c r="E483" s="128" t="s">
        <v>426</v>
      </c>
      <c r="F483" t="s">
        <v>91</v>
      </c>
      <c r="G483" s="128" t="s">
        <v>1919</v>
      </c>
      <c r="H483" s="129" t="s">
        <v>10312</v>
      </c>
      <c r="I483" t="s">
        <v>1925</v>
      </c>
      <c r="J483" s="128" t="s">
        <v>1811</v>
      </c>
      <c r="K483" s="128" t="s">
        <v>94</v>
      </c>
      <c r="L483" s="128"/>
      <c r="M483" s="128" t="s">
        <v>95</v>
      </c>
      <c r="N483" t="s">
        <v>1926</v>
      </c>
    </row>
    <row r="484" spans="1:14">
      <c r="A484">
        <v>55665128</v>
      </c>
      <c r="B484" t="s">
        <v>1983</v>
      </c>
      <c r="C484" t="s">
        <v>1984</v>
      </c>
      <c r="D484" s="142" t="s">
        <v>1985</v>
      </c>
      <c r="E484" s="128" t="s">
        <v>90</v>
      </c>
      <c r="F484" t="s">
        <v>91</v>
      </c>
      <c r="G484" s="128" t="s">
        <v>1919</v>
      </c>
      <c r="H484" s="129" t="s">
        <v>10382</v>
      </c>
      <c r="I484" t="s">
        <v>1925</v>
      </c>
      <c r="J484" s="128" t="s">
        <v>1811</v>
      </c>
      <c r="K484" s="128" t="s">
        <v>94</v>
      </c>
      <c r="L484" s="128"/>
      <c r="M484" s="128" t="s">
        <v>95</v>
      </c>
      <c r="N484" t="s">
        <v>1926</v>
      </c>
    </row>
    <row r="485" spans="1:14">
      <c r="A485">
        <v>55667256</v>
      </c>
      <c r="B485" t="s">
        <v>1306</v>
      </c>
      <c r="C485" t="s">
        <v>308</v>
      </c>
      <c r="D485" s="142" t="s">
        <v>1986</v>
      </c>
      <c r="E485" s="128" t="s">
        <v>146</v>
      </c>
      <c r="F485" t="s">
        <v>117</v>
      </c>
      <c r="G485" s="128" t="s">
        <v>1919</v>
      </c>
      <c r="H485" s="129" t="s">
        <v>10381</v>
      </c>
      <c r="I485" t="s">
        <v>1925</v>
      </c>
      <c r="J485" s="128" t="s">
        <v>1811</v>
      </c>
      <c r="K485" s="128" t="s">
        <v>94</v>
      </c>
      <c r="L485" s="128"/>
      <c r="M485" s="128" t="s">
        <v>95</v>
      </c>
      <c r="N485" t="s">
        <v>1926</v>
      </c>
    </row>
    <row r="486" spans="1:14">
      <c r="A486">
        <v>55681271</v>
      </c>
      <c r="B486" t="s">
        <v>1988</v>
      </c>
      <c r="C486" t="s">
        <v>1452</v>
      </c>
      <c r="D486" s="142" t="s">
        <v>1989</v>
      </c>
      <c r="E486" s="128" t="s">
        <v>162</v>
      </c>
      <c r="F486" t="s">
        <v>91</v>
      </c>
      <c r="G486" s="128" t="s">
        <v>1919</v>
      </c>
      <c r="H486" s="129" t="s">
        <v>10312</v>
      </c>
      <c r="I486" t="s">
        <v>1925</v>
      </c>
      <c r="J486" s="128" t="s">
        <v>1811</v>
      </c>
      <c r="K486" s="128" t="s">
        <v>94</v>
      </c>
      <c r="L486" s="128"/>
      <c r="M486" s="128" t="s">
        <v>95</v>
      </c>
      <c r="N486" t="s">
        <v>1926</v>
      </c>
    </row>
    <row r="487" spans="1:14">
      <c r="A487">
        <v>183211</v>
      </c>
      <c r="B487" t="s">
        <v>1945</v>
      </c>
      <c r="C487" t="s">
        <v>1990</v>
      </c>
      <c r="D487" s="142" t="s">
        <v>1991</v>
      </c>
      <c r="E487" s="128" t="s">
        <v>917</v>
      </c>
      <c r="F487" t="s">
        <v>91</v>
      </c>
      <c r="G487" s="128" t="s">
        <v>1919</v>
      </c>
      <c r="H487" s="129" t="s">
        <v>10315</v>
      </c>
      <c r="I487" t="s">
        <v>1925</v>
      </c>
      <c r="J487" s="128" t="s">
        <v>1811</v>
      </c>
      <c r="K487" s="128" t="s">
        <v>94</v>
      </c>
      <c r="L487" s="128"/>
      <c r="M487" s="128" t="s">
        <v>95</v>
      </c>
      <c r="N487" t="s">
        <v>1926</v>
      </c>
    </row>
    <row r="488" spans="1:14">
      <c r="A488">
        <v>55681329</v>
      </c>
      <c r="B488" t="s">
        <v>1992</v>
      </c>
      <c r="C488" t="s">
        <v>245</v>
      </c>
      <c r="D488" s="142" t="s">
        <v>1993</v>
      </c>
      <c r="E488" s="128" t="s">
        <v>1012</v>
      </c>
      <c r="F488" t="s">
        <v>91</v>
      </c>
      <c r="G488" s="128" t="s">
        <v>1919</v>
      </c>
      <c r="H488" s="129" t="s">
        <v>10312</v>
      </c>
      <c r="I488" t="s">
        <v>1925</v>
      </c>
      <c r="J488" s="128" t="s">
        <v>1811</v>
      </c>
      <c r="K488" s="128" t="s">
        <v>94</v>
      </c>
      <c r="L488" s="128"/>
      <c r="M488" s="128" t="s">
        <v>95</v>
      </c>
      <c r="N488" t="s">
        <v>1926</v>
      </c>
    </row>
    <row r="489" spans="1:14">
      <c r="A489">
        <v>55681414</v>
      </c>
      <c r="B489" t="s">
        <v>1994</v>
      </c>
      <c r="C489" t="s">
        <v>330</v>
      </c>
      <c r="D489" s="142" t="s">
        <v>1995</v>
      </c>
      <c r="E489" s="128" t="s">
        <v>1006</v>
      </c>
      <c r="F489" t="s">
        <v>91</v>
      </c>
      <c r="G489" s="128" t="s">
        <v>1919</v>
      </c>
      <c r="H489" s="129" t="s">
        <v>10312</v>
      </c>
      <c r="I489" t="s">
        <v>1925</v>
      </c>
      <c r="J489" s="128" t="s">
        <v>1811</v>
      </c>
      <c r="K489" s="128" t="s">
        <v>94</v>
      </c>
      <c r="L489" s="128"/>
      <c r="M489" s="128" t="s">
        <v>95</v>
      </c>
      <c r="N489" t="s">
        <v>1926</v>
      </c>
    </row>
    <row r="490" spans="1:14">
      <c r="A490">
        <v>55681448</v>
      </c>
      <c r="B490" t="s">
        <v>2000</v>
      </c>
      <c r="C490" t="s">
        <v>2001</v>
      </c>
      <c r="D490" s="142" t="s">
        <v>2002</v>
      </c>
      <c r="E490" s="128" t="s">
        <v>426</v>
      </c>
      <c r="F490" t="s">
        <v>91</v>
      </c>
      <c r="G490" s="128" t="s">
        <v>1919</v>
      </c>
      <c r="H490" s="129" t="s">
        <v>10312</v>
      </c>
      <c r="I490" t="s">
        <v>1925</v>
      </c>
      <c r="J490" s="128" t="s">
        <v>1811</v>
      </c>
      <c r="K490" s="128" t="s">
        <v>94</v>
      </c>
      <c r="L490" s="128"/>
      <c r="M490" s="128" t="s">
        <v>95</v>
      </c>
      <c r="N490" t="s">
        <v>1926</v>
      </c>
    </row>
    <row r="491" spans="1:14">
      <c r="A491">
        <v>55682000</v>
      </c>
      <c r="B491" t="s">
        <v>2003</v>
      </c>
      <c r="C491" t="s">
        <v>308</v>
      </c>
      <c r="D491" s="142" t="s">
        <v>2004</v>
      </c>
      <c r="E491" s="128" t="s">
        <v>271</v>
      </c>
      <c r="F491" t="s">
        <v>117</v>
      </c>
      <c r="G491" s="128" t="s">
        <v>1919</v>
      </c>
      <c r="H491" s="129" t="s">
        <v>10312</v>
      </c>
      <c r="I491" t="s">
        <v>1925</v>
      </c>
      <c r="J491" s="128" t="s">
        <v>1811</v>
      </c>
      <c r="K491" s="128" t="s">
        <v>94</v>
      </c>
      <c r="L491" s="128"/>
      <c r="M491" s="128" t="s">
        <v>95</v>
      </c>
      <c r="N491" t="s">
        <v>1926</v>
      </c>
    </row>
    <row r="492" spans="1:14">
      <c r="A492">
        <v>55682053</v>
      </c>
      <c r="B492" t="s">
        <v>2005</v>
      </c>
      <c r="C492" t="s">
        <v>2006</v>
      </c>
      <c r="D492" s="142" t="s">
        <v>2007</v>
      </c>
      <c r="E492" s="128" t="s">
        <v>271</v>
      </c>
      <c r="F492" t="s">
        <v>91</v>
      </c>
      <c r="G492" s="128" t="s">
        <v>1919</v>
      </c>
      <c r="H492" s="129" t="s">
        <v>10315</v>
      </c>
      <c r="I492" t="s">
        <v>1925</v>
      </c>
      <c r="J492" s="128" t="s">
        <v>1811</v>
      </c>
      <c r="K492" s="128" t="s">
        <v>94</v>
      </c>
      <c r="L492" s="128"/>
      <c r="M492" s="128" t="s">
        <v>95</v>
      </c>
      <c r="N492" t="s">
        <v>1926</v>
      </c>
    </row>
    <row r="493" spans="1:14">
      <c r="A493">
        <v>55682080</v>
      </c>
      <c r="B493" t="s">
        <v>10383</v>
      </c>
      <c r="C493" t="s">
        <v>8348</v>
      </c>
      <c r="D493" s="142" t="s">
        <v>10384</v>
      </c>
      <c r="E493" s="128" t="s">
        <v>271</v>
      </c>
      <c r="F493" t="s">
        <v>117</v>
      </c>
      <c r="G493" s="128" t="s">
        <v>1919</v>
      </c>
      <c r="H493" s="129" t="s">
        <v>10312</v>
      </c>
      <c r="I493" t="s">
        <v>1925</v>
      </c>
      <c r="J493" s="128" t="s">
        <v>1811</v>
      </c>
      <c r="K493" s="128" t="s">
        <v>94</v>
      </c>
      <c r="L493" s="128"/>
      <c r="M493" s="128" t="s">
        <v>95</v>
      </c>
      <c r="N493" t="s">
        <v>1926</v>
      </c>
    </row>
    <row r="494" spans="1:14">
      <c r="A494">
        <v>55695859</v>
      </c>
      <c r="B494" t="s">
        <v>2011</v>
      </c>
      <c r="C494" t="s">
        <v>2012</v>
      </c>
      <c r="D494" s="142" t="s">
        <v>2013</v>
      </c>
      <c r="E494" s="128" t="s">
        <v>426</v>
      </c>
      <c r="F494" t="s">
        <v>91</v>
      </c>
      <c r="G494" s="128" t="s">
        <v>1919</v>
      </c>
      <c r="H494" s="129" t="s">
        <v>10312</v>
      </c>
      <c r="I494" t="s">
        <v>1925</v>
      </c>
      <c r="J494" s="128" t="s">
        <v>1811</v>
      </c>
      <c r="K494" s="128" t="s">
        <v>94</v>
      </c>
      <c r="L494" s="128"/>
      <c r="M494" s="128" t="s">
        <v>95</v>
      </c>
      <c r="N494" t="s">
        <v>1926</v>
      </c>
    </row>
    <row r="495" spans="1:14">
      <c r="A495">
        <v>55695860</v>
      </c>
      <c r="B495" t="s">
        <v>2011</v>
      </c>
      <c r="C495" t="s">
        <v>2014</v>
      </c>
      <c r="D495" s="142" t="s">
        <v>2015</v>
      </c>
      <c r="E495" s="128" t="s">
        <v>1006</v>
      </c>
      <c r="F495" t="s">
        <v>91</v>
      </c>
      <c r="G495" s="128" t="s">
        <v>1919</v>
      </c>
      <c r="H495" s="129" t="s">
        <v>10312</v>
      </c>
      <c r="I495" t="s">
        <v>1925</v>
      </c>
      <c r="J495" s="128" t="s">
        <v>1811</v>
      </c>
      <c r="K495" s="128" t="s">
        <v>94</v>
      </c>
      <c r="L495" s="128"/>
      <c r="M495" s="128" t="s">
        <v>95</v>
      </c>
      <c r="N495" t="s">
        <v>1926</v>
      </c>
    </row>
    <row r="496" spans="1:14">
      <c r="A496">
        <v>55711906</v>
      </c>
      <c r="B496" t="s">
        <v>10385</v>
      </c>
      <c r="C496" t="s">
        <v>288</v>
      </c>
      <c r="D496" s="142" t="s">
        <v>10386</v>
      </c>
      <c r="E496" s="128" t="s">
        <v>162</v>
      </c>
      <c r="F496" t="s">
        <v>117</v>
      </c>
      <c r="G496" s="128" t="s">
        <v>1919</v>
      </c>
      <c r="H496" s="129" t="s">
        <v>10312</v>
      </c>
      <c r="I496" t="s">
        <v>1925</v>
      </c>
      <c r="J496" s="128" t="s">
        <v>1811</v>
      </c>
      <c r="K496" s="128" t="s">
        <v>94</v>
      </c>
      <c r="L496" s="128"/>
      <c r="M496" s="128" t="s">
        <v>95</v>
      </c>
      <c r="N496" t="s">
        <v>1926</v>
      </c>
    </row>
    <row r="497" spans="1:14">
      <c r="A497">
        <v>79921</v>
      </c>
      <c r="B497" t="s">
        <v>2016</v>
      </c>
      <c r="C497" t="s">
        <v>2017</v>
      </c>
      <c r="D497" s="142" t="s">
        <v>861</v>
      </c>
      <c r="E497" s="128" t="s">
        <v>162</v>
      </c>
      <c r="F497" t="s">
        <v>91</v>
      </c>
      <c r="G497" s="128" t="s">
        <v>1919</v>
      </c>
      <c r="H497" s="129" t="s">
        <v>10312</v>
      </c>
      <c r="I497" t="s">
        <v>1925</v>
      </c>
      <c r="J497" s="128" t="s">
        <v>1811</v>
      </c>
      <c r="K497" s="128" t="s">
        <v>94</v>
      </c>
      <c r="L497" s="128"/>
      <c r="M497" s="128" t="s">
        <v>95</v>
      </c>
      <c r="N497" t="s">
        <v>1926</v>
      </c>
    </row>
    <row r="498" spans="1:14">
      <c r="A498">
        <v>335367</v>
      </c>
      <c r="B498" t="s">
        <v>1934</v>
      </c>
      <c r="C498" t="s">
        <v>2018</v>
      </c>
      <c r="D498" s="142" t="s">
        <v>2019</v>
      </c>
      <c r="E498" s="128" t="s">
        <v>917</v>
      </c>
      <c r="F498" t="s">
        <v>117</v>
      </c>
      <c r="G498" s="128" t="s">
        <v>1919</v>
      </c>
      <c r="H498" s="129" t="s">
        <v>10312</v>
      </c>
      <c r="I498" t="s">
        <v>1925</v>
      </c>
      <c r="J498" s="128" t="s">
        <v>1811</v>
      </c>
      <c r="K498" s="128" t="s">
        <v>94</v>
      </c>
      <c r="L498" s="128"/>
      <c r="M498" s="128" t="s">
        <v>95</v>
      </c>
      <c r="N498" t="s">
        <v>1926</v>
      </c>
    </row>
    <row r="499" spans="1:14">
      <c r="A499">
        <v>35241</v>
      </c>
      <c r="B499" t="s">
        <v>2020</v>
      </c>
      <c r="C499" t="s">
        <v>2021</v>
      </c>
      <c r="D499" s="142" t="s">
        <v>2022</v>
      </c>
      <c r="E499" s="128" t="s">
        <v>341</v>
      </c>
      <c r="F499" t="s">
        <v>91</v>
      </c>
      <c r="G499" s="128" t="s">
        <v>1919</v>
      </c>
      <c r="H499" s="129" t="s">
        <v>10303</v>
      </c>
      <c r="I499" t="s">
        <v>1921</v>
      </c>
      <c r="J499" s="128" t="s">
        <v>1811</v>
      </c>
      <c r="K499" s="128" t="s">
        <v>94</v>
      </c>
      <c r="L499" s="128"/>
      <c r="M499" s="128" t="s">
        <v>95</v>
      </c>
      <c r="N499" t="s">
        <v>1922</v>
      </c>
    </row>
    <row r="500" spans="1:14">
      <c r="A500">
        <v>35256</v>
      </c>
      <c r="B500" t="s">
        <v>2023</v>
      </c>
      <c r="C500" t="s">
        <v>529</v>
      </c>
      <c r="D500" s="142" t="s">
        <v>2024</v>
      </c>
      <c r="E500" s="128" t="s">
        <v>90</v>
      </c>
      <c r="F500" t="s">
        <v>117</v>
      </c>
      <c r="G500" s="128" t="s">
        <v>1919</v>
      </c>
      <c r="H500" s="129" t="s">
        <v>10303</v>
      </c>
      <c r="I500" t="s">
        <v>1921</v>
      </c>
      <c r="J500" s="128" t="s">
        <v>1811</v>
      </c>
      <c r="K500" s="128" t="s">
        <v>94</v>
      </c>
      <c r="L500" s="128"/>
      <c r="M500" s="128" t="s">
        <v>95</v>
      </c>
      <c r="N500" t="s">
        <v>1922</v>
      </c>
    </row>
    <row r="501" spans="1:14">
      <c r="A501">
        <v>50882</v>
      </c>
      <c r="B501" t="s">
        <v>2025</v>
      </c>
      <c r="C501" t="s">
        <v>2026</v>
      </c>
      <c r="D501" s="142" t="s">
        <v>2027</v>
      </c>
      <c r="E501" s="128" t="s">
        <v>146</v>
      </c>
      <c r="F501" t="s">
        <v>91</v>
      </c>
      <c r="G501" s="128" t="s">
        <v>1919</v>
      </c>
      <c r="H501" s="129" t="s">
        <v>10303</v>
      </c>
      <c r="I501" t="s">
        <v>1921</v>
      </c>
      <c r="J501" s="128" t="s">
        <v>1811</v>
      </c>
      <c r="K501" s="128" t="s">
        <v>94</v>
      </c>
      <c r="L501" s="128"/>
      <c r="M501" s="128" t="s">
        <v>95</v>
      </c>
      <c r="N501" t="s">
        <v>1922</v>
      </c>
    </row>
    <row r="502" spans="1:14">
      <c r="A502">
        <v>50888</v>
      </c>
      <c r="B502" t="s">
        <v>2028</v>
      </c>
      <c r="C502" t="s">
        <v>779</v>
      </c>
      <c r="D502" s="142" t="s">
        <v>2029</v>
      </c>
      <c r="E502" s="128" t="s">
        <v>101</v>
      </c>
      <c r="F502" t="s">
        <v>117</v>
      </c>
      <c r="G502" s="128" t="s">
        <v>1919</v>
      </c>
      <c r="H502" s="129" t="s">
        <v>10322</v>
      </c>
      <c r="I502" t="s">
        <v>1921</v>
      </c>
      <c r="J502" s="128" t="s">
        <v>1811</v>
      </c>
      <c r="K502" s="128" t="s">
        <v>94</v>
      </c>
      <c r="L502" s="128"/>
      <c r="M502" s="128" t="s">
        <v>95</v>
      </c>
      <c r="N502" t="s">
        <v>1922</v>
      </c>
    </row>
    <row r="503" spans="1:14">
      <c r="A503">
        <v>50889</v>
      </c>
      <c r="B503" t="s">
        <v>2028</v>
      </c>
      <c r="C503" t="s">
        <v>367</v>
      </c>
      <c r="D503" s="142" t="s">
        <v>2030</v>
      </c>
      <c r="E503" s="128" t="s">
        <v>90</v>
      </c>
      <c r="F503" t="s">
        <v>91</v>
      </c>
      <c r="G503" s="128" t="s">
        <v>1919</v>
      </c>
      <c r="H503" s="129" t="s">
        <v>10322</v>
      </c>
      <c r="I503" t="s">
        <v>1921</v>
      </c>
      <c r="J503" s="128" t="s">
        <v>1811</v>
      </c>
      <c r="K503" s="128" t="s">
        <v>94</v>
      </c>
      <c r="L503" s="128"/>
      <c r="M503" s="128" t="s">
        <v>95</v>
      </c>
      <c r="N503" t="s">
        <v>1922</v>
      </c>
    </row>
    <row r="504" spans="1:14">
      <c r="A504">
        <v>322395</v>
      </c>
      <c r="B504" t="s">
        <v>2031</v>
      </c>
      <c r="C504" t="s">
        <v>175</v>
      </c>
      <c r="D504" s="142" t="s">
        <v>1639</v>
      </c>
      <c r="E504" s="128" t="s">
        <v>99</v>
      </c>
      <c r="F504" t="s">
        <v>91</v>
      </c>
      <c r="G504" s="128" t="s">
        <v>1919</v>
      </c>
      <c r="H504" s="129" t="s">
        <v>10303</v>
      </c>
      <c r="I504" t="s">
        <v>1921</v>
      </c>
      <c r="J504" s="128" t="s">
        <v>1811</v>
      </c>
      <c r="K504" s="128" t="s">
        <v>94</v>
      </c>
      <c r="L504" s="128"/>
      <c r="M504" s="128" t="s">
        <v>95</v>
      </c>
      <c r="N504" t="s">
        <v>1922</v>
      </c>
    </row>
    <row r="505" spans="1:14">
      <c r="A505">
        <v>343303</v>
      </c>
      <c r="B505" t="s">
        <v>274</v>
      </c>
      <c r="C505" t="s">
        <v>2032</v>
      </c>
      <c r="D505" s="142" t="s">
        <v>2033</v>
      </c>
      <c r="E505" s="128" t="s">
        <v>162</v>
      </c>
      <c r="F505" t="s">
        <v>117</v>
      </c>
      <c r="G505" s="128" t="s">
        <v>1919</v>
      </c>
      <c r="H505" s="129" t="s">
        <v>10387</v>
      </c>
      <c r="I505" t="s">
        <v>1925</v>
      </c>
      <c r="J505" s="128" t="s">
        <v>1811</v>
      </c>
      <c r="K505" s="128" t="s">
        <v>94</v>
      </c>
      <c r="L505" s="128"/>
      <c r="M505" s="128" t="s">
        <v>95</v>
      </c>
      <c r="N505" t="s">
        <v>1926</v>
      </c>
    </row>
    <row r="506" spans="1:14">
      <c r="A506">
        <v>358776</v>
      </c>
      <c r="B506" t="s">
        <v>696</v>
      </c>
      <c r="C506" t="s">
        <v>2034</v>
      </c>
      <c r="D506" s="142" t="s">
        <v>2035</v>
      </c>
      <c r="E506" s="128" t="s">
        <v>90</v>
      </c>
      <c r="F506" t="s">
        <v>117</v>
      </c>
      <c r="G506" s="128" t="s">
        <v>1919</v>
      </c>
      <c r="H506" s="129" t="s">
        <v>10303</v>
      </c>
      <c r="I506" t="s">
        <v>1921</v>
      </c>
      <c r="J506" s="128" t="s">
        <v>1811</v>
      </c>
      <c r="K506" s="128" t="s">
        <v>94</v>
      </c>
      <c r="L506" s="128"/>
      <c r="M506" s="128" t="s">
        <v>95</v>
      </c>
      <c r="N506" t="s">
        <v>1922</v>
      </c>
    </row>
    <row r="507" spans="1:14">
      <c r="A507">
        <v>368741</v>
      </c>
      <c r="B507" t="s">
        <v>2031</v>
      </c>
      <c r="C507" t="s">
        <v>1100</v>
      </c>
      <c r="D507" s="142" t="s">
        <v>2036</v>
      </c>
      <c r="E507" s="128" t="s">
        <v>99</v>
      </c>
      <c r="F507" t="s">
        <v>117</v>
      </c>
      <c r="G507" s="128" t="s">
        <v>1919</v>
      </c>
      <c r="H507" s="129" t="s">
        <v>10303</v>
      </c>
      <c r="I507" t="s">
        <v>1921</v>
      </c>
      <c r="J507" s="128" t="s">
        <v>1811</v>
      </c>
      <c r="K507" s="128" t="s">
        <v>94</v>
      </c>
      <c r="L507" s="128"/>
      <c r="M507" s="128" t="s">
        <v>95</v>
      </c>
      <c r="N507" t="s">
        <v>1922</v>
      </c>
    </row>
    <row r="508" spans="1:14">
      <c r="A508">
        <v>436761</v>
      </c>
      <c r="B508" t="s">
        <v>2037</v>
      </c>
      <c r="C508" t="s">
        <v>2038</v>
      </c>
      <c r="D508" s="142" t="s">
        <v>2039</v>
      </c>
      <c r="E508" s="128" t="s">
        <v>101</v>
      </c>
      <c r="F508" t="s">
        <v>91</v>
      </c>
      <c r="G508" s="128" t="s">
        <v>1919</v>
      </c>
      <c r="H508" s="129" t="s">
        <v>10336</v>
      </c>
      <c r="I508" t="s">
        <v>1921</v>
      </c>
      <c r="J508" s="128" t="s">
        <v>1811</v>
      </c>
      <c r="K508" s="128" t="s">
        <v>94</v>
      </c>
      <c r="L508" s="128"/>
      <c r="M508" s="128" t="s">
        <v>95</v>
      </c>
      <c r="N508" t="s">
        <v>1922</v>
      </c>
    </row>
    <row r="509" spans="1:14">
      <c r="A509">
        <v>55506234</v>
      </c>
      <c r="B509" t="s">
        <v>2040</v>
      </c>
      <c r="C509" t="s">
        <v>2041</v>
      </c>
      <c r="D509" s="142" t="s">
        <v>2042</v>
      </c>
      <c r="E509" s="128" t="s">
        <v>426</v>
      </c>
      <c r="F509" t="s">
        <v>91</v>
      </c>
      <c r="G509" s="128" t="s">
        <v>1919</v>
      </c>
      <c r="H509" s="129" t="s">
        <v>10336</v>
      </c>
      <c r="I509" t="s">
        <v>1921</v>
      </c>
      <c r="J509" s="128" t="s">
        <v>1811</v>
      </c>
      <c r="K509" s="128" t="s">
        <v>94</v>
      </c>
      <c r="L509" s="128"/>
      <c r="M509" s="128" t="s">
        <v>95</v>
      </c>
      <c r="N509" t="s">
        <v>1922</v>
      </c>
    </row>
    <row r="510" spans="1:14">
      <c r="A510">
        <v>511658</v>
      </c>
      <c r="B510" t="s">
        <v>2043</v>
      </c>
      <c r="C510" t="s">
        <v>2044</v>
      </c>
      <c r="D510" s="142" t="s">
        <v>2045</v>
      </c>
      <c r="E510" s="128" t="s">
        <v>101</v>
      </c>
      <c r="F510" t="s">
        <v>117</v>
      </c>
      <c r="G510" s="128" t="s">
        <v>1919</v>
      </c>
      <c r="H510" s="129" t="s">
        <v>10322</v>
      </c>
      <c r="I510" t="s">
        <v>1921</v>
      </c>
      <c r="J510" s="128" t="s">
        <v>1811</v>
      </c>
      <c r="K510" s="128" t="s">
        <v>94</v>
      </c>
      <c r="L510" s="128"/>
      <c r="M510" s="128" t="s">
        <v>95</v>
      </c>
      <c r="N510" t="s">
        <v>1922</v>
      </c>
    </row>
    <row r="511" spans="1:14">
      <c r="A511">
        <v>527903</v>
      </c>
      <c r="B511" t="s">
        <v>2047</v>
      </c>
      <c r="C511" t="s">
        <v>2048</v>
      </c>
      <c r="D511" s="142" t="s">
        <v>2049</v>
      </c>
      <c r="E511" s="128" t="s">
        <v>90</v>
      </c>
      <c r="F511" t="s">
        <v>117</v>
      </c>
      <c r="G511" s="128" t="s">
        <v>1919</v>
      </c>
      <c r="H511" s="129" t="s">
        <v>10303</v>
      </c>
      <c r="I511" t="s">
        <v>1921</v>
      </c>
      <c r="J511" s="128" t="s">
        <v>1811</v>
      </c>
      <c r="K511" s="128" t="s">
        <v>94</v>
      </c>
      <c r="L511" s="128"/>
      <c r="M511" s="128" t="s">
        <v>95</v>
      </c>
      <c r="N511" t="s">
        <v>1922</v>
      </c>
    </row>
    <row r="512" spans="1:14">
      <c r="A512">
        <v>55497849</v>
      </c>
      <c r="B512" t="s">
        <v>136</v>
      </c>
      <c r="C512" t="s">
        <v>10388</v>
      </c>
      <c r="D512" s="142" t="s">
        <v>6771</v>
      </c>
      <c r="E512" s="128" t="s">
        <v>1006</v>
      </c>
      <c r="F512" t="s">
        <v>91</v>
      </c>
      <c r="G512" s="128" t="s">
        <v>1919</v>
      </c>
      <c r="H512" s="129" t="s">
        <v>10303</v>
      </c>
      <c r="I512" t="s">
        <v>1921</v>
      </c>
      <c r="J512" s="128" t="s">
        <v>1811</v>
      </c>
      <c r="K512" s="128" t="s">
        <v>94</v>
      </c>
      <c r="L512" s="128"/>
      <c r="M512" s="128" t="s">
        <v>95</v>
      </c>
      <c r="N512" t="s">
        <v>1922</v>
      </c>
    </row>
    <row r="513" spans="1:14">
      <c r="A513">
        <v>55497851</v>
      </c>
      <c r="B513" t="s">
        <v>136</v>
      </c>
      <c r="C513" t="s">
        <v>10389</v>
      </c>
      <c r="D513" s="142" t="s">
        <v>4543</v>
      </c>
      <c r="E513" s="128" t="s">
        <v>1012</v>
      </c>
      <c r="F513" t="s">
        <v>91</v>
      </c>
      <c r="G513" s="128" t="s">
        <v>1919</v>
      </c>
      <c r="H513" s="129" t="s">
        <v>10303</v>
      </c>
      <c r="I513" t="s">
        <v>1921</v>
      </c>
      <c r="J513" s="128" t="s">
        <v>1811</v>
      </c>
      <c r="K513" s="128" t="s">
        <v>94</v>
      </c>
      <c r="L513" s="128"/>
      <c r="M513" s="128" t="s">
        <v>95</v>
      </c>
      <c r="N513" t="s">
        <v>1922</v>
      </c>
    </row>
    <row r="514" spans="1:14">
      <c r="A514">
        <v>55563917</v>
      </c>
      <c r="B514" t="s">
        <v>2050</v>
      </c>
      <c r="C514" t="s">
        <v>2051</v>
      </c>
      <c r="D514" s="142" t="s">
        <v>2052</v>
      </c>
      <c r="E514" s="128" t="s">
        <v>271</v>
      </c>
      <c r="F514" t="s">
        <v>91</v>
      </c>
      <c r="G514" s="128" t="s">
        <v>1919</v>
      </c>
      <c r="H514" s="129" t="s">
        <v>10303</v>
      </c>
      <c r="I514" t="s">
        <v>1921</v>
      </c>
      <c r="J514" s="128" t="s">
        <v>1811</v>
      </c>
      <c r="K514" s="128" t="s">
        <v>94</v>
      </c>
      <c r="L514" s="128"/>
      <c r="M514" s="128" t="s">
        <v>95</v>
      </c>
      <c r="N514" t="s">
        <v>1922</v>
      </c>
    </row>
    <row r="515" spans="1:14">
      <c r="A515">
        <v>55563918</v>
      </c>
      <c r="B515" t="s">
        <v>2050</v>
      </c>
      <c r="C515" t="s">
        <v>2053</v>
      </c>
      <c r="D515" s="142" t="s">
        <v>2052</v>
      </c>
      <c r="E515" s="128" t="s">
        <v>271</v>
      </c>
      <c r="F515" t="s">
        <v>91</v>
      </c>
      <c r="G515" s="128" t="s">
        <v>1919</v>
      </c>
      <c r="H515" s="129" t="s">
        <v>10303</v>
      </c>
      <c r="I515" t="s">
        <v>1921</v>
      </c>
      <c r="J515" s="128" t="s">
        <v>1811</v>
      </c>
      <c r="K515" s="128" t="s">
        <v>94</v>
      </c>
      <c r="L515" s="128"/>
      <c r="M515" s="128" t="s">
        <v>95</v>
      </c>
      <c r="N515" t="s">
        <v>1922</v>
      </c>
    </row>
    <row r="516" spans="1:14">
      <c r="A516">
        <v>55563933</v>
      </c>
      <c r="B516" t="s">
        <v>2054</v>
      </c>
      <c r="C516" t="s">
        <v>2055</v>
      </c>
      <c r="D516" s="142" t="s">
        <v>2056</v>
      </c>
      <c r="E516" s="128" t="s">
        <v>271</v>
      </c>
      <c r="F516" t="s">
        <v>91</v>
      </c>
      <c r="G516" s="128" t="s">
        <v>1919</v>
      </c>
      <c r="H516" s="129" t="s">
        <v>10303</v>
      </c>
      <c r="I516" t="s">
        <v>1921</v>
      </c>
      <c r="J516" s="128" t="s">
        <v>1811</v>
      </c>
      <c r="K516" s="128" t="s">
        <v>94</v>
      </c>
      <c r="L516" s="128"/>
      <c r="M516" s="128" t="s">
        <v>95</v>
      </c>
      <c r="N516" t="s">
        <v>1922</v>
      </c>
    </row>
    <row r="517" spans="1:14">
      <c r="A517">
        <v>55566850</v>
      </c>
      <c r="B517" t="s">
        <v>2050</v>
      </c>
      <c r="C517" t="s">
        <v>1690</v>
      </c>
      <c r="D517" s="142" t="s">
        <v>2057</v>
      </c>
      <c r="E517" s="128" t="s">
        <v>146</v>
      </c>
      <c r="F517" t="s">
        <v>117</v>
      </c>
      <c r="G517" s="128" t="s">
        <v>1919</v>
      </c>
      <c r="H517" s="129" t="s">
        <v>10303</v>
      </c>
      <c r="I517" t="s">
        <v>1921</v>
      </c>
      <c r="J517" s="128" t="s">
        <v>1811</v>
      </c>
      <c r="K517" s="128" t="s">
        <v>94</v>
      </c>
      <c r="L517" s="128"/>
      <c r="M517" s="128" t="s">
        <v>95</v>
      </c>
      <c r="N517" t="s">
        <v>1922</v>
      </c>
    </row>
    <row r="518" spans="1:14">
      <c r="A518">
        <v>55649401</v>
      </c>
      <c r="B518" t="s">
        <v>2060</v>
      </c>
      <c r="C518" t="s">
        <v>2061</v>
      </c>
      <c r="D518" s="142" t="s">
        <v>2062</v>
      </c>
      <c r="E518" s="128" t="s">
        <v>426</v>
      </c>
      <c r="F518" t="s">
        <v>91</v>
      </c>
      <c r="G518" s="128" t="s">
        <v>1919</v>
      </c>
      <c r="H518" s="129" t="s">
        <v>10303</v>
      </c>
      <c r="I518" t="s">
        <v>1921</v>
      </c>
      <c r="J518" s="128" t="s">
        <v>1811</v>
      </c>
      <c r="K518" s="128" t="s">
        <v>94</v>
      </c>
      <c r="L518" s="128"/>
      <c r="M518" s="128" t="s">
        <v>95</v>
      </c>
      <c r="N518" t="s">
        <v>1922</v>
      </c>
    </row>
    <row r="519" spans="1:14">
      <c r="A519">
        <v>55666928</v>
      </c>
      <c r="B519" t="s">
        <v>2025</v>
      </c>
      <c r="C519" t="s">
        <v>2063</v>
      </c>
      <c r="D519" s="142" t="s">
        <v>2064</v>
      </c>
      <c r="E519" s="128"/>
      <c r="F519" t="s">
        <v>91</v>
      </c>
      <c r="G519" s="128" t="s">
        <v>1919</v>
      </c>
      <c r="H519" s="129" t="s">
        <v>10303</v>
      </c>
      <c r="I519" t="s">
        <v>1921</v>
      </c>
      <c r="J519" s="128" t="s">
        <v>1811</v>
      </c>
      <c r="K519" s="128" t="s">
        <v>94</v>
      </c>
      <c r="L519" s="128"/>
      <c r="M519" s="128" t="s">
        <v>95</v>
      </c>
      <c r="N519" t="s">
        <v>1922</v>
      </c>
    </row>
    <row r="520" spans="1:14">
      <c r="A520">
        <v>55675637</v>
      </c>
      <c r="B520" t="s">
        <v>2067</v>
      </c>
      <c r="C520" t="s">
        <v>2068</v>
      </c>
      <c r="D520" s="142" t="s">
        <v>2069</v>
      </c>
      <c r="E520" s="128" t="s">
        <v>1006</v>
      </c>
      <c r="F520" t="s">
        <v>91</v>
      </c>
      <c r="G520" s="128" t="s">
        <v>1919</v>
      </c>
      <c r="H520" s="129" t="s">
        <v>10303</v>
      </c>
      <c r="I520" t="s">
        <v>1921</v>
      </c>
      <c r="J520" s="128" t="s">
        <v>1811</v>
      </c>
      <c r="K520" s="128" t="s">
        <v>94</v>
      </c>
      <c r="L520" s="128"/>
      <c r="M520" s="128" t="s">
        <v>95</v>
      </c>
      <c r="N520" t="s">
        <v>1922</v>
      </c>
    </row>
    <row r="521" spans="1:14">
      <c r="A521">
        <v>55677281</v>
      </c>
      <c r="B521" t="s">
        <v>2050</v>
      </c>
      <c r="C521" t="s">
        <v>2070</v>
      </c>
      <c r="D521" s="142" t="s">
        <v>2071</v>
      </c>
      <c r="E521" s="128" t="s">
        <v>302</v>
      </c>
      <c r="F521" t="s">
        <v>91</v>
      </c>
      <c r="G521" s="128" t="s">
        <v>1919</v>
      </c>
      <c r="H521" s="129" t="s">
        <v>10303</v>
      </c>
      <c r="I521" t="s">
        <v>1921</v>
      </c>
      <c r="J521" s="128" t="s">
        <v>1811</v>
      </c>
      <c r="K521" s="128" t="s">
        <v>94</v>
      </c>
      <c r="L521" s="128"/>
      <c r="M521" s="128" t="s">
        <v>95</v>
      </c>
      <c r="N521" t="s">
        <v>1922</v>
      </c>
    </row>
    <row r="522" spans="1:14">
      <c r="A522">
        <v>55678002</v>
      </c>
      <c r="B522" t="s">
        <v>597</v>
      </c>
      <c r="C522" t="s">
        <v>2072</v>
      </c>
      <c r="D522" s="142" t="s">
        <v>2073</v>
      </c>
      <c r="E522" s="128" t="s">
        <v>146</v>
      </c>
      <c r="F522" t="s">
        <v>91</v>
      </c>
      <c r="G522" s="128" t="s">
        <v>1919</v>
      </c>
      <c r="H522" s="129" t="s">
        <v>10390</v>
      </c>
      <c r="I522" t="s">
        <v>1921</v>
      </c>
      <c r="J522" s="128" t="s">
        <v>1811</v>
      </c>
      <c r="K522" s="128" t="s">
        <v>94</v>
      </c>
      <c r="L522" s="128"/>
      <c r="M522" s="128" t="s">
        <v>95</v>
      </c>
      <c r="N522" t="s">
        <v>1922</v>
      </c>
    </row>
    <row r="523" spans="1:14">
      <c r="A523">
        <v>55678358</v>
      </c>
      <c r="B523" t="s">
        <v>2074</v>
      </c>
      <c r="C523" t="s">
        <v>2075</v>
      </c>
      <c r="D523" s="142" t="s">
        <v>2076</v>
      </c>
      <c r="E523" s="128" t="s">
        <v>426</v>
      </c>
      <c r="F523" t="s">
        <v>91</v>
      </c>
      <c r="G523" s="128" t="s">
        <v>1919</v>
      </c>
      <c r="H523" s="129" t="s">
        <v>10346</v>
      </c>
      <c r="I523" t="s">
        <v>1921</v>
      </c>
      <c r="J523" s="128" t="s">
        <v>1811</v>
      </c>
      <c r="K523" s="128" t="s">
        <v>94</v>
      </c>
      <c r="L523" s="128"/>
      <c r="M523" s="128" t="s">
        <v>95</v>
      </c>
      <c r="N523" t="s">
        <v>1922</v>
      </c>
    </row>
    <row r="524" spans="1:14">
      <c r="A524">
        <v>55678371</v>
      </c>
      <c r="B524" t="s">
        <v>2077</v>
      </c>
      <c r="C524" t="s">
        <v>2078</v>
      </c>
      <c r="D524" s="142" t="s">
        <v>2079</v>
      </c>
      <c r="E524" s="128" t="s">
        <v>90</v>
      </c>
      <c r="F524" t="s">
        <v>91</v>
      </c>
      <c r="G524" s="128" t="s">
        <v>1919</v>
      </c>
      <c r="H524" s="129" t="s">
        <v>10306</v>
      </c>
      <c r="I524" t="s">
        <v>1921</v>
      </c>
      <c r="J524" s="128" t="s">
        <v>1811</v>
      </c>
      <c r="K524" s="128" t="s">
        <v>94</v>
      </c>
      <c r="L524" s="128"/>
      <c r="M524" s="128" t="s">
        <v>95</v>
      </c>
      <c r="N524" t="s">
        <v>1922</v>
      </c>
    </row>
    <row r="525" spans="1:14">
      <c r="A525">
        <v>203981</v>
      </c>
      <c r="B525" t="s">
        <v>2077</v>
      </c>
      <c r="C525" t="s">
        <v>10391</v>
      </c>
      <c r="D525" s="142" t="s">
        <v>2082</v>
      </c>
      <c r="E525" s="128" t="s">
        <v>90</v>
      </c>
      <c r="F525" t="s">
        <v>117</v>
      </c>
      <c r="G525" s="128" t="s">
        <v>1919</v>
      </c>
      <c r="H525" s="129" t="s">
        <v>10306</v>
      </c>
      <c r="I525" t="s">
        <v>1921</v>
      </c>
      <c r="J525" s="128" t="s">
        <v>1811</v>
      </c>
      <c r="K525" s="128" t="s">
        <v>94</v>
      </c>
      <c r="L525" s="128"/>
      <c r="M525" s="128" t="s">
        <v>95</v>
      </c>
      <c r="N525" t="s">
        <v>1922</v>
      </c>
    </row>
    <row r="526" spans="1:14">
      <c r="A526">
        <v>368310</v>
      </c>
      <c r="B526" t="s">
        <v>2086</v>
      </c>
      <c r="C526" t="s">
        <v>571</v>
      </c>
      <c r="D526" s="142" t="s">
        <v>2087</v>
      </c>
      <c r="E526" s="128" t="s">
        <v>101</v>
      </c>
      <c r="F526" t="s">
        <v>117</v>
      </c>
      <c r="G526" s="128" t="s">
        <v>1919</v>
      </c>
      <c r="H526" s="129" t="s">
        <v>10306</v>
      </c>
      <c r="I526" t="s">
        <v>1921</v>
      </c>
      <c r="J526" s="128" t="s">
        <v>1811</v>
      </c>
      <c r="K526" s="128" t="s">
        <v>94</v>
      </c>
      <c r="L526" s="128"/>
      <c r="M526" s="128" t="s">
        <v>95</v>
      </c>
      <c r="N526" t="s">
        <v>1922</v>
      </c>
    </row>
    <row r="527" spans="1:14">
      <c r="A527">
        <v>55693828</v>
      </c>
      <c r="B527" t="s">
        <v>611</v>
      </c>
      <c r="C527" t="s">
        <v>1761</v>
      </c>
      <c r="D527" s="142" t="s">
        <v>2105</v>
      </c>
      <c r="E527" s="128" t="s">
        <v>101</v>
      </c>
      <c r="F527" t="s">
        <v>117</v>
      </c>
      <c r="G527" s="128" t="s">
        <v>1919</v>
      </c>
      <c r="H527" s="129" t="s">
        <v>10312</v>
      </c>
      <c r="I527" t="s">
        <v>1925</v>
      </c>
      <c r="J527" s="128" t="s">
        <v>1811</v>
      </c>
      <c r="K527" s="128" t="s">
        <v>94</v>
      </c>
      <c r="L527" s="128"/>
      <c r="M527" s="128" t="s">
        <v>95</v>
      </c>
      <c r="N527" t="s">
        <v>1926</v>
      </c>
    </row>
    <row r="528" spans="1:14">
      <c r="A528">
        <v>22168</v>
      </c>
      <c r="B528" t="s">
        <v>2106</v>
      </c>
      <c r="C528" t="s">
        <v>192</v>
      </c>
      <c r="D528" s="142" t="s">
        <v>2107</v>
      </c>
      <c r="E528" s="128" t="s">
        <v>90</v>
      </c>
      <c r="F528" t="s">
        <v>91</v>
      </c>
      <c r="G528" s="128" t="s">
        <v>1906</v>
      </c>
      <c r="H528" s="129" t="s">
        <v>10346</v>
      </c>
      <c r="I528" t="s">
        <v>2108</v>
      </c>
      <c r="J528" s="128" t="s">
        <v>1811</v>
      </c>
      <c r="K528" s="128" t="s">
        <v>94</v>
      </c>
      <c r="L528" s="128"/>
      <c r="M528" s="128" t="s">
        <v>95</v>
      </c>
      <c r="N528" t="s">
        <v>2109</v>
      </c>
    </row>
    <row r="529" spans="1:14">
      <c r="A529">
        <v>35760</v>
      </c>
      <c r="B529" t="s">
        <v>2110</v>
      </c>
      <c r="C529" t="s">
        <v>2111</v>
      </c>
      <c r="D529" s="142" t="s">
        <v>2112</v>
      </c>
      <c r="E529" s="128" t="s">
        <v>90</v>
      </c>
      <c r="F529" t="s">
        <v>117</v>
      </c>
      <c r="G529" s="128" t="s">
        <v>1906</v>
      </c>
      <c r="H529" s="129" t="s">
        <v>10346</v>
      </c>
      <c r="I529" t="s">
        <v>2108</v>
      </c>
      <c r="J529" s="128" t="s">
        <v>1811</v>
      </c>
      <c r="K529" s="128" t="s">
        <v>94</v>
      </c>
      <c r="L529" s="128"/>
      <c r="M529" s="128" t="s">
        <v>95</v>
      </c>
      <c r="N529" t="s">
        <v>2109</v>
      </c>
    </row>
    <row r="530" spans="1:14">
      <c r="A530">
        <v>46973</v>
      </c>
      <c r="B530" t="s">
        <v>2113</v>
      </c>
      <c r="C530" t="s">
        <v>2114</v>
      </c>
      <c r="D530" s="142" t="s">
        <v>2115</v>
      </c>
      <c r="E530" s="128" t="s">
        <v>146</v>
      </c>
      <c r="F530" t="s">
        <v>91</v>
      </c>
      <c r="G530" s="128" t="s">
        <v>1906</v>
      </c>
      <c r="H530" s="129" t="s">
        <v>10333</v>
      </c>
      <c r="I530" t="s">
        <v>2116</v>
      </c>
      <c r="J530" s="128" t="s">
        <v>1811</v>
      </c>
      <c r="K530" s="128" t="s">
        <v>94</v>
      </c>
      <c r="L530" s="128"/>
      <c r="M530" s="128" t="s">
        <v>95</v>
      </c>
      <c r="N530" t="s">
        <v>2117</v>
      </c>
    </row>
    <row r="531" spans="1:14">
      <c r="A531">
        <v>88713</v>
      </c>
      <c r="B531" t="s">
        <v>2118</v>
      </c>
      <c r="C531" t="s">
        <v>2119</v>
      </c>
      <c r="D531" s="142" t="s">
        <v>2120</v>
      </c>
      <c r="E531" s="128" t="s">
        <v>162</v>
      </c>
      <c r="F531" t="s">
        <v>117</v>
      </c>
      <c r="G531" s="128" t="s">
        <v>1906</v>
      </c>
      <c r="H531" s="129" t="s">
        <v>10346</v>
      </c>
      <c r="I531" t="s">
        <v>2108</v>
      </c>
      <c r="J531" s="128" t="s">
        <v>1811</v>
      </c>
      <c r="K531" s="128" t="s">
        <v>94</v>
      </c>
      <c r="L531" s="128"/>
      <c r="M531" s="128" t="s">
        <v>95</v>
      </c>
      <c r="N531" t="s">
        <v>2109</v>
      </c>
    </row>
    <row r="532" spans="1:14">
      <c r="A532">
        <v>204077</v>
      </c>
      <c r="B532" t="s">
        <v>2121</v>
      </c>
      <c r="C532" t="s">
        <v>147</v>
      </c>
      <c r="D532" s="142" t="s">
        <v>2122</v>
      </c>
      <c r="E532" s="128" t="s">
        <v>99</v>
      </c>
      <c r="F532" t="s">
        <v>91</v>
      </c>
      <c r="G532" s="128" t="s">
        <v>1906</v>
      </c>
      <c r="H532" s="129" t="s">
        <v>10346</v>
      </c>
      <c r="I532" t="s">
        <v>2108</v>
      </c>
      <c r="J532" s="128" t="s">
        <v>1811</v>
      </c>
      <c r="K532" s="128" t="s">
        <v>94</v>
      </c>
      <c r="L532" s="128"/>
      <c r="M532" s="128" t="s">
        <v>95</v>
      </c>
      <c r="N532" t="s">
        <v>2109</v>
      </c>
    </row>
    <row r="533" spans="1:14">
      <c r="A533">
        <v>463681</v>
      </c>
      <c r="B533" t="s">
        <v>10392</v>
      </c>
      <c r="C533" t="s">
        <v>10393</v>
      </c>
      <c r="D533" s="142" t="s">
        <v>10394</v>
      </c>
      <c r="E533" s="128" t="s">
        <v>1012</v>
      </c>
      <c r="F533" t="s">
        <v>117</v>
      </c>
      <c r="G533" s="128" t="s">
        <v>1906</v>
      </c>
      <c r="H533" s="129" t="s">
        <v>10362</v>
      </c>
      <c r="I533" t="s">
        <v>2366</v>
      </c>
      <c r="J533" s="128" t="s">
        <v>1811</v>
      </c>
      <c r="K533" s="128" t="s">
        <v>94</v>
      </c>
      <c r="L533" s="128"/>
      <c r="M533" s="128" t="s">
        <v>95</v>
      </c>
      <c r="N533" t="s">
        <v>2367</v>
      </c>
    </row>
    <row r="534" spans="1:14">
      <c r="A534">
        <v>55505914</v>
      </c>
      <c r="B534" t="s">
        <v>2128</v>
      </c>
      <c r="C534" t="s">
        <v>354</v>
      </c>
      <c r="D534" s="142" t="s">
        <v>2129</v>
      </c>
      <c r="E534" s="128" t="s">
        <v>99</v>
      </c>
      <c r="F534" t="s">
        <v>91</v>
      </c>
      <c r="G534" s="128" t="s">
        <v>1906</v>
      </c>
      <c r="H534" s="129" t="s">
        <v>10317</v>
      </c>
      <c r="I534" t="s">
        <v>2108</v>
      </c>
      <c r="J534" s="128" t="s">
        <v>1811</v>
      </c>
      <c r="K534" s="128" t="s">
        <v>94</v>
      </c>
      <c r="L534" s="128"/>
      <c r="M534" s="128" t="s">
        <v>95</v>
      </c>
      <c r="N534" t="s">
        <v>2109</v>
      </c>
    </row>
    <row r="535" spans="1:14">
      <c r="A535">
        <v>35761</v>
      </c>
      <c r="B535" t="s">
        <v>2110</v>
      </c>
      <c r="C535" t="s">
        <v>663</v>
      </c>
      <c r="D535" s="142" t="s">
        <v>2130</v>
      </c>
      <c r="E535" s="128" t="s">
        <v>146</v>
      </c>
      <c r="F535" t="s">
        <v>91</v>
      </c>
      <c r="G535" s="128" t="s">
        <v>1906</v>
      </c>
      <c r="H535" s="129" t="s">
        <v>10346</v>
      </c>
      <c r="I535" t="s">
        <v>2108</v>
      </c>
      <c r="J535" s="128" t="s">
        <v>1811</v>
      </c>
      <c r="K535" s="128" t="s">
        <v>94</v>
      </c>
      <c r="L535" s="128"/>
      <c r="M535" s="128" t="s">
        <v>95</v>
      </c>
      <c r="N535" t="s">
        <v>2109</v>
      </c>
    </row>
    <row r="536" spans="1:14">
      <c r="A536">
        <v>55571091</v>
      </c>
      <c r="B536" t="s">
        <v>2133</v>
      </c>
      <c r="C536" t="s">
        <v>245</v>
      </c>
      <c r="D536" s="142" t="s">
        <v>2134</v>
      </c>
      <c r="E536" s="128" t="s">
        <v>146</v>
      </c>
      <c r="F536" t="s">
        <v>91</v>
      </c>
      <c r="G536" s="128" t="s">
        <v>1906</v>
      </c>
      <c r="H536" s="129" t="s">
        <v>10346</v>
      </c>
      <c r="I536" t="s">
        <v>2108</v>
      </c>
      <c r="J536" s="128" t="s">
        <v>1811</v>
      </c>
      <c r="K536" s="128" t="s">
        <v>94</v>
      </c>
      <c r="L536" s="128"/>
      <c r="M536" s="128" t="s">
        <v>95</v>
      </c>
      <c r="N536" t="s">
        <v>2109</v>
      </c>
    </row>
    <row r="537" spans="1:14">
      <c r="A537">
        <v>55580132</v>
      </c>
      <c r="B537" t="s">
        <v>2136</v>
      </c>
      <c r="C537" t="s">
        <v>2137</v>
      </c>
      <c r="D537" s="142" t="s">
        <v>2138</v>
      </c>
      <c r="E537" s="128" t="s">
        <v>1006</v>
      </c>
      <c r="F537" t="s">
        <v>91</v>
      </c>
      <c r="G537" s="128" t="s">
        <v>1906</v>
      </c>
      <c r="H537" s="129" t="s">
        <v>10338</v>
      </c>
      <c r="I537" t="s">
        <v>2108</v>
      </c>
      <c r="J537" s="128" t="s">
        <v>1811</v>
      </c>
      <c r="K537" s="128" t="s">
        <v>94</v>
      </c>
      <c r="L537" s="128"/>
      <c r="M537" s="128" t="s">
        <v>95</v>
      </c>
      <c r="N537" t="s">
        <v>2109</v>
      </c>
    </row>
    <row r="538" spans="1:14">
      <c r="A538">
        <v>55580143</v>
      </c>
      <c r="B538" t="s">
        <v>2139</v>
      </c>
      <c r="C538" t="s">
        <v>2140</v>
      </c>
      <c r="D538" s="142" t="s">
        <v>2141</v>
      </c>
      <c r="E538" s="128" t="s">
        <v>1006</v>
      </c>
      <c r="F538" t="s">
        <v>117</v>
      </c>
      <c r="G538" s="128" t="s">
        <v>1906</v>
      </c>
      <c r="H538" s="129" t="s">
        <v>10338</v>
      </c>
      <c r="I538" t="s">
        <v>2108</v>
      </c>
      <c r="J538" s="128" t="s">
        <v>1811</v>
      </c>
      <c r="K538" s="128" t="s">
        <v>94</v>
      </c>
      <c r="L538" s="128"/>
      <c r="M538" s="128" t="s">
        <v>95</v>
      </c>
      <c r="N538" t="s">
        <v>2109</v>
      </c>
    </row>
    <row r="539" spans="1:14">
      <c r="A539">
        <v>55632864</v>
      </c>
      <c r="B539" t="s">
        <v>2143</v>
      </c>
      <c r="C539" t="s">
        <v>2144</v>
      </c>
      <c r="D539" s="142" t="s">
        <v>2145</v>
      </c>
      <c r="E539" s="128" t="s">
        <v>99</v>
      </c>
      <c r="F539" t="s">
        <v>91</v>
      </c>
      <c r="G539" s="128" t="s">
        <v>1906</v>
      </c>
      <c r="H539" s="129" t="s">
        <v>10395</v>
      </c>
      <c r="I539" t="s">
        <v>2108</v>
      </c>
      <c r="J539" s="128" t="s">
        <v>1811</v>
      </c>
      <c r="K539" s="128" t="s">
        <v>94</v>
      </c>
      <c r="L539" s="128"/>
      <c r="M539" s="128" t="s">
        <v>95</v>
      </c>
      <c r="N539" t="s">
        <v>2109</v>
      </c>
    </row>
    <row r="540" spans="1:14">
      <c r="A540">
        <v>55637897</v>
      </c>
      <c r="B540" t="s">
        <v>2147</v>
      </c>
      <c r="C540" t="s">
        <v>195</v>
      </c>
      <c r="D540" s="129" t="s">
        <v>2148</v>
      </c>
      <c r="E540" s="128" t="s">
        <v>162</v>
      </c>
      <c r="F540" t="s">
        <v>91</v>
      </c>
      <c r="G540" s="128" t="s">
        <v>1906</v>
      </c>
      <c r="H540" s="129" t="s">
        <v>10346</v>
      </c>
      <c r="I540" t="s">
        <v>2108</v>
      </c>
      <c r="J540" s="128" t="s">
        <v>1811</v>
      </c>
      <c r="K540" s="128" t="s">
        <v>94</v>
      </c>
      <c r="L540" s="128"/>
      <c r="M540" s="128" t="s">
        <v>95</v>
      </c>
      <c r="N540" t="s">
        <v>2109</v>
      </c>
    </row>
    <row r="541" spans="1:14">
      <c r="A541">
        <v>55637899</v>
      </c>
      <c r="B541" t="s">
        <v>2173</v>
      </c>
      <c r="C541" t="s">
        <v>10396</v>
      </c>
      <c r="D541" s="129" t="s">
        <v>4464</v>
      </c>
      <c r="E541" s="128" t="s">
        <v>178</v>
      </c>
      <c r="F541" t="s">
        <v>117</v>
      </c>
      <c r="G541" s="128" t="s">
        <v>1906</v>
      </c>
      <c r="H541" s="129" t="s">
        <v>10288</v>
      </c>
      <c r="I541" t="s">
        <v>2108</v>
      </c>
      <c r="J541" s="128" t="s">
        <v>1811</v>
      </c>
      <c r="K541" s="128" t="s">
        <v>94</v>
      </c>
      <c r="L541" s="128"/>
      <c r="M541" s="128" t="s">
        <v>95</v>
      </c>
      <c r="N541" t="s">
        <v>2109</v>
      </c>
    </row>
    <row r="542" spans="1:14">
      <c r="A542">
        <v>104688</v>
      </c>
      <c r="B542" t="s">
        <v>2149</v>
      </c>
      <c r="C542" t="s">
        <v>1554</v>
      </c>
      <c r="D542" s="129" t="s">
        <v>2150</v>
      </c>
      <c r="E542" s="128" t="s">
        <v>101</v>
      </c>
      <c r="F542" t="s">
        <v>117</v>
      </c>
      <c r="G542" s="128" t="s">
        <v>1906</v>
      </c>
      <c r="H542" s="129" t="s">
        <v>10288</v>
      </c>
      <c r="I542" t="s">
        <v>2108</v>
      </c>
      <c r="J542" s="128" t="s">
        <v>1811</v>
      </c>
      <c r="K542" s="128" t="s">
        <v>94</v>
      </c>
      <c r="L542" s="128"/>
      <c r="M542" s="128" t="s">
        <v>95</v>
      </c>
      <c r="N542" t="s">
        <v>2109</v>
      </c>
    </row>
    <row r="543" spans="1:14">
      <c r="A543">
        <v>54469</v>
      </c>
      <c r="B543" t="s">
        <v>2152</v>
      </c>
      <c r="C543" t="s">
        <v>191</v>
      </c>
      <c r="D543" s="129" t="s">
        <v>2153</v>
      </c>
      <c r="E543" s="128" t="s">
        <v>146</v>
      </c>
      <c r="F543" t="s">
        <v>91</v>
      </c>
      <c r="G543" s="128" t="s">
        <v>1906</v>
      </c>
      <c r="H543" s="129" t="s">
        <v>10397</v>
      </c>
      <c r="I543" t="s">
        <v>2108</v>
      </c>
      <c r="J543" s="128" t="s">
        <v>1811</v>
      </c>
      <c r="K543" s="128" t="s">
        <v>94</v>
      </c>
      <c r="L543" s="128"/>
      <c r="M543" s="128" t="s">
        <v>95</v>
      </c>
      <c r="N543" t="s">
        <v>2109</v>
      </c>
    </row>
    <row r="544" spans="1:14">
      <c r="A544">
        <v>55650087</v>
      </c>
      <c r="B544" t="s">
        <v>2154</v>
      </c>
      <c r="C544" t="s">
        <v>995</v>
      </c>
      <c r="D544" s="129" t="s">
        <v>2155</v>
      </c>
      <c r="E544" s="128" t="s">
        <v>178</v>
      </c>
      <c r="F544" t="s">
        <v>91</v>
      </c>
      <c r="G544" s="128" t="s">
        <v>1906</v>
      </c>
      <c r="H544" s="129" t="s">
        <v>10317</v>
      </c>
      <c r="I544" t="s">
        <v>2108</v>
      </c>
      <c r="J544" s="128" t="s">
        <v>1811</v>
      </c>
      <c r="K544" s="128" t="s">
        <v>94</v>
      </c>
      <c r="L544" s="128"/>
      <c r="M544" s="128" t="s">
        <v>95</v>
      </c>
      <c r="N544" t="s">
        <v>2109</v>
      </c>
    </row>
    <row r="545" spans="1:14">
      <c r="A545">
        <v>514376</v>
      </c>
      <c r="B545" t="s">
        <v>2147</v>
      </c>
      <c r="C545" t="s">
        <v>2156</v>
      </c>
      <c r="D545" s="129" t="s">
        <v>2157</v>
      </c>
      <c r="E545" s="128" t="s">
        <v>162</v>
      </c>
      <c r="F545" t="s">
        <v>117</v>
      </c>
      <c r="G545" s="128" t="s">
        <v>1906</v>
      </c>
      <c r="H545" s="129" t="s">
        <v>10346</v>
      </c>
      <c r="I545" t="s">
        <v>2108</v>
      </c>
      <c r="J545" s="128" t="s">
        <v>1811</v>
      </c>
      <c r="K545" s="128" t="s">
        <v>94</v>
      </c>
      <c r="L545" s="128"/>
      <c r="M545" s="128" t="s">
        <v>95</v>
      </c>
      <c r="N545" t="s">
        <v>2109</v>
      </c>
    </row>
    <row r="546" spans="1:14">
      <c r="A546">
        <v>55573647</v>
      </c>
      <c r="B546" t="s">
        <v>367</v>
      </c>
      <c r="C546" t="s">
        <v>207</v>
      </c>
      <c r="D546" s="129" t="s">
        <v>2160</v>
      </c>
      <c r="E546" s="128" t="s">
        <v>162</v>
      </c>
      <c r="F546" t="s">
        <v>91</v>
      </c>
      <c r="G546" s="128" t="s">
        <v>1906</v>
      </c>
      <c r="H546" s="129" t="s">
        <v>10317</v>
      </c>
      <c r="I546" t="s">
        <v>2108</v>
      </c>
      <c r="J546" s="128" t="s">
        <v>1811</v>
      </c>
      <c r="K546" s="128" t="s">
        <v>94</v>
      </c>
      <c r="L546" s="128"/>
      <c r="M546" s="128" t="s">
        <v>95</v>
      </c>
      <c r="N546" t="s">
        <v>2109</v>
      </c>
    </row>
    <row r="547" spans="1:14">
      <c r="A547">
        <v>55683415</v>
      </c>
      <c r="B547" t="s">
        <v>2173</v>
      </c>
      <c r="C547" t="s">
        <v>10398</v>
      </c>
      <c r="D547" s="129" t="s">
        <v>4646</v>
      </c>
      <c r="E547" s="128" t="s">
        <v>1012</v>
      </c>
      <c r="F547" t="s">
        <v>117</v>
      </c>
      <c r="G547" s="128" t="s">
        <v>1906</v>
      </c>
      <c r="H547" s="129" t="s">
        <v>10288</v>
      </c>
      <c r="I547" t="s">
        <v>2108</v>
      </c>
      <c r="J547" s="128" t="s">
        <v>1811</v>
      </c>
      <c r="K547" s="128" t="s">
        <v>94</v>
      </c>
      <c r="L547" s="128"/>
      <c r="M547" s="128" t="s">
        <v>95</v>
      </c>
      <c r="N547" t="s">
        <v>2109</v>
      </c>
    </row>
    <row r="548" spans="1:14">
      <c r="A548">
        <v>55683417</v>
      </c>
      <c r="B548" t="s">
        <v>2110</v>
      </c>
      <c r="C548" t="s">
        <v>1408</v>
      </c>
      <c r="D548" s="129" t="s">
        <v>2161</v>
      </c>
      <c r="E548" s="128" t="s">
        <v>271</v>
      </c>
      <c r="F548" t="s">
        <v>117</v>
      </c>
      <c r="G548" s="128" t="s">
        <v>1906</v>
      </c>
      <c r="H548" s="129" t="s">
        <v>10317</v>
      </c>
      <c r="I548" t="s">
        <v>2108</v>
      </c>
      <c r="J548" s="128" t="s">
        <v>1811</v>
      </c>
      <c r="K548" s="128" t="s">
        <v>94</v>
      </c>
      <c r="L548" s="128"/>
      <c r="M548" s="128" t="s">
        <v>95</v>
      </c>
      <c r="N548" t="s">
        <v>2109</v>
      </c>
    </row>
    <row r="549" spans="1:14">
      <c r="A549">
        <v>55700193</v>
      </c>
      <c r="B549" t="s">
        <v>2126</v>
      </c>
      <c r="C549" t="s">
        <v>2162</v>
      </c>
      <c r="D549" s="129" t="s">
        <v>1128</v>
      </c>
      <c r="E549" s="128" t="s">
        <v>178</v>
      </c>
      <c r="F549" t="s">
        <v>117</v>
      </c>
      <c r="G549" s="128" t="s">
        <v>1906</v>
      </c>
      <c r="H549" s="129" t="s">
        <v>10362</v>
      </c>
      <c r="I549" t="s">
        <v>2366</v>
      </c>
      <c r="J549" s="128" t="s">
        <v>1811</v>
      </c>
      <c r="K549" s="128" t="s">
        <v>94</v>
      </c>
      <c r="L549" s="128"/>
      <c r="M549" s="128" t="s">
        <v>95</v>
      </c>
      <c r="N549" t="s">
        <v>2367</v>
      </c>
    </row>
    <row r="550" spans="1:14">
      <c r="A550">
        <v>511362</v>
      </c>
      <c r="B550" t="s">
        <v>2163</v>
      </c>
      <c r="C550" t="s">
        <v>2164</v>
      </c>
      <c r="D550" s="129" t="s">
        <v>2165</v>
      </c>
      <c r="E550" s="128" t="s">
        <v>90</v>
      </c>
      <c r="F550" t="s">
        <v>117</v>
      </c>
      <c r="G550" s="128" t="s">
        <v>8911</v>
      </c>
      <c r="H550" s="129" t="s">
        <v>10399</v>
      </c>
      <c r="I550" t="s">
        <v>9674</v>
      </c>
      <c r="J550" s="128" t="s">
        <v>8913</v>
      </c>
      <c r="K550" s="128" t="s">
        <v>94</v>
      </c>
      <c r="L550" s="128"/>
      <c r="M550" s="128" t="s">
        <v>95</v>
      </c>
      <c r="N550" t="s">
        <v>9675</v>
      </c>
    </row>
    <row r="551" spans="1:14">
      <c r="A551">
        <v>32074</v>
      </c>
      <c r="B551" t="s">
        <v>2166</v>
      </c>
      <c r="C551" t="s">
        <v>152</v>
      </c>
      <c r="D551" s="129" t="s">
        <v>2167</v>
      </c>
      <c r="E551" s="128" t="s">
        <v>90</v>
      </c>
      <c r="F551" t="s">
        <v>91</v>
      </c>
      <c r="G551" s="128" t="s">
        <v>1906</v>
      </c>
      <c r="H551" s="129" t="s">
        <v>10333</v>
      </c>
      <c r="I551" t="s">
        <v>2116</v>
      </c>
      <c r="J551" s="128" t="s">
        <v>1811</v>
      </c>
      <c r="K551" s="128" t="s">
        <v>94</v>
      </c>
      <c r="L551" s="128"/>
      <c r="M551" s="128" t="s">
        <v>95</v>
      </c>
      <c r="N551" t="s">
        <v>2117</v>
      </c>
    </row>
    <row r="552" spans="1:14">
      <c r="A552">
        <v>63190</v>
      </c>
      <c r="B552" t="s">
        <v>2166</v>
      </c>
      <c r="C552" t="s">
        <v>381</v>
      </c>
      <c r="D552" s="129" t="s">
        <v>2168</v>
      </c>
      <c r="E552" s="128" t="s">
        <v>101</v>
      </c>
      <c r="F552" t="s">
        <v>117</v>
      </c>
      <c r="G552" s="128" t="s">
        <v>1906</v>
      </c>
      <c r="H552" s="129" t="s">
        <v>10333</v>
      </c>
      <c r="I552" t="s">
        <v>2116</v>
      </c>
      <c r="J552" s="128" t="s">
        <v>1811</v>
      </c>
      <c r="K552" s="128" t="s">
        <v>94</v>
      </c>
      <c r="L552" s="128"/>
      <c r="M552" s="128" t="s">
        <v>95</v>
      </c>
      <c r="N552" t="s">
        <v>2117</v>
      </c>
    </row>
    <row r="553" spans="1:14">
      <c r="A553">
        <v>63234</v>
      </c>
      <c r="B553" t="s">
        <v>2166</v>
      </c>
      <c r="C553" t="s">
        <v>138</v>
      </c>
      <c r="D553" s="129" t="s">
        <v>2169</v>
      </c>
      <c r="E553" s="128" t="s">
        <v>146</v>
      </c>
      <c r="F553" t="s">
        <v>91</v>
      </c>
      <c r="G553" s="128" t="s">
        <v>1906</v>
      </c>
      <c r="H553" s="129" t="s">
        <v>10333</v>
      </c>
      <c r="I553" t="s">
        <v>2116</v>
      </c>
      <c r="J553" s="128" t="s">
        <v>1811</v>
      </c>
      <c r="K553" s="128" t="s">
        <v>94</v>
      </c>
      <c r="L553" s="128"/>
      <c r="M553" s="128" t="s">
        <v>95</v>
      </c>
      <c r="N553" t="s">
        <v>2117</v>
      </c>
    </row>
    <row r="554" spans="1:14">
      <c r="A554">
        <v>63236</v>
      </c>
      <c r="B554" t="s">
        <v>2113</v>
      </c>
      <c r="C554" t="s">
        <v>2170</v>
      </c>
      <c r="D554" s="129" t="s">
        <v>2171</v>
      </c>
      <c r="E554" s="128" t="s">
        <v>146</v>
      </c>
      <c r="F554" t="s">
        <v>117</v>
      </c>
      <c r="G554" s="128" t="s">
        <v>1906</v>
      </c>
      <c r="H554" s="129" t="s">
        <v>10333</v>
      </c>
      <c r="I554" t="s">
        <v>2116</v>
      </c>
      <c r="J554" s="128" t="s">
        <v>1811</v>
      </c>
      <c r="K554" s="128" t="s">
        <v>94</v>
      </c>
      <c r="L554" s="128"/>
      <c r="M554" s="128" t="s">
        <v>95</v>
      </c>
      <c r="N554" t="s">
        <v>2117</v>
      </c>
    </row>
    <row r="555" spans="1:14">
      <c r="A555">
        <v>65476</v>
      </c>
      <c r="B555" t="s">
        <v>2172</v>
      </c>
      <c r="C555" t="s">
        <v>351</v>
      </c>
      <c r="D555" s="129" t="s">
        <v>1616</v>
      </c>
      <c r="E555" s="128" t="s">
        <v>90</v>
      </c>
      <c r="F555" t="s">
        <v>91</v>
      </c>
      <c r="G555" s="128" t="s">
        <v>1906</v>
      </c>
      <c r="H555" s="129" t="s">
        <v>10333</v>
      </c>
      <c r="I555" t="s">
        <v>2116</v>
      </c>
      <c r="J555" s="128" t="s">
        <v>1811</v>
      </c>
      <c r="K555" s="128" t="s">
        <v>94</v>
      </c>
      <c r="L555" s="128"/>
      <c r="M555" s="128" t="s">
        <v>95</v>
      </c>
      <c r="N555" t="s">
        <v>2117</v>
      </c>
    </row>
    <row r="556" spans="1:14">
      <c r="A556">
        <v>262598</v>
      </c>
      <c r="B556" t="s">
        <v>1231</v>
      </c>
      <c r="C556" t="s">
        <v>985</v>
      </c>
      <c r="D556" s="129" t="s">
        <v>2175</v>
      </c>
      <c r="E556" s="128" t="s">
        <v>162</v>
      </c>
      <c r="F556" t="s">
        <v>91</v>
      </c>
      <c r="G556" s="128" t="s">
        <v>1906</v>
      </c>
      <c r="H556" s="129" t="s">
        <v>10333</v>
      </c>
      <c r="I556" t="s">
        <v>2116</v>
      </c>
      <c r="J556" s="128" t="s">
        <v>1811</v>
      </c>
      <c r="K556" s="128" t="s">
        <v>94</v>
      </c>
      <c r="L556" s="128"/>
      <c r="M556" s="128" t="s">
        <v>95</v>
      </c>
      <c r="N556" t="s">
        <v>2117</v>
      </c>
    </row>
    <row r="557" spans="1:14">
      <c r="A557">
        <v>262600</v>
      </c>
      <c r="B557" t="s">
        <v>1231</v>
      </c>
      <c r="C557" t="s">
        <v>215</v>
      </c>
      <c r="D557" s="129" t="s">
        <v>2176</v>
      </c>
      <c r="E557" s="128" t="s">
        <v>1012</v>
      </c>
      <c r="F557" t="s">
        <v>117</v>
      </c>
      <c r="G557" s="128" t="s">
        <v>1906</v>
      </c>
      <c r="H557" s="129" t="s">
        <v>10333</v>
      </c>
      <c r="I557" t="s">
        <v>2116</v>
      </c>
      <c r="J557" s="128" t="s">
        <v>1811</v>
      </c>
      <c r="K557" s="128" t="s">
        <v>94</v>
      </c>
      <c r="L557" s="128"/>
      <c r="M557" s="128" t="s">
        <v>95</v>
      </c>
      <c r="N557" t="s">
        <v>2117</v>
      </c>
    </row>
    <row r="558" spans="1:14">
      <c r="A558">
        <v>407098</v>
      </c>
      <c r="B558" t="s">
        <v>2177</v>
      </c>
      <c r="C558" t="s">
        <v>2178</v>
      </c>
      <c r="D558" s="129" t="s">
        <v>2179</v>
      </c>
      <c r="E558" s="128" t="s">
        <v>178</v>
      </c>
      <c r="F558" t="s">
        <v>117</v>
      </c>
      <c r="G558" s="128" t="s">
        <v>1906</v>
      </c>
      <c r="H558" s="129" t="s">
        <v>10400</v>
      </c>
      <c r="I558" t="s">
        <v>2116</v>
      </c>
      <c r="J558" s="128" t="s">
        <v>1811</v>
      </c>
      <c r="K558" s="128" t="s">
        <v>94</v>
      </c>
      <c r="L558" s="128"/>
      <c r="M558" s="128" t="s">
        <v>95</v>
      </c>
      <c r="N558" t="s">
        <v>2117</v>
      </c>
    </row>
    <row r="559" spans="1:14">
      <c r="A559">
        <v>477632</v>
      </c>
      <c r="B559" t="s">
        <v>2180</v>
      </c>
      <c r="C559" t="s">
        <v>2032</v>
      </c>
      <c r="D559" s="129" t="s">
        <v>2181</v>
      </c>
      <c r="E559" s="128" t="s">
        <v>146</v>
      </c>
      <c r="F559" t="s">
        <v>117</v>
      </c>
      <c r="G559" s="128" t="s">
        <v>1906</v>
      </c>
      <c r="H559" s="129" t="s">
        <v>10397</v>
      </c>
      <c r="I559" t="s">
        <v>2116</v>
      </c>
      <c r="J559" s="128" t="s">
        <v>1811</v>
      </c>
      <c r="K559" s="128" t="s">
        <v>94</v>
      </c>
      <c r="L559" s="128"/>
      <c r="M559" s="128" t="s">
        <v>95</v>
      </c>
      <c r="N559" t="s">
        <v>2117</v>
      </c>
    </row>
    <row r="560" spans="1:14">
      <c r="A560">
        <v>480263</v>
      </c>
      <c r="B560" t="s">
        <v>2182</v>
      </c>
      <c r="C560" t="s">
        <v>2183</v>
      </c>
      <c r="D560" s="129" t="s">
        <v>2184</v>
      </c>
      <c r="E560" s="128" t="s">
        <v>1006</v>
      </c>
      <c r="F560" t="s">
        <v>117</v>
      </c>
      <c r="G560" s="128" t="s">
        <v>1906</v>
      </c>
      <c r="H560" s="129" t="s">
        <v>10400</v>
      </c>
      <c r="I560" t="s">
        <v>2116</v>
      </c>
      <c r="J560" s="128" t="s">
        <v>1811</v>
      </c>
      <c r="K560" s="128" t="s">
        <v>94</v>
      </c>
      <c r="L560" s="128"/>
      <c r="M560" s="128" t="s">
        <v>95</v>
      </c>
      <c r="N560" t="s">
        <v>2117</v>
      </c>
    </row>
    <row r="561" spans="1:14">
      <c r="A561">
        <v>55527876</v>
      </c>
      <c r="B561" t="s">
        <v>2182</v>
      </c>
      <c r="C561" t="s">
        <v>309</v>
      </c>
      <c r="D561" s="129" t="s">
        <v>2186</v>
      </c>
      <c r="E561" s="128" t="s">
        <v>99</v>
      </c>
      <c r="F561" t="s">
        <v>117</v>
      </c>
      <c r="G561" s="128" t="s">
        <v>1906</v>
      </c>
      <c r="H561" s="129" t="s">
        <v>10400</v>
      </c>
      <c r="I561" t="s">
        <v>2116</v>
      </c>
      <c r="J561" s="128" t="s">
        <v>1811</v>
      </c>
      <c r="K561" s="128" t="s">
        <v>94</v>
      </c>
      <c r="L561" s="128"/>
      <c r="M561" s="128" t="s">
        <v>95</v>
      </c>
      <c r="N561" t="s">
        <v>2117</v>
      </c>
    </row>
    <row r="562" spans="1:14">
      <c r="A562">
        <v>55527877</v>
      </c>
      <c r="B562" t="s">
        <v>2187</v>
      </c>
      <c r="C562" t="s">
        <v>2188</v>
      </c>
      <c r="D562" s="129" t="s">
        <v>2189</v>
      </c>
      <c r="E562" s="128" t="s">
        <v>917</v>
      </c>
      <c r="F562" t="s">
        <v>91</v>
      </c>
      <c r="G562" s="128" t="s">
        <v>1906</v>
      </c>
      <c r="H562" s="129" t="s">
        <v>10400</v>
      </c>
      <c r="I562" t="s">
        <v>2116</v>
      </c>
      <c r="J562" s="128" t="s">
        <v>1811</v>
      </c>
      <c r="K562" s="128" t="s">
        <v>94</v>
      </c>
      <c r="L562" s="128"/>
      <c r="M562" s="128" t="s">
        <v>95</v>
      </c>
      <c r="N562" t="s">
        <v>2117</v>
      </c>
    </row>
    <row r="563" spans="1:14">
      <c r="A563">
        <v>55568279</v>
      </c>
      <c r="B563" t="s">
        <v>2195</v>
      </c>
      <c r="C563" t="s">
        <v>2196</v>
      </c>
      <c r="D563" s="129" t="s">
        <v>2197</v>
      </c>
      <c r="E563" s="128" t="s">
        <v>1012</v>
      </c>
      <c r="F563" t="s">
        <v>91</v>
      </c>
      <c r="G563" s="128" t="s">
        <v>1906</v>
      </c>
      <c r="H563" s="129" t="s">
        <v>10400</v>
      </c>
      <c r="I563" t="s">
        <v>2116</v>
      </c>
      <c r="J563" s="128" t="s">
        <v>1811</v>
      </c>
      <c r="K563" s="128" t="s">
        <v>94</v>
      </c>
      <c r="L563" s="128"/>
      <c r="M563" s="128" t="s">
        <v>95</v>
      </c>
      <c r="N563" t="s">
        <v>2117</v>
      </c>
    </row>
    <row r="564" spans="1:14">
      <c r="A564">
        <v>55633474</v>
      </c>
      <c r="B564" t="s">
        <v>2198</v>
      </c>
      <c r="C564" t="s">
        <v>542</v>
      </c>
      <c r="D564" s="129" t="s">
        <v>2199</v>
      </c>
      <c r="E564" s="128" t="s">
        <v>917</v>
      </c>
      <c r="F564" t="s">
        <v>117</v>
      </c>
      <c r="G564" s="128" t="s">
        <v>1906</v>
      </c>
      <c r="H564" s="129" t="s">
        <v>10400</v>
      </c>
      <c r="I564" t="s">
        <v>2116</v>
      </c>
      <c r="J564" s="128" t="s">
        <v>1811</v>
      </c>
      <c r="K564" s="128" t="s">
        <v>94</v>
      </c>
      <c r="L564" s="128"/>
      <c r="M564" s="128" t="s">
        <v>95</v>
      </c>
      <c r="N564" t="s">
        <v>2117</v>
      </c>
    </row>
    <row r="565" spans="1:14">
      <c r="A565">
        <v>55633488</v>
      </c>
      <c r="B565" t="s">
        <v>2187</v>
      </c>
      <c r="C565" t="s">
        <v>382</v>
      </c>
      <c r="D565" s="129" t="s">
        <v>2189</v>
      </c>
      <c r="E565" s="128" t="s">
        <v>917</v>
      </c>
      <c r="F565" t="s">
        <v>91</v>
      </c>
      <c r="G565" s="128" t="s">
        <v>1906</v>
      </c>
      <c r="H565" s="129" t="s">
        <v>10400</v>
      </c>
      <c r="I565" t="s">
        <v>2116</v>
      </c>
      <c r="J565" s="128" t="s">
        <v>1811</v>
      </c>
      <c r="K565" s="128" t="s">
        <v>94</v>
      </c>
      <c r="L565" s="128"/>
      <c r="M565" s="128" t="s">
        <v>95</v>
      </c>
      <c r="N565" t="s">
        <v>2117</v>
      </c>
    </row>
    <row r="566" spans="1:14">
      <c r="A566">
        <v>55634512</v>
      </c>
      <c r="B566" t="s">
        <v>2201</v>
      </c>
      <c r="C566" t="s">
        <v>2202</v>
      </c>
      <c r="D566" s="129" t="s">
        <v>2203</v>
      </c>
      <c r="E566" s="128" t="s">
        <v>1006</v>
      </c>
      <c r="F566" t="s">
        <v>117</v>
      </c>
      <c r="G566" s="128" t="s">
        <v>1906</v>
      </c>
      <c r="H566" s="129" t="s">
        <v>10401</v>
      </c>
      <c r="I566" t="s">
        <v>2116</v>
      </c>
      <c r="J566" s="128" t="s">
        <v>1811</v>
      </c>
      <c r="K566" s="128" t="s">
        <v>94</v>
      </c>
      <c r="L566" s="128"/>
      <c r="M566" s="128" t="s">
        <v>95</v>
      </c>
      <c r="N566" t="s">
        <v>2117</v>
      </c>
    </row>
    <row r="567" spans="1:14">
      <c r="A567">
        <v>55649920</v>
      </c>
      <c r="B567" t="s">
        <v>2204</v>
      </c>
      <c r="C567" t="s">
        <v>2205</v>
      </c>
      <c r="D567" s="129" t="s">
        <v>2206</v>
      </c>
      <c r="E567" s="128" t="s">
        <v>271</v>
      </c>
      <c r="F567" t="s">
        <v>117</v>
      </c>
      <c r="G567" s="128" t="s">
        <v>1906</v>
      </c>
      <c r="H567" s="129" t="s">
        <v>10400</v>
      </c>
      <c r="I567" t="s">
        <v>2116</v>
      </c>
      <c r="J567" s="128" t="s">
        <v>1811</v>
      </c>
      <c r="K567" s="128" t="s">
        <v>94</v>
      </c>
      <c r="L567" s="128"/>
      <c r="M567" s="128" t="s">
        <v>95</v>
      </c>
      <c r="N567" t="s">
        <v>2117</v>
      </c>
    </row>
    <row r="568" spans="1:14">
      <c r="A568">
        <v>55663185</v>
      </c>
      <c r="B568" t="s">
        <v>2207</v>
      </c>
      <c r="C568" t="s">
        <v>2208</v>
      </c>
      <c r="D568" s="129" t="s">
        <v>2209</v>
      </c>
      <c r="E568" s="128" t="s">
        <v>917</v>
      </c>
      <c r="F568" t="s">
        <v>91</v>
      </c>
      <c r="G568" s="128" t="s">
        <v>1906</v>
      </c>
      <c r="H568" s="129" t="s">
        <v>10397</v>
      </c>
      <c r="I568" t="s">
        <v>2116</v>
      </c>
      <c r="J568" s="128" t="s">
        <v>1811</v>
      </c>
      <c r="K568" s="128" t="s">
        <v>94</v>
      </c>
      <c r="L568" s="128"/>
      <c r="M568" s="128" t="s">
        <v>95</v>
      </c>
      <c r="N568" t="s">
        <v>2117</v>
      </c>
    </row>
    <row r="569" spans="1:14">
      <c r="A569">
        <v>55690137</v>
      </c>
      <c r="B569" t="s">
        <v>2211</v>
      </c>
      <c r="C569" t="s">
        <v>2212</v>
      </c>
      <c r="D569" s="129" t="s">
        <v>2213</v>
      </c>
      <c r="E569" s="128" t="s">
        <v>1006</v>
      </c>
      <c r="F569" t="s">
        <v>91</v>
      </c>
      <c r="G569" s="128" t="s">
        <v>1906</v>
      </c>
      <c r="H569" s="129" t="s">
        <v>10400</v>
      </c>
      <c r="I569" t="s">
        <v>2116</v>
      </c>
      <c r="J569" s="128" t="s">
        <v>1811</v>
      </c>
      <c r="K569" s="128" t="s">
        <v>94</v>
      </c>
      <c r="L569" s="128"/>
      <c r="M569" s="128" t="s">
        <v>95</v>
      </c>
      <c r="N569" t="s">
        <v>2117</v>
      </c>
    </row>
    <row r="570" spans="1:14">
      <c r="A570">
        <v>55690141</v>
      </c>
      <c r="B570" t="s">
        <v>2192</v>
      </c>
      <c r="C570" t="s">
        <v>2214</v>
      </c>
      <c r="D570" s="129" t="s">
        <v>2215</v>
      </c>
      <c r="E570" s="128" t="s">
        <v>426</v>
      </c>
      <c r="F570" t="s">
        <v>91</v>
      </c>
      <c r="G570" s="128" t="s">
        <v>1906</v>
      </c>
      <c r="H570" s="129" t="s">
        <v>10400</v>
      </c>
      <c r="I570" t="s">
        <v>2116</v>
      </c>
      <c r="J570" s="128" t="s">
        <v>1811</v>
      </c>
      <c r="K570" s="128" t="s">
        <v>94</v>
      </c>
      <c r="L570" s="128"/>
      <c r="M570" s="128" t="s">
        <v>95</v>
      </c>
      <c r="N570" t="s">
        <v>2117</v>
      </c>
    </row>
    <row r="571" spans="1:14">
      <c r="A571">
        <v>55532435</v>
      </c>
      <c r="B571" t="s">
        <v>2216</v>
      </c>
      <c r="C571" t="s">
        <v>779</v>
      </c>
      <c r="D571" s="129" t="s">
        <v>2217</v>
      </c>
      <c r="E571" s="128" t="s">
        <v>146</v>
      </c>
      <c r="F571" t="s">
        <v>117</v>
      </c>
      <c r="G571" s="128" t="s">
        <v>1906</v>
      </c>
      <c r="H571" s="129" t="s">
        <v>10400</v>
      </c>
      <c r="I571" t="s">
        <v>2116</v>
      </c>
      <c r="J571" s="128" t="s">
        <v>1811</v>
      </c>
      <c r="K571" s="128" t="s">
        <v>94</v>
      </c>
      <c r="L571" s="128"/>
      <c r="M571" s="128" t="s">
        <v>95</v>
      </c>
      <c r="N571" t="s">
        <v>2117</v>
      </c>
    </row>
    <row r="572" spans="1:14">
      <c r="A572">
        <v>69683</v>
      </c>
      <c r="B572" t="s">
        <v>197</v>
      </c>
      <c r="C572" t="s">
        <v>2224</v>
      </c>
      <c r="D572" s="129" t="s">
        <v>2225</v>
      </c>
      <c r="E572" s="128" t="s">
        <v>90</v>
      </c>
      <c r="F572" t="s">
        <v>91</v>
      </c>
      <c r="G572" s="128" t="s">
        <v>1906</v>
      </c>
      <c r="H572" s="129" t="s">
        <v>10346</v>
      </c>
      <c r="I572" t="s">
        <v>2226</v>
      </c>
      <c r="J572" s="128" t="s">
        <v>1811</v>
      </c>
      <c r="K572" s="128" t="s">
        <v>94</v>
      </c>
      <c r="L572" s="128"/>
      <c r="M572" s="128" t="s">
        <v>95</v>
      </c>
      <c r="N572" t="s">
        <v>2227</v>
      </c>
    </row>
    <row r="573" spans="1:14">
      <c r="A573">
        <v>165172</v>
      </c>
      <c r="B573" t="s">
        <v>2228</v>
      </c>
      <c r="C573" t="s">
        <v>2229</v>
      </c>
      <c r="D573" s="129" t="s">
        <v>2230</v>
      </c>
      <c r="E573" s="128" t="s">
        <v>162</v>
      </c>
      <c r="F573" t="s">
        <v>117</v>
      </c>
      <c r="G573" s="128" t="s">
        <v>1906</v>
      </c>
      <c r="H573" s="129" t="s">
        <v>10346</v>
      </c>
      <c r="I573" t="s">
        <v>2226</v>
      </c>
      <c r="J573" s="128" t="s">
        <v>1811</v>
      </c>
      <c r="K573" s="128" t="s">
        <v>94</v>
      </c>
      <c r="L573" s="128"/>
      <c r="M573" s="128" t="s">
        <v>95</v>
      </c>
      <c r="N573" t="s">
        <v>2227</v>
      </c>
    </row>
    <row r="574" spans="1:14">
      <c r="A574">
        <v>218363</v>
      </c>
      <c r="B574" t="s">
        <v>197</v>
      </c>
      <c r="C574" t="s">
        <v>182</v>
      </c>
      <c r="D574" s="129" t="s">
        <v>2231</v>
      </c>
      <c r="E574" s="128" t="s">
        <v>99</v>
      </c>
      <c r="F574" t="s">
        <v>91</v>
      </c>
      <c r="G574" s="128" t="s">
        <v>1906</v>
      </c>
      <c r="H574" s="129" t="s">
        <v>10346</v>
      </c>
      <c r="I574" t="s">
        <v>2226</v>
      </c>
      <c r="J574" s="128" t="s">
        <v>1811</v>
      </c>
      <c r="K574" s="128" t="s">
        <v>94</v>
      </c>
      <c r="L574" s="128"/>
      <c r="M574" s="128" t="s">
        <v>95</v>
      </c>
      <c r="N574" t="s">
        <v>2227</v>
      </c>
    </row>
    <row r="575" spans="1:14">
      <c r="A575">
        <v>219811</v>
      </c>
      <c r="B575" t="s">
        <v>2228</v>
      </c>
      <c r="C575" t="s">
        <v>203</v>
      </c>
      <c r="D575" s="129" t="s">
        <v>2232</v>
      </c>
      <c r="E575" s="128" t="s">
        <v>99</v>
      </c>
      <c r="F575" t="s">
        <v>91</v>
      </c>
      <c r="G575" s="128" t="s">
        <v>1906</v>
      </c>
      <c r="H575" s="129" t="s">
        <v>10346</v>
      </c>
      <c r="I575" t="s">
        <v>2226</v>
      </c>
      <c r="J575" s="128" t="s">
        <v>1811</v>
      </c>
      <c r="K575" s="128" t="s">
        <v>94</v>
      </c>
      <c r="L575" s="128"/>
      <c r="M575" s="128" t="s">
        <v>95</v>
      </c>
      <c r="N575" t="s">
        <v>2227</v>
      </c>
    </row>
    <row r="576" spans="1:14">
      <c r="A576">
        <v>357746</v>
      </c>
      <c r="B576" t="s">
        <v>2236</v>
      </c>
      <c r="C576" t="s">
        <v>2237</v>
      </c>
      <c r="D576" s="129" t="s">
        <v>2238</v>
      </c>
      <c r="E576" s="128" t="s">
        <v>162</v>
      </c>
      <c r="F576" t="s">
        <v>117</v>
      </c>
      <c r="G576" s="128" t="s">
        <v>1906</v>
      </c>
      <c r="H576" s="129" t="s">
        <v>10346</v>
      </c>
      <c r="I576" t="s">
        <v>2226</v>
      </c>
      <c r="J576" s="128" t="s">
        <v>1811</v>
      </c>
      <c r="K576" s="128" t="s">
        <v>94</v>
      </c>
      <c r="L576" s="128"/>
      <c r="M576" s="128" t="s">
        <v>95</v>
      </c>
      <c r="N576" t="s">
        <v>2227</v>
      </c>
    </row>
    <row r="577" spans="1:14">
      <c r="A577">
        <v>391980</v>
      </c>
      <c r="B577" t="s">
        <v>197</v>
      </c>
      <c r="C577" t="s">
        <v>390</v>
      </c>
      <c r="D577" s="129" t="s">
        <v>2239</v>
      </c>
      <c r="E577" s="128" t="s">
        <v>146</v>
      </c>
      <c r="F577" t="s">
        <v>117</v>
      </c>
      <c r="G577" s="128" t="s">
        <v>1906</v>
      </c>
      <c r="H577" s="129" t="s">
        <v>10338</v>
      </c>
      <c r="I577" t="s">
        <v>2226</v>
      </c>
      <c r="J577" s="128" t="s">
        <v>1811</v>
      </c>
      <c r="K577" s="128" t="s">
        <v>94</v>
      </c>
      <c r="L577" s="128"/>
      <c r="M577" s="128" t="s">
        <v>95</v>
      </c>
      <c r="N577" t="s">
        <v>2227</v>
      </c>
    </row>
    <row r="578" spans="1:14">
      <c r="A578">
        <v>416214</v>
      </c>
      <c r="B578" t="s">
        <v>749</v>
      </c>
      <c r="C578" t="s">
        <v>2241</v>
      </c>
      <c r="D578" s="129" t="s">
        <v>2242</v>
      </c>
      <c r="E578" s="128" t="s">
        <v>101</v>
      </c>
      <c r="F578" t="s">
        <v>91</v>
      </c>
      <c r="G578" s="128" t="s">
        <v>1906</v>
      </c>
      <c r="H578" s="129" t="s">
        <v>10346</v>
      </c>
      <c r="I578" t="s">
        <v>2226</v>
      </c>
      <c r="J578" s="128" t="s">
        <v>1811</v>
      </c>
      <c r="K578" s="128" t="s">
        <v>94</v>
      </c>
      <c r="L578" s="128"/>
      <c r="M578" s="128" t="s">
        <v>95</v>
      </c>
      <c r="N578" t="s">
        <v>2227</v>
      </c>
    </row>
    <row r="579" spans="1:14">
      <c r="A579">
        <v>453483</v>
      </c>
      <c r="B579" t="s">
        <v>2243</v>
      </c>
      <c r="C579" t="s">
        <v>1058</v>
      </c>
      <c r="D579" s="129" t="s">
        <v>2244</v>
      </c>
      <c r="E579" s="128" t="s">
        <v>1012</v>
      </c>
      <c r="F579" t="s">
        <v>117</v>
      </c>
      <c r="G579" s="128" t="s">
        <v>1906</v>
      </c>
      <c r="H579" s="129" t="s">
        <v>10338</v>
      </c>
      <c r="I579" t="s">
        <v>2226</v>
      </c>
      <c r="J579" s="128" t="s">
        <v>1811</v>
      </c>
      <c r="K579" s="128" t="s">
        <v>94</v>
      </c>
      <c r="L579" s="128"/>
      <c r="M579" s="128" t="s">
        <v>95</v>
      </c>
      <c r="N579" t="s">
        <v>2227</v>
      </c>
    </row>
    <row r="580" spans="1:14">
      <c r="A580">
        <v>493963</v>
      </c>
      <c r="B580" t="s">
        <v>2246</v>
      </c>
      <c r="C580" t="s">
        <v>2247</v>
      </c>
      <c r="D580" s="129" t="s">
        <v>2248</v>
      </c>
      <c r="E580" s="128" t="s">
        <v>178</v>
      </c>
      <c r="F580" t="s">
        <v>117</v>
      </c>
      <c r="G580" s="128" t="s">
        <v>1906</v>
      </c>
      <c r="H580" s="129" t="s">
        <v>10346</v>
      </c>
      <c r="I580" t="s">
        <v>2226</v>
      </c>
      <c r="J580" s="128" t="s">
        <v>1811</v>
      </c>
      <c r="K580" s="128" t="s">
        <v>94</v>
      </c>
      <c r="L580" s="128"/>
      <c r="M580" s="128" t="s">
        <v>95</v>
      </c>
      <c r="N580" t="s">
        <v>2227</v>
      </c>
    </row>
    <row r="581" spans="1:14">
      <c r="A581">
        <v>528873</v>
      </c>
      <c r="B581" t="s">
        <v>2249</v>
      </c>
      <c r="C581" t="s">
        <v>2183</v>
      </c>
      <c r="D581" s="129" t="s">
        <v>2250</v>
      </c>
      <c r="E581" s="128" t="s">
        <v>1012</v>
      </c>
      <c r="F581" t="s">
        <v>117</v>
      </c>
      <c r="G581" s="128" t="s">
        <v>1906</v>
      </c>
      <c r="H581" s="129" t="s">
        <v>10338</v>
      </c>
      <c r="I581" t="s">
        <v>2226</v>
      </c>
      <c r="J581" s="128" t="s">
        <v>1811</v>
      </c>
      <c r="K581" s="128" t="s">
        <v>94</v>
      </c>
      <c r="L581" s="128"/>
      <c r="M581" s="128" t="s">
        <v>95</v>
      </c>
      <c r="N581" t="s">
        <v>2227</v>
      </c>
    </row>
    <row r="582" spans="1:14">
      <c r="A582">
        <v>528902</v>
      </c>
      <c r="B582" t="s">
        <v>2251</v>
      </c>
      <c r="C582" t="s">
        <v>194</v>
      </c>
      <c r="D582" s="129" t="s">
        <v>2252</v>
      </c>
      <c r="E582" s="128" t="s">
        <v>917</v>
      </c>
      <c r="F582" t="s">
        <v>91</v>
      </c>
      <c r="G582" s="128" t="s">
        <v>1906</v>
      </c>
      <c r="H582" s="129" t="s">
        <v>10346</v>
      </c>
      <c r="I582" t="s">
        <v>2226</v>
      </c>
      <c r="J582" s="128" t="s">
        <v>1811</v>
      </c>
      <c r="K582" s="128" t="s">
        <v>94</v>
      </c>
      <c r="L582" s="128"/>
      <c r="M582" s="128" t="s">
        <v>95</v>
      </c>
      <c r="N582" t="s">
        <v>2227</v>
      </c>
    </row>
    <row r="583" spans="1:14">
      <c r="A583">
        <v>531814</v>
      </c>
      <c r="B583" t="s">
        <v>2151</v>
      </c>
      <c r="C583" t="s">
        <v>2253</v>
      </c>
      <c r="D583" s="129" t="s">
        <v>2254</v>
      </c>
      <c r="E583" s="128" t="s">
        <v>178</v>
      </c>
      <c r="F583" t="s">
        <v>117</v>
      </c>
      <c r="G583" s="128" t="s">
        <v>1906</v>
      </c>
      <c r="H583" s="129" t="s">
        <v>10338</v>
      </c>
      <c r="I583" t="s">
        <v>2226</v>
      </c>
      <c r="J583" s="128" t="s">
        <v>1811</v>
      </c>
      <c r="K583" s="128" t="s">
        <v>94</v>
      </c>
      <c r="L583" s="128"/>
      <c r="M583" s="128" t="s">
        <v>95</v>
      </c>
      <c r="N583" t="s">
        <v>2227</v>
      </c>
    </row>
    <row r="584" spans="1:14">
      <c r="A584">
        <v>541764</v>
      </c>
      <c r="B584" t="s">
        <v>2256</v>
      </c>
      <c r="C584" t="s">
        <v>138</v>
      </c>
      <c r="D584" s="129" t="s">
        <v>2257</v>
      </c>
      <c r="E584" s="128" t="s">
        <v>146</v>
      </c>
      <c r="F584" t="s">
        <v>91</v>
      </c>
      <c r="G584" s="128" t="s">
        <v>1906</v>
      </c>
      <c r="H584" s="129" t="s">
        <v>10346</v>
      </c>
      <c r="I584" t="s">
        <v>2226</v>
      </c>
      <c r="J584" s="128" t="s">
        <v>1811</v>
      </c>
      <c r="K584" s="128" t="s">
        <v>94</v>
      </c>
      <c r="L584" s="128"/>
      <c r="M584" s="128" t="s">
        <v>95</v>
      </c>
      <c r="N584" t="s">
        <v>2227</v>
      </c>
    </row>
    <row r="585" spans="1:14">
      <c r="A585">
        <v>55513309</v>
      </c>
      <c r="B585" t="s">
        <v>2258</v>
      </c>
      <c r="C585" t="s">
        <v>2259</v>
      </c>
      <c r="D585" s="129" t="s">
        <v>2260</v>
      </c>
      <c r="E585" s="128" t="s">
        <v>99</v>
      </c>
      <c r="F585" t="s">
        <v>117</v>
      </c>
      <c r="G585" s="128" t="s">
        <v>1906</v>
      </c>
      <c r="H585" s="129" t="s">
        <v>10346</v>
      </c>
      <c r="I585" t="s">
        <v>2226</v>
      </c>
      <c r="J585" s="128" t="s">
        <v>1811</v>
      </c>
      <c r="K585" s="128" t="s">
        <v>94</v>
      </c>
      <c r="L585" s="128"/>
      <c r="M585" s="128" t="s">
        <v>95</v>
      </c>
      <c r="N585" t="s">
        <v>2227</v>
      </c>
    </row>
    <row r="586" spans="1:14">
      <c r="A586">
        <v>55513320</v>
      </c>
      <c r="B586" t="s">
        <v>2261</v>
      </c>
      <c r="C586" t="s">
        <v>566</v>
      </c>
      <c r="D586" s="129" t="s">
        <v>2262</v>
      </c>
      <c r="E586" s="128" t="s">
        <v>99</v>
      </c>
      <c r="F586" t="s">
        <v>117</v>
      </c>
      <c r="G586" s="128" t="s">
        <v>1906</v>
      </c>
      <c r="H586" s="129" t="s">
        <v>10346</v>
      </c>
      <c r="I586" t="s">
        <v>2226</v>
      </c>
      <c r="J586" s="128" t="s">
        <v>1811</v>
      </c>
      <c r="K586" s="128" t="s">
        <v>94</v>
      </c>
      <c r="L586" s="128"/>
      <c r="M586" s="128" t="s">
        <v>95</v>
      </c>
      <c r="N586" t="s">
        <v>2227</v>
      </c>
    </row>
    <row r="587" spans="1:14">
      <c r="A587">
        <v>55643764</v>
      </c>
      <c r="B587" t="s">
        <v>2263</v>
      </c>
      <c r="C587" t="s">
        <v>2264</v>
      </c>
      <c r="D587" s="129" t="s">
        <v>2265</v>
      </c>
      <c r="E587" s="128" t="s">
        <v>1006</v>
      </c>
      <c r="F587" t="s">
        <v>91</v>
      </c>
      <c r="G587" s="128" t="s">
        <v>1906</v>
      </c>
      <c r="H587" s="129" t="s">
        <v>10346</v>
      </c>
      <c r="I587" t="s">
        <v>2226</v>
      </c>
      <c r="J587" s="128" t="s">
        <v>1811</v>
      </c>
      <c r="K587" s="128" t="s">
        <v>94</v>
      </c>
      <c r="L587" s="128"/>
      <c r="M587" s="128" t="s">
        <v>95</v>
      </c>
      <c r="N587" t="s">
        <v>2227</v>
      </c>
    </row>
    <row r="588" spans="1:14">
      <c r="A588">
        <v>55574826</v>
      </c>
      <c r="B588" t="s">
        <v>2267</v>
      </c>
      <c r="C588" t="s">
        <v>2268</v>
      </c>
      <c r="D588" s="129" t="s">
        <v>2269</v>
      </c>
      <c r="E588" s="128" t="s">
        <v>99</v>
      </c>
      <c r="F588" t="s">
        <v>117</v>
      </c>
      <c r="G588" s="128" t="s">
        <v>1906</v>
      </c>
      <c r="H588" s="129" t="s">
        <v>10338</v>
      </c>
      <c r="I588" t="s">
        <v>2226</v>
      </c>
      <c r="J588" s="128" t="s">
        <v>1811</v>
      </c>
      <c r="K588" s="128" t="s">
        <v>94</v>
      </c>
      <c r="L588" s="128"/>
      <c r="M588" s="128" t="s">
        <v>95</v>
      </c>
      <c r="N588" t="s">
        <v>2227</v>
      </c>
    </row>
    <row r="589" spans="1:14">
      <c r="A589">
        <v>296211</v>
      </c>
      <c r="B589" t="s">
        <v>10402</v>
      </c>
      <c r="C589" t="s">
        <v>167</v>
      </c>
      <c r="D589" s="129" t="s">
        <v>10403</v>
      </c>
      <c r="E589" s="128" t="s">
        <v>101</v>
      </c>
      <c r="F589" t="s">
        <v>91</v>
      </c>
      <c r="G589" s="128" t="s">
        <v>1906</v>
      </c>
      <c r="H589" s="129" t="s">
        <v>10346</v>
      </c>
      <c r="I589" t="s">
        <v>2226</v>
      </c>
      <c r="J589" s="128" t="s">
        <v>1811</v>
      </c>
      <c r="K589" s="128" t="s">
        <v>94</v>
      </c>
      <c r="L589" s="128"/>
      <c r="M589" s="128" t="s">
        <v>95</v>
      </c>
      <c r="N589" t="s">
        <v>2227</v>
      </c>
    </row>
    <row r="590" spans="1:14">
      <c r="A590">
        <v>55529536</v>
      </c>
      <c r="B590" t="s">
        <v>2270</v>
      </c>
      <c r="C590" t="s">
        <v>526</v>
      </c>
      <c r="D590" s="129" t="s">
        <v>2271</v>
      </c>
      <c r="E590" s="128" t="s">
        <v>90</v>
      </c>
      <c r="F590" t="s">
        <v>117</v>
      </c>
      <c r="G590" s="128" t="s">
        <v>1906</v>
      </c>
      <c r="H590" s="129" t="s">
        <v>10338</v>
      </c>
      <c r="I590" t="s">
        <v>2226</v>
      </c>
      <c r="J590" s="128" t="s">
        <v>1811</v>
      </c>
      <c r="K590" s="128" t="s">
        <v>94</v>
      </c>
      <c r="L590" s="128"/>
      <c r="M590" s="128" t="s">
        <v>95</v>
      </c>
      <c r="N590" t="s">
        <v>2227</v>
      </c>
    </row>
    <row r="591" spans="1:14">
      <c r="A591">
        <v>55529544</v>
      </c>
      <c r="B591" t="s">
        <v>2272</v>
      </c>
      <c r="C591" t="s">
        <v>189</v>
      </c>
      <c r="D591" s="129" t="s">
        <v>2273</v>
      </c>
      <c r="E591" s="128" t="s">
        <v>162</v>
      </c>
      <c r="F591" t="s">
        <v>91</v>
      </c>
      <c r="G591" s="128" t="s">
        <v>1906</v>
      </c>
      <c r="H591" s="129" t="s">
        <v>10338</v>
      </c>
      <c r="I591" t="s">
        <v>2226</v>
      </c>
      <c r="J591" s="128" t="s">
        <v>1811</v>
      </c>
      <c r="K591" s="128" t="s">
        <v>94</v>
      </c>
      <c r="L591" s="128"/>
      <c r="M591" s="128" t="s">
        <v>95</v>
      </c>
      <c r="N591" t="s">
        <v>2227</v>
      </c>
    </row>
    <row r="592" spans="1:14">
      <c r="A592">
        <v>275760</v>
      </c>
      <c r="B592" t="s">
        <v>2274</v>
      </c>
      <c r="C592" t="s">
        <v>2275</v>
      </c>
      <c r="D592" s="129" t="s">
        <v>2276</v>
      </c>
      <c r="E592" s="128" t="s">
        <v>97</v>
      </c>
      <c r="F592" t="s">
        <v>117</v>
      </c>
      <c r="G592" s="128" t="s">
        <v>1906</v>
      </c>
      <c r="H592" s="129" t="s">
        <v>10346</v>
      </c>
      <c r="I592" t="s">
        <v>2226</v>
      </c>
      <c r="J592" s="128" t="s">
        <v>1811</v>
      </c>
      <c r="K592" s="128" t="s">
        <v>94</v>
      </c>
      <c r="L592" s="128"/>
      <c r="M592" s="128" t="s">
        <v>95</v>
      </c>
      <c r="N592" t="s">
        <v>2227</v>
      </c>
    </row>
    <row r="593" spans="1:14">
      <c r="A593">
        <v>55532664</v>
      </c>
      <c r="B593" t="s">
        <v>10404</v>
      </c>
      <c r="C593" t="s">
        <v>10405</v>
      </c>
      <c r="D593" s="129" t="s">
        <v>10406</v>
      </c>
      <c r="E593" s="128" t="s">
        <v>99</v>
      </c>
      <c r="F593" t="s">
        <v>91</v>
      </c>
      <c r="G593" s="128" t="s">
        <v>1906</v>
      </c>
      <c r="H593" s="129" t="s">
        <v>10338</v>
      </c>
      <c r="I593" t="s">
        <v>2226</v>
      </c>
      <c r="J593" s="128" t="s">
        <v>1811</v>
      </c>
      <c r="K593" s="128" t="s">
        <v>94</v>
      </c>
      <c r="L593" s="128"/>
      <c r="M593" s="128" t="s">
        <v>95</v>
      </c>
      <c r="N593" t="s">
        <v>2227</v>
      </c>
    </row>
    <row r="594" spans="1:14">
      <c r="A594">
        <v>472073</v>
      </c>
      <c r="B594" t="s">
        <v>2277</v>
      </c>
      <c r="C594" t="s">
        <v>106</v>
      </c>
      <c r="D594" s="129" t="s">
        <v>2278</v>
      </c>
      <c r="E594" s="128" t="s">
        <v>90</v>
      </c>
      <c r="F594" t="s">
        <v>91</v>
      </c>
      <c r="G594" s="128" t="s">
        <v>1906</v>
      </c>
      <c r="H594" s="129" t="s">
        <v>10346</v>
      </c>
      <c r="I594" t="s">
        <v>2226</v>
      </c>
      <c r="J594" s="128" t="s">
        <v>1811</v>
      </c>
      <c r="K594" s="128" t="s">
        <v>94</v>
      </c>
      <c r="L594" s="128"/>
      <c r="M594" s="128" t="s">
        <v>95</v>
      </c>
      <c r="N594" t="s">
        <v>2227</v>
      </c>
    </row>
    <row r="595" spans="1:14">
      <c r="A595">
        <v>55566099</v>
      </c>
      <c r="B595" t="s">
        <v>2279</v>
      </c>
      <c r="C595" t="s">
        <v>2280</v>
      </c>
      <c r="D595" s="129" t="s">
        <v>2281</v>
      </c>
      <c r="E595" s="128" t="s">
        <v>146</v>
      </c>
      <c r="F595" t="s">
        <v>117</v>
      </c>
      <c r="G595" s="128" t="s">
        <v>1906</v>
      </c>
      <c r="H595" s="129" t="s">
        <v>10338</v>
      </c>
      <c r="I595" t="s">
        <v>2226</v>
      </c>
      <c r="J595" s="128" t="s">
        <v>1811</v>
      </c>
      <c r="K595" s="128" t="s">
        <v>94</v>
      </c>
      <c r="L595" s="128"/>
      <c r="M595" s="128" t="s">
        <v>95</v>
      </c>
      <c r="N595" t="s">
        <v>2227</v>
      </c>
    </row>
    <row r="596" spans="1:14">
      <c r="A596">
        <v>55574761</v>
      </c>
      <c r="B596" t="s">
        <v>2173</v>
      </c>
      <c r="C596" t="s">
        <v>2282</v>
      </c>
      <c r="D596" s="129" t="s">
        <v>2283</v>
      </c>
      <c r="E596" s="128" t="s">
        <v>1006</v>
      </c>
      <c r="F596" t="s">
        <v>117</v>
      </c>
      <c r="G596" s="128" t="s">
        <v>1906</v>
      </c>
      <c r="H596" s="129" t="s">
        <v>10338</v>
      </c>
      <c r="I596" t="s">
        <v>2226</v>
      </c>
      <c r="J596" s="128" t="s">
        <v>1811</v>
      </c>
      <c r="K596" s="128" t="s">
        <v>94</v>
      </c>
      <c r="L596" s="128"/>
      <c r="M596" s="128" t="s">
        <v>95</v>
      </c>
      <c r="N596" t="s">
        <v>2227</v>
      </c>
    </row>
    <row r="597" spans="1:14">
      <c r="A597">
        <v>55574813</v>
      </c>
      <c r="B597" t="s">
        <v>2286</v>
      </c>
      <c r="C597" t="s">
        <v>2287</v>
      </c>
      <c r="D597" s="129" t="s">
        <v>2288</v>
      </c>
      <c r="E597" s="128" t="s">
        <v>178</v>
      </c>
      <c r="F597" t="s">
        <v>117</v>
      </c>
      <c r="G597" s="128" t="s">
        <v>1906</v>
      </c>
      <c r="H597" s="129" t="s">
        <v>10346</v>
      </c>
      <c r="I597" t="s">
        <v>2226</v>
      </c>
      <c r="J597" s="128" t="s">
        <v>1811</v>
      </c>
      <c r="K597" s="128" t="s">
        <v>94</v>
      </c>
      <c r="L597" s="128"/>
      <c r="M597" s="128" t="s">
        <v>95</v>
      </c>
      <c r="N597" t="s">
        <v>2227</v>
      </c>
    </row>
    <row r="598" spans="1:14">
      <c r="A598">
        <v>55579772</v>
      </c>
      <c r="B598" t="s">
        <v>2292</v>
      </c>
      <c r="C598" t="s">
        <v>2293</v>
      </c>
      <c r="D598" s="129" t="s">
        <v>2294</v>
      </c>
      <c r="E598" s="128" t="s">
        <v>1006</v>
      </c>
      <c r="F598" t="s">
        <v>117</v>
      </c>
      <c r="G598" s="128" t="s">
        <v>1906</v>
      </c>
      <c r="H598" s="129" t="s">
        <v>10338</v>
      </c>
      <c r="I598" t="s">
        <v>2226</v>
      </c>
      <c r="J598" s="128" t="s">
        <v>1811</v>
      </c>
      <c r="K598" s="128" t="s">
        <v>94</v>
      </c>
      <c r="L598" s="128"/>
      <c r="M598" s="128" t="s">
        <v>95</v>
      </c>
      <c r="N598" t="s">
        <v>2227</v>
      </c>
    </row>
    <row r="599" spans="1:14">
      <c r="A599">
        <v>55579773</v>
      </c>
      <c r="B599" t="s">
        <v>2292</v>
      </c>
      <c r="C599" t="s">
        <v>2295</v>
      </c>
      <c r="D599" s="129" t="s">
        <v>2296</v>
      </c>
      <c r="E599" s="128" t="s">
        <v>178</v>
      </c>
      <c r="F599" t="s">
        <v>117</v>
      </c>
      <c r="G599" s="128" t="s">
        <v>1906</v>
      </c>
      <c r="H599" s="129" t="s">
        <v>10338</v>
      </c>
      <c r="I599" t="s">
        <v>2226</v>
      </c>
      <c r="J599" s="128" t="s">
        <v>1811</v>
      </c>
      <c r="K599" s="128" t="s">
        <v>94</v>
      </c>
      <c r="L599" s="128"/>
      <c r="M599" s="128" t="s">
        <v>95</v>
      </c>
      <c r="N599" t="s">
        <v>2227</v>
      </c>
    </row>
    <row r="600" spans="1:14">
      <c r="A600">
        <v>55629416</v>
      </c>
      <c r="B600" t="s">
        <v>2261</v>
      </c>
      <c r="C600" t="s">
        <v>2299</v>
      </c>
      <c r="D600" s="129" t="s">
        <v>2300</v>
      </c>
      <c r="E600" s="128" t="s">
        <v>178</v>
      </c>
      <c r="F600" t="s">
        <v>117</v>
      </c>
      <c r="G600" s="128" t="s">
        <v>1906</v>
      </c>
      <c r="H600" s="129" t="s">
        <v>10346</v>
      </c>
      <c r="I600" t="s">
        <v>2226</v>
      </c>
      <c r="J600" s="128" t="s">
        <v>1811</v>
      </c>
      <c r="K600" s="128" t="s">
        <v>94</v>
      </c>
      <c r="L600" s="128"/>
      <c r="M600" s="128" t="s">
        <v>95</v>
      </c>
      <c r="N600" t="s">
        <v>2227</v>
      </c>
    </row>
    <row r="601" spans="1:14">
      <c r="A601">
        <v>55629462</v>
      </c>
      <c r="B601" t="s">
        <v>197</v>
      </c>
      <c r="C601" t="s">
        <v>2301</v>
      </c>
      <c r="D601" s="129" t="s">
        <v>2302</v>
      </c>
      <c r="E601" s="128" t="s">
        <v>426</v>
      </c>
      <c r="F601" t="s">
        <v>117</v>
      </c>
      <c r="G601" s="128" t="s">
        <v>1906</v>
      </c>
      <c r="H601" s="129" t="s">
        <v>10346</v>
      </c>
      <c r="I601" t="s">
        <v>2226</v>
      </c>
      <c r="J601" s="128" t="s">
        <v>1811</v>
      </c>
      <c r="K601" s="128" t="s">
        <v>94</v>
      </c>
      <c r="L601" s="128"/>
      <c r="M601" s="128" t="s">
        <v>95</v>
      </c>
      <c r="N601" t="s">
        <v>2227</v>
      </c>
    </row>
    <row r="602" spans="1:14">
      <c r="A602">
        <v>55629628</v>
      </c>
      <c r="B602" t="s">
        <v>10407</v>
      </c>
      <c r="C602" t="s">
        <v>2290</v>
      </c>
      <c r="D602" s="129" t="s">
        <v>10408</v>
      </c>
      <c r="E602" s="128" t="s">
        <v>1006</v>
      </c>
      <c r="F602" t="s">
        <v>117</v>
      </c>
      <c r="G602" s="128" t="s">
        <v>1906</v>
      </c>
      <c r="H602" s="129" t="s">
        <v>10346</v>
      </c>
      <c r="I602" t="s">
        <v>2226</v>
      </c>
      <c r="J602" s="128" t="s">
        <v>1811</v>
      </c>
      <c r="K602" s="128" t="s">
        <v>94</v>
      </c>
      <c r="L602" s="128"/>
      <c r="M602" s="128" t="s">
        <v>95</v>
      </c>
      <c r="N602" t="s">
        <v>2227</v>
      </c>
    </row>
    <row r="603" spans="1:14">
      <c r="A603">
        <v>55649407</v>
      </c>
      <c r="B603" t="s">
        <v>2304</v>
      </c>
      <c r="C603" t="s">
        <v>2305</v>
      </c>
      <c r="D603" s="129" t="s">
        <v>2306</v>
      </c>
      <c r="E603" s="128" t="s">
        <v>1012</v>
      </c>
      <c r="F603" t="s">
        <v>117</v>
      </c>
      <c r="G603" s="128" t="s">
        <v>1906</v>
      </c>
      <c r="H603" s="129" t="s">
        <v>10338</v>
      </c>
      <c r="I603" t="s">
        <v>2226</v>
      </c>
      <c r="J603" s="128" t="s">
        <v>1811</v>
      </c>
      <c r="K603" s="128" t="s">
        <v>94</v>
      </c>
      <c r="L603" s="128"/>
      <c r="M603" s="128" t="s">
        <v>95</v>
      </c>
      <c r="N603" t="s">
        <v>2227</v>
      </c>
    </row>
    <row r="604" spans="1:14">
      <c r="A604">
        <v>55683828</v>
      </c>
      <c r="B604" t="s">
        <v>2310</v>
      </c>
      <c r="C604" t="s">
        <v>2311</v>
      </c>
      <c r="D604" s="129" t="s">
        <v>2312</v>
      </c>
      <c r="E604" s="128" t="s">
        <v>426</v>
      </c>
      <c r="F604" t="s">
        <v>117</v>
      </c>
      <c r="G604" s="128" t="s">
        <v>1906</v>
      </c>
      <c r="H604" s="129" t="s">
        <v>10346</v>
      </c>
      <c r="I604" t="s">
        <v>2226</v>
      </c>
      <c r="J604" s="128" t="s">
        <v>1811</v>
      </c>
      <c r="K604" s="128" t="s">
        <v>94</v>
      </c>
      <c r="L604" s="128"/>
      <c r="M604" s="128" t="s">
        <v>95</v>
      </c>
      <c r="N604" t="s">
        <v>2227</v>
      </c>
    </row>
    <row r="605" spans="1:14">
      <c r="A605">
        <v>77000</v>
      </c>
      <c r="B605" t="s">
        <v>2313</v>
      </c>
      <c r="C605" t="s">
        <v>145</v>
      </c>
      <c r="D605" s="129" t="s">
        <v>2314</v>
      </c>
      <c r="E605" s="128" t="s">
        <v>162</v>
      </c>
      <c r="F605" t="s">
        <v>91</v>
      </c>
      <c r="G605" s="128" t="s">
        <v>1906</v>
      </c>
      <c r="H605" s="129" t="s">
        <v>10346</v>
      </c>
      <c r="I605" t="s">
        <v>2226</v>
      </c>
      <c r="J605" s="128" t="s">
        <v>1811</v>
      </c>
      <c r="K605" s="128" t="s">
        <v>94</v>
      </c>
      <c r="L605" s="128"/>
      <c r="M605" s="128" t="s">
        <v>95</v>
      </c>
      <c r="N605" t="s">
        <v>2227</v>
      </c>
    </row>
    <row r="606" spans="1:14">
      <c r="A606">
        <v>55683910</v>
      </c>
      <c r="B606" t="s">
        <v>2315</v>
      </c>
      <c r="C606" t="s">
        <v>2316</v>
      </c>
      <c r="D606" s="129" t="s">
        <v>2317</v>
      </c>
      <c r="E606" s="128" t="s">
        <v>426</v>
      </c>
      <c r="F606" t="s">
        <v>91</v>
      </c>
      <c r="G606" s="128" t="s">
        <v>1906</v>
      </c>
      <c r="H606" s="129" t="s">
        <v>10346</v>
      </c>
      <c r="I606" t="s">
        <v>2226</v>
      </c>
      <c r="J606" s="128" t="s">
        <v>1811</v>
      </c>
      <c r="K606" s="128" t="s">
        <v>94</v>
      </c>
      <c r="L606" s="128"/>
      <c r="M606" s="128" t="s">
        <v>95</v>
      </c>
      <c r="N606" t="s">
        <v>2227</v>
      </c>
    </row>
    <row r="607" spans="1:14">
      <c r="A607">
        <v>55683917</v>
      </c>
      <c r="B607" t="s">
        <v>2318</v>
      </c>
      <c r="C607" t="s">
        <v>6321</v>
      </c>
      <c r="D607" s="129" t="s">
        <v>6765</v>
      </c>
      <c r="E607" s="128" t="s">
        <v>1006</v>
      </c>
      <c r="F607" t="s">
        <v>117</v>
      </c>
      <c r="G607" s="128" t="s">
        <v>1906</v>
      </c>
      <c r="H607" s="129" t="s">
        <v>10346</v>
      </c>
      <c r="I607" t="s">
        <v>2226</v>
      </c>
      <c r="J607" s="128" t="s">
        <v>1811</v>
      </c>
      <c r="K607" s="128" t="s">
        <v>94</v>
      </c>
      <c r="L607" s="128"/>
      <c r="M607" s="128" t="s">
        <v>95</v>
      </c>
      <c r="N607" t="s">
        <v>2227</v>
      </c>
    </row>
    <row r="608" spans="1:14">
      <c r="A608">
        <v>55683922</v>
      </c>
      <c r="B608" t="s">
        <v>1195</v>
      </c>
      <c r="C608" t="s">
        <v>651</v>
      </c>
      <c r="D608" s="129" t="s">
        <v>2321</v>
      </c>
      <c r="E608" s="128" t="s">
        <v>426</v>
      </c>
      <c r="F608" t="s">
        <v>117</v>
      </c>
      <c r="G608" s="128" t="s">
        <v>1906</v>
      </c>
      <c r="H608" s="129" t="s">
        <v>10346</v>
      </c>
      <c r="I608" t="s">
        <v>2226</v>
      </c>
      <c r="J608" s="128" t="s">
        <v>1811</v>
      </c>
      <c r="K608" s="128" t="s">
        <v>94</v>
      </c>
      <c r="L608" s="128"/>
      <c r="M608" s="128" t="s">
        <v>95</v>
      </c>
      <c r="N608" t="s">
        <v>2227</v>
      </c>
    </row>
    <row r="609" spans="1:14">
      <c r="A609">
        <v>55683924</v>
      </c>
      <c r="B609" t="s">
        <v>1195</v>
      </c>
      <c r="C609" t="s">
        <v>2322</v>
      </c>
      <c r="D609" s="129" t="s">
        <v>2321</v>
      </c>
      <c r="E609" s="128" t="s">
        <v>426</v>
      </c>
      <c r="F609" t="s">
        <v>117</v>
      </c>
      <c r="G609" s="128" t="s">
        <v>1906</v>
      </c>
      <c r="H609" s="129" t="s">
        <v>10346</v>
      </c>
      <c r="I609" t="s">
        <v>2226</v>
      </c>
      <c r="J609" s="128" t="s">
        <v>1811</v>
      </c>
      <c r="K609" s="128" t="s">
        <v>94</v>
      </c>
      <c r="L609" s="128"/>
      <c r="M609" s="128" t="s">
        <v>95</v>
      </c>
      <c r="N609" t="s">
        <v>2227</v>
      </c>
    </row>
    <row r="610" spans="1:14">
      <c r="A610">
        <v>472042</v>
      </c>
      <c r="B610" t="s">
        <v>2326</v>
      </c>
      <c r="C610" t="s">
        <v>2327</v>
      </c>
      <c r="D610" s="129" t="s">
        <v>2328</v>
      </c>
      <c r="E610" s="128" t="s">
        <v>1006</v>
      </c>
      <c r="F610" t="s">
        <v>117</v>
      </c>
      <c r="G610" s="128" t="s">
        <v>1906</v>
      </c>
      <c r="H610" s="129" t="s">
        <v>10346</v>
      </c>
      <c r="I610" t="s">
        <v>2226</v>
      </c>
      <c r="J610" s="128" t="s">
        <v>1811</v>
      </c>
      <c r="K610" s="128" t="s">
        <v>94</v>
      </c>
      <c r="L610" s="128"/>
      <c r="M610" s="128" t="s">
        <v>95</v>
      </c>
      <c r="N610" t="s">
        <v>2227</v>
      </c>
    </row>
    <row r="611" spans="1:14">
      <c r="A611">
        <v>55684082</v>
      </c>
      <c r="B611" t="s">
        <v>1155</v>
      </c>
      <c r="C611" t="s">
        <v>2329</v>
      </c>
      <c r="D611" s="129" t="s">
        <v>2330</v>
      </c>
      <c r="E611" s="128" t="s">
        <v>426</v>
      </c>
      <c r="F611" t="s">
        <v>117</v>
      </c>
      <c r="G611" s="128" t="s">
        <v>1906</v>
      </c>
      <c r="H611" s="129" t="s">
        <v>10346</v>
      </c>
      <c r="I611" t="s">
        <v>2226</v>
      </c>
      <c r="J611" s="128" t="s">
        <v>1811</v>
      </c>
      <c r="K611" s="128" t="s">
        <v>94</v>
      </c>
      <c r="L611" s="128"/>
      <c r="M611" s="128" t="s">
        <v>95</v>
      </c>
      <c r="N611" t="s">
        <v>2227</v>
      </c>
    </row>
    <row r="612" spans="1:14">
      <c r="A612">
        <v>55684091</v>
      </c>
      <c r="B612" t="s">
        <v>2331</v>
      </c>
      <c r="C612" t="s">
        <v>2332</v>
      </c>
      <c r="D612" s="129" t="s">
        <v>2333</v>
      </c>
      <c r="E612" s="128" t="s">
        <v>178</v>
      </c>
      <c r="F612" t="s">
        <v>91</v>
      </c>
      <c r="G612" s="128" t="s">
        <v>1906</v>
      </c>
      <c r="H612" s="129" t="s">
        <v>10338</v>
      </c>
      <c r="I612" t="s">
        <v>2226</v>
      </c>
      <c r="J612" s="128" t="s">
        <v>1811</v>
      </c>
      <c r="K612" s="128" t="s">
        <v>94</v>
      </c>
      <c r="L612" s="128"/>
      <c r="M612" s="128" t="s">
        <v>95</v>
      </c>
      <c r="N612" t="s">
        <v>2227</v>
      </c>
    </row>
    <row r="613" spans="1:14">
      <c r="A613">
        <v>55684106</v>
      </c>
      <c r="B613" t="s">
        <v>2334</v>
      </c>
      <c r="C613" t="s">
        <v>2335</v>
      </c>
      <c r="D613" s="129" t="s">
        <v>2336</v>
      </c>
      <c r="E613" s="128" t="s">
        <v>1006</v>
      </c>
      <c r="F613" t="s">
        <v>117</v>
      </c>
      <c r="G613" s="128" t="s">
        <v>1906</v>
      </c>
      <c r="H613" s="129" t="s">
        <v>10346</v>
      </c>
      <c r="I613" t="s">
        <v>2226</v>
      </c>
      <c r="J613" s="128" t="s">
        <v>1811</v>
      </c>
      <c r="K613" s="128" t="s">
        <v>94</v>
      </c>
      <c r="L613" s="128"/>
      <c r="M613" s="128" t="s">
        <v>95</v>
      </c>
      <c r="N613" t="s">
        <v>2227</v>
      </c>
    </row>
    <row r="614" spans="1:14">
      <c r="A614">
        <v>55684108</v>
      </c>
      <c r="B614" t="s">
        <v>2334</v>
      </c>
      <c r="C614" t="s">
        <v>2337</v>
      </c>
      <c r="D614" s="129" t="s">
        <v>2338</v>
      </c>
      <c r="E614" s="128" t="s">
        <v>426</v>
      </c>
      <c r="F614" t="s">
        <v>117</v>
      </c>
      <c r="G614" s="128" t="s">
        <v>1906</v>
      </c>
      <c r="H614" s="129" t="s">
        <v>10346</v>
      </c>
      <c r="I614" t="s">
        <v>2226</v>
      </c>
      <c r="J614" s="128" t="s">
        <v>1811</v>
      </c>
      <c r="K614" s="128" t="s">
        <v>94</v>
      </c>
      <c r="L614" s="128"/>
      <c r="M614" s="128" t="s">
        <v>95</v>
      </c>
      <c r="N614" t="s">
        <v>2227</v>
      </c>
    </row>
    <row r="615" spans="1:14">
      <c r="A615">
        <v>55684186</v>
      </c>
      <c r="B615" t="s">
        <v>2340</v>
      </c>
      <c r="C615" t="s">
        <v>2341</v>
      </c>
      <c r="D615" s="129" t="s">
        <v>2342</v>
      </c>
      <c r="E615" s="128" t="s">
        <v>178</v>
      </c>
      <c r="F615" t="s">
        <v>117</v>
      </c>
      <c r="G615" s="128" t="s">
        <v>1906</v>
      </c>
      <c r="H615" s="129" t="s">
        <v>10346</v>
      </c>
      <c r="I615" t="s">
        <v>2226</v>
      </c>
      <c r="J615" s="128" t="s">
        <v>1811</v>
      </c>
      <c r="K615" s="128" t="s">
        <v>94</v>
      </c>
      <c r="L615" s="128"/>
      <c r="M615" s="128" t="s">
        <v>95</v>
      </c>
      <c r="N615" t="s">
        <v>2227</v>
      </c>
    </row>
    <row r="616" spans="1:14">
      <c r="A616">
        <v>55684212</v>
      </c>
      <c r="B616" t="s">
        <v>2343</v>
      </c>
      <c r="C616" t="s">
        <v>2344</v>
      </c>
      <c r="D616" s="129" t="s">
        <v>2345</v>
      </c>
      <c r="E616" s="128" t="s">
        <v>1012</v>
      </c>
      <c r="F616" t="s">
        <v>117</v>
      </c>
      <c r="G616" s="128" t="s">
        <v>1906</v>
      </c>
      <c r="H616" s="129" t="s">
        <v>10346</v>
      </c>
      <c r="I616" t="s">
        <v>2226</v>
      </c>
      <c r="J616" s="128" t="s">
        <v>1811</v>
      </c>
      <c r="K616" s="128" t="s">
        <v>94</v>
      </c>
      <c r="L616" s="128"/>
      <c r="M616" s="128" t="s">
        <v>95</v>
      </c>
      <c r="N616" t="s">
        <v>2227</v>
      </c>
    </row>
    <row r="617" spans="1:14">
      <c r="A617">
        <v>55684218</v>
      </c>
      <c r="B617" t="s">
        <v>2245</v>
      </c>
      <c r="C617" t="s">
        <v>2070</v>
      </c>
      <c r="D617" s="129" t="s">
        <v>2346</v>
      </c>
      <c r="E617" s="128" t="s">
        <v>426</v>
      </c>
      <c r="F617" t="s">
        <v>91</v>
      </c>
      <c r="G617" s="128" t="s">
        <v>1906</v>
      </c>
      <c r="H617" s="129" t="s">
        <v>10338</v>
      </c>
      <c r="I617" t="s">
        <v>2226</v>
      </c>
      <c r="J617" s="128" t="s">
        <v>1811</v>
      </c>
      <c r="K617" s="128" t="s">
        <v>94</v>
      </c>
      <c r="L617" s="128"/>
      <c r="M617" s="128" t="s">
        <v>95</v>
      </c>
      <c r="N617" t="s">
        <v>2227</v>
      </c>
    </row>
    <row r="618" spans="1:14">
      <c r="A618">
        <v>55684231</v>
      </c>
      <c r="B618" t="s">
        <v>2347</v>
      </c>
      <c r="C618" t="s">
        <v>207</v>
      </c>
      <c r="D618" s="129" t="s">
        <v>2348</v>
      </c>
      <c r="E618" s="128" t="s">
        <v>1012</v>
      </c>
      <c r="F618" t="s">
        <v>91</v>
      </c>
      <c r="G618" s="128" t="s">
        <v>1906</v>
      </c>
      <c r="H618" s="129" t="s">
        <v>10346</v>
      </c>
      <c r="I618" t="s">
        <v>2226</v>
      </c>
      <c r="J618" s="128" t="s">
        <v>1811</v>
      </c>
      <c r="K618" s="128" t="s">
        <v>94</v>
      </c>
      <c r="L618" s="128"/>
      <c r="M618" s="128" t="s">
        <v>95</v>
      </c>
      <c r="N618" t="s">
        <v>2227</v>
      </c>
    </row>
    <row r="619" spans="1:14">
      <c r="A619">
        <v>55564188</v>
      </c>
      <c r="B619" t="s">
        <v>2352</v>
      </c>
      <c r="C619" t="s">
        <v>2353</v>
      </c>
      <c r="D619" s="129" t="s">
        <v>2354</v>
      </c>
      <c r="E619" s="128" t="s">
        <v>1006</v>
      </c>
      <c r="F619" t="s">
        <v>117</v>
      </c>
      <c r="G619" s="128" t="s">
        <v>1906</v>
      </c>
      <c r="H619" s="129" t="s">
        <v>10409</v>
      </c>
      <c r="I619" t="s">
        <v>2355</v>
      </c>
      <c r="J619" s="128" t="s">
        <v>1811</v>
      </c>
      <c r="K619" s="128" t="s">
        <v>94</v>
      </c>
      <c r="L619" s="128"/>
      <c r="M619" s="128" t="s">
        <v>95</v>
      </c>
      <c r="N619" t="s">
        <v>2356</v>
      </c>
    </row>
    <row r="620" spans="1:14">
      <c r="A620">
        <v>55644697</v>
      </c>
      <c r="B620" t="s">
        <v>4929</v>
      </c>
      <c r="C620" t="s">
        <v>2290</v>
      </c>
      <c r="D620" s="129" t="s">
        <v>8307</v>
      </c>
      <c r="E620" s="128" t="s">
        <v>426</v>
      </c>
      <c r="F620" t="s">
        <v>117</v>
      </c>
      <c r="G620" s="128" t="s">
        <v>1906</v>
      </c>
      <c r="H620" s="129" t="s">
        <v>10410</v>
      </c>
      <c r="I620" t="s">
        <v>2355</v>
      </c>
      <c r="J620" s="128" t="s">
        <v>1811</v>
      </c>
      <c r="K620" s="128" t="s">
        <v>94</v>
      </c>
      <c r="L620" s="128"/>
      <c r="M620" s="128" t="s">
        <v>95</v>
      </c>
      <c r="N620" t="s">
        <v>2356</v>
      </c>
    </row>
    <row r="621" spans="1:14">
      <c r="A621">
        <v>55675756</v>
      </c>
      <c r="B621" t="s">
        <v>10411</v>
      </c>
      <c r="C621" t="s">
        <v>4767</v>
      </c>
      <c r="D621" s="129" t="s">
        <v>10412</v>
      </c>
      <c r="E621" s="128" t="s">
        <v>426</v>
      </c>
      <c r="F621" t="s">
        <v>117</v>
      </c>
      <c r="G621" s="128" t="s">
        <v>1906</v>
      </c>
      <c r="H621" s="129" t="s">
        <v>10410</v>
      </c>
      <c r="I621" t="s">
        <v>2355</v>
      </c>
      <c r="J621" s="128" t="s">
        <v>1811</v>
      </c>
      <c r="K621" s="128" t="s">
        <v>94</v>
      </c>
      <c r="L621" s="128"/>
      <c r="M621" s="128" t="s">
        <v>95</v>
      </c>
      <c r="N621" t="s">
        <v>2356</v>
      </c>
    </row>
    <row r="622" spans="1:14">
      <c r="A622">
        <v>55677030</v>
      </c>
      <c r="B622" t="s">
        <v>2357</v>
      </c>
      <c r="C622" t="s">
        <v>2358</v>
      </c>
      <c r="D622" s="129" t="s">
        <v>2359</v>
      </c>
      <c r="E622" s="128" t="s">
        <v>426</v>
      </c>
      <c r="F622" t="s">
        <v>117</v>
      </c>
      <c r="G622" s="128" t="s">
        <v>1906</v>
      </c>
      <c r="H622" s="129" t="s">
        <v>10354</v>
      </c>
      <c r="I622" t="s">
        <v>2355</v>
      </c>
      <c r="J622" s="128" t="s">
        <v>1811</v>
      </c>
      <c r="K622" s="128" t="s">
        <v>94</v>
      </c>
      <c r="L622" s="128"/>
      <c r="M622" s="128" t="s">
        <v>95</v>
      </c>
      <c r="N622" t="s">
        <v>2356</v>
      </c>
    </row>
    <row r="623" spans="1:14">
      <c r="A623">
        <v>271962</v>
      </c>
      <c r="B623" t="s">
        <v>2364</v>
      </c>
      <c r="C623" t="s">
        <v>176</v>
      </c>
      <c r="D623" s="129" t="s">
        <v>2365</v>
      </c>
      <c r="E623" s="128" t="s">
        <v>162</v>
      </c>
      <c r="F623" t="s">
        <v>91</v>
      </c>
      <c r="G623" s="128" t="s">
        <v>1906</v>
      </c>
      <c r="H623" s="129" t="s">
        <v>10340</v>
      </c>
      <c r="I623" t="s">
        <v>2366</v>
      </c>
      <c r="J623" s="128" t="s">
        <v>1811</v>
      </c>
      <c r="K623" s="128" t="s">
        <v>94</v>
      </c>
      <c r="L623" s="128"/>
      <c r="M623" s="128" t="s">
        <v>95</v>
      </c>
      <c r="N623" t="s">
        <v>2367</v>
      </c>
    </row>
    <row r="624" spans="1:14">
      <c r="A624">
        <v>281866</v>
      </c>
      <c r="B624" t="s">
        <v>2368</v>
      </c>
      <c r="C624" t="s">
        <v>749</v>
      </c>
      <c r="D624" s="129" t="s">
        <v>2369</v>
      </c>
      <c r="E624" s="128" t="s">
        <v>917</v>
      </c>
      <c r="F624" t="s">
        <v>91</v>
      </c>
      <c r="G624" s="128" t="s">
        <v>1906</v>
      </c>
      <c r="H624" s="129" t="s">
        <v>10340</v>
      </c>
      <c r="I624" t="s">
        <v>2366</v>
      </c>
      <c r="J624" s="128" t="s">
        <v>1811</v>
      </c>
      <c r="K624" s="128" t="s">
        <v>94</v>
      </c>
      <c r="L624" s="128"/>
      <c r="M624" s="128" t="s">
        <v>95</v>
      </c>
      <c r="N624" t="s">
        <v>2367</v>
      </c>
    </row>
    <row r="625" spans="1:14">
      <c r="A625">
        <v>281880</v>
      </c>
      <c r="B625" t="s">
        <v>2370</v>
      </c>
      <c r="C625" t="s">
        <v>2371</v>
      </c>
      <c r="D625" s="129" t="s">
        <v>858</v>
      </c>
      <c r="E625" s="128" t="s">
        <v>101</v>
      </c>
      <c r="F625" t="s">
        <v>117</v>
      </c>
      <c r="G625" s="128" t="s">
        <v>1906</v>
      </c>
      <c r="H625" s="129" t="s">
        <v>10340</v>
      </c>
      <c r="I625" t="s">
        <v>2366</v>
      </c>
      <c r="J625" s="128" t="s">
        <v>1811</v>
      </c>
      <c r="K625" s="128" t="s">
        <v>94</v>
      </c>
      <c r="L625" s="128"/>
      <c r="M625" s="128" t="s">
        <v>95</v>
      </c>
      <c r="N625" t="s">
        <v>2367</v>
      </c>
    </row>
    <row r="626" spans="1:14">
      <c r="A626">
        <v>422572</v>
      </c>
      <c r="B626" t="s">
        <v>2372</v>
      </c>
      <c r="C626" t="s">
        <v>2373</v>
      </c>
      <c r="D626" s="129" t="s">
        <v>2374</v>
      </c>
      <c r="E626" s="128" t="s">
        <v>1012</v>
      </c>
      <c r="F626" t="s">
        <v>117</v>
      </c>
      <c r="G626" s="128" t="s">
        <v>1906</v>
      </c>
      <c r="H626" s="129" t="s">
        <v>10340</v>
      </c>
      <c r="I626" t="s">
        <v>2366</v>
      </c>
      <c r="J626" s="128" t="s">
        <v>1811</v>
      </c>
      <c r="K626" s="128" t="s">
        <v>94</v>
      </c>
      <c r="L626" s="128"/>
      <c r="M626" s="128" t="s">
        <v>95</v>
      </c>
      <c r="N626" t="s">
        <v>2367</v>
      </c>
    </row>
    <row r="627" spans="1:14">
      <c r="A627">
        <v>428832</v>
      </c>
      <c r="B627" t="s">
        <v>2375</v>
      </c>
      <c r="C627" t="s">
        <v>624</v>
      </c>
      <c r="D627" s="129" t="s">
        <v>2376</v>
      </c>
      <c r="E627" s="128" t="s">
        <v>90</v>
      </c>
      <c r="F627" t="s">
        <v>117</v>
      </c>
      <c r="G627" s="128" t="s">
        <v>1906</v>
      </c>
      <c r="H627" s="129" t="s">
        <v>10340</v>
      </c>
      <c r="I627" t="s">
        <v>2366</v>
      </c>
      <c r="J627" s="128" t="s">
        <v>1811</v>
      </c>
      <c r="K627" s="128" t="s">
        <v>94</v>
      </c>
      <c r="L627" s="128"/>
      <c r="M627" s="128" t="s">
        <v>95</v>
      </c>
      <c r="N627" t="s">
        <v>2367</v>
      </c>
    </row>
    <row r="628" spans="1:14">
      <c r="A628">
        <v>436083</v>
      </c>
      <c r="B628" t="s">
        <v>2377</v>
      </c>
      <c r="C628" t="s">
        <v>829</v>
      </c>
      <c r="D628" s="129" t="s">
        <v>2378</v>
      </c>
      <c r="E628" s="128" t="s">
        <v>1012</v>
      </c>
      <c r="F628" t="s">
        <v>91</v>
      </c>
      <c r="G628" s="128" t="s">
        <v>1906</v>
      </c>
      <c r="H628" s="129" t="s">
        <v>10340</v>
      </c>
      <c r="I628" t="s">
        <v>2366</v>
      </c>
      <c r="J628" s="128" t="s">
        <v>1811</v>
      </c>
      <c r="K628" s="128" t="s">
        <v>94</v>
      </c>
      <c r="L628" s="128"/>
      <c r="M628" s="128" t="s">
        <v>95</v>
      </c>
      <c r="N628" t="s">
        <v>2367</v>
      </c>
    </row>
    <row r="629" spans="1:14">
      <c r="A629">
        <v>518644</v>
      </c>
      <c r="B629" t="s">
        <v>2381</v>
      </c>
      <c r="C629" t="s">
        <v>2382</v>
      </c>
      <c r="D629" s="129" t="s">
        <v>2383</v>
      </c>
      <c r="E629" s="128" t="s">
        <v>178</v>
      </c>
      <c r="F629" t="s">
        <v>117</v>
      </c>
      <c r="G629" s="128" t="s">
        <v>1906</v>
      </c>
      <c r="H629" s="129" t="s">
        <v>10340</v>
      </c>
      <c r="I629" t="s">
        <v>2366</v>
      </c>
      <c r="J629" s="128" t="s">
        <v>1811</v>
      </c>
      <c r="K629" s="128" t="s">
        <v>94</v>
      </c>
      <c r="L629" s="128"/>
      <c r="M629" s="128" t="s">
        <v>95</v>
      </c>
      <c r="N629" t="s">
        <v>2367</v>
      </c>
    </row>
    <row r="630" spans="1:14">
      <c r="A630">
        <v>55520417</v>
      </c>
      <c r="B630" t="s">
        <v>2377</v>
      </c>
      <c r="C630" t="s">
        <v>109</v>
      </c>
      <c r="D630" s="129" t="s">
        <v>2384</v>
      </c>
      <c r="E630" s="128" t="s">
        <v>99</v>
      </c>
      <c r="F630" t="s">
        <v>91</v>
      </c>
      <c r="G630" s="128" t="s">
        <v>1906</v>
      </c>
      <c r="H630" s="129" t="s">
        <v>10340</v>
      </c>
      <c r="I630" t="s">
        <v>2366</v>
      </c>
      <c r="J630" s="128" t="s">
        <v>1811</v>
      </c>
      <c r="K630" s="128" t="s">
        <v>94</v>
      </c>
      <c r="L630" s="128"/>
      <c r="M630" s="128" t="s">
        <v>95</v>
      </c>
      <c r="N630" t="s">
        <v>2367</v>
      </c>
    </row>
    <row r="631" spans="1:14">
      <c r="A631">
        <v>55530891</v>
      </c>
      <c r="B631" t="s">
        <v>2364</v>
      </c>
      <c r="C631" t="s">
        <v>2078</v>
      </c>
      <c r="D631" s="129" t="s">
        <v>2385</v>
      </c>
      <c r="E631" s="128" t="s">
        <v>101</v>
      </c>
      <c r="F631" t="s">
        <v>91</v>
      </c>
      <c r="G631" s="128" t="s">
        <v>1906</v>
      </c>
      <c r="H631" s="129" t="s">
        <v>10340</v>
      </c>
      <c r="I631" t="s">
        <v>2366</v>
      </c>
      <c r="J631" s="128" t="s">
        <v>1811</v>
      </c>
      <c r="K631" s="128" t="s">
        <v>94</v>
      </c>
      <c r="L631" s="128"/>
      <c r="M631" s="128" t="s">
        <v>95</v>
      </c>
      <c r="N631" t="s">
        <v>2367</v>
      </c>
    </row>
    <row r="632" spans="1:14">
      <c r="A632">
        <v>513984</v>
      </c>
      <c r="B632" t="s">
        <v>2387</v>
      </c>
      <c r="C632" t="s">
        <v>2080</v>
      </c>
      <c r="D632" s="129" t="s">
        <v>2388</v>
      </c>
      <c r="E632" s="128" t="s">
        <v>1006</v>
      </c>
      <c r="F632" t="s">
        <v>117</v>
      </c>
      <c r="G632" s="128" t="s">
        <v>1906</v>
      </c>
      <c r="H632" s="129" t="s">
        <v>10364</v>
      </c>
      <c r="I632" t="s">
        <v>2366</v>
      </c>
      <c r="J632" s="128" t="s">
        <v>1811</v>
      </c>
      <c r="K632" s="128" t="s">
        <v>94</v>
      </c>
      <c r="L632" s="128"/>
      <c r="M632" s="128" t="s">
        <v>95</v>
      </c>
      <c r="N632" t="s">
        <v>2367</v>
      </c>
    </row>
    <row r="633" spans="1:14">
      <c r="A633">
        <v>55591846</v>
      </c>
      <c r="B633" t="s">
        <v>2389</v>
      </c>
      <c r="C633" t="s">
        <v>2390</v>
      </c>
      <c r="D633" s="129" t="s">
        <v>2391</v>
      </c>
      <c r="E633" s="128" t="s">
        <v>178</v>
      </c>
      <c r="F633" t="s">
        <v>117</v>
      </c>
      <c r="G633" s="128" t="s">
        <v>1906</v>
      </c>
      <c r="H633" s="129" t="s">
        <v>10340</v>
      </c>
      <c r="I633" t="s">
        <v>2366</v>
      </c>
      <c r="J633" s="128" t="s">
        <v>1811</v>
      </c>
      <c r="K633" s="128" t="s">
        <v>94</v>
      </c>
      <c r="L633" s="128"/>
      <c r="M633" s="128" t="s">
        <v>95</v>
      </c>
      <c r="N633" t="s">
        <v>2367</v>
      </c>
    </row>
    <row r="634" spans="1:14">
      <c r="A634">
        <v>55591847</v>
      </c>
      <c r="B634" t="s">
        <v>2389</v>
      </c>
      <c r="C634" t="s">
        <v>2341</v>
      </c>
      <c r="D634" s="129" t="s">
        <v>2392</v>
      </c>
      <c r="E634" s="128" t="s">
        <v>1012</v>
      </c>
      <c r="F634" t="s">
        <v>117</v>
      </c>
      <c r="G634" s="128" t="s">
        <v>1906</v>
      </c>
      <c r="H634" s="129" t="s">
        <v>10340</v>
      </c>
      <c r="I634" t="s">
        <v>2366</v>
      </c>
      <c r="J634" s="128" t="s">
        <v>1811</v>
      </c>
      <c r="K634" s="128" t="s">
        <v>94</v>
      </c>
      <c r="L634" s="128"/>
      <c r="M634" s="128" t="s">
        <v>95</v>
      </c>
      <c r="N634" t="s">
        <v>2367</v>
      </c>
    </row>
    <row r="635" spans="1:14">
      <c r="A635">
        <v>55619580</v>
      </c>
      <c r="B635" t="s">
        <v>2394</v>
      </c>
      <c r="C635" t="s">
        <v>812</v>
      </c>
      <c r="D635" s="129" t="s">
        <v>2395</v>
      </c>
      <c r="E635" s="128" t="s">
        <v>917</v>
      </c>
      <c r="F635" t="s">
        <v>91</v>
      </c>
      <c r="G635" s="128" t="s">
        <v>1906</v>
      </c>
      <c r="H635" s="129" t="s">
        <v>10340</v>
      </c>
      <c r="I635" t="s">
        <v>2366</v>
      </c>
      <c r="J635" s="128" t="s">
        <v>1811</v>
      </c>
      <c r="K635" s="128" t="s">
        <v>94</v>
      </c>
      <c r="L635" s="128"/>
      <c r="M635" s="128" t="s">
        <v>95</v>
      </c>
      <c r="N635" t="s">
        <v>2367</v>
      </c>
    </row>
    <row r="636" spans="1:14">
      <c r="A636">
        <v>55619582</v>
      </c>
      <c r="B636" t="s">
        <v>2394</v>
      </c>
      <c r="C636" t="s">
        <v>1640</v>
      </c>
      <c r="D636" s="129" t="s">
        <v>2396</v>
      </c>
      <c r="E636" s="128" t="s">
        <v>1012</v>
      </c>
      <c r="F636" t="s">
        <v>91</v>
      </c>
      <c r="G636" s="128" t="s">
        <v>1906</v>
      </c>
      <c r="H636" s="129" t="s">
        <v>10340</v>
      </c>
      <c r="I636" t="s">
        <v>2366</v>
      </c>
      <c r="J636" s="128" t="s">
        <v>1811</v>
      </c>
      <c r="K636" s="128" t="s">
        <v>94</v>
      </c>
      <c r="L636" s="128"/>
      <c r="M636" s="128" t="s">
        <v>95</v>
      </c>
      <c r="N636" t="s">
        <v>2367</v>
      </c>
    </row>
    <row r="637" spans="1:14">
      <c r="A637">
        <v>55634156</v>
      </c>
      <c r="B637" t="s">
        <v>371</v>
      </c>
      <c r="C637" t="s">
        <v>2397</v>
      </c>
      <c r="D637" s="129" t="s">
        <v>2398</v>
      </c>
      <c r="E637" s="128" t="s">
        <v>917</v>
      </c>
      <c r="F637" t="s">
        <v>117</v>
      </c>
      <c r="G637" s="128" t="s">
        <v>1906</v>
      </c>
      <c r="H637" s="129" t="s">
        <v>10340</v>
      </c>
      <c r="I637" t="s">
        <v>2366</v>
      </c>
      <c r="J637" s="128" t="s">
        <v>1811</v>
      </c>
      <c r="K637" s="128" t="s">
        <v>94</v>
      </c>
      <c r="L637" s="128"/>
      <c r="M637" s="128" t="s">
        <v>95</v>
      </c>
      <c r="N637" t="s">
        <v>2367</v>
      </c>
    </row>
    <row r="638" spans="1:14">
      <c r="A638">
        <v>55674804</v>
      </c>
      <c r="B638" t="s">
        <v>2400</v>
      </c>
      <c r="C638" t="s">
        <v>2401</v>
      </c>
      <c r="D638" s="129" t="s">
        <v>2402</v>
      </c>
      <c r="E638" s="128" t="s">
        <v>1012</v>
      </c>
      <c r="F638" t="s">
        <v>91</v>
      </c>
      <c r="G638" s="128" t="s">
        <v>1906</v>
      </c>
      <c r="H638" s="129" t="s">
        <v>10340</v>
      </c>
      <c r="I638" t="s">
        <v>2366</v>
      </c>
      <c r="J638" s="128" t="s">
        <v>1811</v>
      </c>
      <c r="K638" s="128" t="s">
        <v>94</v>
      </c>
      <c r="L638" s="128"/>
      <c r="M638" s="128" t="s">
        <v>95</v>
      </c>
      <c r="N638" t="s">
        <v>2367</v>
      </c>
    </row>
    <row r="639" spans="1:14">
      <c r="A639">
        <v>55675900</v>
      </c>
      <c r="B639" t="s">
        <v>2403</v>
      </c>
      <c r="C639" t="s">
        <v>2404</v>
      </c>
      <c r="D639" s="129" t="s">
        <v>2405</v>
      </c>
      <c r="E639" s="128" t="s">
        <v>917</v>
      </c>
      <c r="F639" t="s">
        <v>117</v>
      </c>
      <c r="G639" s="128" t="s">
        <v>1906</v>
      </c>
      <c r="H639" s="129" t="s">
        <v>10340</v>
      </c>
      <c r="I639" t="s">
        <v>2366</v>
      </c>
      <c r="J639" s="128" t="s">
        <v>1811</v>
      </c>
      <c r="K639" s="128" t="s">
        <v>94</v>
      </c>
      <c r="L639" s="128"/>
      <c r="M639" s="128" t="s">
        <v>95</v>
      </c>
      <c r="N639" t="s">
        <v>2367</v>
      </c>
    </row>
    <row r="640" spans="1:14">
      <c r="A640">
        <v>55678842</v>
      </c>
      <c r="B640" t="s">
        <v>10413</v>
      </c>
      <c r="C640" t="s">
        <v>10414</v>
      </c>
      <c r="D640" s="129" t="s">
        <v>10415</v>
      </c>
      <c r="E640" s="128" t="s">
        <v>1012</v>
      </c>
      <c r="F640" t="s">
        <v>117</v>
      </c>
      <c r="G640" s="128" t="s">
        <v>1906</v>
      </c>
      <c r="H640" s="129" t="s">
        <v>10281</v>
      </c>
      <c r="I640" t="s">
        <v>2366</v>
      </c>
      <c r="J640" s="128" t="s">
        <v>1811</v>
      </c>
      <c r="K640" s="128" t="s">
        <v>94</v>
      </c>
      <c r="L640" s="128"/>
      <c r="M640" s="128" t="s">
        <v>95</v>
      </c>
      <c r="N640" t="s">
        <v>2367</v>
      </c>
    </row>
    <row r="641" spans="1:14">
      <c r="A641">
        <v>218338</v>
      </c>
      <c r="B641" t="s">
        <v>10416</v>
      </c>
      <c r="C641" t="s">
        <v>3478</v>
      </c>
      <c r="D641" s="129" t="s">
        <v>10417</v>
      </c>
      <c r="E641" s="128" t="s">
        <v>146</v>
      </c>
      <c r="F641" t="s">
        <v>91</v>
      </c>
      <c r="G641" s="128" t="s">
        <v>1906</v>
      </c>
      <c r="H641" s="129" t="s">
        <v>10340</v>
      </c>
      <c r="I641" t="s">
        <v>2366</v>
      </c>
      <c r="J641" s="128" t="s">
        <v>1811</v>
      </c>
      <c r="K641" s="128" t="s">
        <v>94</v>
      </c>
      <c r="L641" s="128"/>
      <c r="M641" s="128" t="s">
        <v>95</v>
      </c>
      <c r="N641" t="s">
        <v>2367</v>
      </c>
    </row>
    <row r="642" spans="1:14">
      <c r="A642">
        <v>55718109</v>
      </c>
      <c r="B642" t="s">
        <v>2406</v>
      </c>
      <c r="C642" t="s">
        <v>2397</v>
      </c>
      <c r="D642" s="129" t="s">
        <v>2407</v>
      </c>
      <c r="E642" s="128" t="s">
        <v>917</v>
      </c>
      <c r="F642" t="s">
        <v>117</v>
      </c>
      <c r="G642" s="128" t="s">
        <v>1906</v>
      </c>
      <c r="H642" s="129" t="s">
        <v>10340</v>
      </c>
      <c r="I642" t="s">
        <v>2366</v>
      </c>
      <c r="J642" s="128" t="s">
        <v>1811</v>
      </c>
      <c r="K642" s="128" t="s">
        <v>94</v>
      </c>
      <c r="L642" s="128"/>
      <c r="M642" s="128" t="s">
        <v>95</v>
      </c>
      <c r="N642" t="s">
        <v>2367</v>
      </c>
    </row>
    <row r="643" spans="1:14">
      <c r="A643">
        <v>55719021</v>
      </c>
      <c r="B643" t="s">
        <v>2408</v>
      </c>
      <c r="C643" t="s">
        <v>2409</v>
      </c>
      <c r="D643" s="129" t="s">
        <v>2410</v>
      </c>
      <c r="E643" s="128" t="s">
        <v>917</v>
      </c>
      <c r="F643" t="s">
        <v>117</v>
      </c>
      <c r="G643" s="128" t="s">
        <v>1906</v>
      </c>
      <c r="H643" s="129" t="s">
        <v>10340</v>
      </c>
      <c r="I643" t="s">
        <v>2366</v>
      </c>
      <c r="J643" s="128" t="s">
        <v>1811</v>
      </c>
      <c r="K643" s="128" t="s">
        <v>94</v>
      </c>
      <c r="L643" s="128"/>
      <c r="M643" s="128" t="s">
        <v>95</v>
      </c>
      <c r="N643" t="s">
        <v>2367</v>
      </c>
    </row>
    <row r="644" spans="1:14">
      <c r="A644">
        <v>75673</v>
      </c>
      <c r="B644" t="s">
        <v>2411</v>
      </c>
      <c r="C644" t="s">
        <v>392</v>
      </c>
      <c r="D644" s="129" t="s">
        <v>2412</v>
      </c>
      <c r="E644" s="128" t="s">
        <v>146</v>
      </c>
      <c r="F644" t="s">
        <v>91</v>
      </c>
      <c r="G644" s="128" t="s">
        <v>1906</v>
      </c>
      <c r="H644" s="129" t="s">
        <v>10397</v>
      </c>
      <c r="I644" t="s">
        <v>2413</v>
      </c>
      <c r="J644" s="128" t="s">
        <v>1811</v>
      </c>
      <c r="K644" s="128" t="s">
        <v>94</v>
      </c>
      <c r="L644" s="128"/>
      <c r="M644" s="128" t="s">
        <v>95</v>
      </c>
      <c r="N644" t="s">
        <v>2414</v>
      </c>
    </row>
    <row r="645" spans="1:14">
      <c r="A645">
        <v>101540</v>
      </c>
      <c r="B645" t="s">
        <v>2415</v>
      </c>
      <c r="C645" t="s">
        <v>490</v>
      </c>
      <c r="D645" s="129" t="s">
        <v>2416</v>
      </c>
      <c r="E645" s="128" t="s">
        <v>162</v>
      </c>
      <c r="F645" t="s">
        <v>117</v>
      </c>
      <c r="G645" s="128" t="s">
        <v>1906</v>
      </c>
      <c r="H645" s="129" t="s">
        <v>10418</v>
      </c>
      <c r="I645" t="s">
        <v>2413</v>
      </c>
      <c r="J645" s="128" t="s">
        <v>1811</v>
      </c>
      <c r="K645" s="128" t="s">
        <v>94</v>
      </c>
      <c r="L645" s="128"/>
      <c r="M645" s="128" t="s">
        <v>95</v>
      </c>
      <c r="N645" t="s">
        <v>2414</v>
      </c>
    </row>
    <row r="646" spans="1:14">
      <c r="A646">
        <v>102450</v>
      </c>
      <c r="B646" t="s">
        <v>211</v>
      </c>
      <c r="C646" t="s">
        <v>182</v>
      </c>
      <c r="D646" s="129" t="s">
        <v>2417</v>
      </c>
      <c r="E646" s="128" t="s">
        <v>146</v>
      </c>
      <c r="F646" t="s">
        <v>91</v>
      </c>
      <c r="G646" s="128" t="s">
        <v>1906</v>
      </c>
      <c r="H646" s="129" t="s">
        <v>10418</v>
      </c>
      <c r="I646" t="s">
        <v>2413</v>
      </c>
      <c r="J646" s="128" t="s">
        <v>1811</v>
      </c>
      <c r="K646" s="128" t="s">
        <v>94</v>
      </c>
      <c r="L646" s="128"/>
      <c r="M646" s="128" t="s">
        <v>95</v>
      </c>
      <c r="N646" t="s">
        <v>2414</v>
      </c>
    </row>
    <row r="647" spans="1:14">
      <c r="A647">
        <v>102477</v>
      </c>
      <c r="B647" t="s">
        <v>2415</v>
      </c>
      <c r="C647" t="s">
        <v>2418</v>
      </c>
      <c r="D647" s="129" t="s">
        <v>2419</v>
      </c>
      <c r="E647" s="128" t="s">
        <v>101</v>
      </c>
      <c r="F647" t="s">
        <v>117</v>
      </c>
      <c r="G647" s="128" t="s">
        <v>1906</v>
      </c>
      <c r="H647" s="129" t="s">
        <v>10418</v>
      </c>
      <c r="I647" t="s">
        <v>2413</v>
      </c>
      <c r="J647" s="128" t="s">
        <v>1811</v>
      </c>
      <c r="K647" s="128" t="s">
        <v>94</v>
      </c>
      <c r="L647" s="128"/>
      <c r="M647" s="128" t="s">
        <v>95</v>
      </c>
      <c r="N647" t="s">
        <v>2414</v>
      </c>
    </row>
    <row r="648" spans="1:14">
      <c r="A648">
        <v>104131</v>
      </c>
      <c r="B648" t="s">
        <v>2420</v>
      </c>
      <c r="C648" t="s">
        <v>209</v>
      </c>
      <c r="D648" s="129" t="s">
        <v>2421</v>
      </c>
      <c r="E648" s="128" t="s">
        <v>90</v>
      </c>
      <c r="F648" t="s">
        <v>91</v>
      </c>
      <c r="G648" s="128" t="s">
        <v>1906</v>
      </c>
      <c r="H648" s="129" t="s">
        <v>10418</v>
      </c>
      <c r="I648" t="s">
        <v>2413</v>
      </c>
      <c r="J648" s="128" t="s">
        <v>1811</v>
      </c>
      <c r="K648" s="128" t="s">
        <v>94</v>
      </c>
      <c r="L648" s="128"/>
      <c r="M648" s="128" t="s">
        <v>95</v>
      </c>
      <c r="N648" t="s">
        <v>2414</v>
      </c>
    </row>
    <row r="649" spans="1:14">
      <c r="A649">
        <v>126218</v>
      </c>
      <c r="B649" t="s">
        <v>2422</v>
      </c>
      <c r="C649" t="s">
        <v>2423</v>
      </c>
      <c r="D649" s="129" t="s">
        <v>2424</v>
      </c>
      <c r="E649" s="128" t="s">
        <v>162</v>
      </c>
      <c r="F649" t="s">
        <v>91</v>
      </c>
      <c r="G649" s="128" t="s">
        <v>1906</v>
      </c>
      <c r="H649" s="129" t="s">
        <v>10397</v>
      </c>
      <c r="I649" t="s">
        <v>2413</v>
      </c>
      <c r="J649" s="128" t="s">
        <v>1811</v>
      </c>
      <c r="K649" s="128" t="s">
        <v>94</v>
      </c>
      <c r="L649" s="128"/>
      <c r="M649" s="128" t="s">
        <v>95</v>
      </c>
      <c r="N649" t="s">
        <v>2414</v>
      </c>
    </row>
    <row r="650" spans="1:14">
      <c r="A650">
        <v>126226</v>
      </c>
      <c r="B650" t="s">
        <v>2422</v>
      </c>
      <c r="C650" t="s">
        <v>2425</v>
      </c>
      <c r="D650" s="129" t="s">
        <v>2426</v>
      </c>
      <c r="E650" s="128" t="s">
        <v>99</v>
      </c>
      <c r="F650" t="s">
        <v>117</v>
      </c>
      <c r="G650" s="128" t="s">
        <v>1906</v>
      </c>
      <c r="H650" s="129" t="s">
        <v>10418</v>
      </c>
      <c r="I650" t="s">
        <v>2413</v>
      </c>
      <c r="J650" s="128" t="s">
        <v>1811</v>
      </c>
      <c r="K650" s="128" t="s">
        <v>94</v>
      </c>
      <c r="L650" s="128"/>
      <c r="M650" s="128" t="s">
        <v>95</v>
      </c>
      <c r="N650" t="s">
        <v>2414</v>
      </c>
    </row>
    <row r="651" spans="1:14">
      <c r="A651">
        <v>280137</v>
      </c>
      <c r="B651" t="s">
        <v>2427</v>
      </c>
      <c r="C651" t="s">
        <v>1442</v>
      </c>
      <c r="D651" s="129" t="s">
        <v>2428</v>
      </c>
      <c r="E651" s="128" t="s">
        <v>917</v>
      </c>
      <c r="F651" t="s">
        <v>91</v>
      </c>
      <c r="G651" s="128" t="s">
        <v>1906</v>
      </c>
      <c r="H651" s="129" t="s">
        <v>10418</v>
      </c>
      <c r="I651" t="s">
        <v>2413</v>
      </c>
      <c r="J651" s="128" t="s">
        <v>1811</v>
      </c>
      <c r="K651" s="128" t="s">
        <v>94</v>
      </c>
      <c r="L651" s="128"/>
      <c r="M651" s="128" t="s">
        <v>95</v>
      </c>
      <c r="N651" t="s">
        <v>2414</v>
      </c>
    </row>
    <row r="652" spans="1:14">
      <c r="A652">
        <v>331792</v>
      </c>
      <c r="B652" t="s">
        <v>2422</v>
      </c>
      <c r="C652" t="s">
        <v>1078</v>
      </c>
      <c r="D652" s="129" t="s">
        <v>2430</v>
      </c>
      <c r="E652" s="128" t="s">
        <v>101</v>
      </c>
      <c r="F652" t="s">
        <v>91</v>
      </c>
      <c r="G652" s="128" t="s">
        <v>1906</v>
      </c>
      <c r="H652" s="129" t="s">
        <v>10418</v>
      </c>
      <c r="I652" t="s">
        <v>2413</v>
      </c>
      <c r="J652" s="128" t="s">
        <v>1811</v>
      </c>
      <c r="K652" s="128" t="s">
        <v>94</v>
      </c>
      <c r="L652" s="128"/>
      <c r="M652" s="128" t="s">
        <v>95</v>
      </c>
      <c r="N652" t="s">
        <v>2414</v>
      </c>
    </row>
    <row r="653" spans="1:14">
      <c r="A653">
        <v>393067</v>
      </c>
      <c r="B653" t="s">
        <v>2429</v>
      </c>
      <c r="C653" t="s">
        <v>3759</v>
      </c>
      <c r="D653" s="129" t="s">
        <v>10419</v>
      </c>
      <c r="E653" s="128" t="s">
        <v>162</v>
      </c>
      <c r="F653" t="s">
        <v>117</v>
      </c>
      <c r="G653" s="128" t="s">
        <v>1906</v>
      </c>
      <c r="H653" s="129" t="s">
        <v>10418</v>
      </c>
      <c r="I653" t="s">
        <v>2413</v>
      </c>
      <c r="J653" s="128" t="s">
        <v>1811</v>
      </c>
      <c r="K653" s="128" t="s">
        <v>94</v>
      </c>
      <c r="L653" s="128"/>
      <c r="M653" s="128" t="s">
        <v>95</v>
      </c>
      <c r="N653" t="s">
        <v>2414</v>
      </c>
    </row>
    <row r="654" spans="1:14">
      <c r="A654">
        <v>437369</v>
      </c>
      <c r="B654" t="s">
        <v>2427</v>
      </c>
      <c r="C654" t="s">
        <v>1640</v>
      </c>
      <c r="D654" s="129" t="s">
        <v>2431</v>
      </c>
      <c r="E654" s="128" t="s">
        <v>178</v>
      </c>
      <c r="F654" t="s">
        <v>91</v>
      </c>
      <c r="G654" s="128" t="s">
        <v>1906</v>
      </c>
      <c r="H654" s="129" t="s">
        <v>10418</v>
      </c>
      <c r="I654" t="s">
        <v>2413</v>
      </c>
      <c r="J654" s="128" t="s">
        <v>1811</v>
      </c>
      <c r="K654" s="128" t="s">
        <v>94</v>
      </c>
      <c r="L654" s="128"/>
      <c r="M654" s="128" t="s">
        <v>95</v>
      </c>
      <c r="N654" t="s">
        <v>2414</v>
      </c>
    </row>
    <row r="655" spans="1:14">
      <c r="A655">
        <v>466806</v>
      </c>
      <c r="B655" t="s">
        <v>2432</v>
      </c>
      <c r="C655" t="s">
        <v>3191</v>
      </c>
      <c r="D655" s="129" t="s">
        <v>2433</v>
      </c>
      <c r="E655" s="128" t="s">
        <v>1012</v>
      </c>
      <c r="F655" t="s">
        <v>91</v>
      </c>
      <c r="G655" s="128" t="s">
        <v>1906</v>
      </c>
      <c r="H655" s="129" t="s">
        <v>10418</v>
      </c>
      <c r="I655" t="s">
        <v>2413</v>
      </c>
      <c r="J655" s="128" t="s">
        <v>1811</v>
      </c>
      <c r="K655" s="128" t="s">
        <v>94</v>
      </c>
      <c r="L655" s="128"/>
      <c r="M655" s="128" t="s">
        <v>95</v>
      </c>
      <c r="N655" t="s">
        <v>2414</v>
      </c>
    </row>
    <row r="656" spans="1:14">
      <c r="A656">
        <v>521621</v>
      </c>
      <c r="B656" t="s">
        <v>2434</v>
      </c>
      <c r="C656" t="s">
        <v>182</v>
      </c>
      <c r="D656" s="129" t="s">
        <v>2435</v>
      </c>
      <c r="E656" s="128" t="s">
        <v>917</v>
      </c>
      <c r="F656" t="s">
        <v>91</v>
      </c>
      <c r="G656" s="128" t="s">
        <v>1906</v>
      </c>
      <c r="H656" s="129" t="s">
        <v>10418</v>
      </c>
      <c r="I656" t="s">
        <v>2413</v>
      </c>
      <c r="J656" s="128" t="s">
        <v>1811</v>
      </c>
      <c r="K656" s="128" t="s">
        <v>94</v>
      </c>
      <c r="L656" s="128"/>
      <c r="M656" s="128" t="s">
        <v>95</v>
      </c>
      <c r="N656" t="s">
        <v>2414</v>
      </c>
    </row>
    <row r="657" spans="1:14">
      <c r="A657">
        <v>55513801</v>
      </c>
      <c r="B657" t="s">
        <v>2436</v>
      </c>
      <c r="C657" t="s">
        <v>2437</v>
      </c>
      <c r="D657" s="129" t="s">
        <v>2438</v>
      </c>
      <c r="E657" s="128" t="s">
        <v>1012</v>
      </c>
      <c r="F657" t="s">
        <v>117</v>
      </c>
      <c r="G657" s="128" t="s">
        <v>1906</v>
      </c>
      <c r="H657" s="129" t="s">
        <v>10418</v>
      </c>
      <c r="I657" t="s">
        <v>2413</v>
      </c>
      <c r="J657" s="128" t="s">
        <v>1811</v>
      </c>
      <c r="K657" s="128" t="s">
        <v>94</v>
      </c>
      <c r="L657" s="128"/>
      <c r="M657" s="128" t="s">
        <v>95</v>
      </c>
      <c r="N657" t="s">
        <v>2414</v>
      </c>
    </row>
    <row r="658" spans="1:14">
      <c r="A658">
        <v>55513818</v>
      </c>
      <c r="B658" t="s">
        <v>2439</v>
      </c>
      <c r="C658" t="s">
        <v>2440</v>
      </c>
      <c r="D658" s="129" t="s">
        <v>2435</v>
      </c>
      <c r="E658" s="128" t="s">
        <v>917</v>
      </c>
      <c r="F658" t="s">
        <v>117</v>
      </c>
      <c r="G658" s="128" t="s">
        <v>1906</v>
      </c>
      <c r="H658" s="129" t="s">
        <v>10418</v>
      </c>
      <c r="I658" t="s">
        <v>2413</v>
      </c>
      <c r="J658" s="128" t="s">
        <v>1811</v>
      </c>
      <c r="K658" s="128" t="s">
        <v>94</v>
      </c>
      <c r="L658" s="128"/>
      <c r="M658" s="128" t="s">
        <v>95</v>
      </c>
      <c r="N658" t="s">
        <v>2414</v>
      </c>
    </row>
    <row r="659" spans="1:14">
      <c r="A659">
        <v>55582786</v>
      </c>
      <c r="B659" t="s">
        <v>2439</v>
      </c>
      <c r="C659" t="s">
        <v>2442</v>
      </c>
      <c r="D659" s="129" t="s">
        <v>2443</v>
      </c>
      <c r="E659" s="128" t="s">
        <v>178</v>
      </c>
      <c r="F659" t="s">
        <v>117</v>
      </c>
      <c r="G659" s="128" t="s">
        <v>1906</v>
      </c>
      <c r="H659" s="129" t="s">
        <v>10418</v>
      </c>
      <c r="I659" t="s">
        <v>2413</v>
      </c>
      <c r="J659" s="128" t="s">
        <v>1811</v>
      </c>
      <c r="K659" s="128" t="s">
        <v>94</v>
      </c>
      <c r="L659" s="128"/>
      <c r="M659" s="128" t="s">
        <v>95</v>
      </c>
      <c r="N659" t="s">
        <v>2414</v>
      </c>
    </row>
    <row r="660" spans="1:14">
      <c r="A660">
        <v>55583104</v>
      </c>
      <c r="B660" t="s">
        <v>2445</v>
      </c>
      <c r="C660" t="s">
        <v>760</v>
      </c>
      <c r="D660" s="129" t="s">
        <v>2446</v>
      </c>
      <c r="E660" s="128" t="s">
        <v>917</v>
      </c>
      <c r="F660" t="s">
        <v>117</v>
      </c>
      <c r="G660" s="128" t="s">
        <v>1906</v>
      </c>
      <c r="H660" s="129" t="s">
        <v>10418</v>
      </c>
      <c r="I660" t="s">
        <v>2413</v>
      </c>
      <c r="J660" s="128" t="s">
        <v>1811</v>
      </c>
      <c r="K660" s="128" t="s">
        <v>94</v>
      </c>
      <c r="L660" s="128"/>
      <c r="M660" s="128" t="s">
        <v>95</v>
      </c>
      <c r="N660" t="s">
        <v>2414</v>
      </c>
    </row>
    <row r="661" spans="1:14">
      <c r="A661">
        <v>55583214</v>
      </c>
      <c r="B661" t="s">
        <v>2427</v>
      </c>
      <c r="C661" t="s">
        <v>533</v>
      </c>
      <c r="D661" s="129" t="s">
        <v>2447</v>
      </c>
      <c r="E661" s="128" t="s">
        <v>162</v>
      </c>
      <c r="F661" t="s">
        <v>91</v>
      </c>
      <c r="G661" s="128" t="s">
        <v>1906</v>
      </c>
      <c r="H661" s="129" t="s">
        <v>10418</v>
      </c>
      <c r="I661" t="s">
        <v>2413</v>
      </c>
      <c r="J661" s="128" t="s">
        <v>1811</v>
      </c>
      <c r="K661" s="128" t="s">
        <v>94</v>
      </c>
      <c r="L661" s="128"/>
      <c r="M661" s="128" t="s">
        <v>95</v>
      </c>
      <c r="N661" t="s">
        <v>2414</v>
      </c>
    </row>
    <row r="662" spans="1:14">
      <c r="A662">
        <v>55594346</v>
      </c>
      <c r="B662" t="s">
        <v>2448</v>
      </c>
      <c r="C662" t="s">
        <v>743</v>
      </c>
      <c r="D662" s="129" t="s">
        <v>2449</v>
      </c>
      <c r="E662" s="128" t="s">
        <v>178</v>
      </c>
      <c r="F662" t="s">
        <v>117</v>
      </c>
      <c r="G662" s="128" t="s">
        <v>1906</v>
      </c>
      <c r="H662" s="129" t="s">
        <v>10418</v>
      </c>
      <c r="I662" t="s">
        <v>2413</v>
      </c>
      <c r="J662" s="128" t="s">
        <v>1811</v>
      </c>
      <c r="K662" s="128" t="s">
        <v>94</v>
      </c>
      <c r="L662" s="128"/>
      <c r="M662" s="128" t="s">
        <v>95</v>
      </c>
      <c r="N662" t="s">
        <v>2414</v>
      </c>
    </row>
    <row r="663" spans="1:14">
      <c r="A663">
        <v>55639963</v>
      </c>
      <c r="B663" t="s">
        <v>2450</v>
      </c>
      <c r="C663" t="s">
        <v>2451</v>
      </c>
      <c r="D663" s="129" t="s">
        <v>2452</v>
      </c>
      <c r="E663" s="128" t="s">
        <v>426</v>
      </c>
      <c r="F663" t="s">
        <v>91</v>
      </c>
      <c r="G663" s="128" t="s">
        <v>1906</v>
      </c>
      <c r="H663" s="129" t="s">
        <v>10418</v>
      </c>
      <c r="I663" t="s">
        <v>2413</v>
      </c>
      <c r="J663" s="128" t="s">
        <v>1811</v>
      </c>
      <c r="K663" s="128" t="s">
        <v>94</v>
      </c>
      <c r="L663" s="128"/>
      <c r="M663" s="128" t="s">
        <v>95</v>
      </c>
      <c r="N663" t="s">
        <v>2414</v>
      </c>
    </row>
    <row r="664" spans="1:14">
      <c r="A664">
        <v>55640030</v>
      </c>
      <c r="B664" t="s">
        <v>10420</v>
      </c>
      <c r="C664" t="s">
        <v>10421</v>
      </c>
      <c r="D664" s="129" t="s">
        <v>10097</v>
      </c>
      <c r="E664" s="128" t="s">
        <v>1006</v>
      </c>
      <c r="F664" t="s">
        <v>91</v>
      </c>
      <c r="G664" s="128" t="s">
        <v>1906</v>
      </c>
      <c r="H664" s="129" t="s">
        <v>10397</v>
      </c>
      <c r="I664" t="s">
        <v>2413</v>
      </c>
      <c r="J664" s="128" t="s">
        <v>1811</v>
      </c>
      <c r="K664" s="128" t="s">
        <v>94</v>
      </c>
      <c r="L664" s="128"/>
      <c r="M664" s="128" t="s">
        <v>95</v>
      </c>
      <c r="N664" t="s">
        <v>2414</v>
      </c>
    </row>
    <row r="665" spans="1:14">
      <c r="A665">
        <v>466804</v>
      </c>
      <c r="B665" t="s">
        <v>2453</v>
      </c>
      <c r="C665" t="s">
        <v>122</v>
      </c>
      <c r="D665" s="129" t="s">
        <v>2454</v>
      </c>
      <c r="E665" s="128" t="s">
        <v>1006</v>
      </c>
      <c r="F665" t="s">
        <v>91</v>
      </c>
      <c r="G665" s="128" t="s">
        <v>1906</v>
      </c>
      <c r="H665" s="129" t="s">
        <v>10418</v>
      </c>
      <c r="I665" t="s">
        <v>2413</v>
      </c>
      <c r="J665" s="128" t="s">
        <v>1811</v>
      </c>
      <c r="K665" s="128" t="s">
        <v>94</v>
      </c>
      <c r="L665" s="128"/>
      <c r="M665" s="128" t="s">
        <v>95</v>
      </c>
      <c r="N665" t="s">
        <v>2414</v>
      </c>
    </row>
    <row r="666" spans="1:14">
      <c r="A666">
        <v>55640091</v>
      </c>
      <c r="B666" t="s">
        <v>2448</v>
      </c>
      <c r="C666" t="s">
        <v>1408</v>
      </c>
      <c r="D666" s="129" t="s">
        <v>2455</v>
      </c>
      <c r="E666" s="128" t="s">
        <v>1006</v>
      </c>
      <c r="F666" t="s">
        <v>117</v>
      </c>
      <c r="G666" s="128" t="s">
        <v>1906</v>
      </c>
      <c r="H666" s="129" t="s">
        <v>10418</v>
      </c>
      <c r="I666" t="s">
        <v>2413</v>
      </c>
      <c r="J666" s="128" t="s">
        <v>1811</v>
      </c>
      <c r="K666" s="128" t="s">
        <v>94</v>
      </c>
      <c r="L666" s="128"/>
      <c r="M666" s="128" t="s">
        <v>95</v>
      </c>
      <c r="N666" t="s">
        <v>2414</v>
      </c>
    </row>
    <row r="667" spans="1:14">
      <c r="A667">
        <v>55640106</v>
      </c>
      <c r="B667" t="s">
        <v>2456</v>
      </c>
      <c r="C667" t="s">
        <v>1091</v>
      </c>
      <c r="D667" s="129" t="s">
        <v>2457</v>
      </c>
      <c r="E667" s="128" t="s">
        <v>1006</v>
      </c>
      <c r="F667" t="s">
        <v>117</v>
      </c>
      <c r="G667" s="128" t="s">
        <v>1906</v>
      </c>
      <c r="H667" s="129" t="s">
        <v>10418</v>
      </c>
      <c r="I667" t="s">
        <v>2413</v>
      </c>
      <c r="J667" s="128" t="s">
        <v>1811</v>
      </c>
      <c r="K667" s="128" t="s">
        <v>94</v>
      </c>
      <c r="L667" s="128"/>
      <c r="M667" s="128" t="s">
        <v>95</v>
      </c>
      <c r="N667" t="s">
        <v>2414</v>
      </c>
    </row>
    <row r="668" spans="1:14">
      <c r="A668">
        <v>55640118</v>
      </c>
      <c r="B668" t="s">
        <v>2458</v>
      </c>
      <c r="C668" t="s">
        <v>2459</v>
      </c>
      <c r="D668" s="129" t="s">
        <v>2460</v>
      </c>
      <c r="E668" s="128" t="s">
        <v>178</v>
      </c>
      <c r="F668" t="s">
        <v>91</v>
      </c>
      <c r="G668" s="128" t="s">
        <v>1906</v>
      </c>
      <c r="H668" s="129" t="s">
        <v>10418</v>
      </c>
      <c r="I668" t="s">
        <v>2413</v>
      </c>
      <c r="J668" s="128" t="s">
        <v>1811</v>
      </c>
      <c r="K668" s="128" t="s">
        <v>94</v>
      </c>
      <c r="L668" s="128"/>
      <c r="M668" s="128" t="s">
        <v>95</v>
      </c>
      <c r="N668" t="s">
        <v>2414</v>
      </c>
    </row>
    <row r="669" spans="1:14">
      <c r="A669">
        <v>55640124</v>
      </c>
      <c r="B669" t="s">
        <v>2461</v>
      </c>
      <c r="C669" t="s">
        <v>841</v>
      </c>
      <c r="D669" s="129" t="s">
        <v>2462</v>
      </c>
      <c r="E669" s="128" t="s">
        <v>178</v>
      </c>
      <c r="F669" t="s">
        <v>91</v>
      </c>
      <c r="G669" s="128" t="s">
        <v>1906</v>
      </c>
      <c r="H669" s="129" t="s">
        <v>10397</v>
      </c>
      <c r="I669" t="s">
        <v>2413</v>
      </c>
      <c r="J669" s="128" t="s">
        <v>1811</v>
      </c>
      <c r="K669" s="128" t="s">
        <v>94</v>
      </c>
      <c r="L669" s="128"/>
      <c r="M669" s="128" t="s">
        <v>95</v>
      </c>
      <c r="N669" t="s">
        <v>2414</v>
      </c>
    </row>
    <row r="670" spans="1:14">
      <c r="A670">
        <v>55640127</v>
      </c>
      <c r="B670" t="s">
        <v>2463</v>
      </c>
      <c r="C670" t="s">
        <v>2001</v>
      </c>
      <c r="D670" s="129" t="s">
        <v>2464</v>
      </c>
      <c r="E670" s="128" t="s">
        <v>178</v>
      </c>
      <c r="F670" t="s">
        <v>91</v>
      </c>
      <c r="G670" s="128" t="s">
        <v>1906</v>
      </c>
      <c r="H670" s="129" t="s">
        <v>10418</v>
      </c>
      <c r="I670" t="s">
        <v>2413</v>
      </c>
      <c r="J670" s="128" t="s">
        <v>1811</v>
      </c>
      <c r="K670" s="128" t="s">
        <v>94</v>
      </c>
      <c r="L670" s="128"/>
      <c r="M670" s="128" t="s">
        <v>95</v>
      </c>
      <c r="N670" t="s">
        <v>2414</v>
      </c>
    </row>
    <row r="671" spans="1:14">
      <c r="A671">
        <v>483205</v>
      </c>
      <c r="B671" t="s">
        <v>2469</v>
      </c>
      <c r="C671" t="s">
        <v>154</v>
      </c>
      <c r="D671" s="129" t="s">
        <v>2470</v>
      </c>
      <c r="E671" s="128" t="s">
        <v>99</v>
      </c>
      <c r="F671" t="s">
        <v>91</v>
      </c>
      <c r="G671" s="128" t="s">
        <v>1906</v>
      </c>
      <c r="H671" s="129" t="s">
        <v>10418</v>
      </c>
      <c r="I671" t="s">
        <v>2413</v>
      </c>
      <c r="J671" s="128" t="s">
        <v>1811</v>
      </c>
      <c r="K671" s="128" t="s">
        <v>94</v>
      </c>
      <c r="L671" s="128"/>
      <c r="M671" s="128" t="s">
        <v>95</v>
      </c>
      <c r="N671" t="s">
        <v>2414</v>
      </c>
    </row>
    <row r="672" spans="1:14">
      <c r="A672">
        <v>55513680</v>
      </c>
      <c r="B672" t="s">
        <v>2471</v>
      </c>
      <c r="C672" t="s">
        <v>1452</v>
      </c>
      <c r="D672" s="129" t="s">
        <v>2472</v>
      </c>
      <c r="E672" s="128" t="s">
        <v>426</v>
      </c>
      <c r="F672" t="s">
        <v>91</v>
      </c>
      <c r="G672" s="128" t="s">
        <v>1906</v>
      </c>
      <c r="H672" s="129" t="s">
        <v>10418</v>
      </c>
      <c r="I672" t="s">
        <v>2413</v>
      </c>
      <c r="J672" s="128" t="s">
        <v>1811</v>
      </c>
      <c r="K672" s="128" t="s">
        <v>94</v>
      </c>
      <c r="L672" s="128"/>
      <c r="M672" s="128" t="s">
        <v>95</v>
      </c>
      <c r="N672" t="s">
        <v>2414</v>
      </c>
    </row>
    <row r="673" spans="1:14">
      <c r="A673">
        <v>55642516</v>
      </c>
      <c r="B673" t="s">
        <v>2067</v>
      </c>
      <c r="C673" t="s">
        <v>2473</v>
      </c>
      <c r="D673" s="129" t="s">
        <v>2474</v>
      </c>
      <c r="E673" s="128" t="s">
        <v>426</v>
      </c>
      <c r="F673" t="s">
        <v>117</v>
      </c>
      <c r="G673" s="128" t="s">
        <v>1906</v>
      </c>
      <c r="H673" s="129" t="s">
        <v>10418</v>
      </c>
      <c r="I673" t="s">
        <v>2413</v>
      </c>
      <c r="J673" s="128" t="s">
        <v>1811</v>
      </c>
      <c r="K673" s="128" t="s">
        <v>94</v>
      </c>
      <c r="L673" s="128"/>
      <c r="M673" s="128" t="s">
        <v>95</v>
      </c>
      <c r="N673" t="s">
        <v>2414</v>
      </c>
    </row>
    <row r="674" spans="1:14">
      <c r="A674">
        <v>55700730</v>
      </c>
      <c r="B674" t="s">
        <v>10422</v>
      </c>
      <c r="C674" t="s">
        <v>10423</v>
      </c>
      <c r="D674" s="129" t="s">
        <v>10424</v>
      </c>
      <c r="E674" s="128" t="s">
        <v>426</v>
      </c>
      <c r="F674" t="s">
        <v>117</v>
      </c>
      <c r="G674" s="128" t="s">
        <v>1906</v>
      </c>
      <c r="H674" s="129" t="s">
        <v>10418</v>
      </c>
      <c r="I674" t="s">
        <v>2413</v>
      </c>
      <c r="J674" s="128" t="s">
        <v>1811</v>
      </c>
      <c r="K674" s="128" t="s">
        <v>94</v>
      </c>
      <c r="L674" s="128"/>
      <c r="M674" s="128" t="s">
        <v>95</v>
      </c>
      <c r="N674" t="s">
        <v>2414</v>
      </c>
    </row>
    <row r="675" spans="1:14">
      <c r="A675">
        <v>55700731</v>
      </c>
      <c r="B675" t="s">
        <v>10422</v>
      </c>
      <c r="C675" t="s">
        <v>4165</v>
      </c>
      <c r="D675" s="129" t="s">
        <v>10425</v>
      </c>
      <c r="E675" s="128" t="s">
        <v>426</v>
      </c>
      <c r="F675" t="s">
        <v>117</v>
      </c>
      <c r="G675" s="128" t="s">
        <v>1906</v>
      </c>
      <c r="H675" s="129" t="s">
        <v>10418</v>
      </c>
      <c r="I675" t="s">
        <v>2413</v>
      </c>
      <c r="J675" s="128" t="s">
        <v>1811</v>
      </c>
      <c r="K675" s="128" t="s">
        <v>94</v>
      </c>
      <c r="L675" s="128"/>
      <c r="M675" s="128" t="s">
        <v>95</v>
      </c>
      <c r="N675" t="s">
        <v>2414</v>
      </c>
    </row>
    <row r="676" spans="1:14">
      <c r="A676">
        <v>55700736</v>
      </c>
      <c r="B676" t="s">
        <v>2475</v>
      </c>
      <c r="C676" t="s">
        <v>2476</v>
      </c>
      <c r="D676" s="129" t="s">
        <v>2477</v>
      </c>
      <c r="E676" s="128" t="s">
        <v>1006</v>
      </c>
      <c r="F676" t="s">
        <v>117</v>
      </c>
      <c r="G676" s="128" t="s">
        <v>1906</v>
      </c>
      <c r="H676" s="129" t="s">
        <v>10418</v>
      </c>
      <c r="I676" t="s">
        <v>2413</v>
      </c>
      <c r="J676" s="128" t="s">
        <v>1811</v>
      </c>
      <c r="K676" s="128" t="s">
        <v>94</v>
      </c>
      <c r="L676" s="128"/>
      <c r="M676" s="128" t="s">
        <v>95</v>
      </c>
      <c r="N676" t="s">
        <v>2414</v>
      </c>
    </row>
    <row r="677" spans="1:14">
      <c r="A677">
        <v>55700738</v>
      </c>
      <c r="B677" t="s">
        <v>2478</v>
      </c>
      <c r="C677" t="s">
        <v>2479</v>
      </c>
      <c r="D677" s="129" t="s">
        <v>2480</v>
      </c>
      <c r="E677" s="128" t="s">
        <v>271</v>
      </c>
      <c r="F677" t="s">
        <v>91</v>
      </c>
      <c r="G677" s="128" t="s">
        <v>1906</v>
      </c>
      <c r="H677" s="129" t="s">
        <v>10397</v>
      </c>
      <c r="I677" t="s">
        <v>2413</v>
      </c>
      <c r="J677" s="128" t="s">
        <v>1811</v>
      </c>
      <c r="K677" s="128" t="s">
        <v>94</v>
      </c>
      <c r="L677" s="128"/>
      <c r="M677" s="128" t="s">
        <v>95</v>
      </c>
      <c r="N677" t="s">
        <v>2414</v>
      </c>
    </row>
    <row r="678" spans="1:14">
      <c r="A678">
        <v>55700739</v>
      </c>
      <c r="B678" t="s">
        <v>1640</v>
      </c>
      <c r="C678" t="s">
        <v>2481</v>
      </c>
      <c r="D678" s="129" t="s">
        <v>2482</v>
      </c>
      <c r="E678" s="128" t="s">
        <v>426</v>
      </c>
      <c r="F678" t="s">
        <v>91</v>
      </c>
      <c r="G678" s="128" t="s">
        <v>1906</v>
      </c>
      <c r="H678" s="129" t="s">
        <v>10418</v>
      </c>
      <c r="I678" t="s">
        <v>2413</v>
      </c>
      <c r="J678" s="128" t="s">
        <v>1811</v>
      </c>
      <c r="K678" s="128" t="s">
        <v>94</v>
      </c>
      <c r="L678" s="128"/>
      <c r="M678" s="128" t="s">
        <v>95</v>
      </c>
      <c r="N678" t="s">
        <v>2414</v>
      </c>
    </row>
    <row r="679" spans="1:14">
      <c r="A679">
        <v>55700748</v>
      </c>
      <c r="B679" t="s">
        <v>2483</v>
      </c>
      <c r="C679" t="s">
        <v>2484</v>
      </c>
      <c r="D679" s="129" t="s">
        <v>2485</v>
      </c>
      <c r="E679" s="128" t="s">
        <v>426</v>
      </c>
      <c r="F679" t="s">
        <v>91</v>
      </c>
      <c r="G679" s="128" t="s">
        <v>1906</v>
      </c>
      <c r="H679" s="129" t="s">
        <v>10418</v>
      </c>
      <c r="I679" t="s">
        <v>2413</v>
      </c>
      <c r="J679" s="128" t="s">
        <v>1811</v>
      </c>
      <c r="K679" s="128" t="s">
        <v>94</v>
      </c>
      <c r="L679" s="128"/>
      <c r="M679" s="128" t="s">
        <v>95</v>
      </c>
      <c r="N679" t="s">
        <v>2414</v>
      </c>
    </row>
    <row r="680" spans="1:14">
      <c r="A680">
        <v>55700755</v>
      </c>
      <c r="B680" t="s">
        <v>2487</v>
      </c>
      <c r="C680" t="s">
        <v>2488</v>
      </c>
      <c r="D680" s="129" t="s">
        <v>2489</v>
      </c>
      <c r="E680" s="128" t="s">
        <v>426</v>
      </c>
      <c r="F680" t="s">
        <v>91</v>
      </c>
      <c r="G680" s="128" t="s">
        <v>1906</v>
      </c>
      <c r="H680" s="129" t="s">
        <v>10418</v>
      </c>
      <c r="I680" t="s">
        <v>2413</v>
      </c>
      <c r="J680" s="128" t="s">
        <v>1811</v>
      </c>
      <c r="K680" s="128" t="s">
        <v>94</v>
      </c>
      <c r="L680" s="128"/>
      <c r="M680" s="128" t="s">
        <v>95</v>
      </c>
      <c r="N680" t="s">
        <v>2414</v>
      </c>
    </row>
    <row r="681" spans="1:14">
      <c r="A681">
        <v>55700757</v>
      </c>
      <c r="B681" t="s">
        <v>10426</v>
      </c>
      <c r="C681" t="s">
        <v>3508</v>
      </c>
      <c r="D681" s="129" t="s">
        <v>4414</v>
      </c>
      <c r="E681" s="128" t="s">
        <v>426</v>
      </c>
      <c r="F681" t="s">
        <v>91</v>
      </c>
      <c r="G681" s="128" t="s">
        <v>1906</v>
      </c>
      <c r="H681" s="129" t="s">
        <v>10397</v>
      </c>
      <c r="I681" t="s">
        <v>2413</v>
      </c>
      <c r="J681" s="128" t="s">
        <v>1811</v>
      </c>
      <c r="K681" s="128" t="s">
        <v>94</v>
      </c>
      <c r="L681" s="128"/>
      <c r="M681" s="128" t="s">
        <v>95</v>
      </c>
      <c r="N681" t="s">
        <v>2414</v>
      </c>
    </row>
    <row r="682" spans="1:14">
      <c r="A682">
        <v>55700760</v>
      </c>
      <c r="B682" t="s">
        <v>2490</v>
      </c>
      <c r="C682" t="s">
        <v>2491</v>
      </c>
      <c r="D682" s="129" t="s">
        <v>2492</v>
      </c>
      <c r="E682" s="128" t="s">
        <v>426</v>
      </c>
      <c r="F682" t="s">
        <v>91</v>
      </c>
      <c r="G682" s="128" t="s">
        <v>1906</v>
      </c>
      <c r="H682" s="129" t="s">
        <v>10418</v>
      </c>
      <c r="I682" t="s">
        <v>2413</v>
      </c>
      <c r="J682" s="128" t="s">
        <v>1811</v>
      </c>
      <c r="K682" s="128" t="s">
        <v>94</v>
      </c>
      <c r="L682" s="128"/>
      <c r="M682" s="128" t="s">
        <v>95</v>
      </c>
      <c r="N682" t="s">
        <v>2414</v>
      </c>
    </row>
    <row r="683" spans="1:14">
      <c r="A683">
        <v>55700761</v>
      </c>
      <c r="B683" t="s">
        <v>2493</v>
      </c>
      <c r="C683" t="s">
        <v>2494</v>
      </c>
      <c r="D683" s="129" t="s">
        <v>2495</v>
      </c>
      <c r="E683" s="128" t="s">
        <v>426</v>
      </c>
      <c r="F683" t="s">
        <v>117</v>
      </c>
      <c r="G683" s="128" t="s">
        <v>1906</v>
      </c>
      <c r="H683" s="129" t="s">
        <v>10418</v>
      </c>
      <c r="I683" t="s">
        <v>2413</v>
      </c>
      <c r="J683" s="128" t="s">
        <v>1811</v>
      </c>
      <c r="K683" s="128" t="s">
        <v>94</v>
      </c>
      <c r="L683" s="128"/>
      <c r="M683" s="128" t="s">
        <v>95</v>
      </c>
      <c r="N683" t="s">
        <v>2414</v>
      </c>
    </row>
    <row r="684" spans="1:14">
      <c r="A684">
        <v>55700766</v>
      </c>
      <c r="B684" t="s">
        <v>2496</v>
      </c>
      <c r="C684" t="s">
        <v>185</v>
      </c>
      <c r="D684" s="129" t="s">
        <v>2497</v>
      </c>
      <c r="E684" s="128" t="s">
        <v>426</v>
      </c>
      <c r="F684" t="s">
        <v>91</v>
      </c>
      <c r="G684" s="128" t="s">
        <v>1906</v>
      </c>
      <c r="H684" s="129" t="s">
        <v>10418</v>
      </c>
      <c r="I684" t="s">
        <v>2413</v>
      </c>
      <c r="J684" s="128" t="s">
        <v>1811</v>
      </c>
      <c r="K684" s="128" t="s">
        <v>94</v>
      </c>
      <c r="L684" s="128"/>
      <c r="M684" s="128" t="s">
        <v>95</v>
      </c>
      <c r="N684" t="s">
        <v>2414</v>
      </c>
    </row>
    <row r="685" spans="1:14">
      <c r="A685">
        <v>55700772</v>
      </c>
      <c r="B685" t="s">
        <v>10427</v>
      </c>
      <c r="C685" t="s">
        <v>10428</v>
      </c>
      <c r="D685" s="129" t="s">
        <v>7182</v>
      </c>
      <c r="E685" s="128" t="s">
        <v>426</v>
      </c>
      <c r="F685" t="s">
        <v>91</v>
      </c>
      <c r="G685" s="128" t="s">
        <v>1906</v>
      </c>
      <c r="H685" s="129" t="s">
        <v>10418</v>
      </c>
      <c r="I685" t="s">
        <v>2413</v>
      </c>
      <c r="J685" s="128" t="s">
        <v>1811</v>
      </c>
      <c r="K685" s="128" t="s">
        <v>94</v>
      </c>
      <c r="L685" s="128"/>
      <c r="M685" s="128" t="s">
        <v>95</v>
      </c>
      <c r="N685" t="s">
        <v>2414</v>
      </c>
    </row>
    <row r="686" spans="1:14">
      <c r="A686">
        <v>55700773</v>
      </c>
      <c r="B686" t="s">
        <v>2498</v>
      </c>
      <c r="C686" t="s">
        <v>1058</v>
      </c>
      <c r="D686" s="129" t="s">
        <v>2499</v>
      </c>
      <c r="E686" s="128" t="s">
        <v>426</v>
      </c>
      <c r="F686" t="s">
        <v>117</v>
      </c>
      <c r="G686" s="128" t="s">
        <v>1906</v>
      </c>
      <c r="H686" s="129" t="s">
        <v>10418</v>
      </c>
      <c r="I686" t="s">
        <v>2413</v>
      </c>
      <c r="J686" s="128" t="s">
        <v>1811</v>
      </c>
      <c r="K686" s="128" t="s">
        <v>94</v>
      </c>
      <c r="L686" s="128"/>
      <c r="M686" s="128" t="s">
        <v>95</v>
      </c>
      <c r="N686" t="s">
        <v>2414</v>
      </c>
    </row>
    <row r="687" spans="1:14">
      <c r="A687">
        <v>55700776</v>
      </c>
      <c r="B687" t="s">
        <v>2502</v>
      </c>
      <c r="C687" t="s">
        <v>10429</v>
      </c>
      <c r="D687" s="129" t="s">
        <v>2504</v>
      </c>
      <c r="E687" s="128" t="s">
        <v>426</v>
      </c>
      <c r="F687" t="s">
        <v>91</v>
      </c>
      <c r="G687" s="128" t="s">
        <v>1906</v>
      </c>
      <c r="H687" s="129" t="s">
        <v>10418</v>
      </c>
      <c r="I687" t="s">
        <v>2413</v>
      </c>
      <c r="J687" s="128" t="s">
        <v>1811</v>
      </c>
      <c r="K687" s="128" t="s">
        <v>94</v>
      </c>
      <c r="L687" s="128"/>
      <c r="M687" s="128" t="s">
        <v>95</v>
      </c>
      <c r="N687" t="s">
        <v>2414</v>
      </c>
    </row>
    <row r="688" spans="1:14">
      <c r="A688">
        <v>55700792</v>
      </c>
      <c r="B688" t="s">
        <v>2505</v>
      </c>
      <c r="C688" t="s">
        <v>2506</v>
      </c>
      <c r="D688" s="129" t="s">
        <v>2507</v>
      </c>
      <c r="E688" s="128" t="s">
        <v>178</v>
      </c>
      <c r="F688" t="s">
        <v>91</v>
      </c>
      <c r="G688" s="128" t="s">
        <v>1906</v>
      </c>
      <c r="H688" s="129" t="s">
        <v>10418</v>
      </c>
      <c r="I688" t="s">
        <v>2413</v>
      </c>
      <c r="J688" s="128" t="s">
        <v>1811</v>
      </c>
      <c r="K688" s="128" t="s">
        <v>94</v>
      </c>
      <c r="L688" s="128"/>
      <c r="M688" s="128" t="s">
        <v>95</v>
      </c>
      <c r="N688" t="s">
        <v>2414</v>
      </c>
    </row>
    <row r="689" spans="1:14">
      <c r="A689">
        <v>55513704</v>
      </c>
      <c r="B689" t="s">
        <v>2508</v>
      </c>
      <c r="C689" t="s">
        <v>2509</v>
      </c>
      <c r="D689" s="129" t="s">
        <v>2510</v>
      </c>
      <c r="E689" s="128" t="s">
        <v>1006</v>
      </c>
      <c r="F689" t="s">
        <v>91</v>
      </c>
      <c r="G689" s="128" t="s">
        <v>1906</v>
      </c>
      <c r="H689" s="129" t="s">
        <v>10418</v>
      </c>
      <c r="I689" t="s">
        <v>2413</v>
      </c>
      <c r="J689" s="128" t="s">
        <v>1811</v>
      </c>
      <c r="K689" s="128" t="s">
        <v>94</v>
      </c>
      <c r="L689" s="128"/>
      <c r="M689" s="128" t="s">
        <v>95</v>
      </c>
      <c r="N689" t="s">
        <v>2414</v>
      </c>
    </row>
    <row r="690" spans="1:14">
      <c r="A690">
        <v>55700798</v>
      </c>
      <c r="B690" t="s">
        <v>2483</v>
      </c>
      <c r="C690" t="s">
        <v>206</v>
      </c>
      <c r="D690" s="129" t="s">
        <v>2351</v>
      </c>
      <c r="E690" s="128" t="s">
        <v>178</v>
      </c>
      <c r="F690" t="s">
        <v>91</v>
      </c>
      <c r="G690" s="128" t="s">
        <v>1906</v>
      </c>
      <c r="H690" s="129" t="s">
        <v>10418</v>
      </c>
      <c r="I690" t="s">
        <v>2413</v>
      </c>
      <c r="J690" s="128" t="s">
        <v>1811</v>
      </c>
      <c r="K690" s="128" t="s">
        <v>94</v>
      </c>
      <c r="L690" s="128"/>
      <c r="M690" s="128" t="s">
        <v>95</v>
      </c>
      <c r="N690" t="s">
        <v>2414</v>
      </c>
    </row>
    <row r="691" spans="1:14">
      <c r="A691">
        <v>55700800</v>
      </c>
      <c r="B691" t="s">
        <v>2511</v>
      </c>
      <c r="C691" t="s">
        <v>2512</v>
      </c>
      <c r="D691" s="129" t="s">
        <v>2513</v>
      </c>
      <c r="E691" s="128" t="s">
        <v>1006</v>
      </c>
      <c r="F691" t="s">
        <v>91</v>
      </c>
      <c r="G691" s="128" t="s">
        <v>1906</v>
      </c>
      <c r="H691" s="129" t="s">
        <v>10418</v>
      </c>
      <c r="I691" t="s">
        <v>2413</v>
      </c>
      <c r="J691" s="128" t="s">
        <v>1811</v>
      </c>
      <c r="K691" s="128" t="s">
        <v>94</v>
      </c>
      <c r="L691" s="128"/>
      <c r="M691" s="128" t="s">
        <v>95</v>
      </c>
      <c r="N691" t="s">
        <v>2414</v>
      </c>
    </row>
    <row r="692" spans="1:14">
      <c r="A692">
        <v>55700801</v>
      </c>
      <c r="B692" t="s">
        <v>2514</v>
      </c>
      <c r="C692" t="s">
        <v>194</v>
      </c>
      <c r="D692" s="129" t="s">
        <v>1796</v>
      </c>
      <c r="E692" s="128" t="s">
        <v>1006</v>
      </c>
      <c r="F692" t="s">
        <v>91</v>
      </c>
      <c r="G692" s="128" t="s">
        <v>1906</v>
      </c>
      <c r="H692" s="129" t="s">
        <v>10397</v>
      </c>
      <c r="I692" t="s">
        <v>2413</v>
      </c>
      <c r="J692" s="128" t="s">
        <v>1811</v>
      </c>
      <c r="K692" s="128" t="s">
        <v>94</v>
      </c>
      <c r="L692" s="128"/>
      <c r="M692" s="128" t="s">
        <v>95</v>
      </c>
      <c r="N692" t="s">
        <v>2414</v>
      </c>
    </row>
    <row r="693" spans="1:14">
      <c r="A693">
        <v>55700807</v>
      </c>
      <c r="B693" t="s">
        <v>2490</v>
      </c>
      <c r="C693" t="s">
        <v>1530</v>
      </c>
      <c r="D693" s="129" t="s">
        <v>2518</v>
      </c>
      <c r="E693" s="128" t="s">
        <v>1012</v>
      </c>
      <c r="F693" t="s">
        <v>91</v>
      </c>
      <c r="G693" s="128" t="s">
        <v>1906</v>
      </c>
      <c r="H693" s="129" t="s">
        <v>10418</v>
      </c>
      <c r="I693" t="s">
        <v>2413</v>
      </c>
      <c r="J693" s="128" t="s">
        <v>1811</v>
      </c>
      <c r="K693" s="128" t="s">
        <v>94</v>
      </c>
      <c r="L693" s="128"/>
      <c r="M693" s="128" t="s">
        <v>95</v>
      </c>
      <c r="N693" t="s">
        <v>2414</v>
      </c>
    </row>
    <row r="694" spans="1:14">
      <c r="A694">
        <v>55700814</v>
      </c>
      <c r="B694" t="s">
        <v>2519</v>
      </c>
      <c r="C694" t="s">
        <v>2520</v>
      </c>
      <c r="D694" s="129" t="s">
        <v>2521</v>
      </c>
      <c r="E694" s="128" t="s">
        <v>178</v>
      </c>
      <c r="F694" t="s">
        <v>117</v>
      </c>
      <c r="G694" s="128" t="s">
        <v>1906</v>
      </c>
      <c r="H694" s="129" t="s">
        <v>10418</v>
      </c>
      <c r="I694" t="s">
        <v>2413</v>
      </c>
      <c r="J694" s="128" t="s">
        <v>1811</v>
      </c>
      <c r="K694" s="128" t="s">
        <v>94</v>
      </c>
      <c r="L694" s="128"/>
      <c r="M694" s="128" t="s">
        <v>95</v>
      </c>
      <c r="N694" t="s">
        <v>2414</v>
      </c>
    </row>
    <row r="695" spans="1:14">
      <c r="A695">
        <v>55700819</v>
      </c>
      <c r="B695" t="s">
        <v>2448</v>
      </c>
      <c r="C695" t="s">
        <v>1091</v>
      </c>
      <c r="D695" s="129" t="s">
        <v>2522</v>
      </c>
      <c r="E695" s="128" t="s">
        <v>1012</v>
      </c>
      <c r="F695" t="s">
        <v>117</v>
      </c>
      <c r="G695" s="128" t="s">
        <v>1906</v>
      </c>
      <c r="H695" s="129" t="s">
        <v>10418</v>
      </c>
      <c r="I695" t="s">
        <v>2413</v>
      </c>
      <c r="J695" s="128" t="s">
        <v>1811</v>
      </c>
      <c r="K695" s="128" t="s">
        <v>94</v>
      </c>
      <c r="L695" s="128"/>
      <c r="M695" s="128" t="s">
        <v>95</v>
      </c>
      <c r="N695" t="s">
        <v>2414</v>
      </c>
    </row>
    <row r="696" spans="1:14">
      <c r="A696">
        <v>466851</v>
      </c>
      <c r="B696" t="s">
        <v>10430</v>
      </c>
      <c r="C696" t="s">
        <v>10431</v>
      </c>
      <c r="D696" s="129" t="s">
        <v>10432</v>
      </c>
      <c r="E696" s="128" t="s">
        <v>917</v>
      </c>
      <c r="F696" t="s">
        <v>117</v>
      </c>
      <c r="G696" s="128" t="s">
        <v>1906</v>
      </c>
      <c r="H696" s="129" t="s">
        <v>10418</v>
      </c>
      <c r="I696" t="s">
        <v>2413</v>
      </c>
      <c r="J696" s="128" t="s">
        <v>1811</v>
      </c>
      <c r="K696" s="128" t="s">
        <v>94</v>
      </c>
      <c r="L696" s="128"/>
      <c r="M696" s="128" t="s">
        <v>95</v>
      </c>
      <c r="N696" t="s">
        <v>2414</v>
      </c>
    </row>
    <row r="697" spans="1:14">
      <c r="A697">
        <v>55700827</v>
      </c>
      <c r="B697" t="s">
        <v>2524</v>
      </c>
      <c r="C697" t="s">
        <v>220</v>
      </c>
      <c r="D697" s="129" t="s">
        <v>2525</v>
      </c>
      <c r="E697" s="128" t="s">
        <v>162</v>
      </c>
      <c r="F697" t="s">
        <v>91</v>
      </c>
      <c r="G697" s="128" t="s">
        <v>1906</v>
      </c>
      <c r="H697" s="129" t="s">
        <v>10418</v>
      </c>
      <c r="I697" t="s">
        <v>2413</v>
      </c>
      <c r="J697" s="128" t="s">
        <v>1811</v>
      </c>
      <c r="K697" s="128" t="s">
        <v>94</v>
      </c>
      <c r="L697" s="128"/>
      <c r="M697" s="128" t="s">
        <v>95</v>
      </c>
      <c r="N697" t="s">
        <v>2414</v>
      </c>
    </row>
    <row r="698" spans="1:14">
      <c r="A698">
        <v>55700829</v>
      </c>
      <c r="B698" t="s">
        <v>2527</v>
      </c>
      <c r="C698" t="s">
        <v>526</v>
      </c>
      <c r="D698" s="129" t="s">
        <v>2528</v>
      </c>
      <c r="E698" s="128" t="s">
        <v>99</v>
      </c>
      <c r="F698" t="s">
        <v>117</v>
      </c>
      <c r="G698" s="128" t="s">
        <v>1906</v>
      </c>
      <c r="H698" s="129" t="s">
        <v>10418</v>
      </c>
      <c r="I698" t="s">
        <v>2413</v>
      </c>
      <c r="J698" s="128" t="s">
        <v>1811</v>
      </c>
      <c r="K698" s="128" t="s">
        <v>94</v>
      </c>
      <c r="L698" s="128"/>
      <c r="M698" s="128" t="s">
        <v>95</v>
      </c>
      <c r="N698" t="s">
        <v>2414</v>
      </c>
    </row>
    <row r="699" spans="1:14">
      <c r="A699">
        <v>55700832</v>
      </c>
      <c r="B699" t="s">
        <v>2529</v>
      </c>
      <c r="C699" t="s">
        <v>844</v>
      </c>
      <c r="D699" s="129" t="s">
        <v>2530</v>
      </c>
      <c r="E699" s="128" t="s">
        <v>101</v>
      </c>
      <c r="F699" t="s">
        <v>91</v>
      </c>
      <c r="G699" s="128" t="s">
        <v>1906</v>
      </c>
      <c r="H699" s="129" t="s">
        <v>10346</v>
      </c>
      <c r="I699" t="s">
        <v>2108</v>
      </c>
      <c r="J699" s="128" t="s">
        <v>1811</v>
      </c>
      <c r="K699" s="128" t="s">
        <v>94</v>
      </c>
      <c r="L699" s="128"/>
      <c r="M699" s="128" t="s">
        <v>95</v>
      </c>
      <c r="N699" t="s">
        <v>2109</v>
      </c>
    </row>
    <row r="700" spans="1:14">
      <c r="A700">
        <v>55700833</v>
      </c>
      <c r="B700" t="s">
        <v>2531</v>
      </c>
      <c r="C700" t="s">
        <v>1362</v>
      </c>
      <c r="D700" s="129" t="s">
        <v>1682</v>
      </c>
      <c r="E700" s="128" t="s">
        <v>99</v>
      </c>
      <c r="F700" t="s">
        <v>117</v>
      </c>
      <c r="G700" s="128" t="s">
        <v>1906</v>
      </c>
      <c r="H700" s="129" t="s">
        <v>10418</v>
      </c>
      <c r="I700" t="s">
        <v>2413</v>
      </c>
      <c r="J700" s="128" t="s">
        <v>1811</v>
      </c>
      <c r="K700" s="128" t="s">
        <v>94</v>
      </c>
      <c r="L700" s="128"/>
      <c r="M700" s="128" t="s">
        <v>95</v>
      </c>
      <c r="N700" t="s">
        <v>2414</v>
      </c>
    </row>
    <row r="701" spans="1:14">
      <c r="A701">
        <v>55709623</v>
      </c>
      <c r="B701" t="s">
        <v>2427</v>
      </c>
      <c r="C701" t="s">
        <v>2532</v>
      </c>
      <c r="D701" s="129" t="s">
        <v>2533</v>
      </c>
      <c r="E701" s="128" t="s">
        <v>162</v>
      </c>
      <c r="F701" t="s">
        <v>91</v>
      </c>
      <c r="G701" s="128" t="s">
        <v>1906</v>
      </c>
      <c r="H701" s="129" t="s">
        <v>10418</v>
      </c>
      <c r="I701" t="s">
        <v>2413</v>
      </c>
      <c r="J701" s="128" t="s">
        <v>1811</v>
      </c>
      <c r="K701" s="128" t="s">
        <v>94</v>
      </c>
      <c r="L701" s="128"/>
      <c r="M701" s="128" t="s">
        <v>95</v>
      </c>
      <c r="N701" t="s">
        <v>2414</v>
      </c>
    </row>
    <row r="702" spans="1:14">
      <c r="A702">
        <v>55709629</v>
      </c>
      <c r="B702" t="s">
        <v>2126</v>
      </c>
      <c r="C702" t="s">
        <v>2494</v>
      </c>
      <c r="D702" s="129" t="s">
        <v>2534</v>
      </c>
      <c r="E702" s="128" t="s">
        <v>426</v>
      </c>
      <c r="F702" t="s">
        <v>117</v>
      </c>
      <c r="G702" s="128" t="s">
        <v>1906</v>
      </c>
      <c r="H702" s="129" t="s">
        <v>10418</v>
      </c>
      <c r="I702" t="s">
        <v>2413</v>
      </c>
      <c r="J702" s="128" t="s">
        <v>1811</v>
      </c>
      <c r="K702" s="128" t="s">
        <v>94</v>
      </c>
      <c r="L702" s="128"/>
      <c r="M702" s="128" t="s">
        <v>95</v>
      </c>
      <c r="N702" t="s">
        <v>2414</v>
      </c>
    </row>
    <row r="703" spans="1:14">
      <c r="A703">
        <v>55709630</v>
      </c>
      <c r="B703" t="s">
        <v>2126</v>
      </c>
      <c r="C703" t="s">
        <v>2535</v>
      </c>
      <c r="D703" s="129" t="s">
        <v>2534</v>
      </c>
      <c r="E703" s="128" t="s">
        <v>426</v>
      </c>
      <c r="F703" t="s">
        <v>117</v>
      </c>
      <c r="G703" s="128" t="s">
        <v>1906</v>
      </c>
      <c r="H703" s="129" t="s">
        <v>10418</v>
      </c>
      <c r="I703" t="s">
        <v>2413</v>
      </c>
      <c r="J703" s="128" t="s">
        <v>1811</v>
      </c>
      <c r="K703" s="128" t="s">
        <v>94</v>
      </c>
      <c r="L703" s="128"/>
      <c r="M703" s="128" t="s">
        <v>95</v>
      </c>
      <c r="N703" t="s">
        <v>2414</v>
      </c>
    </row>
    <row r="704" spans="1:14">
      <c r="A704">
        <v>55719220</v>
      </c>
      <c r="B704" t="s">
        <v>2536</v>
      </c>
      <c r="C704" t="s">
        <v>253</v>
      </c>
      <c r="D704" s="129" t="s">
        <v>2537</v>
      </c>
      <c r="E704" s="128" t="s">
        <v>146</v>
      </c>
      <c r="F704" t="s">
        <v>117</v>
      </c>
      <c r="G704" s="128" t="s">
        <v>1906</v>
      </c>
      <c r="H704" s="129" t="s">
        <v>10418</v>
      </c>
      <c r="I704" t="s">
        <v>2413</v>
      </c>
      <c r="J704" s="128" t="s">
        <v>1811</v>
      </c>
      <c r="K704" s="128" t="s">
        <v>94</v>
      </c>
      <c r="L704" s="128"/>
      <c r="M704" s="128" t="s">
        <v>95</v>
      </c>
      <c r="N704" t="s">
        <v>2414</v>
      </c>
    </row>
    <row r="705" spans="1:14">
      <c r="A705">
        <v>22309</v>
      </c>
      <c r="B705" t="s">
        <v>2538</v>
      </c>
      <c r="C705" t="s">
        <v>147</v>
      </c>
      <c r="D705" s="129" t="s">
        <v>2539</v>
      </c>
      <c r="E705" s="128" t="s">
        <v>101</v>
      </c>
      <c r="F705" t="s">
        <v>91</v>
      </c>
      <c r="G705" s="128" t="s">
        <v>1906</v>
      </c>
      <c r="H705" s="129" t="s">
        <v>10306</v>
      </c>
      <c r="I705" t="s">
        <v>1907</v>
      </c>
      <c r="J705" s="128" t="s">
        <v>1811</v>
      </c>
      <c r="K705" s="128" t="s">
        <v>94</v>
      </c>
      <c r="L705" s="128"/>
      <c r="M705" s="128" t="s">
        <v>95</v>
      </c>
      <c r="N705" t="s">
        <v>1908</v>
      </c>
    </row>
    <row r="706" spans="1:14">
      <c r="A706">
        <v>59225</v>
      </c>
      <c r="B706" t="s">
        <v>2540</v>
      </c>
      <c r="C706" t="s">
        <v>553</v>
      </c>
      <c r="D706" s="129" t="s">
        <v>2541</v>
      </c>
      <c r="E706" s="128" t="s">
        <v>341</v>
      </c>
      <c r="F706" t="s">
        <v>91</v>
      </c>
      <c r="G706" s="128" t="s">
        <v>1906</v>
      </c>
      <c r="H706" s="129" t="s">
        <v>10338</v>
      </c>
      <c r="I706" t="s">
        <v>1907</v>
      </c>
      <c r="J706" s="128" t="s">
        <v>1811</v>
      </c>
      <c r="K706" s="128" t="s">
        <v>94</v>
      </c>
      <c r="L706" s="128"/>
      <c r="M706" s="128" t="s">
        <v>95</v>
      </c>
      <c r="N706" t="s">
        <v>1908</v>
      </c>
    </row>
    <row r="707" spans="1:14">
      <c r="A707">
        <v>106167</v>
      </c>
      <c r="B707" t="s">
        <v>2543</v>
      </c>
      <c r="C707" t="s">
        <v>199</v>
      </c>
      <c r="D707" s="129" t="s">
        <v>2544</v>
      </c>
      <c r="E707" s="128" t="s">
        <v>162</v>
      </c>
      <c r="F707" t="s">
        <v>91</v>
      </c>
      <c r="G707" s="128" t="s">
        <v>1906</v>
      </c>
      <c r="H707" s="129" t="s">
        <v>10306</v>
      </c>
      <c r="I707" t="s">
        <v>1907</v>
      </c>
      <c r="J707" s="128" t="s">
        <v>1811</v>
      </c>
      <c r="K707" s="128" t="s">
        <v>94</v>
      </c>
      <c r="L707" s="128"/>
      <c r="M707" s="128" t="s">
        <v>95</v>
      </c>
      <c r="N707" t="s">
        <v>1908</v>
      </c>
    </row>
    <row r="708" spans="1:14">
      <c r="A708">
        <v>106395</v>
      </c>
      <c r="B708" t="s">
        <v>2538</v>
      </c>
      <c r="C708" t="s">
        <v>2545</v>
      </c>
      <c r="D708" s="129" t="s">
        <v>2546</v>
      </c>
      <c r="E708" s="128" t="s">
        <v>99</v>
      </c>
      <c r="F708" t="s">
        <v>117</v>
      </c>
      <c r="G708" s="128" t="s">
        <v>1906</v>
      </c>
      <c r="H708" s="129" t="s">
        <v>10306</v>
      </c>
      <c r="I708" t="s">
        <v>1907</v>
      </c>
      <c r="J708" s="128" t="s">
        <v>1811</v>
      </c>
      <c r="K708" s="128" t="s">
        <v>94</v>
      </c>
      <c r="L708" s="128"/>
      <c r="M708" s="128" t="s">
        <v>95</v>
      </c>
      <c r="N708" t="s">
        <v>1908</v>
      </c>
    </row>
    <row r="709" spans="1:14">
      <c r="A709">
        <v>106400</v>
      </c>
      <c r="B709" t="s">
        <v>2547</v>
      </c>
      <c r="C709" t="s">
        <v>245</v>
      </c>
      <c r="D709" s="129" t="s">
        <v>2548</v>
      </c>
      <c r="E709" s="128" t="s">
        <v>97</v>
      </c>
      <c r="F709" t="s">
        <v>91</v>
      </c>
      <c r="G709" s="128" t="s">
        <v>1906</v>
      </c>
      <c r="H709" s="129" t="s">
        <v>10324</v>
      </c>
      <c r="I709" t="s">
        <v>1907</v>
      </c>
      <c r="J709" s="128" t="s">
        <v>1811</v>
      </c>
      <c r="K709" s="128" t="s">
        <v>94</v>
      </c>
      <c r="L709" s="128"/>
      <c r="M709" s="128" t="s">
        <v>95</v>
      </c>
      <c r="N709" t="s">
        <v>1908</v>
      </c>
    </row>
    <row r="710" spans="1:14">
      <c r="A710">
        <v>114729</v>
      </c>
      <c r="B710" t="s">
        <v>2549</v>
      </c>
      <c r="C710" t="s">
        <v>2550</v>
      </c>
      <c r="D710" s="129" t="s">
        <v>2551</v>
      </c>
      <c r="E710" s="128" t="s">
        <v>97</v>
      </c>
      <c r="F710" t="s">
        <v>91</v>
      </c>
      <c r="G710" s="128" t="s">
        <v>1906</v>
      </c>
      <c r="H710" s="129" t="s">
        <v>10397</v>
      </c>
      <c r="I710" t="s">
        <v>1907</v>
      </c>
      <c r="J710" s="128" t="s">
        <v>1811</v>
      </c>
      <c r="K710" s="128" t="s">
        <v>94</v>
      </c>
      <c r="L710" s="128"/>
      <c r="M710" s="128" t="s">
        <v>95</v>
      </c>
      <c r="N710" t="s">
        <v>1908</v>
      </c>
    </row>
    <row r="711" spans="1:14">
      <c r="A711">
        <v>174660</v>
      </c>
      <c r="B711" t="s">
        <v>2555</v>
      </c>
      <c r="C711" t="s">
        <v>237</v>
      </c>
      <c r="D711" s="129" t="s">
        <v>2556</v>
      </c>
      <c r="E711" s="128" t="s">
        <v>101</v>
      </c>
      <c r="F711" t="s">
        <v>117</v>
      </c>
      <c r="G711" s="128" t="s">
        <v>1906</v>
      </c>
      <c r="H711" s="129" t="s">
        <v>10346</v>
      </c>
      <c r="I711" t="s">
        <v>1907</v>
      </c>
      <c r="J711" s="128" t="s">
        <v>1811</v>
      </c>
      <c r="K711" s="128" t="s">
        <v>94</v>
      </c>
      <c r="L711" s="128"/>
      <c r="M711" s="128" t="s">
        <v>95</v>
      </c>
      <c r="N711" t="s">
        <v>1908</v>
      </c>
    </row>
    <row r="712" spans="1:14">
      <c r="A712">
        <v>334099</v>
      </c>
      <c r="B712" t="s">
        <v>2559</v>
      </c>
      <c r="C712" t="s">
        <v>2560</v>
      </c>
      <c r="D712" s="129" t="s">
        <v>2561</v>
      </c>
      <c r="E712" s="128" t="s">
        <v>162</v>
      </c>
      <c r="F712" t="s">
        <v>117</v>
      </c>
      <c r="G712" s="128" t="s">
        <v>1906</v>
      </c>
      <c r="H712" s="129" t="s">
        <v>10306</v>
      </c>
      <c r="I712" t="s">
        <v>1907</v>
      </c>
      <c r="J712" s="128" t="s">
        <v>1811</v>
      </c>
      <c r="K712" s="128" t="s">
        <v>94</v>
      </c>
      <c r="L712" s="128"/>
      <c r="M712" s="128" t="s">
        <v>95</v>
      </c>
      <c r="N712" t="s">
        <v>1908</v>
      </c>
    </row>
    <row r="713" spans="1:14">
      <c r="A713">
        <v>389659</v>
      </c>
      <c r="B713" t="s">
        <v>2538</v>
      </c>
      <c r="C713" t="s">
        <v>2562</v>
      </c>
      <c r="D713" s="129" t="s">
        <v>2563</v>
      </c>
      <c r="E713" s="128" t="s">
        <v>1012</v>
      </c>
      <c r="F713" t="s">
        <v>117</v>
      </c>
      <c r="G713" s="128" t="s">
        <v>1906</v>
      </c>
      <c r="H713" s="129" t="s">
        <v>10306</v>
      </c>
      <c r="I713" t="s">
        <v>1907</v>
      </c>
      <c r="J713" s="128" t="s">
        <v>1811</v>
      </c>
      <c r="K713" s="128" t="s">
        <v>94</v>
      </c>
      <c r="L713" s="128"/>
      <c r="M713" s="128" t="s">
        <v>95</v>
      </c>
      <c r="N713" t="s">
        <v>1908</v>
      </c>
    </row>
    <row r="714" spans="1:14">
      <c r="A714">
        <v>389664</v>
      </c>
      <c r="B714" t="s">
        <v>2538</v>
      </c>
      <c r="C714" t="s">
        <v>1530</v>
      </c>
      <c r="D714" s="129" t="s">
        <v>2564</v>
      </c>
      <c r="E714" s="128" t="s">
        <v>178</v>
      </c>
      <c r="F714" t="s">
        <v>91</v>
      </c>
      <c r="G714" s="128" t="s">
        <v>1906</v>
      </c>
      <c r="H714" s="129" t="s">
        <v>10306</v>
      </c>
      <c r="I714" t="s">
        <v>1907</v>
      </c>
      <c r="J714" s="128" t="s">
        <v>1811</v>
      </c>
      <c r="K714" s="128" t="s">
        <v>94</v>
      </c>
      <c r="L714" s="128"/>
      <c r="M714" s="128" t="s">
        <v>95</v>
      </c>
      <c r="N714" t="s">
        <v>1908</v>
      </c>
    </row>
    <row r="715" spans="1:14">
      <c r="A715">
        <v>405399</v>
      </c>
      <c r="B715" t="s">
        <v>4694</v>
      </c>
      <c r="C715" t="s">
        <v>2878</v>
      </c>
      <c r="D715" s="129" t="s">
        <v>10433</v>
      </c>
      <c r="E715" s="128" t="s">
        <v>1012</v>
      </c>
      <c r="F715" t="s">
        <v>117</v>
      </c>
      <c r="G715" s="128" t="s">
        <v>1906</v>
      </c>
      <c r="H715" s="129" t="s">
        <v>10324</v>
      </c>
      <c r="I715" t="s">
        <v>1907</v>
      </c>
      <c r="J715" s="128" t="s">
        <v>1811</v>
      </c>
      <c r="K715" s="128" t="s">
        <v>94</v>
      </c>
      <c r="L715" s="128"/>
      <c r="M715" s="128" t="s">
        <v>95</v>
      </c>
      <c r="N715" t="s">
        <v>1908</v>
      </c>
    </row>
    <row r="716" spans="1:14">
      <c r="A716">
        <v>412929</v>
      </c>
      <c r="B716" t="s">
        <v>2565</v>
      </c>
      <c r="C716" t="s">
        <v>199</v>
      </c>
      <c r="D716" s="129" t="s">
        <v>2566</v>
      </c>
      <c r="E716" s="128" t="s">
        <v>1012</v>
      </c>
      <c r="F716" t="s">
        <v>91</v>
      </c>
      <c r="G716" s="128" t="s">
        <v>1906</v>
      </c>
      <c r="H716" s="129" t="s">
        <v>10397</v>
      </c>
      <c r="I716" t="s">
        <v>2413</v>
      </c>
      <c r="J716" s="128" t="s">
        <v>1811</v>
      </c>
      <c r="K716" s="128" t="s">
        <v>94</v>
      </c>
      <c r="L716" s="128"/>
      <c r="M716" s="128" t="s">
        <v>95</v>
      </c>
      <c r="N716" t="s">
        <v>2414</v>
      </c>
    </row>
    <row r="717" spans="1:14">
      <c r="A717">
        <v>489313</v>
      </c>
      <c r="B717" t="s">
        <v>2569</v>
      </c>
      <c r="C717" t="s">
        <v>157</v>
      </c>
      <c r="D717" s="129" t="s">
        <v>2570</v>
      </c>
      <c r="E717" s="128" t="s">
        <v>99</v>
      </c>
      <c r="F717" t="s">
        <v>91</v>
      </c>
      <c r="G717" s="128" t="s">
        <v>1906</v>
      </c>
      <c r="H717" s="129" t="s">
        <v>10306</v>
      </c>
      <c r="I717" t="s">
        <v>1907</v>
      </c>
      <c r="J717" s="128" t="s">
        <v>1811</v>
      </c>
      <c r="K717" s="128" t="s">
        <v>94</v>
      </c>
      <c r="L717" s="128"/>
      <c r="M717" s="128" t="s">
        <v>95</v>
      </c>
      <c r="N717" t="s">
        <v>1908</v>
      </c>
    </row>
    <row r="718" spans="1:14">
      <c r="A718">
        <v>532230</v>
      </c>
      <c r="B718" t="s">
        <v>2571</v>
      </c>
      <c r="C718" t="s">
        <v>379</v>
      </c>
      <c r="D718" s="129" t="s">
        <v>2572</v>
      </c>
      <c r="E718" s="128" t="s">
        <v>917</v>
      </c>
      <c r="F718" t="s">
        <v>91</v>
      </c>
      <c r="G718" s="128" t="s">
        <v>1906</v>
      </c>
      <c r="H718" s="129" t="s">
        <v>10324</v>
      </c>
      <c r="I718" t="s">
        <v>1907</v>
      </c>
      <c r="J718" s="128" t="s">
        <v>1811</v>
      </c>
      <c r="K718" s="128" t="s">
        <v>94</v>
      </c>
      <c r="L718" s="128"/>
      <c r="M718" s="128" t="s">
        <v>95</v>
      </c>
      <c r="N718" t="s">
        <v>1908</v>
      </c>
    </row>
    <row r="719" spans="1:14">
      <c r="A719">
        <v>534220</v>
      </c>
      <c r="B719" t="s">
        <v>2573</v>
      </c>
      <c r="C719" t="s">
        <v>113</v>
      </c>
      <c r="D719" s="129" t="s">
        <v>2574</v>
      </c>
      <c r="E719" s="128" t="s">
        <v>178</v>
      </c>
      <c r="F719" t="s">
        <v>91</v>
      </c>
      <c r="G719" s="128" t="s">
        <v>1906</v>
      </c>
      <c r="H719" s="129" t="s">
        <v>10306</v>
      </c>
      <c r="I719" t="s">
        <v>1907</v>
      </c>
      <c r="J719" s="128" t="s">
        <v>1811</v>
      </c>
      <c r="K719" s="128" t="s">
        <v>94</v>
      </c>
      <c r="L719" s="128"/>
      <c r="M719" s="128" t="s">
        <v>95</v>
      </c>
      <c r="N719" t="s">
        <v>1908</v>
      </c>
    </row>
    <row r="720" spans="1:14">
      <c r="A720">
        <v>55505921</v>
      </c>
      <c r="B720" t="s">
        <v>10434</v>
      </c>
      <c r="C720" t="s">
        <v>635</v>
      </c>
      <c r="D720" s="129" t="s">
        <v>10435</v>
      </c>
      <c r="E720" s="128" t="s">
        <v>101</v>
      </c>
      <c r="F720" t="s">
        <v>91</v>
      </c>
      <c r="G720" s="128" t="s">
        <v>1906</v>
      </c>
      <c r="H720" s="129" t="s">
        <v>10324</v>
      </c>
      <c r="I720" t="s">
        <v>1907</v>
      </c>
      <c r="J720" s="128" t="s">
        <v>1811</v>
      </c>
      <c r="K720" s="128" t="s">
        <v>94</v>
      </c>
      <c r="L720" s="128"/>
      <c r="M720" s="128" t="s">
        <v>95</v>
      </c>
      <c r="N720" t="s">
        <v>1908</v>
      </c>
    </row>
    <row r="721" spans="1:14">
      <c r="A721">
        <v>55505926</v>
      </c>
      <c r="B721" t="s">
        <v>2575</v>
      </c>
      <c r="C721" t="s">
        <v>2576</v>
      </c>
      <c r="D721" s="129" t="s">
        <v>1644</v>
      </c>
      <c r="E721" s="128" t="s">
        <v>1006</v>
      </c>
      <c r="F721" t="s">
        <v>91</v>
      </c>
      <c r="G721" s="128" t="s">
        <v>1906</v>
      </c>
      <c r="H721" s="129" t="s">
        <v>10346</v>
      </c>
      <c r="I721" t="s">
        <v>1907</v>
      </c>
      <c r="J721" s="128" t="s">
        <v>1811</v>
      </c>
      <c r="K721" s="128" t="s">
        <v>94</v>
      </c>
      <c r="L721" s="128"/>
      <c r="M721" s="128" t="s">
        <v>95</v>
      </c>
      <c r="N721" t="s">
        <v>1908</v>
      </c>
    </row>
    <row r="722" spans="1:14">
      <c r="A722">
        <v>298441</v>
      </c>
      <c r="B722" t="s">
        <v>2577</v>
      </c>
      <c r="C722" t="s">
        <v>2578</v>
      </c>
      <c r="D722" s="129" t="s">
        <v>2579</v>
      </c>
      <c r="E722" s="128" t="s">
        <v>99</v>
      </c>
      <c r="F722" t="s">
        <v>117</v>
      </c>
      <c r="G722" s="128" t="s">
        <v>1906</v>
      </c>
      <c r="H722" s="129" t="s">
        <v>10346</v>
      </c>
      <c r="I722" t="s">
        <v>1907</v>
      </c>
      <c r="J722" s="128" t="s">
        <v>1811</v>
      </c>
      <c r="K722" s="128" t="s">
        <v>94</v>
      </c>
      <c r="L722" s="128"/>
      <c r="M722" s="128" t="s">
        <v>95</v>
      </c>
      <c r="N722" t="s">
        <v>1908</v>
      </c>
    </row>
    <row r="723" spans="1:14">
      <c r="A723">
        <v>84243</v>
      </c>
      <c r="B723" t="s">
        <v>2543</v>
      </c>
      <c r="C723" t="s">
        <v>1281</v>
      </c>
      <c r="D723" s="129" t="s">
        <v>2582</v>
      </c>
      <c r="E723" s="128" t="s">
        <v>101</v>
      </c>
      <c r="F723" t="s">
        <v>117</v>
      </c>
      <c r="G723" s="128" t="s">
        <v>1906</v>
      </c>
      <c r="H723" s="129" t="s">
        <v>10306</v>
      </c>
      <c r="I723" t="s">
        <v>1907</v>
      </c>
      <c r="J723" s="128" t="s">
        <v>1811</v>
      </c>
      <c r="K723" s="128" t="s">
        <v>94</v>
      </c>
      <c r="L723" s="128"/>
      <c r="M723" s="128" t="s">
        <v>95</v>
      </c>
      <c r="N723" t="s">
        <v>1908</v>
      </c>
    </row>
    <row r="724" spans="1:14">
      <c r="A724">
        <v>55526130</v>
      </c>
      <c r="B724" t="s">
        <v>2555</v>
      </c>
      <c r="C724" t="s">
        <v>147</v>
      </c>
      <c r="D724" s="129" t="s">
        <v>2583</v>
      </c>
      <c r="E724" s="128" t="s">
        <v>90</v>
      </c>
      <c r="F724" t="s">
        <v>91</v>
      </c>
      <c r="G724" s="128" t="s">
        <v>1906</v>
      </c>
      <c r="H724" s="129" t="s">
        <v>10306</v>
      </c>
      <c r="I724" t="s">
        <v>1907</v>
      </c>
      <c r="J724" s="128" t="s">
        <v>1811</v>
      </c>
      <c r="K724" s="128" t="s">
        <v>94</v>
      </c>
      <c r="L724" s="128"/>
      <c r="M724" s="128" t="s">
        <v>95</v>
      </c>
      <c r="N724" t="s">
        <v>1908</v>
      </c>
    </row>
    <row r="725" spans="1:14">
      <c r="A725">
        <v>55553064</v>
      </c>
      <c r="B725" t="s">
        <v>2584</v>
      </c>
      <c r="C725" t="s">
        <v>743</v>
      </c>
      <c r="D725" s="129" t="s">
        <v>2585</v>
      </c>
      <c r="E725" s="128" t="s">
        <v>178</v>
      </c>
      <c r="F725" t="s">
        <v>117</v>
      </c>
      <c r="G725" s="128" t="s">
        <v>1906</v>
      </c>
      <c r="H725" s="129" t="s">
        <v>10306</v>
      </c>
      <c r="I725" t="s">
        <v>1907</v>
      </c>
      <c r="J725" s="128" t="s">
        <v>1811</v>
      </c>
      <c r="K725" s="128" t="s">
        <v>94</v>
      </c>
      <c r="L725" s="128"/>
      <c r="M725" s="128" t="s">
        <v>95</v>
      </c>
      <c r="N725" t="s">
        <v>1908</v>
      </c>
    </row>
    <row r="726" spans="1:14">
      <c r="A726">
        <v>55553066</v>
      </c>
      <c r="B726" t="s">
        <v>2131</v>
      </c>
      <c r="C726" t="s">
        <v>122</v>
      </c>
      <c r="D726" s="129" t="s">
        <v>2586</v>
      </c>
      <c r="E726" s="128" t="s">
        <v>101</v>
      </c>
      <c r="F726" t="s">
        <v>91</v>
      </c>
      <c r="G726" s="128" t="s">
        <v>1906</v>
      </c>
      <c r="H726" s="129" t="s">
        <v>10306</v>
      </c>
      <c r="I726" t="s">
        <v>1907</v>
      </c>
      <c r="J726" s="128" t="s">
        <v>1811</v>
      </c>
      <c r="K726" s="128" t="s">
        <v>94</v>
      </c>
      <c r="L726" s="128"/>
      <c r="M726" s="128" t="s">
        <v>95</v>
      </c>
      <c r="N726" t="s">
        <v>1908</v>
      </c>
    </row>
    <row r="727" spans="1:14">
      <c r="A727">
        <v>55571570</v>
      </c>
      <c r="B727" t="s">
        <v>2587</v>
      </c>
      <c r="C727" t="s">
        <v>433</v>
      </c>
      <c r="D727" s="129" t="s">
        <v>2588</v>
      </c>
      <c r="E727" s="128" t="s">
        <v>917</v>
      </c>
      <c r="F727" t="s">
        <v>91</v>
      </c>
      <c r="G727" s="128" t="s">
        <v>1906</v>
      </c>
      <c r="H727" s="129" t="s">
        <v>10306</v>
      </c>
      <c r="I727" t="s">
        <v>1907</v>
      </c>
      <c r="J727" s="128" t="s">
        <v>1811</v>
      </c>
      <c r="K727" s="128" t="s">
        <v>94</v>
      </c>
      <c r="L727" s="128"/>
      <c r="M727" s="128" t="s">
        <v>95</v>
      </c>
      <c r="N727" t="s">
        <v>1908</v>
      </c>
    </row>
    <row r="728" spans="1:14">
      <c r="A728">
        <v>55575468</v>
      </c>
      <c r="B728" t="s">
        <v>2589</v>
      </c>
      <c r="C728" t="s">
        <v>304</v>
      </c>
      <c r="D728" s="129" t="s">
        <v>2325</v>
      </c>
      <c r="E728" s="128" t="s">
        <v>1006</v>
      </c>
      <c r="F728" t="s">
        <v>117</v>
      </c>
      <c r="G728" s="128" t="s">
        <v>1906</v>
      </c>
      <c r="H728" s="129" t="s">
        <v>10306</v>
      </c>
      <c r="I728" t="s">
        <v>1907</v>
      </c>
      <c r="J728" s="128" t="s">
        <v>1811</v>
      </c>
      <c r="K728" s="128" t="s">
        <v>94</v>
      </c>
      <c r="L728" s="128"/>
      <c r="M728" s="128" t="s">
        <v>95</v>
      </c>
      <c r="N728" t="s">
        <v>1908</v>
      </c>
    </row>
    <row r="729" spans="1:14">
      <c r="A729">
        <v>55622926</v>
      </c>
      <c r="B729" t="s">
        <v>2592</v>
      </c>
      <c r="C729" t="s">
        <v>825</v>
      </c>
      <c r="D729" s="129" t="s">
        <v>2593</v>
      </c>
      <c r="E729" s="128" t="s">
        <v>90</v>
      </c>
      <c r="F729" t="s">
        <v>117</v>
      </c>
      <c r="G729" s="128" t="s">
        <v>1906</v>
      </c>
      <c r="H729" s="129" t="s">
        <v>10357</v>
      </c>
      <c r="I729" t="s">
        <v>1907</v>
      </c>
      <c r="J729" s="128" t="s">
        <v>1811</v>
      </c>
      <c r="K729" s="128" t="s">
        <v>94</v>
      </c>
      <c r="L729" s="128"/>
      <c r="M729" s="128" t="s">
        <v>95</v>
      </c>
      <c r="N729" t="s">
        <v>1908</v>
      </c>
    </row>
    <row r="730" spans="1:14">
      <c r="A730">
        <v>150996</v>
      </c>
      <c r="B730" t="s">
        <v>357</v>
      </c>
      <c r="C730" t="s">
        <v>2594</v>
      </c>
      <c r="D730" s="129" t="s">
        <v>2595</v>
      </c>
      <c r="E730" s="128" t="s">
        <v>146</v>
      </c>
      <c r="F730" t="s">
        <v>117</v>
      </c>
      <c r="G730" s="128" t="s">
        <v>1906</v>
      </c>
      <c r="H730" s="129" t="s">
        <v>10306</v>
      </c>
      <c r="I730" t="s">
        <v>1907</v>
      </c>
      <c r="J730" s="128" t="s">
        <v>1811</v>
      </c>
      <c r="K730" s="128" t="s">
        <v>94</v>
      </c>
      <c r="L730" s="128"/>
      <c r="M730" s="128" t="s">
        <v>95</v>
      </c>
      <c r="N730" t="s">
        <v>1908</v>
      </c>
    </row>
    <row r="731" spans="1:14">
      <c r="A731">
        <v>534278</v>
      </c>
      <c r="B731" t="s">
        <v>10436</v>
      </c>
      <c r="C731" t="s">
        <v>120</v>
      </c>
      <c r="D731" s="129" t="s">
        <v>10437</v>
      </c>
      <c r="E731" s="128" t="s">
        <v>178</v>
      </c>
      <c r="F731" t="s">
        <v>91</v>
      </c>
      <c r="G731" s="128" t="s">
        <v>1906</v>
      </c>
      <c r="H731" s="129" t="s">
        <v>10338</v>
      </c>
      <c r="I731" t="s">
        <v>1907</v>
      </c>
      <c r="J731" s="128" t="s">
        <v>1811</v>
      </c>
      <c r="K731" s="128" t="s">
        <v>94</v>
      </c>
      <c r="L731" s="128"/>
      <c r="M731" s="128" t="s">
        <v>95</v>
      </c>
      <c r="N731" t="s">
        <v>1908</v>
      </c>
    </row>
    <row r="732" spans="1:14">
      <c r="A732">
        <v>55629324</v>
      </c>
      <c r="B732" t="s">
        <v>2597</v>
      </c>
      <c r="C732" t="s">
        <v>2598</v>
      </c>
      <c r="D732" s="129" t="s">
        <v>2599</v>
      </c>
      <c r="E732" s="128" t="s">
        <v>162</v>
      </c>
      <c r="F732" t="s">
        <v>91</v>
      </c>
      <c r="G732" s="128" t="s">
        <v>1906</v>
      </c>
      <c r="H732" s="129" t="s">
        <v>10346</v>
      </c>
      <c r="I732" t="s">
        <v>1907</v>
      </c>
      <c r="J732" s="128" t="s">
        <v>1811</v>
      </c>
      <c r="K732" s="128" t="s">
        <v>94</v>
      </c>
      <c r="L732" s="128"/>
      <c r="M732" s="128" t="s">
        <v>95</v>
      </c>
      <c r="N732" t="s">
        <v>1908</v>
      </c>
    </row>
    <row r="733" spans="1:14">
      <c r="A733">
        <v>55632517</v>
      </c>
      <c r="B733" t="s">
        <v>2584</v>
      </c>
      <c r="C733" t="s">
        <v>243</v>
      </c>
      <c r="D733" s="129" t="s">
        <v>2601</v>
      </c>
      <c r="E733" s="128" t="s">
        <v>99</v>
      </c>
      <c r="F733" t="s">
        <v>117</v>
      </c>
      <c r="G733" s="128" t="s">
        <v>1906</v>
      </c>
      <c r="H733" s="129" t="s">
        <v>10306</v>
      </c>
      <c r="I733" t="s">
        <v>1907</v>
      </c>
      <c r="J733" s="128" t="s">
        <v>1811</v>
      </c>
      <c r="K733" s="128" t="s">
        <v>94</v>
      </c>
      <c r="L733" s="128"/>
      <c r="M733" s="128" t="s">
        <v>95</v>
      </c>
      <c r="N733" t="s">
        <v>1908</v>
      </c>
    </row>
    <row r="734" spans="1:14">
      <c r="A734">
        <v>55524924</v>
      </c>
      <c r="B734" t="s">
        <v>2604</v>
      </c>
      <c r="C734" t="s">
        <v>2605</v>
      </c>
      <c r="D734" s="129" t="s">
        <v>2606</v>
      </c>
      <c r="E734" s="128" t="s">
        <v>1012</v>
      </c>
      <c r="F734" t="s">
        <v>91</v>
      </c>
      <c r="G734" s="128" t="s">
        <v>1906</v>
      </c>
      <c r="H734" s="129" t="s">
        <v>10346</v>
      </c>
      <c r="I734" t="s">
        <v>1907</v>
      </c>
      <c r="J734" s="128" t="s">
        <v>1811</v>
      </c>
      <c r="K734" s="128" t="s">
        <v>94</v>
      </c>
      <c r="L734" s="128"/>
      <c r="M734" s="128" t="s">
        <v>95</v>
      </c>
      <c r="N734" t="s">
        <v>1908</v>
      </c>
    </row>
    <row r="735" spans="1:14">
      <c r="A735">
        <v>55677512</v>
      </c>
      <c r="B735" t="s">
        <v>2607</v>
      </c>
      <c r="C735" t="s">
        <v>985</v>
      </c>
      <c r="D735" s="129" t="s">
        <v>2608</v>
      </c>
      <c r="E735" s="128" t="s">
        <v>1006</v>
      </c>
      <c r="F735" t="s">
        <v>91</v>
      </c>
      <c r="G735" s="128" t="s">
        <v>1906</v>
      </c>
      <c r="H735" s="129" t="s">
        <v>10306</v>
      </c>
      <c r="I735" t="s">
        <v>1907</v>
      </c>
      <c r="J735" s="128" t="s">
        <v>1811</v>
      </c>
      <c r="K735" s="128" t="s">
        <v>94</v>
      </c>
      <c r="L735" s="128"/>
      <c r="M735" s="128" t="s">
        <v>95</v>
      </c>
      <c r="N735" t="s">
        <v>1908</v>
      </c>
    </row>
    <row r="736" spans="1:14">
      <c r="A736">
        <v>55677514</v>
      </c>
      <c r="B736" t="s">
        <v>2609</v>
      </c>
      <c r="C736" t="s">
        <v>2610</v>
      </c>
      <c r="D736" s="129" t="s">
        <v>2611</v>
      </c>
      <c r="E736" s="128" t="s">
        <v>1006</v>
      </c>
      <c r="F736" t="s">
        <v>91</v>
      </c>
      <c r="G736" s="128" t="s">
        <v>1906</v>
      </c>
      <c r="H736" s="129" t="s">
        <v>10306</v>
      </c>
      <c r="I736" t="s">
        <v>1907</v>
      </c>
      <c r="J736" s="128" t="s">
        <v>1811</v>
      </c>
      <c r="K736" s="128" t="s">
        <v>94</v>
      </c>
      <c r="L736" s="128"/>
      <c r="M736" s="128" t="s">
        <v>95</v>
      </c>
      <c r="N736" t="s">
        <v>1908</v>
      </c>
    </row>
    <row r="737" spans="1:14">
      <c r="A737">
        <v>55677564</v>
      </c>
      <c r="B737" t="s">
        <v>2612</v>
      </c>
      <c r="C737" t="s">
        <v>1362</v>
      </c>
      <c r="D737" s="129" t="s">
        <v>2613</v>
      </c>
      <c r="E737" s="128" t="s">
        <v>146</v>
      </c>
      <c r="F737" t="s">
        <v>117</v>
      </c>
      <c r="G737" s="128" t="s">
        <v>1906</v>
      </c>
      <c r="H737" s="129" t="s">
        <v>10306</v>
      </c>
      <c r="I737" t="s">
        <v>1907</v>
      </c>
      <c r="J737" s="128" t="s">
        <v>1811</v>
      </c>
      <c r="K737" s="128" t="s">
        <v>94</v>
      </c>
      <c r="L737" s="128"/>
      <c r="M737" s="128" t="s">
        <v>95</v>
      </c>
      <c r="N737" t="s">
        <v>1908</v>
      </c>
    </row>
    <row r="738" spans="1:14">
      <c r="A738">
        <v>55677576</v>
      </c>
      <c r="B738" t="s">
        <v>2614</v>
      </c>
      <c r="C738" t="s">
        <v>224</v>
      </c>
      <c r="D738" s="129" t="s">
        <v>2615</v>
      </c>
      <c r="E738" s="128" t="s">
        <v>99</v>
      </c>
      <c r="F738" t="s">
        <v>117</v>
      </c>
      <c r="G738" s="128" t="s">
        <v>1906</v>
      </c>
      <c r="H738" s="129" t="s">
        <v>10346</v>
      </c>
      <c r="I738" t="s">
        <v>1907</v>
      </c>
      <c r="J738" s="128" t="s">
        <v>1811</v>
      </c>
      <c r="K738" s="128" t="s">
        <v>94</v>
      </c>
      <c r="L738" s="128"/>
      <c r="M738" s="128" t="s">
        <v>95</v>
      </c>
      <c r="N738" t="s">
        <v>1908</v>
      </c>
    </row>
    <row r="739" spans="1:14">
      <c r="A739">
        <v>55677579</v>
      </c>
      <c r="B739" t="s">
        <v>2616</v>
      </c>
      <c r="C739" t="s">
        <v>190</v>
      </c>
      <c r="D739" s="129" t="s">
        <v>2617</v>
      </c>
      <c r="E739" s="128" t="s">
        <v>426</v>
      </c>
      <c r="F739" t="s">
        <v>91</v>
      </c>
      <c r="G739" s="128" t="s">
        <v>1906</v>
      </c>
      <c r="H739" s="129" t="s">
        <v>10306</v>
      </c>
      <c r="I739" t="s">
        <v>1907</v>
      </c>
      <c r="J739" s="128" t="s">
        <v>1811</v>
      </c>
      <c r="K739" s="128" t="s">
        <v>94</v>
      </c>
      <c r="L739" s="128"/>
      <c r="M739" s="128" t="s">
        <v>95</v>
      </c>
      <c r="N739" t="s">
        <v>1908</v>
      </c>
    </row>
    <row r="740" spans="1:14">
      <c r="A740">
        <v>55677581</v>
      </c>
      <c r="B740" t="s">
        <v>2616</v>
      </c>
      <c r="C740" t="s">
        <v>2618</v>
      </c>
      <c r="D740" s="129" t="s">
        <v>2617</v>
      </c>
      <c r="E740" s="128" t="s">
        <v>426</v>
      </c>
      <c r="F740" t="s">
        <v>91</v>
      </c>
      <c r="G740" s="128" t="s">
        <v>1906</v>
      </c>
      <c r="H740" s="129" t="s">
        <v>10306</v>
      </c>
      <c r="I740" t="s">
        <v>1907</v>
      </c>
      <c r="J740" s="128" t="s">
        <v>1811</v>
      </c>
      <c r="K740" s="128" t="s">
        <v>94</v>
      </c>
      <c r="L740" s="128"/>
      <c r="M740" s="128" t="s">
        <v>95</v>
      </c>
      <c r="N740" t="s">
        <v>1908</v>
      </c>
    </row>
    <row r="741" spans="1:14">
      <c r="A741">
        <v>55682354</v>
      </c>
      <c r="B741" t="s">
        <v>10438</v>
      </c>
      <c r="C741" t="s">
        <v>2621</v>
      </c>
      <c r="D741" s="129" t="s">
        <v>2622</v>
      </c>
      <c r="E741" s="128" t="s">
        <v>271</v>
      </c>
      <c r="F741" t="s">
        <v>91</v>
      </c>
      <c r="G741" s="128" t="s">
        <v>1906</v>
      </c>
      <c r="H741" s="129" t="s">
        <v>10306</v>
      </c>
      <c r="I741" t="s">
        <v>1907</v>
      </c>
      <c r="J741" s="128" t="s">
        <v>1811</v>
      </c>
      <c r="K741" s="128" t="s">
        <v>94</v>
      </c>
      <c r="L741" s="128"/>
      <c r="M741" s="128" t="s">
        <v>95</v>
      </c>
      <c r="N741" t="s">
        <v>1908</v>
      </c>
    </row>
    <row r="742" spans="1:14">
      <c r="A742">
        <v>535844</v>
      </c>
      <c r="B742" t="s">
        <v>204</v>
      </c>
      <c r="C742" t="s">
        <v>1803</v>
      </c>
      <c r="D742" s="129" t="s">
        <v>2623</v>
      </c>
      <c r="E742" s="128" t="s">
        <v>426</v>
      </c>
      <c r="F742" t="s">
        <v>117</v>
      </c>
      <c r="G742" s="128" t="s">
        <v>1906</v>
      </c>
      <c r="H742" s="129" t="s">
        <v>10306</v>
      </c>
      <c r="I742" t="s">
        <v>1907</v>
      </c>
      <c r="J742" s="128" t="s">
        <v>1811</v>
      </c>
      <c r="K742" s="128" t="s">
        <v>94</v>
      </c>
      <c r="L742" s="128"/>
      <c r="M742" s="128" t="s">
        <v>95</v>
      </c>
      <c r="N742" t="s">
        <v>1908</v>
      </c>
    </row>
    <row r="743" spans="1:14">
      <c r="A743">
        <v>55698405</v>
      </c>
      <c r="B743" t="s">
        <v>375</v>
      </c>
      <c r="C743" t="s">
        <v>595</v>
      </c>
      <c r="D743" s="129" t="s">
        <v>2624</v>
      </c>
      <c r="E743" s="128" t="s">
        <v>426</v>
      </c>
      <c r="F743" t="s">
        <v>117</v>
      </c>
      <c r="G743" s="128" t="s">
        <v>1906</v>
      </c>
      <c r="H743" s="129" t="s">
        <v>10306</v>
      </c>
      <c r="I743" t="s">
        <v>1907</v>
      </c>
      <c r="J743" s="128" t="s">
        <v>1811</v>
      </c>
      <c r="K743" s="128" t="s">
        <v>94</v>
      </c>
      <c r="L743" s="128"/>
      <c r="M743" s="128" t="s">
        <v>95</v>
      </c>
      <c r="N743" t="s">
        <v>1908</v>
      </c>
    </row>
    <row r="744" spans="1:14">
      <c r="A744">
        <v>55698406</v>
      </c>
      <c r="B744" t="s">
        <v>2625</v>
      </c>
      <c r="C744" t="s">
        <v>1984</v>
      </c>
      <c r="D744" s="129" t="s">
        <v>2626</v>
      </c>
      <c r="E744" s="128" t="s">
        <v>426</v>
      </c>
      <c r="F744" t="s">
        <v>91</v>
      </c>
      <c r="G744" s="128" t="s">
        <v>1906</v>
      </c>
      <c r="H744" s="129" t="s">
        <v>10306</v>
      </c>
      <c r="I744" t="s">
        <v>1907</v>
      </c>
      <c r="J744" s="128" t="s">
        <v>1811</v>
      </c>
      <c r="K744" s="128" t="s">
        <v>94</v>
      </c>
      <c r="L744" s="128"/>
      <c r="M744" s="128" t="s">
        <v>95</v>
      </c>
      <c r="N744" t="s">
        <v>1908</v>
      </c>
    </row>
    <row r="745" spans="1:14">
      <c r="A745">
        <v>55702108</v>
      </c>
      <c r="B745" t="s">
        <v>2592</v>
      </c>
      <c r="C745" t="s">
        <v>147</v>
      </c>
      <c r="D745" s="129" t="s">
        <v>2627</v>
      </c>
      <c r="E745" s="128" t="s">
        <v>97</v>
      </c>
      <c r="F745" t="s">
        <v>91</v>
      </c>
      <c r="G745" s="128" t="s">
        <v>1906</v>
      </c>
      <c r="H745" s="129" t="s">
        <v>10357</v>
      </c>
      <c r="I745" t="s">
        <v>1907</v>
      </c>
      <c r="J745" s="128" t="s">
        <v>1811</v>
      </c>
      <c r="K745" s="128" t="s">
        <v>94</v>
      </c>
      <c r="L745" s="128"/>
      <c r="M745" s="128" t="s">
        <v>95</v>
      </c>
      <c r="N745" t="s">
        <v>1908</v>
      </c>
    </row>
    <row r="746" spans="1:14">
      <c r="A746">
        <v>55702109</v>
      </c>
      <c r="B746" t="s">
        <v>2628</v>
      </c>
      <c r="C746" t="s">
        <v>1444</v>
      </c>
      <c r="D746" s="129" t="s">
        <v>2629</v>
      </c>
      <c r="E746" s="128" t="s">
        <v>90</v>
      </c>
      <c r="F746" t="s">
        <v>91</v>
      </c>
      <c r="G746" s="128" t="s">
        <v>1906</v>
      </c>
      <c r="H746" s="129" t="s">
        <v>10357</v>
      </c>
      <c r="I746" t="s">
        <v>1907</v>
      </c>
      <c r="J746" s="128" t="s">
        <v>1811</v>
      </c>
      <c r="K746" s="128" t="s">
        <v>94</v>
      </c>
      <c r="L746" s="128"/>
      <c r="M746" s="128" t="s">
        <v>95</v>
      </c>
      <c r="N746" t="s">
        <v>1908</v>
      </c>
    </row>
    <row r="747" spans="1:14">
      <c r="A747">
        <v>55510042</v>
      </c>
      <c r="B747" t="s">
        <v>10439</v>
      </c>
      <c r="C747" t="s">
        <v>4767</v>
      </c>
      <c r="D747" s="129" t="s">
        <v>10440</v>
      </c>
      <c r="E747" s="128" t="s">
        <v>426</v>
      </c>
      <c r="F747" t="s">
        <v>117</v>
      </c>
      <c r="G747" s="128" t="s">
        <v>1906</v>
      </c>
      <c r="H747" s="129" t="s">
        <v>10306</v>
      </c>
      <c r="I747" t="s">
        <v>1907</v>
      </c>
      <c r="J747" s="128" t="s">
        <v>1811</v>
      </c>
      <c r="K747" s="128" t="s">
        <v>94</v>
      </c>
      <c r="L747" s="128"/>
      <c r="M747" s="128" t="s">
        <v>95</v>
      </c>
      <c r="N747" t="s">
        <v>1908</v>
      </c>
    </row>
    <row r="748" spans="1:14">
      <c r="A748">
        <v>55705666</v>
      </c>
      <c r="B748" t="s">
        <v>2630</v>
      </c>
      <c r="C748" t="s">
        <v>2631</v>
      </c>
      <c r="D748" s="129" t="s">
        <v>2069</v>
      </c>
      <c r="E748" s="128" t="s">
        <v>1006</v>
      </c>
      <c r="F748" t="s">
        <v>91</v>
      </c>
      <c r="G748" s="128" t="s">
        <v>1906</v>
      </c>
      <c r="H748" s="129" t="s">
        <v>10324</v>
      </c>
      <c r="I748" t="s">
        <v>1907</v>
      </c>
      <c r="J748" s="128" t="s">
        <v>1811</v>
      </c>
      <c r="K748" s="128" t="s">
        <v>94</v>
      </c>
      <c r="L748" s="128"/>
      <c r="M748" s="128" t="s">
        <v>95</v>
      </c>
      <c r="N748" t="s">
        <v>1908</v>
      </c>
    </row>
    <row r="749" spans="1:14">
      <c r="A749">
        <v>55708847</v>
      </c>
      <c r="B749" t="s">
        <v>10441</v>
      </c>
      <c r="C749" t="s">
        <v>2237</v>
      </c>
      <c r="D749" s="129" t="s">
        <v>10442</v>
      </c>
      <c r="E749" s="128" t="s">
        <v>271</v>
      </c>
      <c r="F749" t="s">
        <v>117</v>
      </c>
      <c r="G749" s="128" t="s">
        <v>1906</v>
      </c>
      <c r="H749" s="129" t="s">
        <v>10324</v>
      </c>
      <c r="I749" t="s">
        <v>1907</v>
      </c>
      <c r="J749" s="128" t="s">
        <v>1811</v>
      </c>
      <c r="K749" s="128" t="s">
        <v>94</v>
      </c>
      <c r="L749" s="128"/>
      <c r="M749" s="128" t="s">
        <v>95</v>
      </c>
      <c r="N749" t="s">
        <v>1908</v>
      </c>
    </row>
    <row r="750" spans="1:14">
      <c r="A750">
        <v>55714298</v>
      </c>
      <c r="B750" t="s">
        <v>2632</v>
      </c>
      <c r="C750" t="s">
        <v>2633</v>
      </c>
      <c r="D750" s="129" t="s">
        <v>10443</v>
      </c>
      <c r="E750" s="128" t="s">
        <v>90</v>
      </c>
      <c r="F750" t="s">
        <v>117</v>
      </c>
      <c r="G750" s="128" t="s">
        <v>1906</v>
      </c>
      <c r="H750" s="129" t="s">
        <v>10357</v>
      </c>
      <c r="I750" t="s">
        <v>1907</v>
      </c>
      <c r="J750" s="128" t="s">
        <v>1811</v>
      </c>
      <c r="K750" s="128" t="s">
        <v>94</v>
      </c>
      <c r="L750" s="128"/>
      <c r="M750" s="128" t="s">
        <v>95</v>
      </c>
      <c r="N750" t="s">
        <v>1908</v>
      </c>
    </row>
    <row r="751" spans="1:14">
      <c r="A751">
        <v>55563877</v>
      </c>
      <c r="B751" t="s">
        <v>2634</v>
      </c>
      <c r="C751" t="s">
        <v>2635</v>
      </c>
      <c r="D751" s="129" t="s">
        <v>2636</v>
      </c>
      <c r="E751" s="128" t="s">
        <v>178</v>
      </c>
      <c r="F751" t="s">
        <v>117</v>
      </c>
      <c r="G751" s="128" t="s">
        <v>1906</v>
      </c>
      <c r="H751" s="129" t="s">
        <v>10315</v>
      </c>
      <c r="I751" t="s">
        <v>2637</v>
      </c>
      <c r="J751" s="128" t="s">
        <v>1811</v>
      </c>
      <c r="K751" s="128" t="s">
        <v>94</v>
      </c>
      <c r="L751" s="128"/>
      <c r="M751" s="128" t="s">
        <v>95</v>
      </c>
      <c r="N751" t="s">
        <v>96</v>
      </c>
    </row>
    <row r="752" spans="1:14">
      <c r="A752">
        <v>55638882</v>
      </c>
      <c r="B752" t="s">
        <v>2298</v>
      </c>
      <c r="C752" t="s">
        <v>4736</v>
      </c>
      <c r="D752" s="129" t="s">
        <v>4853</v>
      </c>
      <c r="E752" s="128" t="s">
        <v>426</v>
      </c>
      <c r="F752" t="s">
        <v>91</v>
      </c>
      <c r="G752" s="128" t="s">
        <v>1906</v>
      </c>
      <c r="H752" s="129" t="s">
        <v>10315</v>
      </c>
      <c r="I752" t="s">
        <v>2637</v>
      </c>
      <c r="J752" s="128" t="s">
        <v>1811</v>
      </c>
      <c r="K752" s="128" t="s">
        <v>94</v>
      </c>
      <c r="L752" s="128"/>
      <c r="M752" s="128" t="s">
        <v>95</v>
      </c>
      <c r="N752" t="s">
        <v>96</v>
      </c>
    </row>
    <row r="753" spans="1:14">
      <c r="A753">
        <v>55638911</v>
      </c>
      <c r="B753" t="s">
        <v>2640</v>
      </c>
      <c r="C753" t="s">
        <v>2641</v>
      </c>
      <c r="D753" s="129" t="s">
        <v>1995</v>
      </c>
      <c r="E753" s="128" t="s">
        <v>1006</v>
      </c>
      <c r="F753" t="s">
        <v>117</v>
      </c>
      <c r="G753" s="128" t="s">
        <v>1906</v>
      </c>
      <c r="H753" s="129" t="s">
        <v>10315</v>
      </c>
      <c r="I753" t="s">
        <v>2637</v>
      </c>
      <c r="J753" s="128" t="s">
        <v>1811</v>
      </c>
      <c r="K753" s="128" t="s">
        <v>94</v>
      </c>
      <c r="L753" s="128"/>
      <c r="M753" s="128" t="s">
        <v>95</v>
      </c>
      <c r="N753" t="s">
        <v>96</v>
      </c>
    </row>
    <row r="754" spans="1:14">
      <c r="A754">
        <v>55638915</v>
      </c>
      <c r="B754" t="s">
        <v>2642</v>
      </c>
      <c r="C754" t="s">
        <v>2643</v>
      </c>
      <c r="D754" s="129" t="s">
        <v>2644</v>
      </c>
      <c r="E754" s="128" t="s">
        <v>1006</v>
      </c>
      <c r="F754" t="s">
        <v>117</v>
      </c>
      <c r="G754" s="128" t="s">
        <v>1906</v>
      </c>
      <c r="H754" s="129" t="s">
        <v>10315</v>
      </c>
      <c r="I754" t="s">
        <v>2637</v>
      </c>
      <c r="J754" s="128" t="s">
        <v>1811</v>
      </c>
      <c r="K754" s="128" t="s">
        <v>94</v>
      </c>
      <c r="L754" s="128"/>
      <c r="M754" s="128" t="s">
        <v>95</v>
      </c>
      <c r="N754" t="s">
        <v>96</v>
      </c>
    </row>
    <row r="755" spans="1:14">
      <c r="A755">
        <v>55638925</v>
      </c>
      <c r="B755" t="s">
        <v>2645</v>
      </c>
      <c r="C755" t="s">
        <v>563</v>
      </c>
      <c r="D755" s="129" t="s">
        <v>2646</v>
      </c>
      <c r="E755" s="128" t="s">
        <v>178</v>
      </c>
      <c r="F755" t="s">
        <v>117</v>
      </c>
      <c r="G755" s="128" t="s">
        <v>1906</v>
      </c>
      <c r="H755" s="129" t="s">
        <v>10315</v>
      </c>
      <c r="I755" t="s">
        <v>2637</v>
      </c>
      <c r="J755" s="128" t="s">
        <v>1811</v>
      </c>
      <c r="K755" s="128" t="s">
        <v>94</v>
      </c>
      <c r="L755" s="128"/>
      <c r="M755" s="128" t="s">
        <v>95</v>
      </c>
      <c r="N755" t="s">
        <v>96</v>
      </c>
    </row>
    <row r="756" spans="1:14">
      <c r="A756">
        <v>55688459</v>
      </c>
      <c r="B756" t="s">
        <v>2647</v>
      </c>
      <c r="C756" t="s">
        <v>2648</v>
      </c>
      <c r="D756" s="129" t="s">
        <v>2649</v>
      </c>
      <c r="E756" s="128" t="s">
        <v>426</v>
      </c>
      <c r="F756" t="s">
        <v>91</v>
      </c>
      <c r="G756" s="128" t="s">
        <v>1906</v>
      </c>
      <c r="H756" s="129" t="s">
        <v>10315</v>
      </c>
      <c r="I756" t="s">
        <v>2637</v>
      </c>
      <c r="J756" s="128" t="s">
        <v>1811</v>
      </c>
      <c r="K756" s="128" t="s">
        <v>94</v>
      </c>
      <c r="L756" s="128"/>
      <c r="M756" s="128" t="s">
        <v>95</v>
      </c>
      <c r="N756" t="s">
        <v>96</v>
      </c>
    </row>
    <row r="757" spans="1:14">
      <c r="A757">
        <v>55525546</v>
      </c>
      <c r="B757" t="s">
        <v>8234</v>
      </c>
      <c r="C757" t="s">
        <v>3730</v>
      </c>
      <c r="D757" s="129" t="s">
        <v>6180</v>
      </c>
      <c r="E757" s="128" t="s">
        <v>178</v>
      </c>
      <c r="F757" t="s">
        <v>91</v>
      </c>
      <c r="G757" s="128" t="s">
        <v>1906</v>
      </c>
      <c r="H757" s="129" t="s">
        <v>10315</v>
      </c>
      <c r="I757" t="s">
        <v>2637</v>
      </c>
      <c r="J757" s="128" t="s">
        <v>1811</v>
      </c>
      <c r="K757" s="128" t="s">
        <v>94</v>
      </c>
      <c r="L757" s="128"/>
      <c r="M757" s="128" t="s">
        <v>95</v>
      </c>
      <c r="N757" t="s">
        <v>96</v>
      </c>
    </row>
    <row r="758" spans="1:14">
      <c r="A758">
        <v>55584000</v>
      </c>
      <c r="B758" t="s">
        <v>2654</v>
      </c>
      <c r="C758" t="s">
        <v>2655</v>
      </c>
      <c r="D758" s="129" t="s">
        <v>2656</v>
      </c>
      <c r="E758" s="128" t="s">
        <v>178</v>
      </c>
      <c r="F758" t="s">
        <v>117</v>
      </c>
      <c r="G758" s="128" t="s">
        <v>1906</v>
      </c>
      <c r="H758" s="129" t="s">
        <v>10362</v>
      </c>
      <c r="I758" t="s">
        <v>2366</v>
      </c>
      <c r="J758" s="128" t="s">
        <v>1811</v>
      </c>
      <c r="K758" s="128" t="s">
        <v>94</v>
      </c>
      <c r="L758" s="128"/>
      <c r="M758" s="128" t="s">
        <v>95</v>
      </c>
      <c r="N758" t="s">
        <v>2367</v>
      </c>
    </row>
    <row r="759" spans="1:14">
      <c r="A759">
        <v>55517352</v>
      </c>
      <c r="B759" t="s">
        <v>200</v>
      </c>
      <c r="C759" t="s">
        <v>4323</v>
      </c>
      <c r="D759" s="129" t="s">
        <v>3042</v>
      </c>
      <c r="E759" s="128" t="s">
        <v>1006</v>
      </c>
      <c r="F759" t="s">
        <v>91</v>
      </c>
      <c r="G759" s="128" t="s">
        <v>1906</v>
      </c>
      <c r="H759" s="129" t="s">
        <v>10317</v>
      </c>
      <c r="I759" t="s">
        <v>2108</v>
      </c>
      <c r="J759" s="128" t="s">
        <v>1811</v>
      </c>
      <c r="K759" s="128" t="s">
        <v>94</v>
      </c>
      <c r="L759" s="128"/>
      <c r="M759" s="128" t="s">
        <v>95</v>
      </c>
      <c r="N759" t="s">
        <v>2109</v>
      </c>
    </row>
    <row r="760" spans="1:14">
      <c r="A760">
        <v>55719970</v>
      </c>
      <c r="B760" t="s">
        <v>10444</v>
      </c>
      <c r="C760" t="s">
        <v>1997</v>
      </c>
      <c r="D760" s="129" t="s">
        <v>4761</v>
      </c>
      <c r="E760" s="128" t="s">
        <v>271</v>
      </c>
      <c r="F760" t="s">
        <v>91</v>
      </c>
      <c r="G760" s="128" t="s">
        <v>1906</v>
      </c>
      <c r="H760" s="129" t="s">
        <v>10288</v>
      </c>
      <c r="I760" t="s">
        <v>2108</v>
      </c>
      <c r="J760" s="128" t="s">
        <v>1811</v>
      </c>
      <c r="K760" s="128" t="s">
        <v>94</v>
      </c>
      <c r="L760" s="128"/>
      <c r="M760" s="128" t="s">
        <v>95</v>
      </c>
      <c r="N760" t="s">
        <v>2109</v>
      </c>
    </row>
    <row r="761" spans="1:14">
      <c r="A761">
        <v>43272</v>
      </c>
      <c r="B761" t="s">
        <v>2658</v>
      </c>
      <c r="C761" t="s">
        <v>115</v>
      </c>
      <c r="D761" s="129" t="s">
        <v>2659</v>
      </c>
      <c r="E761" s="128" t="s">
        <v>101</v>
      </c>
      <c r="F761" t="s">
        <v>91</v>
      </c>
      <c r="G761" s="128" t="s">
        <v>1906</v>
      </c>
      <c r="H761" s="129" t="s">
        <v>10445</v>
      </c>
      <c r="I761" t="s">
        <v>2379</v>
      </c>
      <c r="J761" s="128" t="s">
        <v>1811</v>
      </c>
      <c r="K761" s="128" t="s">
        <v>94</v>
      </c>
      <c r="L761" s="128"/>
      <c r="M761" s="128" t="s">
        <v>95</v>
      </c>
      <c r="N761" t="s">
        <v>2380</v>
      </c>
    </row>
    <row r="762" spans="1:14">
      <c r="A762">
        <v>43277</v>
      </c>
      <c r="B762" t="s">
        <v>2660</v>
      </c>
      <c r="C762" t="s">
        <v>367</v>
      </c>
      <c r="D762" s="129" t="s">
        <v>2661</v>
      </c>
      <c r="E762" s="128" t="s">
        <v>101</v>
      </c>
      <c r="F762" t="s">
        <v>91</v>
      </c>
      <c r="G762" s="128" t="s">
        <v>1906</v>
      </c>
      <c r="H762" s="129" t="s">
        <v>10445</v>
      </c>
      <c r="I762" t="s">
        <v>2379</v>
      </c>
      <c r="J762" s="128" t="s">
        <v>1811</v>
      </c>
      <c r="K762" s="128" t="s">
        <v>94</v>
      </c>
      <c r="L762" s="128"/>
      <c r="M762" s="128" t="s">
        <v>95</v>
      </c>
      <c r="N762" t="s">
        <v>2380</v>
      </c>
    </row>
    <row r="763" spans="1:14">
      <c r="A763">
        <v>43290</v>
      </c>
      <c r="B763" t="s">
        <v>2662</v>
      </c>
      <c r="C763" t="s">
        <v>2663</v>
      </c>
      <c r="D763" s="129" t="s">
        <v>2664</v>
      </c>
      <c r="E763" s="128" t="s">
        <v>146</v>
      </c>
      <c r="F763" t="s">
        <v>91</v>
      </c>
      <c r="G763" s="128" t="s">
        <v>1906</v>
      </c>
      <c r="H763" s="129" t="s">
        <v>10446</v>
      </c>
      <c r="I763" t="s">
        <v>2379</v>
      </c>
      <c r="J763" s="128" t="s">
        <v>1811</v>
      </c>
      <c r="K763" s="128" t="s">
        <v>94</v>
      </c>
      <c r="L763" s="128"/>
      <c r="M763" s="128" t="s">
        <v>95</v>
      </c>
      <c r="N763" t="s">
        <v>2380</v>
      </c>
    </row>
    <row r="764" spans="1:14">
      <c r="A764">
        <v>43532</v>
      </c>
      <c r="B764" t="s">
        <v>2665</v>
      </c>
      <c r="C764" t="s">
        <v>2666</v>
      </c>
      <c r="D764" s="129" t="s">
        <v>2667</v>
      </c>
      <c r="E764" s="128" t="s">
        <v>162</v>
      </c>
      <c r="F764" t="s">
        <v>91</v>
      </c>
      <c r="G764" s="128" t="s">
        <v>1906</v>
      </c>
      <c r="H764" s="129" t="s">
        <v>10445</v>
      </c>
      <c r="I764" t="s">
        <v>2379</v>
      </c>
      <c r="J764" s="128" t="s">
        <v>1811</v>
      </c>
      <c r="K764" s="128" t="s">
        <v>94</v>
      </c>
      <c r="L764" s="128"/>
      <c r="M764" s="128" t="s">
        <v>95</v>
      </c>
      <c r="N764" t="s">
        <v>2380</v>
      </c>
    </row>
    <row r="765" spans="1:14">
      <c r="A765">
        <v>43870</v>
      </c>
      <c r="B765" t="s">
        <v>2668</v>
      </c>
      <c r="C765" t="s">
        <v>190</v>
      </c>
      <c r="D765" s="129" t="s">
        <v>2669</v>
      </c>
      <c r="E765" s="128" t="s">
        <v>99</v>
      </c>
      <c r="F765" t="s">
        <v>91</v>
      </c>
      <c r="G765" s="128" t="s">
        <v>1906</v>
      </c>
      <c r="H765" s="129" t="s">
        <v>10445</v>
      </c>
      <c r="I765" t="s">
        <v>2379</v>
      </c>
      <c r="J765" s="128" t="s">
        <v>1811</v>
      </c>
      <c r="K765" s="128" t="s">
        <v>94</v>
      </c>
      <c r="L765" s="128"/>
      <c r="M765" s="128" t="s">
        <v>95</v>
      </c>
      <c r="N765" t="s">
        <v>2380</v>
      </c>
    </row>
    <row r="766" spans="1:14">
      <c r="A766">
        <v>43903</v>
      </c>
      <c r="B766" t="s">
        <v>2665</v>
      </c>
      <c r="C766" t="s">
        <v>371</v>
      </c>
      <c r="D766" s="129" t="s">
        <v>2670</v>
      </c>
      <c r="E766" s="128" t="s">
        <v>101</v>
      </c>
      <c r="F766" t="s">
        <v>91</v>
      </c>
      <c r="G766" s="128" t="s">
        <v>1906</v>
      </c>
      <c r="H766" s="129" t="s">
        <v>10445</v>
      </c>
      <c r="I766" t="s">
        <v>2379</v>
      </c>
      <c r="J766" s="128" t="s">
        <v>1811</v>
      </c>
      <c r="K766" s="128" t="s">
        <v>94</v>
      </c>
      <c r="L766" s="128"/>
      <c r="M766" s="128" t="s">
        <v>95</v>
      </c>
      <c r="N766" t="s">
        <v>2380</v>
      </c>
    </row>
    <row r="767" spans="1:14">
      <c r="A767">
        <v>43923</v>
      </c>
      <c r="B767" t="s">
        <v>2671</v>
      </c>
      <c r="C767" t="s">
        <v>125</v>
      </c>
      <c r="D767" s="129" t="s">
        <v>2672</v>
      </c>
      <c r="E767" s="128" t="s">
        <v>101</v>
      </c>
      <c r="F767" t="s">
        <v>91</v>
      </c>
      <c r="G767" s="128" t="s">
        <v>1906</v>
      </c>
      <c r="H767" s="129" t="s">
        <v>10445</v>
      </c>
      <c r="I767" t="s">
        <v>2379</v>
      </c>
      <c r="J767" s="128" t="s">
        <v>1811</v>
      </c>
      <c r="K767" s="128" t="s">
        <v>94</v>
      </c>
      <c r="L767" s="128"/>
      <c r="M767" s="128" t="s">
        <v>95</v>
      </c>
      <c r="N767" t="s">
        <v>2380</v>
      </c>
    </row>
    <row r="768" spans="1:14">
      <c r="A768">
        <v>44775</v>
      </c>
      <c r="B768" t="s">
        <v>2673</v>
      </c>
      <c r="C768" t="s">
        <v>125</v>
      </c>
      <c r="D768" s="129" t="s">
        <v>2674</v>
      </c>
      <c r="E768" s="128" t="s">
        <v>90</v>
      </c>
      <c r="F768" t="s">
        <v>91</v>
      </c>
      <c r="G768" s="128" t="s">
        <v>1906</v>
      </c>
      <c r="H768" s="129" t="s">
        <v>10445</v>
      </c>
      <c r="I768" t="s">
        <v>2379</v>
      </c>
      <c r="J768" s="128" t="s">
        <v>1811</v>
      </c>
      <c r="K768" s="128" t="s">
        <v>94</v>
      </c>
      <c r="L768" s="128"/>
      <c r="M768" s="128" t="s">
        <v>95</v>
      </c>
      <c r="N768" t="s">
        <v>2380</v>
      </c>
    </row>
    <row r="769" spans="1:14">
      <c r="A769">
        <v>51658</v>
      </c>
      <c r="B769" t="s">
        <v>2675</v>
      </c>
      <c r="C769" t="s">
        <v>2676</v>
      </c>
      <c r="D769" s="129" t="s">
        <v>2677</v>
      </c>
      <c r="E769" s="128" t="s">
        <v>162</v>
      </c>
      <c r="F769" t="s">
        <v>117</v>
      </c>
      <c r="G769" s="128" t="s">
        <v>1906</v>
      </c>
      <c r="H769" s="129" t="s">
        <v>10446</v>
      </c>
      <c r="I769" t="s">
        <v>2379</v>
      </c>
      <c r="J769" s="128" t="s">
        <v>1811</v>
      </c>
      <c r="K769" s="128" t="s">
        <v>94</v>
      </c>
      <c r="L769" s="128"/>
      <c r="M769" s="128" t="s">
        <v>95</v>
      </c>
      <c r="N769" t="s">
        <v>2380</v>
      </c>
    </row>
    <row r="770" spans="1:14">
      <c r="A770">
        <v>65499</v>
      </c>
      <c r="B770" t="s">
        <v>2678</v>
      </c>
      <c r="C770" t="s">
        <v>190</v>
      </c>
      <c r="D770" s="129" t="s">
        <v>2679</v>
      </c>
      <c r="E770" s="128" t="s">
        <v>146</v>
      </c>
      <c r="F770" t="s">
        <v>91</v>
      </c>
      <c r="G770" s="128" t="s">
        <v>1906</v>
      </c>
      <c r="H770" s="129" t="s">
        <v>10445</v>
      </c>
      <c r="I770" t="s">
        <v>2379</v>
      </c>
      <c r="J770" s="128" t="s">
        <v>1811</v>
      </c>
      <c r="K770" s="128" t="s">
        <v>94</v>
      </c>
      <c r="L770" s="128"/>
      <c r="M770" s="128" t="s">
        <v>95</v>
      </c>
      <c r="N770" t="s">
        <v>2380</v>
      </c>
    </row>
    <row r="771" spans="1:14">
      <c r="A771">
        <v>68930</v>
      </c>
      <c r="B771" t="s">
        <v>2680</v>
      </c>
      <c r="C771" t="s">
        <v>1486</v>
      </c>
      <c r="D771" s="129" t="s">
        <v>2681</v>
      </c>
      <c r="E771" s="128" t="s">
        <v>162</v>
      </c>
      <c r="F771" t="s">
        <v>117</v>
      </c>
      <c r="G771" s="128" t="s">
        <v>1906</v>
      </c>
      <c r="H771" s="129" t="s">
        <v>10446</v>
      </c>
      <c r="I771" t="s">
        <v>2379</v>
      </c>
      <c r="J771" s="128" t="s">
        <v>1811</v>
      </c>
      <c r="K771" s="128" t="s">
        <v>94</v>
      </c>
      <c r="L771" s="128"/>
      <c r="M771" s="128" t="s">
        <v>95</v>
      </c>
      <c r="N771" t="s">
        <v>2380</v>
      </c>
    </row>
    <row r="772" spans="1:14">
      <c r="A772">
        <v>149494</v>
      </c>
      <c r="B772" t="s">
        <v>2683</v>
      </c>
      <c r="C772" t="s">
        <v>2684</v>
      </c>
      <c r="D772" s="129" t="s">
        <v>1445</v>
      </c>
      <c r="E772" s="128" t="s">
        <v>99</v>
      </c>
      <c r="F772" t="s">
        <v>91</v>
      </c>
      <c r="G772" s="128" t="s">
        <v>1906</v>
      </c>
      <c r="H772" s="129" t="s">
        <v>10445</v>
      </c>
      <c r="I772" t="s">
        <v>2379</v>
      </c>
      <c r="J772" s="128" t="s">
        <v>1811</v>
      </c>
      <c r="K772" s="128" t="s">
        <v>94</v>
      </c>
      <c r="L772" s="128"/>
      <c r="M772" s="128" t="s">
        <v>95</v>
      </c>
      <c r="N772" t="s">
        <v>2380</v>
      </c>
    </row>
    <row r="773" spans="1:14">
      <c r="A773">
        <v>252323</v>
      </c>
      <c r="B773" t="s">
        <v>2665</v>
      </c>
      <c r="C773" t="s">
        <v>2685</v>
      </c>
      <c r="D773" s="129" t="s">
        <v>2686</v>
      </c>
      <c r="E773" s="128" t="s">
        <v>178</v>
      </c>
      <c r="F773" t="s">
        <v>91</v>
      </c>
      <c r="G773" s="128" t="s">
        <v>1906</v>
      </c>
      <c r="H773" s="129" t="s">
        <v>10445</v>
      </c>
      <c r="I773" t="s">
        <v>2379</v>
      </c>
      <c r="J773" s="128" t="s">
        <v>1811</v>
      </c>
      <c r="K773" s="128" t="s">
        <v>94</v>
      </c>
      <c r="L773" s="128"/>
      <c r="M773" s="128" t="s">
        <v>95</v>
      </c>
      <c r="N773" t="s">
        <v>2380</v>
      </c>
    </row>
    <row r="774" spans="1:14">
      <c r="A774">
        <v>268130</v>
      </c>
      <c r="B774" t="s">
        <v>2687</v>
      </c>
      <c r="C774" t="s">
        <v>1952</v>
      </c>
      <c r="D774" s="129" t="s">
        <v>2688</v>
      </c>
      <c r="E774" s="128" t="s">
        <v>917</v>
      </c>
      <c r="F774" t="s">
        <v>91</v>
      </c>
      <c r="G774" s="128" t="s">
        <v>1906</v>
      </c>
      <c r="H774" s="129" t="s">
        <v>10445</v>
      </c>
      <c r="I774" t="s">
        <v>2379</v>
      </c>
      <c r="J774" s="128" t="s">
        <v>1811</v>
      </c>
      <c r="K774" s="128" t="s">
        <v>94</v>
      </c>
      <c r="L774" s="128"/>
      <c r="M774" s="128" t="s">
        <v>95</v>
      </c>
      <c r="N774" t="s">
        <v>2380</v>
      </c>
    </row>
    <row r="775" spans="1:14">
      <c r="A775">
        <v>273891</v>
      </c>
      <c r="B775" t="s">
        <v>2689</v>
      </c>
      <c r="C775" t="s">
        <v>1846</v>
      </c>
      <c r="D775" s="129" t="s">
        <v>2690</v>
      </c>
      <c r="E775" s="128" t="s">
        <v>101</v>
      </c>
      <c r="F775" t="s">
        <v>91</v>
      </c>
      <c r="G775" s="128" t="s">
        <v>1906</v>
      </c>
      <c r="H775" s="129" t="s">
        <v>10445</v>
      </c>
      <c r="I775" t="s">
        <v>2379</v>
      </c>
      <c r="J775" s="128" t="s">
        <v>1811</v>
      </c>
      <c r="K775" s="128" t="s">
        <v>94</v>
      </c>
      <c r="L775" s="128"/>
      <c r="M775" s="128" t="s">
        <v>95</v>
      </c>
      <c r="N775" t="s">
        <v>2380</v>
      </c>
    </row>
    <row r="776" spans="1:14">
      <c r="A776">
        <v>393016</v>
      </c>
      <c r="B776" t="s">
        <v>2691</v>
      </c>
      <c r="C776" t="s">
        <v>2692</v>
      </c>
      <c r="D776" s="129" t="s">
        <v>2693</v>
      </c>
      <c r="E776" s="128" t="s">
        <v>917</v>
      </c>
      <c r="F776" t="s">
        <v>91</v>
      </c>
      <c r="G776" s="128" t="s">
        <v>1906</v>
      </c>
      <c r="H776" s="129" t="s">
        <v>10445</v>
      </c>
      <c r="I776" t="s">
        <v>2379</v>
      </c>
      <c r="J776" s="128" t="s">
        <v>1811</v>
      </c>
      <c r="K776" s="128" t="s">
        <v>94</v>
      </c>
      <c r="L776" s="128"/>
      <c r="M776" s="128" t="s">
        <v>95</v>
      </c>
      <c r="N776" t="s">
        <v>2380</v>
      </c>
    </row>
    <row r="777" spans="1:14">
      <c r="A777">
        <v>453820</v>
      </c>
      <c r="B777" t="s">
        <v>2694</v>
      </c>
      <c r="C777" t="s">
        <v>2695</v>
      </c>
      <c r="D777" s="129" t="s">
        <v>2696</v>
      </c>
      <c r="E777" s="128" t="s">
        <v>162</v>
      </c>
      <c r="F777" t="s">
        <v>91</v>
      </c>
      <c r="G777" s="128" t="s">
        <v>1906</v>
      </c>
      <c r="H777" s="129" t="s">
        <v>10446</v>
      </c>
      <c r="I777" t="s">
        <v>2379</v>
      </c>
      <c r="J777" s="128" t="s">
        <v>1811</v>
      </c>
      <c r="K777" s="128" t="s">
        <v>94</v>
      </c>
      <c r="L777" s="128"/>
      <c r="M777" s="128" t="s">
        <v>95</v>
      </c>
      <c r="N777" t="s">
        <v>2380</v>
      </c>
    </row>
    <row r="778" spans="1:14">
      <c r="A778">
        <v>55491535</v>
      </c>
      <c r="B778" t="s">
        <v>2697</v>
      </c>
      <c r="C778" t="s">
        <v>2698</v>
      </c>
      <c r="D778" s="129" t="s">
        <v>2699</v>
      </c>
      <c r="E778" s="128" t="s">
        <v>162</v>
      </c>
      <c r="F778" t="s">
        <v>91</v>
      </c>
      <c r="G778" s="128" t="s">
        <v>1906</v>
      </c>
      <c r="H778" s="129" t="s">
        <v>10445</v>
      </c>
      <c r="I778" t="s">
        <v>2379</v>
      </c>
      <c r="J778" s="128" t="s">
        <v>1811</v>
      </c>
      <c r="K778" s="128" t="s">
        <v>94</v>
      </c>
      <c r="L778" s="128"/>
      <c r="M778" s="128" t="s">
        <v>95</v>
      </c>
      <c r="N778" t="s">
        <v>2380</v>
      </c>
    </row>
    <row r="779" spans="1:14">
      <c r="A779">
        <v>55517279</v>
      </c>
      <c r="B779" t="s">
        <v>4126</v>
      </c>
      <c r="C779" t="s">
        <v>10447</v>
      </c>
      <c r="D779" s="129" t="s">
        <v>10448</v>
      </c>
      <c r="E779" s="128" t="s">
        <v>162</v>
      </c>
      <c r="F779" t="s">
        <v>91</v>
      </c>
      <c r="G779" s="128" t="s">
        <v>1906</v>
      </c>
      <c r="H779" s="129" t="s">
        <v>10445</v>
      </c>
      <c r="I779" t="s">
        <v>2379</v>
      </c>
      <c r="J779" s="128" t="s">
        <v>1811</v>
      </c>
      <c r="K779" s="128" t="s">
        <v>94</v>
      </c>
      <c r="L779" s="128"/>
      <c r="M779" s="128" t="s">
        <v>95</v>
      </c>
      <c r="N779" t="s">
        <v>2380</v>
      </c>
    </row>
    <row r="780" spans="1:14">
      <c r="A780">
        <v>55519407</v>
      </c>
      <c r="B780" t="s">
        <v>2701</v>
      </c>
      <c r="C780" t="s">
        <v>2702</v>
      </c>
      <c r="D780" s="129" t="s">
        <v>2703</v>
      </c>
      <c r="E780" s="128" t="s">
        <v>162</v>
      </c>
      <c r="F780" t="s">
        <v>91</v>
      </c>
      <c r="G780" s="128" t="s">
        <v>1906</v>
      </c>
      <c r="H780" s="129" t="s">
        <v>10446</v>
      </c>
      <c r="I780" t="s">
        <v>2379</v>
      </c>
      <c r="J780" s="128" t="s">
        <v>1811</v>
      </c>
      <c r="K780" s="128" t="s">
        <v>94</v>
      </c>
      <c r="L780" s="128"/>
      <c r="M780" s="128" t="s">
        <v>95</v>
      </c>
      <c r="N780" t="s">
        <v>2380</v>
      </c>
    </row>
    <row r="781" spans="1:14">
      <c r="A781">
        <v>55519416</v>
      </c>
      <c r="B781" t="s">
        <v>2704</v>
      </c>
      <c r="C781" t="s">
        <v>2705</v>
      </c>
      <c r="D781" s="129" t="s">
        <v>1092</v>
      </c>
      <c r="E781" s="128" t="s">
        <v>162</v>
      </c>
      <c r="F781" t="s">
        <v>117</v>
      </c>
      <c r="G781" s="128" t="s">
        <v>1906</v>
      </c>
      <c r="H781" s="129" t="s">
        <v>10445</v>
      </c>
      <c r="I781" t="s">
        <v>2379</v>
      </c>
      <c r="J781" s="128" t="s">
        <v>1811</v>
      </c>
      <c r="K781" s="128" t="s">
        <v>94</v>
      </c>
      <c r="L781" s="128"/>
      <c r="M781" s="128" t="s">
        <v>95</v>
      </c>
      <c r="N781" t="s">
        <v>2380</v>
      </c>
    </row>
    <row r="782" spans="1:14">
      <c r="A782">
        <v>55519433</v>
      </c>
      <c r="B782" t="s">
        <v>2707</v>
      </c>
      <c r="C782" t="s">
        <v>2708</v>
      </c>
      <c r="D782" s="129" t="s">
        <v>2709</v>
      </c>
      <c r="E782" s="128" t="s">
        <v>162</v>
      </c>
      <c r="F782" t="s">
        <v>117</v>
      </c>
      <c r="G782" s="128" t="s">
        <v>1906</v>
      </c>
      <c r="H782" s="129" t="s">
        <v>10446</v>
      </c>
      <c r="I782" t="s">
        <v>2379</v>
      </c>
      <c r="J782" s="128" t="s">
        <v>1811</v>
      </c>
      <c r="K782" s="128" t="s">
        <v>94</v>
      </c>
      <c r="L782" s="128"/>
      <c r="M782" s="128" t="s">
        <v>95</v>
      </c>
      <c r="N782" t="s">
        <v>2380</v>
      </c>
    </row>
    <row r="783" spans="1:14">
      <c r="A783">
        <v>55539291</v>
      </c>
      <c r="B783" t="s">
        <v>2710</v>
      </c>
      <c r="C783" t="s">
        <v>2711</v>
      </c>
      <c r="D783" s="129" t="s">
        <v>2712</v>
      </c>
      <c r="E783" s="128" t="s">
        <v>162</v>
      </c>
      <c r="F783" t="s">
        <v>91</v>
      </c>
      <c r="G783" s="128" t="s">
        <v>1906</v>
      </c>
      <c r="H783" s="129" t="s">
        <v>10446</v>
      </c>
      <c r="I783" t="s">
        <v>2379</v>
      </c>
      <c r="J783" s="128" t="s">
        <v>1811</v>
      </c>
      <c r="K783" s="128" t="s">
        <v>94</v>
      </c>
      <c r="L783" s="128"/>
      <c r="M783" s="128" t="s">
        <v>95</v>
      </c>
      <c r="N783" t="s">
        <v>2380</v>
      </c>
    </row>
    <row r="784" spans="1:14">
      <c r="A784">
        <v>55546923</v>
      </c>
      <c r="B784" t="s">
        <v>2292</v>
      </c>
      <c r="C784" t="s">
        <v>2713</v>
      </c>
      <c r="D784" s="129" t="s">
        <v>2714</v>
      </c>
      <c r="E784" s="128" t="s">
        <v>146</v>
      </c>
      <c r="F784" t="s">
        <v>91</v>
      </c>
      <c r="G784" s="128" t="s">
        <v>1906</v>
      </c>
      <c r="H784" s="129" t="s">
        <v>10445</v>
      </c>
      <c r="I784" t="s">
        <v>2379</v>
      </c>
      <c r="J784" s="128" t="s">
        <v>1811</v>
      </c>
      <c r="K784" s="128" t="s">
        <v>94</v>
      </c>
      <c r="L784" s="128"/>
      <c r="M784" s="128" t="s">
        <v>95</v>
      </c>
      <c r="N784" t="s">
        <v>2380</v>
      </c>
    </row>
    <row r="785" spans="1:14">
      <c r="A785">
        <v>55584541</v>
      </c>
      <c r="B785" t="s">
        <v>2717</v>
      </c>
      <c r="C785" t="s">
        <v>2718</v>
      </c>
      <c r="D785" s="129" t="s">
        <v>2719</v>
      </c>
      <c r="E785" s="128" t="s">
        <v>178</v>
      </c>
      <c r="F785" t="s">
        <v>117</v>
      </c>
      <c r="G785" s="128" t="s">
        <v>1906</v>
      </c>
      <c r="H785" s="129" t="s">
        <v>10445</v>
      </c>
      <c r="I785" t="s">
        <v>2379</v>
      </c>
      <c r="J785" s="128" t="s">
        <v>1811</v>
      </c>
      <c r="K785" s="128" t="s">
        <v>94</v>
      </c>
      <c r="L785" s="128"/>
      <c r="M785" s="128" t="s">
        <v>95</v>
      </c>
      <c r="N785" t="s">
        <v>2380</v>
      </c>
    </row>
    <row r="786" spans="1:14">
      <c r="A786">
        <v>55584546</v>
      </c>
      <c r="B786" t="s">
        <v>2720</v>
      </c>
      <c r="C786" t="s">
        <v>245</v>
      </c>
      <c r="D786" s="129" t="s">
        <v>2721</v>
      </c>
      <c r="E786" s="128" t="s">
        <v>146</v>
      </c>
      <c r="F786" t="s">
        <v>91</v>
      </c>
      <c r="G786" s="128" t="s">
        <v>1906</v>
      </c>
      <c r="H786" s="129" t="s">
        <v>10445</v>
      </c>
      <c r="I786" t="s">
        <v>2379</v>
      </c>
      <c r="J786" s="128" t="s">
        <v>1811</v>
      </c>
      <c r="K786" s="128" t="s">
        <v>94</v>
      </c>
      <c r="L786" s="128"/>
      <c r="M786" s="128" t="s">
        <v>95</v>
      </c>
      <c r="N786" t="s">
        <v>2380</v>
      </c>
    </row>
    <row r="787" spans="1:14">
      <c r="A787">
        <v>55610235</v>
      </c>
      <c r="B787" t="s">
        <v>2722</v>
      </c>
      <c r="C787" t="s">
        <v>1078</v>
      </c>
      <c r="D787" s="129" t="s">
        <v>2723</v>
      </c>
      <c r="E787" s="128" t="s">
        <v>146</v>
      </c>
      <c r="F787" t="s">
        <v>91</v>
      </c>
      <c r="G787" s="128" t="s">
        <v>1906</v>
      </c>
      <c r="H787" s="129" t="s">
        <v>10446</v>
      </c>
      <c r="I787" t="s">
        <v>2379</v>
      </c>
      <c r="J787" s="128" t="s">
        <v>1811</v>
      </c>
      <c r="K787" s="128" t="s">
        <v>94</v>
      </c>
      <c r="L787" s="128"/>
      <c r="M787" s="128" t="s">
        <v>95</v>
      </c>
      <c r="N787" t="s">
        <v>2380</v>
      </c>
    </row>
    <row r="788" spans="1:14">
      <c r="A788">
        <v>55629458</v>
      </c>
      <c r="B788" t="s">
        <v>2724</v>
      </c>
      <c r="C788" t="s">
        <v>2725</v>
      </c>
      <c r="D788" s="129" t="s">
        <v>2726</v>
      </c>
      <c r="E788" s="128" t="s">
        <v>162</v>
      </c>
      <c r="F788" t="s">
        <v>117</v>
      </c>
      <c r="G788" s="128" t="s">
        <v>1906</v>
      </c>
      <c r="H788" s="129" t="s">
        <v>10445</v>
      </c>
      <c r="I788" t="s">
        <v>2379</v>
      </c>
      <c r="J788" s="128" t="s">
        <v>1811</v>
      </c>
      <c r="K788" s="128" t="s">
        <v>94</v>
      </c>
      <c r="L788" s="128"/>
      <c r="M788" s="128" t="s">
        <v>95</v>
      </c>
      <c r="N788" t="s">
        <v>2380</v>
      </c>
    </row>
    <row r="789" spans="1:14">
      <c r="A789">
        <v>55644972</v>
      </c>
      <c r="B789" t="s">
        <v>2584</v>
      </c>
      <c r="C789" t="s">
        <v>2728</v>
      </c>
      <c r="D789" s="129" t="s">
        <v>2729</v>
      </c>
      <c r="E789" s="128" t="s">
        <v>178</v>
      </c>
      <c r="F789" t="s">
        <v>91</v>
      </c>
      <c r="G789" s="128" t="s">
        <v>1906</v>
      </c>
      <c r="H789" s="129" t="s">
        <v>10445</v>
      </c>
      <c r="I789" t="s">
        <v>2379</v>
      </c>
      <c r="J789" s="128" t="s">
        <v>1811</v>
      </c>
      <c r="K789" s="128" t="s">
        <v>94</v>
      </c>
      <c r="L789" s="128"/>
      <c r="M789" s="128" t="s">
        <v>95</v>
      </c>
      <c r="N789" t="s">
        <v>2380</v>
      </c>
    </row>
    <row r="790" spans="1:14">
      <c r="A790">
        <v>55644975</v>
      </c>
      <c r="B790" t="s">
        <v>2730</v>
      </c>
      <c r="C790" t="s">
        <v>2731</v>
      </c>
      <c r="D790" s="129" t="s">
        <v>2716</v>
      </c>
      <c r="E790" s="128" t="s">
        <v>1006</v>
      </c>
      <c r="F790" t="s">
        <v>117</v>
      </c>
      <c r="G790" s="128" t="s">
        <v>1906</v>
      </c>
      <c r="H790" s="129" t="s">
        <v>10445</v>
      </c>
      <c r="I790" t="s">
        <v>2379</v>
      </c>
      <c r="J790" s="128" t="s">
        <v>1811</v>
      </c>
      <c r="K790" s="128" t="s">
        <v>94</v>
      </c>
      <c r="L790" s="128"/>
      <c r="M790" s="128" t="s">
        <v>95</v>
      </c>
      <c r="N790" t="s">
        <v>2380</v>
      </c>
    </row>
    <row r="791" spans="1:14">
      <c r="A791">
        <v>55644992</v>
      </c>
      <c r="B791" t="s">
        <v>2732</v>
      </c>
      <c r="C791" t="s">
        <v>2144</v>
      </c>
      <c r="D791" s="129" t="s">
        <v>2733</v>
      </c>
      <c r="E791" s="128" t="s">
        <v>426</v>
      </c>
      <c r="F791" t="s">
        <v>91</v>
      </c>
      <c r="G791" s="128" t="s">
        <v>1906</v>
      </c>
      <c r="H791" s="129" t="s">
        <v>10445</v>
      </c>
      <c r="I791" t="s">
        <v>2379</v>
      </c>
      <c r="J791" s="128" t="s">
        <v>1811</v>
      </c>
      <c r="K791" s="128" t="s">
        <v>94</v>
      </c>
      <c r="L791" s="128"/>
      <c r="M791" s="128" t="s">
        <v>95</v>
      </c>
      <c r="N791" t="s">
        <v>2380</v>
      </c>
    </row>
    <row r="792" spans="1:14">
      <c r="A792">
        <v>55690841</v>
      </c>
      <c r="B792" t="s">
        <v>2738</v>
      </c>
      <c r="C792" t="s">
        <v>102</v>
      </c>
      <c r="D792" s="129" t="s">
        <v>2739</v>
      </c>
      <c r="E792" s="128" t="s">
        <v>101</v>
      </c>
      <c r="F792" t="s">
        <v>91</v>
      </c>
      <c r="G792" s="128" t="s">
        <v>1906</v>
      </c>
      <c r="H792" s="129" t="s">
        <v>10445</v>
      </c>
      <c r="I792" t="s">
        <v>2379</v>
      </c>
      <c r="J792" s="128" t="s">
        <v>1811</v>
      </c>
      <c r="K792" s="128" t="s">
        <v>94</v>
      </c>
      <c r="L792" s="128"/>
      <c r="M792" s="128" t="s">
        <v>95</v>
      </c>
      <c r="N792" t="s">
        <v>2380</v>
      </c>
    </row>
    <row r="793" spans="1:14">
      <c r="A793">
        <v>55692187</v>
      </c>
      <c r="B793" t="s">
        <v>2742</v>
      </c>
      <c r="C793" t="s">
        <v>2743</v>
      </c>
      <c r="D793" s="129" t="s">
        <v>2744</v>
      </c>
      <c r="E793" s="128" t="s">
        <v>917</v>
      </c>
      <c r="F793" t="s">
        <v>91</v>
      </c>
      <c r="G793" s="128" t="s">
        <v>1906</v>
      </c>
      <c r="H793" s="129" t="s">
        <v>10445</v>
      </c>
      <c r="I793" t="s">
        <v>2379</v>
      </c>
      <c r="J793" s="128" t="s">
        <v>1811</v>
      </c>
      <c r="K793" s="128" t="s">
        <v>94</v>
      </c>
      <c r="L793" s="128"/>
      <c r="M793" s="128" t="s">
        <v>95</v>
      </c>
      <c r="N793" t="s">
        <v>2380</v>
      </c>
    </row>
    <row r="794" spans="1:14">
      <c r="A794">
        <v>55703183</v>
      </c>
      <c r="B794" t="s">
        <v>2665</v>
      </c>
      <c r="C794" t="s">
        <v>2745</v>
      </c>
      <c r="D794" s="129" t="s">
        <v>2746</v>
      </c>
      <c r="E794" s="128" t="s">
        <v>162</v>
      </c>
      <c r="F794" t="s">
        <v>91</v>
      </c>
      <c r="G794" s="128" t="s">
        <v>1906</v>
      </c>
      <c r="H794" s="129" t="s">
        <v>10445</v>
      </c>
      <c r="I794" t="s">
        <v>2379</v>
      </c>
      <c r="J794" s="128" t="s">
        <v>1811</v>
      </c>
      <c r="K794" s="128" t="s">
        <v>94</v>
      </c>
      <c r="L794" s="128"/>
      <c r="M794" s="128" t="s">
        <v>95</v>
      </c>
      <c r="N794" t="s">
        <v>2380</v>
      </c>
    </row>
    <row r="795" spans="1:14">
      <c r="A795">
        <v>55703184</v>
      </c>
      <c r="B795" t="s">
        <v>2665</v>
      </c>
      <c r="C795" t="s">
        <v>2237</v>
      </c>
      <c r="D795" s="129" t="s">
        <v>2747</v>
      </c>
      <c r="E795" s="128" t="s">
        <v>1006</v>
      </c>
      <c r="F795" t="s">
        <v>117</v>
      </c>
      <c r="G795" s="128" t="s">
        <v>1906</v>
      </c>
      <c r="H795" s="129" t="s">
        <v>10445</v>
      </c>
      <c r="I795" t="s">
        <v>2379</v>
      </c>
      <c r="J795" s="128" t="s">
        <v>1811</v>
      </c>
      <c r="K795" s="128" t="s">
        <v>94</v>
      </c>
      <c r="L795" s="128"/>
      <c r="M795" s="128" t="s">
        <v>95</v>
      </c>
      <c r="N795" t="s">
        <v>2380</v>
      </c>
    </row>
    <row r="796" spans="1:14">
      <c r="A796">
        <v>55703196</v>
      </c>
      <c r="B796" t="s">
        <v>2752</v>
      </c>
      <c r="C796" t="s">
        <v>985</v>
      </c>
      <c r="D796" s="129" t="s">
        <v>2753</v>
      </c>
      <c r="E796" s="128" t="s">
        <v>426</v>
      </c>
      <c r="F796" t="s">
        <v>91</v>
      </c>
      <c r="G796" s="128" t="s">
        <v>1906</v>
      </c>
      <c r="H796" s="129" t="s">
        <v>10445</v>
      </c>
      <c r="I796" t="s">
        <v>2379</v>
      </c>
      <c r="J796" s="128" t="s">
        <v>1811</v>
      </c>
      <c r="K796" s="128" t="s">
        <v>94</v>
      </c>
      <c r="L796" s="128"/>
      <c r="M796" s="128" t="s">
        <v>95</v>
      </c>
      <c r="N796" t="s">
        <v>2380</v>
      </c>
    </row>
    <row r="797" spans="1:14">
      <c r="A797">
        <v>55703205</v>
      </c>
      <c r="B797" t="s">
        <v>2754</v>
      </c>
      <c r="C797" t="s">
        <v>2755</v>
      </c>
      <c r="D797" s="129" t="s">
        <v>592</v>
      </c>
      <c r="E797" s="128" t="s">
        <v>426</v>
      </c>
      <c r="F797" t="s">
        <v>91</v>
      </c>
      <c r="G797" s="128" t="s">
        <v>1906</v>
      </c>
      <c r="H797" s="129" t="s">
        <v>10445</v>
      </c>
      <c r="I797" t="s">
        <v>2379</v>
      </c>
      <c r="J797" s="128" t="s">
        <v>1811</v>
      </c>
      <c r="K797" s="128" t="s">
        <v>94</v>
      </c>
      <c r="L797" s="128"/>
      <c r="M797" s="128" t="s">
        <v>95</v>
      </c>
      <c r="N797" t="s">
        <v>2380</v>
      </c>
    </row>
    <row r="798" spans="1:14">
      <c r="A798">
        <v>55703209</v>
      </c>
      <c r="B798" t="s">
        <v>2736</v>
      </c>
      <c r="C798" t="s">
        <v>2757</v>
      </c>
      <c r="D798" s="129" t="s">
        <v>2758</v>
      </c>
      <c r="E798" s="128" t="s">
        <v>426</v>
      </c>
      <c r="F798" t="s">
        <v>91</v>
      </c>
      <c r="G798" s="128" t="s">
        <v>1906</v>
      </c>
      <c r="H798" s="129" t="s">
        <v>10445</v>
      </c>
      <c r="I798" t="s">
        <v>2379</v>
      </c>
      <c r="J798" s="128" t="s">
        <v>1811</v>
      </c>
      <c r="K798" s="128" t="s">
        <v>94</v>
      </c>
      <c r="L798" s="128"/>
      <c r="M798" s="128" t="s">
        <v>95</v>
      </c>
      <c r="N798" t="s">
        <v>2380</v>
      </c>
    </row>
    <row r="799" spans="1:14">
      <c r="A799">
        <v>55703216</v>
      </c>
      <c r="B799" t="s">
        <v>2759</v>
      </c>
      <c r="C799" t="s">
        <v>2676</v>
      </c>
      <c r="D799" s="129" t="s">
        <v>1002</v>
      </c>
      <c r="E799" s="128" t="s">
        <v>426</v>
      </c>
      <c r="F799" t="s">
        <v>117</v>
      </c>
      <c r="G799" s="128" t="s">
        <v>1906</v>
      </c>
      <c r="H799" s="129" t="s">
        <v>10445</v>
      </c>
      <c r="I799" t="s">
        <v>2379</v>
      </c>
      <c r="J799" s="128" t="s">
        <v>1811</v>
      </c>
      <c r="K799" s="128" t="s">
        <v>94</v>
      </c>
      <c r="L799" s="128"/>
      <c r="M799" s="128" t="s">
        <v>95</v>
      </c>
      <c r="N799" t="s">
        <v>2380</v>
      </c>
    </row>
    <row r="800" spans="1:14">
      <c r="A800">
        <v>55706762</v>
      </c>
      <c r="B800" t="s">
        <v>2762</v>
      </c>
      <c r="C800" t="s">
        <v>2763</v>
      </c>
      <c r="D800" s="129" t="s">
        <v>2764</v>
      </c>
      <c r="E800" s="128" t="s">
        <v>917</v>
      </c>
      <c r="F800" t="s">
        <v>91</v>
      </c>
      <c r="G800" s="128" t="s">
        <v>1906</v>
      </c>
      <c r="H800" s="129" t="s">
        <v>10445</v>
      </c>
      <c r="I800" t="s">
        <v>2379</v>
      </c>
      <c r="J800" s="128" t="s">
        <v>1811</v>
      </c>
      <c r="K800" s="128" t="s">
        <v>94</v>
      </c>
      <c r="L800" s="128"/>
      <c r="M800" s="128" t="s">
        <v>95</v>
      </c>
      <c r="N800" t="s">
        <v>2380</v>
      </c>
    </row>
    <row r="801" spans="1:14">
      <c r="A801">
        <v>55713305</v>
      </c>
      <c r="B801" t="s">
        <v>2765</v>
      </c>
      <c r="C801" t="s">
        <v>549</v>
      </c>
      <c r="D801" s="129" t="s">
        <v>1657</v>
      </c>
      <c r="E801" s="128" t="s">
        <v>146</v>
      </c>
      <c r="F801" t="s">
        <v>117</v>
      </c>
      <c r="G801" s="128" t="s">
        <v>1906</v>
      </c>
      <c r="H801" s="129" t="s">
        <v>10445</v>
      </c>
      <c r="I801" t="s">
        <v>2379</v>
      </c>
      <c r="J801" s="128" t="s">
        <v>1811</v>
      </c>
      <c r="K801" s="128" t="s">
        <v>94</v>
      </c>
      <c r="L801" s="128"/>
      <c r="M801" s="128" t="s">
        <v>95</v>
      </c>
      <c r="N801" t="s">
        <v>2380</v>
      </c>
    </row>
    <row r="802" spans="1:14">
      <c r="A802">
        <v>55713314</v>
      </c>
      <c r="B802" t="s">
        <v>2665</v>
      </c>
      <c r="C802" t="s">
        <v>2766</v>
      </c>
      <c r="D802" s="129" t="s">
        <v>2767</v>
      </c>
      <c r="E802" s="128" t="s">
        <v>271</v>
      </c>
      <c r="F802" t="s">
        <v>117</v>
      </c>
      <c r="G802" s="128" t="s">
        <v>1906</v>
      </c>
      <c r="H802" s="129" t="s">
        <v>10445</v>
      </c>
      <c r="I802" t="s">
        <v>2379</v>
      </c>
      <c r="J802" s="128" t="s">
        <v>1811</v>
      </c>
      <c r="K802" s="128" t="s">
        <v>94</v>
      </c>
      <c r="L802" s="128"/>
      <c r="M802" s="128" t="s">
        <v>95</v>
      </c>
      <c r="N802" t="s">
        <v>2380</v>
      </c>
    </row>
    <row r="803" spans="1:14">
      <c r="A803">
        <v>22264</v>
      </c>
      <c r="B803" t="s">
        <v>2770</v>
      </c>
      <c r="C803" t="s">
        <v>2771</v>
      </c>
      <c r="D803" s="129" t="s">
        <v>2772</v>
      </c>
      <c r="E803" s="128" t="s">
        <v>90</v>
      </c>
      <c r="F803" t="s">
        <v>91</v>
      </c>
      <c r="G803" s="128" t="s">
        <v>1906</v>
      </c>
      <c r="H803" s="129" t="s">
        <v>10449</v>
      </c>
      <c r="I803" t="s">
        <v>2355</v>
      </c>
      <c r="J803" s="128" t="s">
        <v>1811</v>
      </c>
      <c r="K803" s="128" t="s">
        <v>94</v>
      </c>
      <c r="L803" s="128"/>
      <c r="M803" s="128" t="s">
        <v>95</v>
      </c>
      <c r="N803" t="s">
        <v>2356</v>
      </c>
    </row>
    <row r="804" spans="1:14">
      <c r="A804">
        <v>22280</v>
      </c>
      <c r="B804" t="s">
        <v>10450</v>
      </c>
      <c r="C804" t="s">
        <v>284</v>
      </c>
      <c r="D804" s="129" t="s">
        <v>10451</v>
      </c>
      <c r="E804" s="128" t="s">
        <v>101</v>
      </c>
      <c r="F804" t="s">
        <v>117</v>
      </c>
      <c r="G804" s="128" t="s">
        <v>1906</v>
      </c>
      <c r="H804" s="129" t="s">
        <v>10350</v>
      </c>
      <c r="I804" t="s">
        <v>2355</v>
      </c>
      <c r="J804" s="128" t="s">
        <v>1811</v>
      </c>
      <c r="K804" s="128" t="s">
        <v>94</v>
      </c>
      <c r="L804" s="128"/>
      <c r="M804" s="128" t="s">
        <v>95</v>
      </c>
      <c r="N804" t="s">
        <v>2356</v>
      </c>
    </row>
    <row r="805" spans="1:14">
      <c r="A805">
        <v>50923</v>
      </c>
      <c r="B805" t="s">
        <v>2773</v>
      </c>
      <c r="C805" t="s">
        <v>2774</v>
      </c>
      <c r="D805" s="129" t="s">
        <v>2775</v>
      </c>
      <c r="E805" s="128" t="s">
        <v>101</v>
      </c>
      <c r="F805" t="s">
        <v>117</v>
      </c>
      <c r="G805" s="128" t="s">
        <v>1906</v>
      </c>
      <c r="H805" s="129" t="s">
        <v>10410</v>
      </c>
      <c r="I805" t="s">
        <v>2355</v>
      </c>
      <c r="J805" s="128" t="s">
        <v>1811</v>
      </c>
      <c r="K805" s="128" t="s">
        <v>94</v>
      </c>
      <c r="L805" s="128"/>
      <c r="M805" s="128" t="s">
        <v>95</v>
      </c>
      <c r="N805" t="s">
        <v>2356</v>
      </c>
    </row>
    <row r="806" spans="1:14">
      <c r="A806">
        <v>58755</v>
      </c>
      <c r="B806" t="s">
        <v>2776</v>
      </c>
      <c r="C806" t="s">
        <v>2777</v>
      </c>
      <c r="D806" s="129" t="s">
        <v>2778</v>
      </c>
      <c r="E806" s="128" t="s">
        <v>146</v>
      </c>
      <c r="F806" t="s">
        <v>117</v>
      </c>
      <c r="G806" s="128" t="s">
        <v>1906</v>
      </c>
      <c r="H806" s="129" t="s">
        <v>10449</v>
      </c>
      <c r="I806" t="s">
        <v>2355</v>
      </c>
      <c r="J806" s="128" t="s">
        <v>1811</v>
      </c>
      <c r="K806" s="128" t="s">
        <v>94</v>
      </c>
      <c r="L806" s="128"/>
      <c r="M806" s="128" t="s">
        <v>95</v>
      </c>
      <c r="N806" t="s">
        <v>2356</v>
      </c>
    </row>
    <row r="807" spans="1:14">
      <c r="A807">
        <v>58760</v>
      </c>
      <c r="B807" t="s">
        <v>2779</v>
      </c>
      <c r="C807" t="s">
        <v>2229</v>
      </c>
      <c r="D807" s="129" t="s">
        <v>2780</v>
      </c>
      <c r="E807" s="128" t="s">
        <v>146</v>
      </c>
      <c r="F807" t="s">
        <v>117</v>
      </c>
      <c r="G807" s="128" t="s">
        <v>1906</v>
      </c>
      <c r="H807" s="129" t="s">
        <v>10449</v>
      </c>
      <c r="I807" t="s">
        <v>2355</v>
      </c>
      <c r="J807" s="128" t="s">
        <v>1811</v>
      </c>
      <c r="K807" s="128" t="s">
        <v>94</v>
      </c>
      <c r="L807" s="128"/>
      <c r="M807" s="128" t="s">
        <v>95</v>
      </c>
      <c r="N807" t="s">
        <v>2356</v>
      </c>
    </row>
    <row r="808" spans="1:14">
      <c r="A808">
        <v>58772</v>
      </c>
      <c r="B808" t="s">
        <v>2781</v>
      </c>
      <c r="C808" t="s">
        <v>243</v>
      </c>
      <c r="D808" s="129" t="s">
        <v>2782</v>
      </c>
      <c r="E808" s="128" t="s">
        <v>101</v>
      </c>
      <c r="F808" t="s">
        <v>117</v>
      </c>
      <c r="G808" s="128" t="s">
        <v>1906</v>
      </c>
      <c r="H808" s="129" t="s">
        <v>10449</v>
      </c>
      <c r="I808" t="s">
        <v>2355</v>
      </c>
      <c r="J808" s="128" t="s">
        <v>1811</v>
      </c>
      <c r="K808" s="128" t="s">
        <v>94</v>
      </c>
      <c r="L808" s="128"/>
      <c r="M808" s="128" t="s">
        <v>95</v>
      </c>
      <c r="N808" t="s">
        <v>2356</v>
      </c>
    </row>
    <row r="809" spans="1:14">
      <c r="A809">
        <v>58810</v>
      </c>
      <c r="B809" t="s">
        <v>846</v>
      </c>
      <c r="C809" t="s">
        <v>152</v>
      </c>
      <c r="D809" s="129" t="s">
        <v>2783</v>
      </c>
      <c r="E809" s="128" t="s">
        <v>99</v>
      </c>
      <c r="F809" t="s">
        <v>91</v>
      </c>
      <c r="G809" s="128" t="s">
        <v>1906</v>
      </c>
      <c r="H809" s="129" t="s">
        <v>10449</v>
      </c>
      <c r="I809" t="s">
        <v>2355</v>
      </c>
      <c r="J809" s="128" t="s">
        <v>1811</v>
      </c>
      <c r="K809" s="128" t="s">
        <v>94</v>
      </c>
      <c r="L809" s="128"/>
      <c r="M809" s="128" t="s">
        <v>95</v>
      </c>
      <c r="N809" t="s">
        <v>2356</v>
      </c>
    </row>
    <row r="810" spans="1:14">
      <c r="A810">
        <v>58817</v>
      </c>
      <c r="B810" t="s">
        <v>2784</v>
      </c>
      <c r="C810" t="s">
        <v>182</v>
      </c>
      <c r="D810" s="129" t="s">
        <v>2785</v>
      </c>
      <c r="E810" s="128" t="s">
        <v>146</v>
      </c>
      <c r="F810" t="s">
        <v>91</v>
      </c>
      <c r="G810" s="128" t="s">
        <v>1906</v>
      </c>
      <c r="H810" s="129" t="s">
        <v>10449</v>
      </c>
      <c r="I810" t="s">
        <v>2355</v>
      </c>
      <c r="J810" s="128" t="s">
        <v>1811</v>
      </c>
      <c r="K810" s="128" t="s">
        <v>94</v>
      </c>
      <c r="L810" s="128"/>
      <c r="M810" s="128" t="s">
        <v>95</v>
      </c>
      <c r="N810" t="s">
        <v>2356</v>
      </c>
    </row>
    <row r="811" spans="1:14">
      <c r="A811">
        <v>58986</v>
      </c>
      <c r="B811" t="s">
        <v>2786</v>
      </c>
      <c r="C811" t="s">
        <v>1681</v>
      </c>
      <c r="D811" s="129" t="s">
        <v>2787</v>
      </c>
      <c r="E811" s="128" t="s">
        <v>90</v>
      </c>
      <c r="F811" t="s">
        <v>117</v>
      </c>
      <c r="G811" s="128" t="s">
        <v>1906</v>
      </c>
      <c r="H811" s="129" t="s">
        <v>10449</v>
      </c>
      <c r="I811" t="s">
        <v>2355</v>
      </c>
      <c r="J811" s="128" t="s">
        <v>1811</v>
      </c>
      <c r="K811" s="128" t="s">
        <v>94</v>
      </c>
      <c r="L811" s="128"/>
      <c r="M811" s="128" t="s">
        <v>95</v>
      </c>
      <c r="N811" t="s">
        <v>2356</v>
      </c>
    </row>
    <row r="812" spans="1:14">
      <c r="A812">
        <v>59137</v>
      </c>
      <c r="B812" t="s">
        <v>2776</v>
      </c>
      <c r="C812" t="s">
        <v>571</v>
      </c>
      <c r="D812" s="129" t="s">
        <v>2788</v>
      </c>
      <c r="E812" s="128" t="s">
        <v>101</v>
      </c>
      <c r="F812" t="s">
        <v>117</v>
      </c>
      <c r="G812" s="128" t="s">
        <v>1906</v>
      </c>
      <c r="H812" s="129" t="s">
        <v>10449</v>
      </c>
      <c r="I812" t="s">
        <v>2355</v>
      </c>
      <c r="J812" s="128" t="s">
        <v>1811</v>
      </c>
      <c r="K812" s="128" t="s">
        <v>94</v>
      </c>
      <c r="L812" s="128"/>
      <c r="M812" s="128" t="s">
        <v>95</v>
      </c>
      <c r="N812" t="s">
        <v>2356</v>
      </c>
    </row>
    <row r="813" spans="1:14">
      <c r="A813">
        <v>59143</v>
      </c>
      <c r="B813" t="s">
        <v>2789</v>
      </c>
      <c r="C813" t="s">
        <v>298</v>
      </c>
      <c r="D813" s="129" t="s">
        <v>2790</v>
      </c>
      <c r="E813" s="128" t="s">
        <v>101</v>
      </c>
      <c r="F813" t="s">
        <v>117</v>
      </c>
      <c r="G813" s="128" t="s">
        <v>1906</v>
      </c>
      <c r="H813" s="129" t="s">
        <v>10409</v>
      </c>
      <c r="I813" t="s">
        <v>2355</v>
      </c>
      <c r="J813" s="128" t="s">
        <v>1811</v>
      </c>
      <c r="K813" s="128" t="s">
        <v>94</v>
      </c>
      <c r="L813" s="128"/>
      <c r="M813" s="128" t="s">
        <v>95</v>
      </c>
      <c r="N813" t="s">
        <v>2356</v>
      </c>
    </row>
    <row r="814" spans="1:14">
      <c r="A814">
        <v>59179</v>
      </c>
      <c r="B814" t="s">
        <v>2770</v>
      </c>
      <c r="C814" t="s">
        <v>298</v>
      </c>
      <c r="D814" s="129" t="s">
        <v>2791</v>
      </c>
      <c r="E814" s="128" t="s">
        <v>101</v>
      </c>
      <c r="F814" t="s">
        <v>117</v>
      </c>
      <c r="G814" s="128" t="s">
        <v>1906</v>
      </c>
      <c r="H814" s="129" t="s">
        <v>10449</v>
      </c>
      <c r="I814" t="s">
        <v>2355</v>
      </c>
      <c r="J814" s="128" t="s">
        <v>1811</v>
      </c>
      <c r="K814" s="128" t="s">
        <v>94</v>
      </c>
      <c r="L814" s="128"/>
      <c r="M814" s="128" t="s">
        <v>95</v>
      </c>
      <c r="N814" t="s">
        <v>2356</v>
      </c>
    </row>
    <row r="815" spans="1:14">
      <c r="A815">
        <v>59185</v>
      </c>
      <c r="B815" t="s">
        <v>2792</v>
      </c>
      <c r="C815" t="s">
        <v>2793</v>
      </c>
      <c r="D815" s="129" t="s">
        <v>2794</v>
      </c>
      <c r="E815" s="128" t="s">
        <v>90</v>
      </c>
      <c r="F815" t="s">
        <v>117</v>
      </c>
      <c r="G815" s="128" t="s">
        <v>1906</v>
      </c>
      <c r="H815" s="129" t="s">
        <v>10303</v>
      </c>
      <c r="I815" t="s">
        <v>2355</v>
      </c>
      <c r="J815" s="128" t="s">
        <v>1811</v>
      </c>
      <c r="K815" s="128" t="s">
        <v>94</v>
      </c>
      <c r="L815" s="128"/>
      <c r="M815" s="128" t="s">
        <v>95</v>
      </c>
      <c r="N815" t="s">
        <v>2356</v>
      </c>
    </row>
    <row r="816" spans="1:14">
      <c r="A816">
        <v>59270</v>
      </c>
      <c r="B816" t="s">
        <v>2795</v>
      </c>
      <c r="C816" t="s">
        <v>191</v>
      </c>
      <c r="D816" s="129" t="s">
        <v>2796</v>
      </c>
      <c r="E816" s="128" t="s">
        <v>101</v>
      </c>
      <c r="F816" t="s">
        <v>91</v>
      </c>
      <c r="G816" s="128" t="s">
        <v>1906</v>
      </c>
      <c r="H816" s="129" t="s">
        <v>10449</v>
      </c>
      <c r="I816" t="s">
        <v>2355</v>
      </c>
      <c r="J816" s="128" t="s">
        <v>1811</v>
      </c>
      <c r="K816" s="128" t="s">
        <v>94</v>
      </c>
      <c r="L816" s="128"/>
      <c r="M816" s="128" t="s">
        <v>95</v>
      </c>
      <c r="N816" t="s">
        <v>2356</v>
      </c>
    </row>
    <row r="817" spans="1:14">
      <c r="A817">
        <v>81741</v>
      </c>
      <c r="B817" t="s">
        <v>2797</v>
      </c>
      <c r="C817" t="s">
        <v>431</v>
      </c>
      <c r="D817" s="129" t="s">
        <v>2798</v>
      </c>
      <c r="E817" s="128" t="s">
        <v>101</v>
      </c>
      <c r="F817" t="s">
        <v>91</v>
      </c>
      <c r="G817" s="128" t="s">
        <v>1906</v>
      </c>
      <c r="H817" s="129" t="s">
        <v>10449</v>
      </c>
      <c r="I817" t="s">
        <v>2355</v>
      </c>
      <c r="J817" s="128" t="s">
        <v>1811</v>
      </c>
      <c r="K817" s="128" t="s">
        <v>94</v>
      </c>
      <c r="L817" s="128"/>
      <c r="M817" s="128" t="s">
        <v>95</v>
      </c>
      <c r="N817" t="s">
        <v>2356</v>
      </c>
    </row>
    <row r="818" spans="1:14">
      <c r="A818">
        <v>81742</v>
      </c>
      <c r="B818" t="s">
        <v>2799</v>
      </c>
      <c r="C818" t="s">
        <v>264</v>
      </c>
      <c r="D818" s="129" t="s">
        <v>2800</v>
      </c>
      <c r="E818" s="128" t="s">
        <v>101</v>
      </c>
      <c r="F818" t="s">
        <v>117</v>
      </c>
      <c r="G818" s="128" t="s">
        <v>1906</v>
      </c>
      <c r="H818" s="129" t="s">
        <v>10367</v>
      </c>
      <c r="I818" t="s">
        <v>2355</v>
      </c>
      <c r="J818" s="128" t="s">
        <v>1811</v>
      </c>
      <c r="K818" s="128" t="s">
        <v>94</v>
      </c>
      <c r="L818" s="128"/>
      <c r="M818" s="128" t="s">
        <v>95</v>
      </c>
      <c r="N818" t="s">
        <v>2356</v>
      </c>
    </row>
    <row r="819" spans="1:14">
      <c r="A819">
        <v>101665</v>
      </c>
      <c r="B819" t="s">
        <v>2801</v>
      </c>
      <c r="C819" t="s">
        <v>100</v>
      </c>
      <c r="D819" s="129" t="s">
        <v>2802</v>
      </c>
      <c r="E819" s="128" t="s">
        <v>90</v>
      </c>
      <c r="F819" t="s">
        <v>91</v>
      </c>
      <c r="G819" s="128" t="s">
        <v>1906</v>
      </c>
      <c r="H819" s="129" t="s">
        <v>10367</v>
      </c>
      <c r="I819" t="s">
        <v>2355</v>
      </c>
      <c r="J819" s="128" t="s">
        <v>1811</v>
      </c>
      <c r="K819" s="128" t="s">
        <v>94</v>
      </c>
      <c r="L819" s="128"/>
      <c r="M819" s="128" t="s">
        <v>95</v>
      </c>
      <c r="N819" t="s">
        <v>2356</v>
      </c>
    </row>
    <row r="820" spans="1:14">
      <c r="A820">
        <v>200518</v>
      </c>
      <c r="B820" t="s">
        <v>1444</v>
      </c>
      <c r="C820" t="s">
        <v>537</v>
      </c>
      <c r="D820" s="129" t="s">
        <v>2804</v>
      </c>
      <c r="E820" s="128" t="s">
        <v>101</v>
      </c>
      <c r="F820" t="s">
        <v>117</v>
      </c>
      <c r="G820" s="128" t="s">
        <v>1906</v>
      </c>
      <c r="H820" s="129" t="s">
        <v>10410</v>
      </c>
      <c r="I820" t="s">
        <v>2355</v>
      </c>
      <c r="J820" s="128" t="s">
        <v>1811</v>
      </c>
      <c r="K820" s="128" t="s">
        <v>94</v>
      </c>
      <c r="L820" s="128"/>
      <c r="M820" s="128" t="s">
        <v>95</v>
      </c>
      <c r="N820" t="s">
        <v>2356</v>
      </c>
    </row>
    <row r="821" spans="1:14">
      <c r="A821">
        <v>228900</v>
      </c>
      <c r="B821" t="s">
        <v>2805</v>
      </c>
      <c r="C821" t="s">
        <v>2806</v>
      </c>
      <c r="D821" s="129" t="s">
        <v>2807</v>
      </c>
      <c r="E821" s="128" t="s">
        <v>90</v>
      </c>
      <c r="F821" t="s">
        <v>91</v>
      </c>
      <c r="G821" s="128" t="s">
        <v>1906</v>
      </c>
      <c r="H821" s="129" t="s">
        <v>10449</v>
      </c>
      <c r="I821" t="s">
        <v>2355</v>
      </c>
      <c r="J821" s="128" t="s">
        <v>1811</v>
      </c>
      <c r="K821" s="128" t="s">
        <v>94</v>
      </c>
      <c r="L821" s="128"/>
      <c r="M821" s="128" t="s">
        <v>95</v>
      </c>
      <c r="N821" t="s">
        <v>2356</v>
      </c>
    </row>
    <row r="822" spans="1:14">
      <c r="A822">
        <v>259393</v>
      </c>
      <c r="B822" t="s">
        <v>2808</v>
      </c>
      <c r="C822" t="s">
        <v>2809</v>
      </c>
      <c r="D822" s="129" t="s">
        <v>2810</v>
      </c>
      <c r="E822" s="128" t="s">
        <v>178</v>
      </c>
      <c r="F822" t="s">
        <v>117</v>
      </c>
      <c r="G822" s="128" t="s">
        <v>1906</v>
      </c>
      <c r="H822" s="129" t="s">
        <v>10409</v>
      </c>
      <c r="I822" t="s">
        <v>2355</v>
      </c>
      <c r="J822" s="128" t="s">
        <v>1811</v>
      </c>
      <c r="K822" s="128" t="s">
        <v>94</v>
      </c>
      <c r="L822" s="128"/>
      <c r="M822" s="128" t="s">
        <v>95</v>
      </c>
      <c r="N822" t="s">
        <v>2356</v>
      </c>
    </row>
    <row r="823" spans="1:14">
      <c r="A823">
        <v>290124</v>
      </c>
      <c r="B823" t="s">
        <v>2811</v>
      </c>
      <c r="C823" t="s">
        <v>2812</v>
      </c>
      <c r="D823" s="129" t="s">
        <v>2813</v>
      </c>
      <c r="E823" s="128" t="s">
        <v>101</v>
      </c>
      <c r="F823" t="s">
        <v>117</v>
      </c>
      <c r="G823" s="128" t="s">
        <v>1906</v>
      </c>
      <c r="H823" s="129" t="s">
        <v>10449</v>
      </c>
      <c r="I823" t="s">
        <v>2355</v>
      </c>
      <c r="J823" s="128" t="s">
        <v>1811</v>
      </c>
      <c r="K823" s="128" t="s">
        <v>94</v>
      </c>
      <c r="L823" s="128"/>
      <c r="M823" s="128" t="s">
        <v>95</v>
      </c>
      <c r="N823" t="s">
        <v>2356</v>
      </c>
    </row>
    <row r="824" spans="1:14">
      <c r="A824">
        <v>347817</v>
      </c>
      <c r="B824" t="s">
        <v>2814</v>
      </c>
      <c r="C824" t="s">
        <v>147</v>
      </c>
      <c r="D824" s="129" t="s">
        <v>2813</v>
      </c>
      <c r="E824" s="128" t="s">
        <v>101</v>
      </c>
      <c r="F824" t="s">
        <v>91</v>
      </c>
      <c r="G824" s="128" t="s">
        <v>1906</v>
      </c>
      <c r="H824" s="129" t="s">
        <v>10449</v>
      </c>
      <c r="I824" t="s">
        <v>2355</v>
      </c>
      <c r="J824" s="128" t="s">
        <v>1811</v>
      </c>
      <c r="K824" s="128" t="s">
        <v>94</v>
      </c>
      <c r="L824" s="128"/>
      <c r="M824" s="128" t="s">
        <v>95</v>
      </c>
      <c r="N824" t="s">
        <v>2356</v>
      </c>
    </row>
    <row r="825" spans="1:14">
      <c r="A825">
        <v>369856</v>
      </c>
      <c r="B825" t="s">
        <v>2815</v>
      </c>
      <c r="C825" t="s">
        <v>1066</v>
      </c>
      <c r="D825" s="129" t="s">
        <v>2816</v>
      </c>
      <c r="E825" s="128" t="s">
        <v>146</v>
      </c>
      <c r="F825" t="s">
        <v>91</v>
      </c>
      <c r="G825" s="128" t="s">
        <v>1906</v>
      </c>
      <c r="H825" s="129" t="s">
        <v>10354</v>
      </c>
      <c r="I825" t="s">
        <v>2355</v>
      </c>
      <c r="J825" s="128" t="s">
        <v>1811</v>
      </c>
      <c r="K825" s="128" t="s">
        <v>94</v>
      </c>
      <c r="L825" s="128"/>
      <c r="M825" s="128" t="s">
        <v>95</v>
      </c>
      <c r="N825" t="s">
        <v>2356</v>
      </c>
    </row>
    <row r="826" spans="1:14">
      <c r="A826">
        <v>392130</v>
      </c>
      <c r="B826" t="s">
        <v>2817</v>
      </c>
      <c r="C826" t="s">
        <v>2818</v>
      </c>
      <c r="D826" s="129" t="s">
        <v>2819</v>
      </c>
      <c r="E826" s="128" t="s">
        <v>1012</v>
      </c>
      <c r="F826" t="s">
        <v>117</v>
      </c>
      <c r="G826" s="128" t="s">
        <v>1906</v>
      </c>
      <c r="H826" s="129" t="s">
        <v>10409</v>
      </c>
      <c r="I826" t="s">
        <v>2355</v>
      </c>
      <c r="J826" s="128" t="s">
        <v>1811</v>
      </c>
      <c r="K826" s="128" t="s">
        <v>94</v>
      </c>
      <c r="L826" s="128"/>
      <c r="M826" s="128" t="s">
        <v>95</v>
      </c>
      <c r="N826" t="s">
        <v>2356</v>
      </c>
    </row>
    <row r="827" spans="1:14">
      <c r="A827">
        <v>455892</v>
      </c>
      <c r="B827" t="s">
        <v>2820</v>
      </c>
      <c r="C827" t="s">
        <v>381</v>
      </c>
      <c r="D827" s="129" t="s">
        <v>845</v>
      </c>
      <c r="E827" s="128" t="s">
        <v>99</v>
      </c>
      <c r="F827" t="s">
        <v>117</v>
      </c>
      <c r="G827" s="128" t="s">
        <v>1906</v>
      </c>
      <c r="H827" s="129" t="s">
        <v>10354</v>
      </c>
      <c r="I827" t="s">
        <v>2355</v>
      </c>
      <c r="J827" s="128" t="s">
        <v>1811</v>
      </c>
      <c r="K827" s="128" t="s">
        <v>94</v>
      </c>
      <c r="L827" s="128"/>
      <c r="M827" s="128" t="s">
        <v>95</v>
      </c>
      <c r="N827" t="s">
        <v>2356</v>
      </c>
    </row>
    <row r="828" spans="1:14">
      <c r="A828">
        <v>456184</v>
      </c>
      <c r="B828" t="s">
        <v>10452</v>
      </c>
      <c r="C828" t="s">
        <v>10453</v>
      </c>
      <c r="D828" s="129" t="s">
        <v>10454</v>
      </c>
      <c r="E828" s="128" t="s">
        <v>1012</v>
      </c>
      <c r="F828" t="s">
        <v>91</v>
      </c>
      <c r="G828" s="128" t="s">
        <v>1906</v>
      </c>
      <c r="H828" s="129" t="s">
        <v>10357</v>
      </c>
      <c r="I828" t="s">
        <v>2355</v>
      </c>
      <c r="J828" s="128" t="s">
        <v>1811</v>
      </c>
      <c r="K828" s="128" t="s">
        <v>94</v>
      </c>
      <c r="L828" s="128"/>
      <c r="M828" s="128" t="s">
        <v>95</v>
      </c>
      <c r="N828" t="s">
        <v>2356</v>
      </c>
    </row>
    <row r="829" spans="1:14">
      <c r="A829">
        <v>520869</v>
      </c>
      <c r="B829" t="s">
        <v>2808</v>
      </c>
      <c r="C829" t="s">
        <v>2092</v>
      </c>
      <c r="D829" s="129" t="s">
        <v>2823</v>
      </c>
      <c r="E829" s="128" t="s">
        <v>99</v>
      </c>
      <c r="F829" t="s">
        <v>91</v>
      </c>
      <c r="G829" s="128" t="s">
        <v>1906</v>
      </c>
      <c r="H829" s="129" t="s">
        <v>10409</v>
      </c>
      <c r="I829" t="s">
        <v>2355</v>
      </c>
      <c r="J829" s="128" t="s">
        <v>1811</v>
      </c>
      <c r="K829" s="128" t="s">
        <v>94</v>
      </c>
      <c r="L829" s="128"/>
      <c r="M829" s="128" t="s">
        <v>95</v>
      </c>
      <c r="N829" t="s">
        <v>2356</v>
      </c>
    </row>
    <row r="830" spans="1:14">
      <c r="A830">
        <v>530071</v>
      </c>
      <c r="B830" t="s">
        <v>10455</v>
      </c>
      <c r="C830" t="s">
        <v>10456</v>
      </c>
      <c r="D830" s="129" t="s">
        <v>10457</v>
      </c>
      <c r="E830" s="128" t="s">
        <v>90</v>
      </c>
      <c r="F830" t="s">
        <v>117</v>
      </c>
      <c r="G830" s="128" t="s">
        <v>1906</v>
      </c>
      <c r="H830" s="129" t="s">
        <v>10350</v>
      </c>
      <c r="I830" t="s">
        <v>2355</v>
      </c>
      <c r="J830" s="128" t="s">
        <v>1811</v>
      </c>
      <c r="K830" s="128" t="s">
        <v>94</v>
      </c>
      <c r="L830" s="128"/>
      <c r="M830" s="128" t="s">
        <v>95</v>
      </c>
      <c r="N830" t="s">
        <v>2356</v>
      </c>
    </row>
    <row r="831" spans="1:14">
      <c r="A831">
        <v>533225</v>
      </c>
      <c r="B831" t="s">
        <v>2824</v>
      </c>
      <c r="C831" t="s">
        <v>2825</v>
      </c>
      <c r="D831" s="129" t="s">
        <v>1011</v>
      </c>
      <c r="E831" s="128" t="s">
        <v>1012</v>
      </c>
      <c r="F831" t="s">
        <v>117</v>
      </c>
      <c r="G831" s="128" t="s">
        <v>1906</v>
      </c>
      <c r="H831" s="129" t="s">
        <v>10276</v>
      </c>
      <c r="I831" t="s">
        <v>2355</v>
      </c>
      <c r="J831" s="128" t="s">
        <v>1811</v>
      </c>
      <c r="K831" s="128" t="s">
        <v>94</v>
      </c>
      <c r="L831" s="128"/>
      <c r="M831" s="128" t="s">
        <v>95</v>
      </c>
      <c r="N831" t="s">
        <v>2356</v>
      </c>
    </row>
    <row r="832" spans="1:14">
      <c r="A832">
        <v>546463</v>
      </c>
      <c r="B832" t="s">
        <v>2826</v>
      </c>
      <c r="C832" t="s">
        <v>2821</v>
      </c>
      <c r="D832" s="129" t="s">
        <v>2827</v>
      </c>
      <c r="E832" s="128" t="s">
        <v>1012</v>
      </c>
      <c r="F832" t="s">
        <v>91</v>
      </c>
      <c r="G832" s="128" t="s">
        <v>1906</v>
      </c>
      <c r="H832" s="129" t="s">
        <v>10410</v>
      </c>
      <c r="I832" t="s">
        <v>2355</v>
      </c>
      <c r="J832" s="128" t="s">
        <v>1811</v>
      </c>
      <c r="K832" s="128" t="s">
        <v>94</v>
      </c>
      <c r="L832" s="128"/>
      <c r="M832" s="128" t="s">
        <v>95</v>
      </c>
      <c r="N832" t="s">
        <v>2356</v>
      </c>
    </row>
    <row r="833" spans="1:14">
      <c r="A833">
        <v>55497390</v>
      </c>
      <c r="B833" t="s">
        <v>2828</v>
      </c>
      <c r="C833" t="s">
        <v>2829</v>
      </c>
      <c r="D833" s="129" t="s">
        <v>2650</v>
      </c>
      <c r="E833" s="128" t="s">
        <v>178</v>
      </c>
      <c r="F833" t="s">
        <v>117</v>
      </c>
      <c r="G833" s="128" t="s">
        <v>1906</v>
      </c>
      <c r="H833" s="129" t="s">
        <v>10354</v>
      </c>
      <c r="I833" t="s">
        <v>2355</v>
      </c>
      <c r="J833" s="128" t="s">
        <v>1811</v>
      </c>
      <c r="K833" s="128" t="s">
        <v>94</v>
      </c>
      <c r="L833" s="128"/>
      <c r="M833" s="128" t="s">
        <v>95</v>
      </c>
      <c r="N833" t="s">
        <v>2356</v>
      </c>
    </row>
    <row r="834" spans="1:14">
      <c r="A834">
        <v>55512583</v>
      </c>
      <c r="B834" t="s">
        <v>2830</v>
      </c>
      <c r="C834" t="s">
        <v>2831</v>
      </c>
      <c r="D834" s="129" t="s">
        <v>2832</v>
      </c>
      <c r="E834" s="128" t="s">
        <v>99</v>
      </c>
      <c r="F834" t="s">
        <v>117</v>
      </c>
      <c r="G834" s="128" t="s">
        <v>1906</v>
      </c>
      <c r="H834" s="129" t="s">
        <v>10449</v>
      </c>
      <c r="I834" t="s">
        <v>2355</v>
      </c>
      <c r="J834" s="128" t="s">
        <v>1811</v>
      </c>
      <c r="K834" s="128" t="s">
        <v>94</v>
      </c>
      <c r="L834" s="128"/>
      <c r="M834" s="128" t="s">
        <v>95</v>
      </c>
      <c r="N834" t="s">
        <v>2356</v>
      </c>
    </row>
    <row r="835" spans="1:14">
      <c r="A835">
        <v>55530596</v>
      </c>
      <c r="B835" t="s">
        <v>2833</v>
      </c>
      <c r="C835" t="s">
        <v>2834</v>
      </c>
      <c r="D835" s="129" t="s">
        <v>2835</v>
      </c>
      <c r="E835" s="128" t="s">
        <v>178</v>
      </c>
      <c r="F835" t="s">
        <v>91</v>
      </c>
      <c r="G835" s="128" t="s">
        <v>1906</v>
      </c>
      <c r="H835" s="129" t="s">
        <v>10410</v>
      </c>
      <c r="I835" t="s">
        <v>2355</v>
      </c>
      <c r="J835" s="128" t="s">
        <v>1811</v>
      </c>
      <c r="K835" s="128" t="s">
        <v>94</v>
      </c>
      <c r="L835" s="128"/>
      <c r="M835" s="128" t="s">
        <v>95</v>
      </c>
      <c r="N835" t="s">
        <v>2356</v>
      </c>
    </row>
    <row r="836" spans="1:14">
      <c r="A836">
        <v>55565646</v>
      </c>
      <c r="B836" t="s">
        <v>2836</v>
      </c>
      <c r="C836" t="s">
        <v>433</v>
      </c>
      <c r="D836" s="129" t="s">
        <v>2837</v>
      </c>
      <c r="E836" s="128" t="s">
        <v>1006</v>
      </c>
      <c r="F836" t="s">
        <v>91</v>
      </c>
      <c r="G836" s="128" t="s">
        <v>1906</v>
      </c>
      <c r="H836" s="129" t="s">
        <v>10410</v>
      </c>
      <c r="I836" t="s">
        <v>2355</v>
      </c>
      <c r="J836" s="128" t="s">
        <v>1811</v>
      </c>
      <c r="K836" s="128" t="s">
        <v>94</v>
      </c>
      <c r="L836" s="128"/>
      <c r="M836" s="128" t="s">
        <v>95</v>
      </c>
      <c r="N836" t="s">
        <v>2356</v>
      </c>
    </row>
    <row r="837" spans="1:14">
      <c r="A837">
        <v>55581223</v>
      </c>
      <c r="B837" t="s">
        <v>2838</v>
      </c>
      <c r="C837" t="s">
        <v>2839</v>
      </c>
      <c r="D837" s="129" t="s">
        <v>2840</v>
      </c>
      <c r="E837" s="128" t="s">
        <v>1006</v>
      </c>
      <c r="F837" t="s">
        <v>91</v>
      </c>
      <c r="G837" s="128" t="s">
        <v>1906</v>
      </c>
      <c r="H837" s="129" t="s">
        <v>10410</v>
      </c>
      <c r="I837" t="s">
        <v>2355</v>
      </c>
      <c r="J837" s="128" t="s">
        <v>1811</v>
      </c>
      <c r="K837" s="128" t="s">
        <v>94</v>
      </c>
      <c r="L837" s="128"/>
      <c r="M837" s="128" t="s">
        <v>95</v>
      </c>
      <c r="N837" t="s">
        <v>2356</v>
      </c>
    </row>
    <row r="838" spans="1:14">
      <c r="A838">
        <v>55610679</v>
      </c>
      <c r="B838" t="s">
        <v>2841</v>
      </c>
      <c r="C838" t="s">
        <v>2842</v>
      </c>
      <c r="D838" s="129" t="s">
        <v>2843</v>
      </c>
      <c r="E838" s="128" t="s">
        <v>1006</v>
      </c>
      <c r="F838" t="s">
        <v>117</v>
      </c>
      <c r="G838" s="128" t="s">
        <v>1906</v>
      </c>
      <c r="H838" s="129" t="s">
        <v>10410</v>
      </c>
      <c r="I838" t="s">
        <v>2355</v>
      </c>
      <c r="J838" s="128" t="s">
        <v>1811</v>
      </c>
      <c r="K838" s="128" t="s">
        <v>94</v>
      </c>
      <c r="L838" s="128"/>
      <c r="M838" s="128" t="s">
        <v>95</v>
      </c>
      <c r="N838" t="s">
        <v>2356</v>
      </c>
    </row>
    <row r="839" spans="1:14">
      <c r="A839">
        <v>55617579</v>
      </c>
      <c r="B839" t="s">
        <v>2173</v>
      </c>
      <c r="C839" t="s">
        <v>2844</v>
      </c>
      <c r="D839" s="129" t="s">
        <v>2639</v>
      </c>
      <c r="E839" s="128" t="s">
        <v>1006</v>
      </c>
      <c r="F839" t="s">
        <v>117</v>
      </c>
      <c r="G839" s="128" t="s">
        <v>1906</v>
      </c>
      <c r="H839" s="129" t="s">
        <v>10410</v>
      </c>
      <c r="I839" t="s">
        <v>2355</v>
      </c>
      <c r="J839" s="128" t="s">
        <v>1811</v>
      </c>
      <c r="K839" s="128" t="s">
        <v>94</v>
      </c>
      <c r="L839" s="128"/>
      <c r="M839" s="128" t="s">
        <v>95</v>
      </c>
      <c r="N839" t="s">
        <v>2356</v>
      </c>
    </row>
    <row r="840" spans="1:14">
      <c r="A840">
        <v>55617582</v>
      </c>
      <c r="B840" t="s">
        <v>10458</v>
      </c>
      <c r="C840" t="s">
        <v>10459</v>
      </c>
      <c r="D840" s="129" t="s">
        <v>10460</v>
      </c>
      <c r="E840" s="128" t="s">
        <v>1006</v>
      </c>
      <c r="F840" t="s">
        <v>117</v>
      </c>
      <c r="G840" s="128" t="s">
        <v>1906</v>
      </c>
      <c r="H840" s="129" t="s">
        <v>10410</v>
      </c>
      <c r="I840" t="s">
        <v>2355</v>
      </c>
      <c r="J840" s="128" t="s">
        <v>1811</v>
      </c>
      <c r="K840" s="128" t="s">
        <v>94</v>
      </c>
      <c r="L840" s="128"/>
      <c r="M840" s="128" t="s">
        <v>95</v>
      </c>
      <c r="N840" t="s">
        <v>2356</v>
      </c>
    </row>
    <row r="841" spans="1:14">
      <c r="A841">
        <v>55617583</v>
      </c>
      <c r="B841" t="s">
        <v>2845</v>
      </c>
      <c r="C841" t="s">
        <v>2846</v>
      </c>
      <c r="D841" s="129" t="s">
        <v>2847</v>
      </c>
      <c r="E841" s="128" t="s">
        <v>1006</v>
      </c>
      <c r="F841" t="s">
        <v>117</v>
      </c>
      <c r="G841" s="128" t="s">
        <v>1906</v>
      </c>
      <c r="H841" s="129" t="s">
        <v>10410</v>
      </c>
      <c r="I841" t="s">
        <v>2355</v>
      </c>
      <c r="J841" s="128" t="s">
        <v>1811</v>
      </c>
      <c r="K841" s="128" t="s">
        <v>94</v>
      </c>
      <c r="L841" s="128"/>
      <c r="M841" s="128" t="s">
        <v>95</v>
      </c>
      <c r="N841" t="s">
        <v>2356</v>
      </c>
    </row>
    <row r="842" spans="1:14">
      <c r="A842">
        <v>55500729</v>
      </c>
      <c r="B842" t="s">
        <v>2848</v>
      </c>
      <c r="C842" t="s">
        <v>2849</v>
      </c>
      <c r="D842" s="129" t="s">
        <v>2850</v>
      </c>
      <c r="E842" s="128" t="s">
        <v>1006</v>
      </c>
      <c r="F842" t="s">
        <v>91</v>
      </c>
      <c r="G842" s="128" t="s">
        <v>1906</v>
      </c>
      <c r="H842" s="129" t="s">
        <v>10410</v>
      </c>
      <c r="I842" t="s">
        <v>2355</v>
      </c>
      <c r="J842" s="128" t="s">
        <v>1811</v>
      </c>
      <c r="K842" s="128" t="s">
        <v>94</v>
      </c>
      <c r="L842" s="128"/>
      <c r="M842" s="128" t="s">
        <v>95</v>
      </c>
      <c r="N842" t="s">
        <v>2356</v>
      </c>
    </row>
    <row r="843" spans="1:14">
      <c r="A843">
        <v>55617600</v>
      </c>
      <c r="B843" t="s">
        <v>2851</v>
      </c>
      <c r="C843" t="s">
        <v>332</v>
      </c>
      <c r="D843" s="129" t="s">
        <v>2852</v>
      </c>
      <c r="E843" s="128" t="s">
        <v>1006</v>
      </c>
      <c r="F843" t="s">
        <v>91</v>
      </c>
      <c r="G843" s="128" t="s">
        <v>1906</v>
      </c>
      <c r="H843" s="129" t="s">
        <v>10410</v>
      </c>
      <c r="I843" t="s">
        <v>2355</v>
      </c>
      <c r="J843" s="128" t="s">
        <v>1811</v>
      </c>
      <c r="K843" s="128" t="s">
        <v>94</v>
      </c>
      <c r="L843" s="128"/>
      <c r="M843" s="128" t="s">
        <v>95</v>
      </c>
      <c r="N843" t="s">
        <v>2356</v>
      </c>
    </row>
    <row r="844" spans="1:14">
      <c r="A844">
        <v>55617631</v>
      </c>
      <c r="B844" t="s">
        <v>2173</v>
      </c>
      <c r="C844" t="s">
        <v>2853</v>
      </c>
      <c r="D844" s="129" t="s">
        <v>2854</v>
      </c>
      <c r="E844" s="128" t="s">
        <v>1012</v>
      </c>
      <c r="F844" t="s">
        <v>117</v>
      </c>
      <c r="G844" s="128" t="s">
        <v>1906</v>
      </c>
      <c r="H844" s="129" t="s">
        <v>10410</v>
      </c>
      <c r="I844" t="s">
        <v>2355</v>
      </c>
      <c r="J844" s="128" t="s">
        <v>1811</v>
      </c>
      <c r="K844" s="128" t="s">
        <v>94</v>
      </c>
      <c r="L844" s="128"/>
      <c r="M844" s="128" t="s">
        <v>95</v>
      </c>
      <c r="N844" t="s">
        <v>2356</v>
      </c>
    </row>
    <row r="845" spans="1:14">
      <c r="A845">
        <v>55617621</v>
      </c>
      <c r="B845" t="s">
        <v>10461</v>
      </c>
      <c r="C845" t="s">
        <v>10462</v>
      </c>
      <c r="D845" s="129" t="s">
        <v>10463</v>
      </c>
      <c r="E845" s="128" t="s">
        <v>178</v>
      </c>
      <c r="F845" t="s">
        <v>117</v>
      </c>
      <c r="G845" s="128" t="s">
        <v>1906</v>
      </c>
      <c r="H845" s="129" t="s">
        <v>10357</v>
      </c>
      <c r="I845" t="s">
        <v>2355</v>
      </c>
      <c r="J845" s="128" t="s">
        <v>1811</v>
      </c>
      <c r="K845" s="128" t="s">
        <v>94</v>
      </c>
      <c r="L845" s="128"/>
      <c r="M845" s="128" t="s">
        <v>95</v>
      </c>
      <c r="N845" t="s">
        <v>2356</v>
      </c>
    </row>
    <row r="846" spans="1:14">
      <c r="A846">
        <v>55617624</v>
      </c>
      <c r="B846" t="s">
        <v>2855</v>
      </c>
      <c r="C846" t="s">
        <v>2144</v>
      </c>
      <c r="D846" s="129" t="s">
        <v>2856</v>
      </c>
      <c r="E846" s="128" t="s">
        <v>178</v>
      </c>
      <c r="F846" t="s">
        <v>91</v>
      </c>
      <c r="G846" s="128" t="s">
        <v>1906</v>
      </c>
      <c r="H846" s="129" t="s">
        <v>10354</v>
      </c>
      <c r="I846" t="s">
        <v>2355</v>
      </c>
      <c r="J846" s="128" t="s">
        <v>1811</v>
      </c>
      <c r="K846" s="128" t="s">
        <v>94</v>
      </c>
      <c r="L846" s="128"/>
      <c r="M846" s="128" t="s">
        <v>95</v>
      </c>
      <c r="N846" t="s">
        <v>2356</v>
      </c>
    </row>
    <row r="847" spans="1:14">
      <c r="A847">
        <v>55617634</v>
      </c>
      <c r="B847" t="s">
        <v>2857</v>
      </c>
      <c r="C847" t="s">
        <v>600</v>
      </c>
      <c r="D847" s="129" t="s">
        <v>2858</v>
      </c>
      <c r="E847" s="128" t="s">
        <v>99</v>
      </c>
      <c r="F847" t="s">
        <v>91</v>
      </c>
      <c r="G847" s="128" t="s">
        <v>1906</v>
      </c>
      <c r="H847" s="129" t="s">
        <v>10410</v>
      </c>
      <c r="I847" t="s">
        <v>2355</v>
      </c>
      <c r="J847" s="128" t="s">
        <v>1811</v>
      </c>
      <c r="K847" s="128" t="s">
        <v>94</v>
      </c>
      <c r="L847" s="128"/>
      <c r="M847" s="128" t="s">
        <v>95</v>
      </c>
      <c r="N847" t="s">
        <v>2356</v>
      </c>
    </row>
    <row r="848" spans="1:14">
      <c r="A848">
        <v>55617635</v>
      </c>
      <c r="B848" t="s">
        <v>2859</v>
      </c>
      <c r="C848" t="s">
        <v>2860</v>
      </c>
      <c r="D848" s="129" t="s">
        <v>2861</v>
      </c>
      <c r="E848" s="128" t="s">
        <v>101</v>
      </c>
      <c r="F848" t="s">
        <v>91</v>
      </c>
      <c r="G848" s="128" t="s">
        <v>1906</v>
      </c>
      <c r="H848" s="129" t="s">
        <v>10409</v>
      </c>
      <c r="I848" t="s">
        <v>2355</v>
      </c>
      <c r="J848" s="128" t="s">
        <v>1811</v>
      </c>
      <c r="K848" s="128" t="s">
        <v>94</v>
      </c>
      <c r="L848" s="128"/>
      <c r="M848" s="128" t="s">
        <v>95</v>
      </c>
      <c r="N848" t="s">
        <v>2356</v>
      </c>
    </row>
    <row r="849" spans="1:14">
      <c r="A849">
        <v>55618144</v>
      </c>
      <c r="B849" t="s">
        <v>2841</v>
      </c>
      <c r="C849" t="s">
        <v>2862</v>
      </c>
      <c r="D849" s="129" t="s">
        <v>2863</v>
      </c>
      <c r="E849" s="128" t="s">
        <v>426</v>
      </c>
      <c r="F849" t="s">
        <v>117</v>
      </c>
      <c r="G849" s="128" t="s">
        <v>1906</v>
      </c>
      <c r="H849" s="129" t="s">
        <v>10410</v>
      </c>
      <c r="I849" t="s">
        <v>2355</v>
      </c>
      <c r="J849" s="128" t="s">
        <v>1811</v>
      </c>
      <c r="K849" s="128" t="s">
        <v>94</v>
      </c>
      <c r="L849" s="128"/>
      <c r="M849" s="128" t="s">
        <v>95</v>
      </c>
      <c r="N849" t="s">
        <v>2356</v>
      </c>
    </row>
    <row r="850" spans="1:14">
      <c r="A850">
        <v>55618158</v>
      </c>
      <c r="B850" t="s">
        <v>2864</v>
      </c>
      <c r="C850" t="s">
        <v>2865</v>
      </c>
      <c r="D850" s="129" t="s">
        <v>2866</v>
      </c>
      <c r="E850" s="128" t="s">
        <v>1012</v>
      </c>
      <c r="F850" t="s">
        <v>117</v>
      </c>
      <c r="G850" s="128" t="s">
        <v>1906</v>
      </c>
      <c r="H850" s="129" t="s">
        <v>10409</v>
      </c>
      <c r="I850" t="s">
        <v>2355</v>
      </c>
      <c r="J850" s="128" t="s">
        <v>1811</v>
      </c>
      <c r="K850" s="128" t="s">
        <v>94</v>
      </c>
      <c r="L850" s="128"/>
      <c r="M850" s="128" t="s">
        <v>95</v>
      </c>
      <c r="N850" t="s">
        <v>2356</v>
      </c>
    </row>
    <row r="851" spans="1:14">
      <c r="A851">
        <v>55618161</v>
      </c>
      <c r="B851" t="s">
        <v>10464</v>
      </c>
      <c r="C851" t="s">
        <v>248</v>
      </c>
      <c r="D851" s="129" t="s">
        <v>10465</v>
      </c>
      <c r="E851" s="128" t="s">
        <v>99</v>
      </c>
      <c r="F851" t="s">
        <v>117</v>
      </c>
      <c r="G851" s="128" t="s">
        <v>1906</v>
      </c>
      <c r="H851" s="129" t="s">
        <v>10337</v>
      </c>
      <c r="I851" t="s">
        <v>2355</v>
      </c>
      <c r="J851" s="128" t="s">
        <v>1811</v>
      </c>
      <c r="K851" s="128" t="s">
        <v>94</v>
      </c>
      <c r="L851" s="128"/>
      <c r="M851" s="128" t="s">
        <v>95</v>
      </c>
      <c r="N851" t="s">
        <v>2356</v>
      </c>
    </row>
    <row r="852" spans="1:14">
      <c r="A852">
        <v>55618162</v>
      </c>
      <c r="B852" t="s">
        <v>2845</v>
      </c>
      <c r="C852" t="s">
        <v>2867</v>
      </c>
      <c r="D852" s="129" t="s">
        <v>2868</v>
      </c>
      <c r="E852" s="128" t="s">
        <v>99</v>
      </c>
      <c r="F852" t="s">
        <v>91</v>
      </c>
      <c r="G852" s="128" t="s">
        <v>1906</v>
      </c>
      <c r="H852" s="129" t="s">
        <v>10409</v>
      </c>
      <c r="I852" t="s">
        <v>2355</v>
      </c>
      <c r="J852" s="128" t="s">
        <v>1811</v>
      </c>
      <c r="K852" s="128" t="s">
        <v>94</v>
      </c>
      <c r="L852" s="128"/>
      <c r="M852" s="128" t="s">
        <v>95</v>
      </c>
      <c r="N852" t="s">
        <v>2356</v>
      </c>
    </row>
    <row r="853" spans="1:14">
      <c r="A853">
        <v>55624308</v>
      </c>
      <c r="B853" t="s">
        <v>10466</v>
      </c>
      <c r="C853" t="s">
        <v>10467</v>
      </c>
      <c r="D853" s="129" t="s">
        <v>7875</v>
      </c>
      <c r="E853" s="128" t="s">
        <v>1006</v>
      </c>
      <c r="F853" t="s">
        <v>117</v>
      </c>
      <c r="G853" s="128" t="s">
        <v>1906</v>
      </c>
      <c r="H853" s="129" t="s">
        <v>10410</v>
      </c>
      <c r="I853" t="s">
        <v>2355</v>
      </c>
      <c r="J853" s="128" t="s">
        <v>1811</v>
      </c>
      <c r="K853" s="128" t="s">
        <v>94</v>
      </c>
      <c r="L853" s="128"/>
      <c r="M853" s="128" t="s">
        <v>95</v>
      </c>
      <c r="N853" t="s">
        <v>2356</v>
      </c>
    </row>
    <row r="854" spans="1:14">
      <c r="A854">
        <v>55625884</v>
      </c>
      <c r="B854" t="s">
        <v>2869</v>
      </c>
      <c r="C854" t="s">
        <v>2870</v>
      </c>
      <c r="D854" s="129" t="s">
        <v>2847</v>
      </c>
      <c r="E854" s="128" t="s">
        <v>1006</v>
      </c>
      <c r="F854" t="s">
        <v>117</v>
      </c>
      <c r="G854" s="128" t="s">
        <v>1906</v>
      </c>
      <c r="H854" s="129" t="s">
        <v>10410</v>
      </c>
      <c r="I854" t="s">
        <v>2355</v>
      </c>
      <c r="J854" s="128" t="s">
        <v>1811</v>
      </c>
      <c r="K854" s="128" t="s">
        <v>94</v>
      </c>
      <c r="L854" s="128"/>
      <c r="M854" s="128" t="s">
        <v>95</v>
      </c>
      <c r="N854" t="s">
        <v>2356</v>
      </c>
    </row>
    <row r="855" spans="1:14">
      <c r="A855">
        <v>55639491</v>
      </c>
      <c r="B855" t="s">
        <v>10468</v>
      </c>
      <c r="C855" t="s">
        <v>2137</v>
      </c>
      <c r="D855" s="129" t="s">
        <v>10469</v>
      </c>
      <c r="E855" s="128" t="s">
        <v>302</v>
      </c>
      <c r="F855" t="s">
        <v>91</v>
      </c>
      <c r="G855" s="128" t="s">
        <v>1906</v>
      </c>
      <c r="H855" s="129" t="s">
        <v>10410</v>
      </c>
      <c r="I855" t="s">
        <v>2355</v>
      </c>
      <c r="J855" s="128" t="s">
        <v>1811</v>
      </c>
      <c r="K855" s="128" t="s">
        <v>94</v>
      </c>
      <c r="L855" s="128"/>
      <c r="M855" s="128" t="s">
        <v>95</v>
      </c>
      <c r="N855" t="s">
        <v>2356</v>
      </c>
    </row>
    <row r="856" spans="1:14">
      <c r="A856">
        <v>51364</v>
      </c>
      <c r="B856" t="s">
        <v>2871</v>
      </c>
      <c r="C856" t="s">
        <v>2872</v>
      </c>
      <c r="D856" s="129" t="s">
        <v>2873</v>
      </c>
      <c r="E856" s="128" t="s">
        <v>99</v>
      </c>
      <c r="F856" t="s">
        <v>91</v>
      </c>
      <c r="G856" s="128" t="s">
        <v>1906</v>
      </c>
      <c r="H856" s="129" t="s">
        <v>10315</v>
      </c>
      <c r="I856" t="s">
        <v>2355</v>
      </c>
      <c r="J856" s="128" t="s">
        <v>1811</v>
      </c>
      <c r="K856" s="128" t="s">
        <v>94</v>
      </c>
      <c r="L856" s="128"/>
      <c r="M856" s="128" t="s">
        <v>95</v>
      </c>
      <c r="N856" t="s">
        <v>2356</v>
      </c>
    </row>
    <row r="857" spans="1:14">
      <c r="A857">
        <v>55672911</v>
      </c>
      <c r="B857" t="s">
        <v>2874</v>
      </c>
      <c r="C857" t="s">
        <v>2875</v>
      </c>
      <c r="D857" s="129" t="s">
        <v>2876</v>
      </c>
      <c r="E857" s="128" t="s">
        <v>426</v>
      </c>
      <c r="F857" t="s">
        <v>117</v>
      </c>
      <c r="G857" s="128" t="s">
        <v>1906</v>
      </c>
      <c r="H857" s="129" t="s">
        <v>10410</v>
      </c>
      <c r="I857" t="s">
        <v>2355</v>
      </c>
      <c r="J857" s="128" t="s">
        <v>1811</v>
      </c>
      <c r="K857" s="128" t="s">
        <v>94</v>
      </c>
      <c r="L857" s="128"/>
      <c r="M857" s="128" t="s">
        <v>95</v>
      </c>
      <c r="N857" t="s">
        <v>2356</v>
      </c>
    </row>
    <row r="858" spans="1:14">
      <c r="A858">
        <v>55672913</v>
      </c>
      <c r="B858" t="s">
        <v>2845</v>
      </c>
      <c r="C858" t="s">
        <v>2311</v>
      </c>
      <c r="D858" s="129" t="s">
        <v>2472</v>
      </c>
      <c r="E858" s="128" t="s">
        <v>426</v>
      </c>
      <c r="F858" t="s">
        <v>117</v>
      </c>
      <c r="G858" s="128" t="s">
        <v>1906</v>
      </c>
      <c r="H858" s="129" t="s">
        <v>10410</v>
      </c>
      <c r="I858" t="s">
        <v>2355</v>
      </c>
      <c r="J858" s="128" t="s">
        <v>1811</v>
      </c>
      <c r="K858" s="128" t="s">
        <v>94</v>
      </c>
      <c r="L858" s="128"/>
      <c r="M858" s="128" t="s">
        <v>95</v>
      </c>
      <c r="N858" t="s">
        <v>2356</v>
      </c>
    </row>
    <row r="859" spans="1:14">
      <c r="A859">
        <v>55673133</v>
      </c>
      <c r="B859" t="s">
        <v>2879</v>
      </c>
      <c r="C859" t="s">
        <v>2880</v>
      </c>
      <c r="D859" s="129" t="s">
        <v>2881</v>
      </c>
      <c r="E859" s="128" t="s">
        <v>1006</v>
      </c>
      <c r="F859" t="s">
        <v>117</v>
      </c>
      <c r="G859" s="128" t="s">
        <v>1906</v>
      </c>
      <c r="H859" s="129" t="s">
        <v>10409</v>
      </c>
      <c r="I859" t="s">
        <v>2355</v>
      </c>
      <c r="J859" s="128" t="s">
        <v>1811</v>
      </c>
      <c r="K859" s="128" t="s">
        <v>94</v>
      </c>
      <c r="L859" s="128"/>
      <c r="M859" s="128" t="s">
        <v>95</v>
      </c>
      <c r="N859" t="s">
        <v>2356</v>
      </c>
    </row>
    <row r="860" spans="1:14">
      <c r="A860">
        <v>55673141</v>
      </c>
      <c r="B860" t="s">
        <v>2883</v>
      </c>
      <c r="C860" t="s">
        <v>2884</v>
      </c>
      <c r="D860" s="129" t="s">
        <v>2885</v>
      </c>
      <c r="E860" s="128" t="s">
        <v>1006</v>
      </c>
      <c r="F860" t="s">
        <v>117</v>
      </c>
      <c r="G860" s="128" t="s">
        <v>1906</v>
      </c>
      <c r="H860" s="129" t="s">
        <v>10410</v>
      </c>
      <c r="I860" t="s">
        <v>2355</v>
      </c>
      <c r="J860" s="128" t="s">
        <v>1811</v>
      </c>
      <c r="K860" s="128" t="s">
        <v>94</v>
      </c>
      <c r="L860" s="128"/>
      <c r="M860" s="128" t="s">
        <v>95</v>
      </c>
      <c r="N860" t="s">
        <v>2356</v>
      </c>
    </row>
    <row r="861" spans="1:14">
      <c r="A861">
        <v>55673177</v>
      </c>
      <c r="B861" t="s">
        <v>2886</v>
      </c>
      <c r="C861" t="s">
        <v>1859</v>
      </c>
      <c r="D861" s="129" t="s">
        <v>2887</v>
      </c>
      <c r="E861" s="128" t="s">
        <v>1006</v>
      </c>
      <c r="F861" t="s">
        <v>91</v>
      </c>
      <c r="G861" s="128" t="s">
        <v>1906</v>
      </c>
      <c r="H861" s="129" t="s">
        <v>10410</v>
      </c>
      <c r="I861" t="s">
        <v>2355</v>
      </c>
      <c r="J861" s="128" t="s">
        <v>1811</v>
      </c>
      <c r="K861" s="128" t="s">
        <v>94</v>
      </c>
      <c r="L861" s="128"/>
      <c r="M861" s="128" t="s">
        <v>95</v>
      </c>
      <c r="N861" t="s">
        <v>2356</v>
      </c>
    </row>
    <row r="862" spans="1:14">
      <c r="A862">
        <v>55673188</v>
      </c>
      <c r="B862" t="s">
        <v>2851</v>
      </c>
      <c r="C862" t="s">
        <v>2890</v>
      </c>
      <c r="D862" s="129" t="s">
        <v>2891</v>
      </c>
      <c r="E862" s="128" t="s">
        <v>146</v>
      </c>
      <c r="F862" t="s">
        <v>91</v>
      </c>
      <c r="G862" s="128" t="s">
        <v>1906</v>
      </c>
      <c r="H862" s="129" t="s">
        <v>10449</v>
      </c>
      <c r="I862" t="s">
        <v>2355</v>
      </c>
      <c r="J862" s="128" t="s">
        <v>1811</v>
      </c>
      <c r="K862" s="128" t="s">
        <v>94</v>
      </c>
      <c r="L862" s="128"/>
      <c r="M862" s="128" t="s">
        <v>95</v>
      </c>
      <c r="N862" t="s">
        <v>2356</v>
      </c>
    </row>
    <row r="863" spans="1:14">
      <c r="A863">
        <v>101651</v>
      </c>
      <c r="B863" t="s">
        <v>2892</v>
      </c>
      <c r="C863" t="s">
        <v>2893</v>
      </c>
      <c r="D863" s="129" t="s">
        <v>2894</v>
      </c>
      <c r="E863" s="128" t="s">
        <v>90</v>
      </c>
      <c r="F863" t="s">
        <v>117</v>
      </c>
      <c r="G863" s="128" t="s">
        <v>1906</v>
      </c>
      <c r="H863" s="129" t="s">
        <v>10410</v>
      </c>
      <c r="I863" t="s">
        <v>2355</v>
      </c>
      <c r="J863" s="128" t="s">
        <v>1811</v>
      </c>
      <c r="K863" s="128" t="s">
        <v>94</v>
      </c>
      <c r="L863" s="128"/>
      <c r="M863" s="128" t="s">
        <v>95</v>
      </c>
      <c r="N863" t="s">
        <v>2356</v>
      </c>
    </row>
    <row r="864" spans="1:14">
      <c r="A864">
        <v>55675633</v>
      </c>
      <c r="B864" t="s">
        <v>2895</v>
      </c>
      <c r="C864" t="s">
        <v>2896</v>
      </c>
      <c r="D864" s="129" t="s">
        <v>2897</v>
      </c>
      <c r="E864" s="128" t="s">
        <v>1006</v>
      </c>
      <c r="F864" t="s">
        <v>91</v>
      </c>
      <c r="G864" s="128" t="s">
        <v>1906</v>
      </c>
      <c r="H864" s="129" t="s">
        <v>10410</v>
      </c>
      <c r="I864" t="s">
        <v>2355</v>
      </c>
      <c r="J864" s="128" t="s">
        <v>1811</v>
      </c>
      <c r="K864" s="128" t="s">
        <v>94</v>
      </c>
      <c r="L864" s="128"/>
      <c r="M864" s="128" t="s">
        <v>95</v>
      </c>
      <c r="N864" t="s">
        <v>2356</v>
      </c>
    </row>
    <row r="865" spans="1:14">
      <c r="A865">
        <v>446522</v>
      </c>
      <c r="B865" t="s">
        <v>2898</v>
      </c>
      <c r="C865" t="s">
        <v>189</v>
      </c>
      <c r="D865" s="129" t="s">
        <v>2899</v>
      </c>
      <c r="E865" s="128" t="s">
        <v>1006</v>
      </c>
      <c r="F865" t="s">
        <v>91</v>
      </c>
      <c r="G865" s="128" t="s">
        <v>1906</v>
      </c>
      <c r="H865" s="129" t="s">
        <v>10410</v>
      </c>
      <c r="I865" t="s">
        <v>2355</v>
      </c>
      <c r="J865" s="128" t="s">
        <v>1811</v>
      </c>
      <c r="K865" s="128" t="s">
        <v>94</v>
      </c>
      <c r="L865" s="128"/>
      <c r="M865" s="128" t="s">
        <v>95</v>
      </c>
      <c r="N865" t="s">
        <v>2356</v>
      </c>
    </row>
    <row r="866" spans="1:14">
      <c r="A866">
        <v>55677968</v>
      </c>
      <c r="B866" t="s">
        <v>10461</v>
      </c>
      <c r="C866" t="s">
        <v>3659</v>
      </c>
      <c r="D866" s="129" t="s">
        <v>10470</v>
      </c>
      <c r="E866" s="128" t="s">
        <v>426</v>
      </c>
      <c r="F866" t="s">
        <v>117</v>
      </c>
      <c r="G866" s="128" t="s">
        <v>1906</v>
      </c>
      <c r="H866" s="129" t="s">
        <v>10357</v>
      </c>
      <c r="I866" t="s">
        <v>2355</v>
      </c>
      <c r="J866" s="128" t="s">
        <v>1811</v>
      </c>
      <c r="K866" s="128" t="s">
        <v>94</v>
      </c>
      <c r="L866" s="128"/>
      <c r="M866" s="128" t="s">
        <v>95</v>
      </c>
      <c r="N866" t="s">
        <v>2356</v>
      </c>
    </row>
    <row r="867" spans="1:14">
      <c r="A867">
        <v>55679339</v>
      </c>
      <c r="B867" t="s">
        <v>2900</v>
      </c>
      <c r="C867" t="s">
        <v>2901</v>
      </c>
      <c r="D867" s="129" t="s">
        <v>2300</v>
      </c>
      <c r="E867" s="128" t="s">
        <v>178</v>
      </c>
      <c r="F867" t="s">
        <v>117</v>
      </c>
      <c r="G867" s="128" t="s">
        <v>1906</v>
      </c>
      <c r="H867" s="129" t="s">
        <v>10337</v>
      </c>
      <c r="I867" t="s">
        <v>2355</v>
      </c>
      <c r="J867" s="128" t="s">
        <v>1811</v>
      </c>
      <c r="K867" s="128" t="s">
        <v>94</v>
      </c>
      <c r="L867" s="128"/>
      <c r="M867" s="128" t="s">
        <v>95</v>
      </c>
      <c r="N867" t="s">
        <v>2356</v>
      </c>
    </row>
    <row r="868" spans="1:14">
      <c r="A868">
        <v>55679341</v>
      </c>
      <c r="B868" t="s">
        <v>2902</v>
      </c>
      <c r="C868" t="s">
        <v>461</v>
      </c>
      <c r="D868" s="129" t="s">
        <v>2904</v>
      </c>
      <c r="E868" s="128" t="s">
        <v>178</v>
      </c>
      <c r="F868" t="s">
        <v>117</v>
      </c>
      <c r="G868" s="128" t="s">
        <v>1906</v>
      </c>
      <c r="H868" s="129" t="s">
        <v>10367</v>
      </c>
      <c r="I868" t="s">
        <v>2355</v>
      </c>
      <c r="J868" s="128" t="s">
        <v>1811</v>
      </c>
      <c r="K868" s="128" t="s">
        <v>94</v>
      </c>
      <c r="L868" s="128"/>
      <c r="M868" s="128" t="s">
        <v>95</v>
      </c>
      <c r="N868" t="s">
        <v>2356</v>
      </c>
    </row>
    <row r="869" spans="1:14">
      <c r="A869">
        <v>55679347</v>
      </c>
      <c r="B869" t="s">
        <v>2859</v>
      </c>
      <c r="C869" t="s">
        <v>1524</v>
      </c>
      <c r="D869" s="129" t="s">
        <v>2905</v>
      </c>
      <c r="E869" s="128" t="s">
        <v>99</v>
      </c>
      <c r="F869" t="s">
        <v>117</v>
      </c>
      <c r="G869" s="128" t="s">
        <v>1906</v>
      </c>
      <c r="H869" s="129" t="s">
        <v>10409</v>
      </c>
      <c r="I869" t="s">
        <v>2355</v>
      </c>
      <c r="J869" s="128" t="s">
        <v>1811</v>
      </c>
      <c r="K869" s="128" t="s">
        <v>94</v>
      </c>
      <c r="L869" s="128"/>
      <c r="M869" s="128" t="s">
        <v>95</v>
      </c>
      <c r="N869" t="s">
        <v>2356</v>
      </c>
    </row>
    <row r="870" spans="1:14">
      <c r="A870">
        <v>55681031</v>
      </c>
      <c r="B870" t="s">
        <v>2851</v>
      </c>
      <c r="C870" t="s">
        <v>2906</v>
      </c>
      <c r="D870" s="129" t="s">
        <v>2907</v>
      </c>
      <c r="E870" s="128" t="s">
        <v>271</v>
      </c>
      <c r="F870" t="s">
        <v>117</v>
      </c>
      <c r="G870" s="128" t="s">
        <v>1906</v>
      </c>
      <c r="H870" s="129" t="s">
        <v>10410</v>
      </c>
      <c r="I870" t="s">
        <v>2355</v>
      </c>
      <c r="J870" s="128" t="s">
        <v>1811</v>
      </c>
      <c r="K870" s="128" t="s">
        <v>94</v>
      </c>
      <c r="L870" s="128"/>
      <c r="M870" s="128" t="s">
        <v>95</v>
      </c>
      <c r="N870" t="s">
        <v>2356</v>
      </c>
    </row>
    <row r="871" spans="1:14">
      <c r="A871">
        <v>55681037</v>
      </c>
      <c r="B871" t="s">
        <v>2173</v>
      </c>
      <c r="C871" t="s">
        <v>3569</v>
      </c>
      <c r="D871" s="129" t="s">
        <v>6164</v>
      </c>
      <c r="E871" s="128" t="s">
        <v>271</v>
      </c>
      <c r="F871" t="s">
        <v>91</v>
      </c>
      <c r="G871" s="128" t="s">
        <v>1906</v>
      </c>
      <c r="H871" s="129" t="s">
        <v>10410</v>
      </c>
      <c r="I871" t="s">
        <v>2355</v>
      </c>
      <c r="J871" s="128" t="s">
        <v>1811</v>
      </c>
      <c r="K871" s="128" t="s">
        <v>94</v>
      </c>
      <c r="L871" s="128"/>
      <c r="M871" s="128" t="s">
        <v>95</v>
      </c>
      <c r="N871" t="s">
        <v>2356</v>
      </c>
    </row>
    <row r="872" spans="1:14">
      <c r="A872">
        <v>55581225</v>
      </c>
      <c r="B872" t="s">
        <v>2908</v>
      </c>
      <c r="C872" t="s">
        <v>2909</v>
      </c>
      <c r="D872" s="129" t="s">
        <v>2910</v>
      </c>
      <c r="E872" s="128" t="s">
        <v>146</v>
      </c>
      <c r="F872" t="s">
        <v>91</v>
      </c>
      <c r="G872" s="128" t="s">
        <v>1906</v>
      </c>
      <c r="H872" s="129" t="s">
        <v>10449</v>
      </c>
      <c r="I872" t="s">
        <v>2355</v>
      </c>
      <c r="J872" s="128" t="s">
        <v>1811</v>
      </c>
      <c r="K872" s="128" t="s">
        <v>94</v>
      </c>
      <c r="L872" s="128"/>
      <c r="M872" s="128" t="s">
        <v>95</v>
      </c>
      <c r="N872" t="s">
        <v>2356</v>
      </c>
    </row>
    <row r="873" spans="1:14">
      <c r="A873">
        <v>55703667</v>
      </c>
      <c r="B873" t="s">
        <v>2768</v>
      </c>
      <c r="C873" t="s">
        <v>2911</v>
      </c>
      <c r="D873" s="129" t="s">
        <v>2912</v>
      </c>
      <c r="E873" s="128" t="s">
        <v>1006</v>
      </c>
      <c r="F873" t="s">
        <v>91</v>
      </c>
      <c r="G873" s="128" t="s">
        <v>1906</v>
      </c>
      <c r="H873" s="129" t="s">
        <v>10409</v>
      </c>
      <c r="I873" t="s">
        <v>2355</v>
      </c>
      <c r="J873" s="128" t="s">
        <v>1811</v>
      </c>
      <c r="K873" s="128" t="s">
        <v>94</v>
      </c>
      <c r="L873" s="128"/>
      <c r="M873" s="128" t="s">
        <v>95</v>
      </c>
      <c r="N873" t="s">
        <v>2356</v>
      </c>
    </row>
    <row r="874" spans="1:14">
      <c r="A874">
        <v>55705067</v>
      </c>
      <c r="B874" t="s">
        <v>4735</v>
      </c>
      <c r="C874" t="s">
        <v>298</v>
      </c>
      <c r="D874" s="129" t="s">
        <v>1189</v>
      </c>
      <c r="E874" s="128" t="s">
        <v>97</v>
      </c>
      <c r="F874" t="s">
        <v>117</v>
      </c>
      <c r="G874" s="128" t="s">
        <v>1906</v>
      </c>
      <c r="H874" s="129" t="s">
        <v>10410</v>
      </c>
      <c r="I874" t="s">
        <v>2355</v>
      </c>
      <c r="J874" s="128" t="s">
        <v>1811</v>
      </c>
      <c r="K874" s="128" t="s">
        <v>94</v>
      </c>
      <c r="L874" s="128"/>
      <c r="M874" s="128" t="s">
        <v>95</v>
      </c>
      <c r="N874" t="s">
        <v>2356</v>
      </c>
    </row>
    <row r="875" spans="1:14">
      <c r="A875">
        <v>55707466</v>
      </c>
      <c r="B875" t="s">
        <v>467</v>
      </c>
      <c r="C875" t="s">
        <v>2990</v>
      </c>
      <c r="D875" s="129" t="s">
        <v>10471</v>
      </c>
      <c r="E875" s="128" t="s">
        <v>146</v>
      </c>
      <c r="F875" t="s">
        <v>91</v>
      </c>
      <c r="G875" s="128" t="s">
        <v>1906</v>
      </c>
      <c r="H875" s="129" t="s">
        <v>10337</v>
      </c>
      <c r="I875" t="s">
        <v>2355</v>
      </c>
      <c r="J875" s="128" t="s">
        <v>1811</v>
      </c>
      <c r="K875" s="128" t="s">
        <v>94</v>
      </c>
      <c r="L875" s="128"/>
      <c r="M875" s="128" t="s">
        <v>95</v>
      </c>
      <c r="N875" t="s">
        <v>2356</v>
      </c>
    </row>
    <row r="876" spans="1:14">
      <c r="A876">
        <v>29824</v>
      </c>
      <c r="B876" t="s">
        <v>2915</v>
      </c>
      <c r="C876" t="s">
        <v>860</v>
      </c>
      <c r="D876" s="129" t="s">
        <v>2916</v>
      </c>
      <c r="E876" s="128" t="s">
        <v>90</v>
      </c>
      <c r="F876" t="s">
        <v>91</v>
      </c>
      <c r="G876" s="128" t="s">
        <v>1906</v>
      </c>
      <c r="H876" s="129" t="s">
        <v>10472</v>
      </c>
      <c r="I876" t="s">
        <v>2913</v>
      </c>
      <c r="J876" s="128" t="s">
        <v>1811</v>
      </c>
      <c r="K876" s="128" t="s">
        <v>94</v>
      </c>
      <c r="L876" s="128"/>
      <c r="M876" s="128" t="s">
        <v>95</v>
      </c>
      <c r="N876" t="s">
        <v>2914</v>
      </c>
    </row>
    <row r="877" spans="1:14">
      <c r="A877">
        <v>29836</v>
      </c>
      <c r="B877" t="s">
        <v>2917</v>
      </c>
      <c r="C877" t="s">
        <v>469</v>
      </c>
      <c r="D877" s="129" t="s">
        <v>2918</v>
      </c>
      <c r="E877" s="128" t="s">
        <v>101</v>
      </c>
      <c r="F877" t="s">
        <v>91</v>
      </c>
      <c r="G877" s="128" t="s">
        <v>1906</v>
      </c>
      <c r="H877" s="129" t="s">
        <v>10472</v>
      </c>
      <c r="I877" t="s">
        <v>2913</v>
      </c>
      <c r="J877" s="128" t="s">
        <v>1811</v>
      </c>
      <c r="K877" s="128" t="s">
        <v>94</v>
      </c>
      <c r="L877" s="128"/>
      <c r="M877" s="128" t="s">
        <v>95</v>
      </c>
      <c r="N877" t="s">
        <v>2914</v>
      </c>
    </row>
    <row r="878" spans="1:14">
      <c r="A878">
        <v>29838</v>
      </c>
      <c r="B878" t="s">
        <v>2919</v>
      </c>
      <c r="C878" t="s">
        <v>852</v>
      </c>
      <c r="D878" s="129" t="s">
        <v>2920</v>
      </c>
      <c r="E878" s="128" t="s">
        <v>90</v>
      </c>
      <c r="F878" t="s">
        <v>91</v>
      </c>
      <c r="G878" s="128" t="s">
        <v>1906</v>
      </c>
      <c r="H878" s="129" t="s">
        <v>10472</v>
      </c>
      <c r="I878" t="s">
        <v>2913</v>
      </c>
      <c r="J878" s="128" t="s">
        <v>1811</v>
      </c>
      <c r="K878" s="128" t="s">
        <v>94</v>
      </c>
      <c r="L878" s="128"/>
      <c r="M878" s="128" t="s">
        <v>95</v>
      </c>
      <c r="N878" t="s">
        <v>2914</v>
      </c>
    </row>
    <row r="879" spans="1:14">
      <c r="A879">
        <v>29848</v>
      </c>
      <c r="B879" t="s">
        <v>2921</v>
      </c>
      <c r="C879" t="s">
        <v>431</v>
      </c>
      <c r="D879" s="129" t="s">
        <v>2922</v>
      </c>
      <c r="E879" s="128" t="s">
        <v>90</v>
      </c>
      <c r="F879" t="s">
        <v>91</v>
      </c>
      <c r="G879" s="128" t="s">
        <v>1906</v>
      </c>
      <c r="H879" s="129" t="s">
        <v>10472</v>
      </c>
      <c r="I879" t="s">
        <v>2913</v>
      </c>
      <c r="J879" s="128" t="s">
        <v>1811</v>
      </c>
      <c r="K879" s="128" t="s">
        <v>94</v>
      </c>
      <c r="L879" s="128"/>
      <c r="M879" s="128" t="s">
        <v>95</v>
      </c>
      <c r="N879" t="s">
        <v>2914</v>
      </c>
    </row>
    <row r="880" spans="1:14">
      <c r="A880">
        <v>29867</v>
      </c>
      <c r="B880" t="s">
        <v>2923</v>
      </c>
      <c r="C880" t="s">
        <v>776</v>
      </c>
      <c r="D880" s="129" t="s">
        <v>2924</v>
      </c>
      <c r="E880" s="128" t="s">
        <v>101</v>
      </c>
      <c r="F880" t="s">
        <v>91</v>
      </c>
      <c r="G880" s="128" t="s">
        <v>1906</v>
      </c>
      <c r="H880" s="129" t="s">
        <v>10472</v>
      </c>
      <c r="I880" t="s">
        <v>2913</v>
      </c>
      <c r="J880" s="128" t="s">
        <v>1811</v>
      </c>
      <c r="K880" s="128" t="s">
        <v>94</v>
      </c>
      <c r="L880" s="128"/>
      <c r="M880" s="128" t="s">
        <v>95</v>
      </c>
      <c r="N880" t="s">
        <v>2914</v>
      </c>
    </row>
    <row r="881" spans="1:14">
      <c r="A881">
        <v>54359</v>
      </c>
      <c r="B881" t="s">
        <v>2925</v>
      </c>
      <c r="C881" t="s">
        <v>191</v>
      </c>
      <c r="D881" s="129" t="s">
        <v>2926</v>
      </c>
      <c r="E881" s="128" t="s">
        <v>101</v>
      </c>
      <c r="F881" t="s">
        <v>91</v>
      </c>
      <c r="G881" s="128" t="s">
        <v>1906</v>
      </c>
      <c r="H881" s="129" t="s">
        <v>10472</v>
      </c>
      <c r="I881" t="s">
        <v>2913</v>
      </c>
      <c r="J881" s="128" t="s">
        <v>1811</v>
      </c>
      <c r="K881" s="128" t="s">
        <v>94</v>
      </c>
      <c r="L881" s="128"/>
      <c r="M881" s="128" t="s">
        <v>95</v>
      </c>
      <c r="N881" t="s">
        <v>2914</v>
      </c>
    </row>
    <row r="882" spans="1:14">
      <c r="A882">
        <v>55711594</v>
      </c>
      <c r="B882" t="s">
        <v>2927</v>
      </c>
      <c r="C882" t="s">
        <v>167</v>
      </c>
      <c r="D882" s="129" t="s">
        <v>2928</v>
      </c>
      <c r="E882" s="128" t="s">
        <v>90</v>
      </c>
      <c r="F882" t="s">
        <v>91</v>
      </c>
      <c r="G882" s="128" t="s">
        <v>1906</v>
      </c>
      <c r="H882" s="129" t="s">
        <v>10472</v>
      </c>
      <c r="I882" t="s">
        <v>2913</v>
      </c>
      <c r="J882" s="128" t="s">
        <v>1811</v>
      </c>
      <c r="K882" s="128" t="s">
        <v>94</v>
      </c>
      <c r="L882" s="128"/>
      <c r="M882" s="128" t="s">
        <v>95</v>
      </c>
      <c r="N882" t="s">
        <v>2914</v>
      </c>
    </row>
    <row r="883" spans="1:14">
      <c r="A883">
        <v>217548</v>
      </c>
      <c r="B883" t="s">
        <v>2929</v>
      </c>
      <c r="C883" t="s">
        <v>2930</v>
      </c>
      <c r="D883" s="129" t="s">
        <v>2931</v>
      </c>
      <c r="E883" s="128" t="s">
        <v>90</v>
      </c>
      <c r="F883" t="s">
        <v>91</v>
      </c>
      <c r="G883" s="128" t="s">
        <v>1906</v>
      </c>
      <c r="H883" s="129" t="s">
        <v>10472</v>
      </c>
      <c r="I883" t="s">
        <v>2913</v>
      </c>
      <c r="J883" s="128" t="s">
        <v>1811</v>
      </c>
      <c r="K883" s="128" t="s">
        <v>94</v>
      </c>
      <c r="L883" s="128"/>
      <c r="M883" s="128" t="s">
        <v>95</v>
      </c>
      <c r="N883" t="s">
        <v>2914</v>
      </c>
    </row>
    <row r="884" spans="1:14">
      <c r="A884">
        <v>289189</v>
      </c>
      <c r="B884" t="s">
        <v>2932</v>
      </c>
      <c r="C884" t="s">
        <v>209</v>
      </c>
      <c r="D884" s="129" t="s">
        <v>2933</v>
      </c>
      <c r="E884" s="128" t="s">
        <v>90</v>
      </c>
      <c r="F884" t="s">
        <v>91</v>
      </c>
      <c r="G884" s="128" t="s">
        <v>1906</v>
      </c>
      <c r="H884" s="129" t="s">
        <v>10472</v>
      </c>
      <c r="I884" t="s">
        <v>2913</v>
      </c>
      <c r="J884" s="128" t="s">
        <v>1811</v>
      </c>
      <c r="K884" s="128" t="s">
        <v>94</v>
      </c>
      <c r="L884" s="128"/>
      <c r="M884" s="128" t="s">
        <v>95</v>
      </c>
      <c r="N884" t="s">
        <v>2914</v>
      </c>
    </row>
    <row r="885" spans="1:14">
      <c r="A885">
        <v>336104</v>
      </c>
      <c r="B885" t="s">
        <v>2547</v>
      </c>
      <c r="C885" t="s">
        <v>433</v>
      </c>
      <c r="D885" s="129" t="s">
        <v>2934</v>
      </c>
      <c r="E885" s="128" t="s">
        <v>146</v>
      </c>
      <c r="F885" t="s">
        <v>91</v>
      </c>
      <c r="G885" s="128" t="s">
        <v>1906</v>
      </c>
      <c r="H885" s="129" t="s">
        <v>10472</v>
      </c>
      <c r="I885" t="s">
        <v>2913</v>
      </c>
      <c r="J885" s="128" t="s">
        <v>1811</v>
      </c>
      <c r="K885" s="128" t="s">
        <v>94</v>
      </c>
      <c r="L885" s="128"/>
      <c r="M885" s="128" t="s">
        <v>95</v>
      </c>
      <c r="N885" t="s">
        <v>2914</v>
      </c>
    </row>
    <row r="886" spans="1:14">
      <c r="A886">
        <v>402919</v>
      </c>
      <c r="B886" t="s">
        <v>2935</v>
      </c>
      <c r="C886" t="s">
        <v>2936</v>
      </c>
      <c r="D886" s="129" t="s">
        <v>2937</v>
      </c>
      <c r="E886" s="128" t="s">
        <v>90</v>
      </c>
      <c r="F886" t="s">
        <v>117</v>
      </c>
      <c r="G886" s="128" t="s">
        <v>1906</v>
      </c>
      <c r="H886" s="129" t="s">
        <v>10472</v>
      </c>
      <c r="I886" t="s">
        <v>2913</v>
      </c>
      <c r="J886" s="128" t="s">
        <v>1811</v>
      </c>
      <c r="K886" s="128" t="s">
        <v>94</v>
      </c>
      <c r="L886" s="128"/>
      <c r="M886" s="128" t="s">
        <v>95</v>
      </c>
      <c r="N886" t="s">
        <v>2914</v>
      </c>
    </row>
    <row r="887" spans="1:14">
      <c r="A887">
        <v>473597</v>
      </c>
      <c r="B887" t="s">
        <v>2938</v>
      </c>
      <c r="C887" t="s">
        <v>98</v>
      </c>
      <c r="D887" s="129" t="s">
        <v>2939</v>
      </c>
      <c r="E887" s="128" t="s">
        <v>101</v>
      </c>
      <c r="F887" t="s">
        <v>91</v>
      </c>
      <c r="G887" s="128" t="s">
        <v>1906</v>
      </c>
      <c r="H887" s="129" t="s">
        <v>10472</v>
      </c>
      <c r="I887" t="s">
        <v>2913</v>
      </c>
      <c r="J887" s="128" t="s">
        <v>1811</v>
      </c>
      <c r="K887" s="128" t="s">
        <v>94</v>
      </c>
      <c r="L887" s="128"/>
      <c r="M887" s="128" t="s">
        <v>95</v>
      </c>
      <c r="N887" t="s">
        <v>2914</v>
      </c>
    </row>
    <row r="888" spans="1:14">
      <c r="A888">
        <v>487468</v>
      </c>
      <c r="B888" t="s">
        <v>2940</v>
      </c>
      <c r="C888" t="s">
        <v>1176</v>
      </c>
      <c r="D888" s="129" t="s">
        <v>2941</v>
      </c>
      <c r="E888" s="128" t="s">
        <v>99</v>
      </c>
      <c r="F888" t="s">
        <v>117</v>
      </c>
      <c r="G888" s="128" t="s">
        <v>1906</v>
      </c>
      <c r="H888" s="129" t="s">
        <v>10472</v>
      </c>
      <c r="I888" t="s">
        <v>2913</v>
      </c>
      <c r="J888" s="128" t="s">
        <v>1811</v>
      </c>
      <c r="K888" s="128" t="s">
        <v>94</v>
      </c>
      <c r="L888" s="128"/>
      <c r="M888" s="128" t="s">
        <v>95</v>
      </c>
      <c r="N888" t="s">
        <v>2914</v>
      </c>
    </row>
    <row r="889" spans="1:14">
      <c r="A889">
        <v>55502976</v>
      </c>
      <c r="B889" t="s">
        <v>2932</v>
      </c>
      <c r="C889" t="s">
        <v>298</v>
      </c>
      <c r="D889" s="129" t="s">
        <v>2942</v>
      </c>
      <c r="E889" s="128" t="s">
        <v>101</v>
      </c>
      <c r="F889" t="s">
        <v>117</v>
      </c>
      <c r="G889" s="128" t="s">
        <v>1906</v>
      </c>
      <c r="H889" s="129" t="s">
        <v>10472</v>
      </c>
      <c r="I889" t="s">
        <v>2913</v>
      </c>
      <c r="J889" s="128" t="s">
        <v>1811</v>
      </c>
      <c r="K889" s="128" t="s">
        <v>94</v>
      </c>
      <c r="L889" s="128"/>
      <c r="M889" s="128" t="s">
        <v>95</v>
      </c>
      <c r="N889" t="s">
        <v>2914</v>
      </c>
    </row>
    <row r="890" spans="1:14">
      <c r="A890">
        <v>55585755</v>
      </c>
      <c r="B890" t="s">
        <v>2944</v>
      </c>
      <c r="C890" t="s">
        <v>375</v>
      </c>
      <c r="D890" s="129" t="s">
        <v>2945</v>
      </c>
      <c r="E890" s="128" t="s">
        <v>101</v>
      </c>
      <c r="F890" t="s">
        <v>91</v>
      </c>
      <c r="G890" s="128" t="s">
        <v>1906</v>
      </c>
      <c r="H890" s="129" t="s">
        <v>10472</v>
      </c>
      <c r="I890" t="s">
        <v>2913</v>
      </c>
      <c r="J890" s="128" t="s">
        <v>1811</v>
      </c>
      <c r="K890" s="128" t="s">
        <v>94</v>
      </c>
      <c r="L890" s="128"/>
      <c r="M890" s="128" t="s">
        <v>95</v>
      </c>
      <c r="N890" t="s">
        <v>2914</v>
      </c>
    </row>
    <row r="891" spans="1:14">
      <c r="A891">
        <v>57383</v>
      </c>
      <c r="B891" t="s">
        <v>794</v>
      </c>
      <c r="C891" t="s">
        <v>1074</v>
      </c>
      <c r="D891" s="129" t="s">
        <v>2946</v>
      </c>
      <c r="E891" s="128" t="s">
        <v>101</v>
      </c>
      <c r="F891" t="s">
        <v>91</v>
      </c>
      <c r="G891" s="128" t="s">
        <v>1906</v>
      </c>
      <c r="H891" s="129" t="s">
        <v>10381</v>
      </c>
      <c r="I891" t="s">
        <v>2913</v>
      </c>
      <c r="J891" s="128" t="s">
        <v>1811</v>
      </c>
      <c r="K891" s="128" t="s">
        <v>94</v>
      </c>
      <c r="L891" s="128"/>
      <c r="M891" s="128" t="s">
        <v>95</v>
      </c>
      <c r="N891" t="s">
        <v>2914</v>
      </c>
    </row>
    <row r="892" spans="1:14">
      <c r="A892">
        <v>55694413</v>
      </c>
      <c r="B892" t="s">
        <v>2547</v>
      </c>
      <c r="C892" t="s">
        <v>2947</v>
      </c>
      <c r="D892" s="129" t="s">
        <v>2948</v>
      </c>
      <c r="E892" s="128" t="s">
        <v>146</v>
      </c>
      <c r="F892" t="s">
        <v>117</v>
      </c>
      <c r="G892" s="128" t="s">
        <v>1906</v>
      </c>
      <c r="H892" s="129" t="s">
        <v>10472</v>
      </c>
      <c r="I892" t="s">
        <v>2913</v>
      </c>
      <c r="J892" s="128" t="s">
        <v>1811</v>
      </c>
      <c r="K892" s="128" t="s">
        <v>94</v>
      </c>
      <c r="L892" s="128"/>
      <c r="M892" s="128" t="s">
        <v>95</v>
      </c>
      <c r="N892" t="s">
        <v>2914</v>
      </c>
    </row>
    <row r="893" spans="1:14">
      <c r="A893">
        <v>55694414</v>
      </c>
      <c r="B893" t="s">
        <v>2949</v>
      </c>
      <c r="C893" t="s">
        <v>523</v>
      </c>
      <c r="D893" s="129" t="s">
        <v>2950</v>
      </c>
      <c r="E893" s="128" t="s">
        <v>101</v>
      </c>
      <c r="F893" t="s">
        <v>117</v>
      </c>
      <c r="G893" s="128" t="s">
        <v>1906</v>
      </c>
      <c r="H893" s="129" t="s">
        <v>10472</v>
      </c>
      <c r="I893" t="s">
        <v>2913</v>
      </c>
      <c r="J893" s="128" t="s">
        <v>1811</v>
      </c>
      <c r="K893" s="128" t="s">
        <v>94</v>
      </c>
      <c r="L893" s="128"/>
      <c r="M893" s="128" t="s">
        <v>95</v>
      </c>
      <c r="N893" t="s">
        <v>2914</v>
      </c>
    </row>
    <row r="894" spans="1:14">
      <c r="A894">
        <v>55699736</v>
      </c>
      <c r="B894" t="s">
        <v>10473</v>
      </c>
      <c r="C894" t="s">
        <v>3409</v>
      </c>
      <c r="D894" s="129" t="s">
        <v>10474</v>
      </c>
      <c r="E894" s="128" t="s">
        <v>90</v>
      </c>
      <c r="F894" t="s">
        <v>117</v>
      </c>
      <c r="G894" s="128" t="s">
        <v>1906</v>
      </c>
      <c r="H894" s="129" t="s">
        <v>10472</v>
      </c>
      <c r="I894" t="s">
        <v>2913</v>
      </c>
      <c r="J894" s="128" t="s">
        <v>1811</v>
      </c>
      <c r="K894" s="128" t="s">
        <v>94</v>
      </c>
      <c r="L894" s="128"/>
      <c r="M894" s="128" t="s">
        <v>95</v>
      </c>
      <c r="N894" t="s">
        <v>2914</v>
      </c>
    </row>
    <row r="895" spans="1:14">
      <c r="A895">
        <v>337572</v>
      </c>
      <c r="B895" t="s">
        <v>2959</v>
      </c>
      <c r="C895" t="s">
        <v>176</v>
      </c>
      <c r="D895" s="129" t="s">
        <v>2960</v>
      </c>
      <c r="E895" s="128" t="s">
        <v>917</v>
      </c>
      <c r="F895" t="s">
        <v>91</v>
      </c>
      <c r="G895" s="128" t="s">
        <v>1906</v>
      </c>
      <c r="H895" s="129" t="s">
        <v>10284</v>
      </c>
      <c r="I895" t="s">
        <v>2190</v>
      </c>
      <c r="J895" s="128" t="s">
        <v>1811</v>
      </c>
      <c r="K895" s="128" t="s">
        <v>94</v>
      </c>
      <c r="L895" s="128"/>
      <c r="M895" s="128" t="s">
        <v>95</v>
      </c>
      <c r="N895" t="s">
        <v>2191</v>
      </c>
    </row>
    <row r="896" spans="1:14">
      <c r="A896">
        <v>105454</v>
      </c>
      <c r="B896" t="s">
        <v>368</v>
      </c>
      <c r="C896" t="s">
        <v>411</v>
      </c>
      <c r="D896" s="129" t="s">
        <v>2961</v>
      </c>
      <c r="E896" s="128" t="s">
        <v>101</v>
      </c>
      <c r="F896" t="s">
        <v>91</v>
      </c>
      <c r="G896" s="128" t="s">
        <v>1906</v>
      </c>
      <c r="H896" s="129" t="s">
        <v>10284</v>
      </c>
      <c r="I896" t="s">
        <v>2190</v>
      </c>
      <c r="J896" s="128" t="s">
        <v>1811</v>
      </c>
      <c r="K896" s="128" t="s">
        <v>94</v>
      </c>
      <c r="L896" s="128"/>
      <c r="M896" s="128" t="s">
        <v>95</v>
      </c>
      <c r="N896" t="s">
        <v>2191</v>
      </c>
    </row>
    <row r="897" spans="1:14">
      <c r="A897">
        <v>55571468</v>
      </c>
      <c r="B897" t="s">
        <v>2962</v>
      </c>
      <c r="C897" t="s">
        <v>147</v>
      </c>
      <c r="D897" s="129" t="s">
        <v>2963</v>
      </c>
      <c r="E897" s="128" t="s">
        <v>101</v>
      </c>
      <c r="F897" t="s">
        <v>91</v>
      </c>
      <c r="G897" s="128" t="s">
        <v>1906</v>
      </c>
      <c r="H897" s="129" t="s">
        <v>10271</v>
      </c>
      <c r="I897" t="s">
        <v>2190</v>
      </c>
      <c r="J897" s="128" t="s">
        <v>1811</v>
      </c>
      <c r="K897" s="128" t="s">
        <v>94</v>
      </c>
      <c r="L897" s="128"/>
      <c r="M897" s="128" t="s">
        <v>95</v>
      </c>
      <c r="N897" t="s">
        <v>2191</v>
      </c>
    </row>
    <row r="898" spans="1:14">
      <c r="A898">
        <v>55621454</v>
      </c>
      <c r="B898" t="s">
        <v>2965</v>
      </c>
      <c r="C898" t="s">
        <v>2966</v>
      </c>
      <c r="D898" s="129" t="s">
        <v>10475</v>
      </c>
      <c r="E898" s="128" t="s">
        <v>426</v>
      </c>
      <c r="F898" t="s">
        <v>117</v>
      </c>
      <c r="G898" s="128" t="s">
        <v>1906</v>
      </c>
      <c r="H898" s="129" t="s">
        <v>10284</v>
      </c>
      <c r="I898" t="s">
        <v>2190</v>
      </c>
      <c r="J898" s="128" t="s">
        <v>1811</v>
      </c>
      <c r="K898" s="128" t="s">
        <v>94</v>
      </c>
      <c r="L898" s="128"/>
      <c r="M898" s="128" t="s">
        <v>95</v>
      </c>
      <c r="N898" t="s">
        <v>2191</v>
      </c>
    </row>
    <row r="899" spans="1:14">
      <c r="A899">
        <v>55626405</v>
      </c>
      <c r="B899" t="s">
        <v>2967</v>
      </c>
      <c r="C899" t="s">
        <v>2061</v>
      </c>
      <c r="D899" s="129" t="s">
        <v>2968</v>
      </c>
      <c r="E899" s="128" t="s">
        <v>162</v>
      </c>
      <c r="F899" t="s">
        <v>91</v>
      </c>
      <c r="G899" s="128" t="s">
        <v>1906</v>
      </c>
      <c r="H899" s="129" t="s">
        <v>10346</v>
      </c>
      <c r="I899" t="s">
        <v>2190</v>
      </c>
      <c r="J899" s="128" t="s">
        <v>1811</v>
      </c>
      <c r="K899" s="128" t="s">
        <v>94</v>
      </c>
      <c r="L899" s="128"/>
      <c r="M899" s="128" t="s">
        <v>95</v>
      </c>
      <c r="N899" t="s">
        <v>2191</v>
      </c>
    </row>
    <row r="900" spans="1:14">
      <c r="A900">
        <v>55626418</v>
      </c>
      <c r="B900" t="s">
        <v>2964</v>
      </c>
      <c r="C900" t="s">
        <v>2970</v>
      </c>
      <c r="D900" s="129" t="s">
        <v>2971</v>
      </c>
      <c r="E900" s="128" t="s">
        <v>917</v>
      </c>
      <c r="F900" t="s">
        <v>91</v>
      </c>
      <c r="G900" s="128" t="s">
        <v>1906</v>
      </c>
      <c r="H900" s="129" t="s">
        <v>10271</v>
      </c>
      <c r="I900" t="s">
        <v>2190</v>
      </c>
      <c r="J900" s="128" t="s">
        <v>1811</v>
      </c>
      <c r="K900" s="128" t="s">
        <v>94</v>
      </c>
      <c r="L900" s="128"/>
      <c r="M900" s="128" t="s">
        <v>95</v>
      </c>
      <c r="N900" t="s">
        <v>2191</v>
      </c>
    </row>
    <row r="901" spans="1:14">
      <c r="A901">
        <v>55626420</v>
      </c>
      <c r="B901" t="s">
        <v>368</v>
      </c>
      <c r="C901" t="s">
        <v>553</v>
      </c>
      <c r="D901" s="129" t="s">
        <v>2961</v>
      </c>
      <c r="E901" s="128" t="s">
        <v>101</v>
      </c>
      <c r="F901" t="s">
        <v>91</v>
      </c>
      <c r="G901" s="128" t="s">
        <v>1906</v>
      </c>
      <c r="H901" s="129" t="s">
        <v>10346</v>
      </c>
      <c r="I901" t="s">
        <v>2190</v>
      </c>
      <c r="J901" s="128" t="s">
        <v>1811</v>
      </c>
      <c r="K901" s="128" t="s">
        <v>94</v>
      </c>
      <c r="L901" s="128"/>
      <c r="M901" s="128" t="s">
        <v>95</v>
      </c>
      <c r="N901" t="s">
        <v>2191</v>
      </c>
    </row>
    <row r="902" spans="1:14">
      <c r="A902">
        <v>55689828</v>
      </c>
      <c r="B902" t="s">
        <v>2972</v>
      </c>
      <c r="C902" t="s">
        <v>1960</v>
      </c>
      <c r="D902" s="129" t="s">
        <v>2973</v>
      </c>
      <c r="E902" s="128" t="s">
        <v>917</v>
      </c>
      <c r="F902" t="s">
        <v>91</v>
      </c>
      <c r="G902" s="128" t="s">
        <v>1906</v>
      </c>
      <c r="H902" s="129" t="s">
        <v>10346</v>
      </c>
      <c r="I902" t="s">
        <v>2190</v>
      </c>
      <c r="J902" s="128" t="s">
        <v>1811</v>
      </c>
      <c r="K902" s="128" t="s">
        <v>94</v>
      </c>
      <c r="L902" s="128"/>
      <c r="M902" s="128" t="s">
        <v>95</v>
      </c>
      <c r="N902" t="s">
        <v>2191</v>
      </c>
    </row>
    <row r="903" spans="1:14">
      <c r="A903">
        <v>55706450</v>
      </c>
      <c r="B903" t="s">
        <v>2694</v>
      </c>
      <c r="C903" t="s">
        <v>2974</v>
      </c>
      <c r="D903" s="129" t="s">
        <v>2975</v>
      </c>
      <c r="E903" s="128" t="s">
        <v>162</v>
      </c>
      <c r="F903" t="s">
        <v>91</v>
      </c>
      <c r="G903" s="128" t="s">
        <v>1906</v>
      </c>
      <c r="H903" s="129" t="s">
        <v>10445</v>
      </c>
      <c r="I903" t="s">
        <v>2190</v>
      </c>
      <c r="J903" s="128" t="s">
        <v>1811</v>
      </c>
      <c r="K903" s="128" t="s">
        <v>94</v>
      </c>
      <c r="L903" s="128"/>
      <c r="M903" s="128" t="s">
        <v>95</v>
      </c>
      <c r="N903" t="s">
        <v>2191</v>
      </c>
    </row>
    <row r="904" spans="1:14">
      <c r="A904">
        <v>55712186</v>
      </c>
      <c r="B904" t="s">
        <v>2976</v>
      </c>
      <c r="C904" t="s">
        <v>2821</v>
      </c>
      <c r="D904" s="129" t="s">
        <v>2977</v>
      </c>
      <c r="E904" s="128" t="s">
        <v>917</v>
      </c>
      <c r="F904" t="s">
        <v>91</v>
      </c>
      <c r="G904" s="128" t="s">
        <v>1906</v>
      </c>
      <c r="H904" s="129" t="s">
        <v>10346</v>
      </c>
      <c r="I904" t="s">
        <v>2190</v>
      </c>
      <c r="J904" s="128" t="s">
        <v>1811</v>
      </c>
      <c r="K904" s="128" t="s">
        <v>94</v>
      </c>
      <c r="L904" s="128"/>
      <c r="M904" s="128" t="s">
        <v>95</v>
      </c>
      <c r="N904" t="s">
        <v>2191</v>
      </c>
    </row>
    <row r="905" spans="1:14">
      <c r="A905">
        <v>158586</v>
      </c>
      <c r="B905" t="s">
        <v>2979</v>
      </c>
      <c r="C905" t="s">
        <v>2980</v>
      </c>
      <c r="D905" s="129" t="s">
        <v>2981</v>
      </c>
      <c r="E905" s="128" t="s">
        <v>101</v>
      </c>
      <c r="F905" t="s">
        <v>117</v>
      </c>
      <c r="G905" s="128" t="s">
        <v>1906</v>
      </c>
      <c r="H905" s="129" t="s">
        <v>10445</v>
      </c>
      <c r="I905" t="s">
        <v>2379</v>
      </c>
      <c r="J905" s="128" t="s">
        <v>1811</v>
      </c>
      <c r="K905" s="128" t="s">
        <v>94</v>
      </c>
      <c r="L905" s="128"/>
      <c r="M905" s="128" t="s">
        <v>95</v>
      </c>
      <c r="N905" t="s">
        <v>2380</v>
      </c>
    </row>
    <row r="906" spans="1:14">
      <c r="A906">
        <v>471154</v>
      </c>
      <c r="B906" t="s">
        <v>2982</v>
      </c>
      <c r="C906" t="s">
        <v>2983</v>
      </c>
      <c r="D906" s="129" t="s">
        <v>2984</v>
      </c>
      <c r="E906" s="128" t="s">
        <v>99</v>
      </c>
      <c r="F906" t="s">
        <v>117</v>
      </c>
      <c r="G906" s="128" t="s">
        <v>1919</v>
      </c>
      <c r="H906" s="129" t="s">
        <v>10399</v>
      </c>
      <c r="I906" t="s">
        <v>2985</v>
      </c>
      <c r="J906" s="128" t="s">
        <v>1811</v>
      </c>
      <c r="K906" s="128" t="s">
        <v>94</v>
      </c>
      <c r="L906" s="128"/>
      <c r="M906" s="128" t="s">
        <v>95</v>
      </c>
      <c r="N906" t="s">
        <v>2986</v>
      </c>
    </row>
    <row r="907" spans="1:14">
      <c r="A907">
        <v>55485963</v>
      </c>
      <c r="B907" t="s">
        <v>2987</v>
      </c>
      <c r="C907" t="s">
        <v>2988</v>
      </c>
      <c r="D907" s="129" t="s">
        <v>2989</v>
      </c>
      <c r="E907" s="128" t="s">
        <v>101</v>
      </c>
      <c r="F907" t="s">
        <v>117</v>
      </c>
      <c r="G907" s="128" t="s">
        <v>1906</v>
      </c>
      <c r="H907" s="129" t="s">
        <v>10271</v>
      </c>
      <c r="I907" t="s">
        <v>2190</v>
      </c>
      <c r="J907" s="128" t="s">
        <v>1811</v>
      </c>
      <c r="K907" s="128" t="s">
        <v>94</v>
      </c>
      <c r="L907" s="128"/>
      <c r="M907" s="128" t="s">
        <v>95</v>
      </c>
      <c r="N907" t="s">
        <v>2191</v>
      </c>
    </row>
    <row r="908" spans="1:14">
      <c r="A908">
        <v>55498</v>
      </c>
      <c r="B908" t="s">
        <v>2991</v>
      </c>
      <c r="C908" t="s">
        <v>2992</v>
      </c>
      <c r="D908" s="129" t="s">
        <v>2993</v>
      </c>
      <c r="E908" s="128" t="s">
        <v>101</v>
      </c>
      <c r="F908" t="s">
        <v>117</v>
      </c>
      <c r="G908" s="128" t="s">
        <v>1906</v>
      </c>
      <c r="H908" s="129" t="s">
        <v>10346</v>
      </c>
      <c r="I908" t="s">
        <v>2190</v>
      </c>
      <c r="J908" s="128" t="s">
        <v>1811</v>
      </c>
      <c r="K908" s="128" t="s">
        <v>94</v>
      </c>
      <c r="L908" s="128"/>
      <c r="M908" s="128" t="s">
        <v>95</v>
      </c>
      <c r="N908" t="s">
        <v>2191</v>
      </c>
    </row>
    <row r="909" spans="1:14">
      <c r="A909">
        <v>55529127</v>
      </c>
      <c r="B909" t="s">
        <v>2994</v>
      </c>
      <c r="C909" t="s">
        <v>118</v>
      </c>
      <c r="D909" s="129" t="s">
        <v>2995</v>
      </c>
      <c r="E909" s="128" t="s">
        <v>97</v>
      </c>
      <c r="F909" t="s">
        <v>91</v>
      </c>
      <c r="G909" s="128" t="s">
        <v>1919</v>
      </c>
      <c r="H909" s="129" t="s">
        <v>10399</v>
      </c>
      <c r="I909" t="s">
        <v>2985</v>
      </c>
      <c r="J909" s="128" t="s">
        <v>1811</v>
      </c>
      <c r="K909" s="128" t="s">
        <v>94</v>
      </c>
      <c r="L909" s="128"/>
      <c r="M909" s="128" t="s">
        <v>95</v>
      </c>
      <c r="N909" t="s">
        <v>2986</v>
      </c>
    </row>
    <row r="910" spans="1:14">
      <c r="A910">
        <v>55541555</v>
      </c>
      <c r="B910" t="s">
        <v>2994</v>
      </c>
      <c r="C910" t="s">
        <v>712</v>
      </c>
      <c r="D910" s="129" t="s">
        <v>2749</v>
      </c>
      <c r="E910" s="128" t="s">
        <v>178</v>
      </c>
      <c r="F910" t="s">
        <v>117</v>
      </c>
      <c r="G910" s="128" t="s">
        <v>1919</v>
      </c>
      <c r="H910" s="129" t="s">
        <v>10399</v>
      </c>
      <c r="I910" t="s">
        <v>2985</v>
      </c>
      <c r="J910" s="128" t="s">
        <v>1811</v>
      </c>
      <c r="K910" s="128" t="s">
        <v>94</v>
      </c>
      <c r="L910" s="128"/>
      <c r="M910" s="128" t="s">
        <v>95</v>
      </c>
      <c r="N910" t="s">
        <v>2986</v>
      </c>
    </row>
    <row r="911" spans="1:14">
      <c r="A911">
        <v>55541556</v>
      </c>
      <c r="B911" t="s">
        <v>2994</v>
      </c>
      <c r="C911" t="s">
        <v>2026</v>
      </c>
      <c r="D911" s="129" t="s">
        <v>2996</v>
      </c>
      <c r="E911" s="128" t="s">
        <v>1006</v>
      </c>
      <c r="F911" t="s">
        <v>91</v>
      </c>
      <c r="G911" s="128" t="s">
        <v>1919</v>
      </c>
      <c r="H911" s="129" t="s">
        <v>10399</v>
      </c>
      <c r="I911" t="s">
        <v>2985</v>
      </c>
      <c r="J911" s="128" t="s">
        <v>1811</v>
      </c>
      <c r="K911" s="128" t="s">
        <v>94</v>
      </c>
      <c r="L911" s="128"/>
      <c r="M911" s="128" t="s">
        <v>95</v>
      </c>
      <c r="N911" t="s">
        <v>2986</v>
      </c>
    </row>
    <row r="912" spans="1:14">
      <c r="A912">
        <v>55541558</v>
      </c>
      <c r="B912" t="s">
        <v>2994</v>
      </c>
      <c r="C912" t="s">
        <v>2997</v>
      </c>
      <c r="D912" s="129" t="s">
        <v>2998</v>
      </c>
      <c r="E912" s="128" t="s">
        <v>1006</v>
      </c>
      <c r="F912" t="s">
        <v>117</v>
      </c>
      <c r="G912" s="128" t="s">
        <v>1919</v>
      </c>
      <c r="H912" s="129" t="s">
        <v>10399</v>
      </c>
      <c r="I912" t="s">
        <v>2985</v>
      </c>
      <c r="J912" s="128" t="s">
        <v>1811</v>
      </c>
      <c r="K912" s="128" t="s">
        <v>94</v>
      </c>
      <c r="L912" s="128"/>
      <c r="M912" s="128" t="s">
        <v>95</v>
      </c>
      <c r="N912" t="s">
        <v>2986</v>
      </c>
    </row>
    <row r="913" spans="1:14">
      <c r="A913">
        <v>55541559</v>
      </c>
      <c r="B913" t="s">
        <v>2994</v>
      </c>
      <c r="C913" t="s">
        <v>2999</v>
      </c>
      <c r="D913" s="129" t="s">
        <v>3000</v>
      </c>
      <c r="E913" s="128" t="s">
        <v>178</v>
      </c>
      <c r="F913" t="s">
        <v>117</v>
      </c>
      <c r="G913" s="128" t="s">
        <v>1919</v>
      </c>
      <c r="H913" s="129" t="s">
        <v>10399</v>
      </c>
      <c r="I913" t="s">
        <v>2985</v>
      </c>
      <c r="J913" s="128" t="s">
        <v>1811</v>
      </c>
      <c r="K913" s="128" t="s">
        <v>94</v>
      </c>
      <c r="L913" s="128"/>
      <c r="M913" s="128" t="s">
        <v>95</v>
      </c>
      <c r="N913" t="s">
        <v>2986</v>
      </c>
    </row>
    <row r="914" spans="1:14">
      <c r="A914">
        <v>55570196</v>
      </c>
      <c r="B914" t="s">
        <v>10476</v>
      </c>
      <c r="C914" t="s">
        <v>1091</v>
      </c>
      <c r="D914" s="129" t="s">
        <v>10477</v>
      </c>
      <c r="E914" s="128" t="s">
        <v>1006</v>
      </c>
      <c r="F914" t="s">
        <v>117</v>
      </c>
      <c r="G914" s="128" t="s">
        <v>1906</v>
      </c>
      <c r="H914" s="129" t="s">
        <v>10288</v>
      </c>
      <c r="I914" t="s">
        <v>2190</v>
      </c>
      <c r="J914" s="128" t="s">
        <v>1811</v>
      </c>
      <c r="K914" s="128" t="s">
        <v>94</v>
      </c>
      <c r="L914" s="128"/>
      <c r="M914" s="128" t="s">
        <v>95</v>
      </c>
      <c r="N914" t="s">
        <v>2191</v>
      </c>
    </row>
    <row r="915" spans="1:14">
      <c r="A915">
        <v>55570197</v>
      </c>
      <c r="B915" t="s">
        <v>10476</v>
      </c>
      <c r="C915" t="s">
        <v>2997</v>
      </c>
      <c r="D915" s="129" t="s">
        <v>10477</v>
      </c>
      <c r="E915" s="128" t="s">
        <v>1006</v>
      </c>
      <c r="F915" t="s">
        <v>117</v>
      </c>
      <c r="G915" s="128" t="s">
        <v>1906</v>
      </c>
      <c r="H915" s="129" t="s">
        <v>10288</v>
      </c>
      <c r="I915" t="s">
        <v>2190</v>
      </c>
      <c r="J915" s="128" t="s">
        <v>1811</v>
      </c>
      <c r="K915" s="128" t="s">
        <v>94</v>
      </c>
      <c r="L915" s="128"/>
      <c r="M915" s="128" t="s">
        <v>95</v>
      </c>
      <c r="N915" t="s">
        <v>2191</v>
      </c>
    </row>
    <row r="916" spans="1:14">
      <c r="A916">
        <v>95508</v>
      </c>
      <c r="B916" t="s">
        <v>3002</v>
      </c>
      <c r="C916" t="s">
        <v>1900</v>
      </c>
      <c r="D916" s="129" t="s">
        <v>3003</v>
      </c>
      <c r="E916" s="128" t="s">
        <v>99</v>
      </c>
      <c r="F916" t="s">
        <v>117</v>
      </c>
      <c r="G916" s="128" t="s">
        <v>1906</v>
      </c>
      <c r="H916" s="129" t="s">
        <v>10271</v>
      </c>
      <c r="I916" t="s">
        <v>2190</v>
      </c>
      <c r="J916" s="128" t="s">
        <v>1811</v>
      </c>
      <c r="K916" s="128" t="s">
        <v>94</v>
      </c>
      <c r="L916" s="128"/>
      <c r="M916" s="128" t="s">
        <v>95</v>
      </c>
      <c r="N916" t="s">
        <v>2191</v>
      </c>
    </row>
    <row r="917" spans="1:14">
      <c r="A917">
        <v>55573064</v>
      </c>
      <c r="B917" t="s">
        <v>2994</v>
      </c>
      <c r="C917" t="s">
        <v>3004</v>
      </c>
      <c r="D917" s="129" t="s">
        <v>3005</v>
      </c>
      <c r="E917" s="128" t="s">
        <v>426</v>
      </c>
      <c r="F917" t="s">
        <v>117</v>
      </c>
      <c r="G917" s="128" t="s">
        <v>1919</v>
      </c>
      <c r="H917" s="129" t="s">
        <v>10313</v>
      </c>
      <c r="I917" t="s">
        <v>2985</v>
      </c>
      <c r="J917" s="128" t="s">
        <v>1811</v>
      </c>
      <c r="K917" s="128" t="s">
        <v>94</v>
      </c>
      <c r="L917" s="128"/>
      <c r="M917" s="128" t="s">
        <v>95</v>
      </c>
      <c r="N917" t="s">
        <v>2986</v>
      </c>
    </row>
    <row r="918" spans="1:14">
      <c r="A918">
        <v>55573067</v>
      </c>
      <c r="B918" t="s">
        <v>2994</v>
      </c>
      <c r="C918" t="s">
        <v>194</v>
      </c>
      <c r="D918" s="129" t="s">
        <v>3006</v>
      </c>
      <c r="E918" s="128" t="s">
        <v>426</v>
      </c>
      <c r="F918" t="s">
        <v>91</v>
      </c>
      <c r="G918" s="128" t="s">
        <v>1919</v>
      </c>
      <c r="H918" s="129" t="s">
        <v>10399</v>
      </c>
      <c r="I918" t="s">
        <v>2985</v>
      </c>
      <c r="J918" s="128" t="s">
        <v>1811</v>
      </c>
      <c r="K918" s="128" t="s">
        <v>94</v>
      </c>
      <c r="L918" s="128"/>
      <c r="M918" s="128" t="s">
        <v>95</v>
      </c>
      <c r="N918" t="s">
        <v>2986</v>
      </c>
    </row>
    <row r="919" spans="1:14">
      <c r="A919">
        <v>55573070</v>
      </c>
      <c r="B919" t="s">
        <v>2994</v>
      </c>
      <c r="C919" t="s">
        <v>308</v>
      </c>
      <c r="D919" s="129" t="s">
        <v>3007</v>
      </c>
      <c r="E919" s="128" t="s">
        <v>426</v>
      </c>
      <c r="F919" t="s">
        <v>117</v>
      </c>
      <c r="G919" s="128" t="s">
        <v>1919</v>
      </c>
      <c r="H919" s="129" t="s">
        <v>10399</v>
      </c>
      <c r="I919" t="s">
        <v>2985</v>
      </c>
      <c r="J919" s="128" t="s">
        <v>1811</v>
      </c>
      <c r="K919" s="128" t="s">
        <v>94</v>
      </c>
      <c r="L919" s="128"/>
      <c r="M919" s="128" t="s">
        <v>95</v>
      </c>
      <c r="N919" t="s">
        <v>2986</v>
      </c>
    </row>
    <row r="920" spans="1:14">
      <c r="A920">
        <v>55573072</v>
      </c>
      <c r="B920" t="s">
        <v>2994</v>
      </c>
      <c r="C920" t="s">
        <v>1801</v>
      </c>
      <c r="D920" s="129" t="s">
        <v>3008</v>
      </c>
      <c r="E920" s="128" t="s">
        <v>1006</v>
      </c>
      <c r="F920" t="s">
        <v>117</v>
      </c>
      <c r="G920" s="128" t="s">
        <v>1919</v>
      </c>
      <c r="H920" s="129" t="s">
        <v>10399</v>
      </c>
      <c r="I920" t="s">
        <v>2985</v>
      </c>
      <c r="J920" s="128" t="s">
        <v>1811</v>
      </c>
      <c r="K920" s="128" t="s">
        <v>94</v>
      </c>
      <c r="L920" s="128"/>
      <c r="M920" s="128" t="s">
        <v>95</v>
      </c>
      <c r="N920" t="s">
        <v>2986</v>
      </c>
    </row>
    <row r="921" spans="1:14">
      <c r="A921">
        <v>55573073</v>
      </c>
      <c r="B921" t="s">
        <v>3009</v>
      </c>
      <c r="C921" t="s">
        <v>3010</v>
      </c>
      <c r="D921" s="129" t="s">
        <v>3011</v>
      </c>
      <c r="E921" s="128" t="s">
        <v>178</v>
      </c>
      <c r="F921" t="s">
        <v>91</v>
      </c>
      <c r="G921" s="128" t="s">
        <v>1919</v>
      </c>
      <c r="H921" s="129" t="s">
        <v>10399</v>
      </c>
      <c r="I921" t="s">
        <v>2985</v>
      </c>
      <c r="J921" s="128" t="s">
        <v>1811</v>
      </c>
      <c r="K921" s="128" t="s">
        <v>94</v>
      </c>
      <c r="L921" s="128"/>
      <c r="M921" s="128" t="s">
        <v>95</v>
      </c>
      <c r="N921" t="s">
        <v>2986</v>
      </c>
    </row>
    <row r="922" spans="1:14">
      <c r="A922">
        <v>55591731</v>
      </c>
      <c r="B922" t="s">
        <v>10476</v>
      </c>
      <c r="C922" t="s">
        <v>2119</v>
      </c>
      <c r="D922" s="129" t="s">
        <v>3757</v>
      </c>
      <c r="E922" s="128" t="s">
        <v>426</v>
      </c>
      <c r="F922" t="s">
        <v>117</v>
      </c>
      <c r="G922" s="128" t="s">
        <v>1906</v>
      </c>
      <c r="H922" s="129" t="s">
        <v>10288</v>
      </c>
      <c r="I922" t="s">
        <v>2190</v>
      </c>
      <c r="J922" s="128" t="s">
        <v>1811</v>
      </c>
      <c r="K922" s="128" t="s">
        <v>94</v>
      </c>
      <c r="L922" s="128"/>
      <c r="M922" s="128" t="s">
        <v>95</v>
      </c>
      <c r="N922" t="s">
        <v>2191</v>
      </c>
    </row>
    <row r="923" spans="1:14">
      <c r="A923">
        <v>55609006</v>
      </c>
      <c r="B923" t="s">
        <v>10080</v>
      </c>
      <c r="C923" t="s">
        <v>351</v>
      </c>
      <c r="D923" s="129" t="s">
        <v>10478</v>
      </c>
      <c r="E923" s="128" t="s">
        <v>99</v>
      </c>
      <c r="F923" t="s">
        <v>91</v>
      </c>
      <c r="G923" s="128" t="s">
        <v>1906</v>
      </c>
      <c r="H923" s="129" t="s">
        <v>10338</v>
      </c>
      <c r="I923" t="s">
        <v>2226</v>
      </c>
      <c r="J923" s="128" t="s">
        <v>1811</v>
      </c>
      <c r="K923" s="128" t="s">
        <v>94</v>
      </c>
      <c r="L923" s="128"/>
      <c r="M923" s="128" t="s">
        <v>95</v>
      </c>
      <c r="N923" t="s">
        <v>2227</v>
      </c>
    </row>
    <row r="924" spans="1:14">
      <c r="A924">
        <v>55626496</v>
      </c>
      <c r="B924" t="s">
        <v>2994</v>
      </c>
      <c r="C924" t="s">
        <v>785</v>
      </c>
      <c r="D924" s="129" t="s">
        <v>3016</v>
      </c>
      <c r="E924" s="128" t="s">
        <v>426</v>
      </c>
      <c r="F924" t="s">
        <v>117</v>
      </c>
      <c r="G924" s="128" t="s">
        <v>1919</v>
      </c>
      <c r="H924" s="129" t="s">
        <v>10313</v>
      </c>
      <c r="I924" t="s">
        <v>2985</v>
      </c>
      <c r="J924" s="128" t="s">
        <v>1811</v>
      </c>
      <c r="K924" s="128" t="s">
        <v>94</v>
      </c>
      <c r="L924" s="128"/>
      <c r="M924" s="128" t="s">
        <v>95</v>
      </c>
      <c r="N924" t="s">
        <v>2986</v>
      </c>
    </row>
    <row r="925" spans="1:14">
      <c r="A925">
        <v>55629207</v>
      </c>
      <c r="B925" t="s">
        <v>3017</v>
      </c>
      <c r="C925" t="s">
        <v>3018</v>
      </c>
      <c r="D925" s="129" t="s">
        <v>3019</v>
      </c>
      <c r="E925" s="128" t="s">
        <v>426</v>
      </c>
      <c r="F925" t="s">
        <v>91</v>
      </c>
      <c r="G925" s="128" t="s">
        <v>1906</v>
      </c>
      <c r="H925" s="129" t="s">
        <v>10284</v>
      </c>
      <c r="I925" t="s">
        <v>2190</v>
      </c>
      <c r="J925" s="128" t="s">
        <v>1811</v>
      </c>
      <c r="K925" s="128" t="s">
        <v>94</v>
      </c>
      <c r="L925" s="128"/>
      <c r="M925" s="128" t="s">
        <v>95</v>
      </c>
      <c r="N925" t="s">
        <v>2191</v>
      </c>
    </row>
    <row r="926" spans="1:14">
      <c r="A926">
        <v>55649165</v>
      </c>
      <c r="B926" t="s">
        <v>3020</v>
      </c>
      <c r="C926" t="s">
        <v>1670</v>
      </c>
      <c r="D926" s="129" t="s">
        <v>3021</v>
      </c>
      <c r="E926" s="128" t="s">
        <v>99</v>
      </c>
      <c r="F926" t="s">
        <v>91</v>
      </c>
      <c r="G926" s="128" t="s">
        <v>1919</v>
      </c>
      <c r="H926" s="129" t="s">
        <v>10313</v>
      </c>
      <c r="I926" t="s">
        <v>2985</v>
      </c>
      <c r="J926" s="128" t="s">
        <v>1811</v>
      </c>
      <c r="K926" s="128" t="s">
        <v>94</v>
      </c>
      <c r="L926" s="128"/>
      <c r="M926" s="128" t="s">
        <v>95</v>
      </c>
      <c r="N926" t="s">
        <v>2986</v>
      </c>
    </row>
    <row r="927" spans="1:14">
      <c r="A927">
        <v>55650058</v>
      </c>
      <c r="B927" t="s">
        <v>10479</v>
      </c>
      <c r="C927" t="s">
        <v>10480</v>
      </c>
      <c r="D927" s="129" t="s">
        <v>10481</v>
      </c>
      <c r="E927" s="128" t="s">
        <v>178</v>
      </c>
      <c r="F927" t="s">
        <v>117</v>
      </c>
      <c r="G927" s="128" t="s">
        <v>1906</v>
      </c>
      <c r="H927" s="129" t="s">
        <v>10271</v>
      </c>
      <c r="I927" t="s">
        <v>2190</v>
      </c>
      <c r="J927" s="128" t="s">
        <v>1811</v>
      </c>
      <c r="K927" s="128" t="s">
        <v>94</v>
      </c>
      <c r="L927" s="128"/>
      <c r="M927" s="128" t="s">
        <v>95</v>
      </c>
      <c r="N927" t="s">
        <v>2191</v>
      </c>
    </row>
    <row r="928" spans="1:14">
      <c r="A928">
        <v>55683611</v>
      </c>
      <c r="B928" t="s">
        <v>10482</v>
      </c>
      <c r="C928" t="s">
        <v>2183</v>
      </c>
      <c r="D928" s="129" t="s">
        <v>10483</v>
      </c>
      <c r="E928" s="128" t="s">
        <v>271</v>
      </c>
      <c r="F928" t="s">
        <v>117</v>
      </c>
      <c r="G928" s="128" t="s">
        <v>1906</v>
      </c>
      <c r="H928" s="129" t="s">
        <v>10288</v>
      </c>
      <c r="I928" t="s">
        <v>2190</v>
      </c>
      <c r="J928" s="128" t="s">
        <v>1811</v>
      </c>
      <c r="K928" s="128" t="s">
        <v>94</v>
      </c>
      <c r="L928" s="128"/>
      <c r="M928" s="128" t="s">
        <v>95</v>
      </c>
      <c r="N928" t="s">
        <v>2191</v>
      </c>
    </row>
    <row r="929" spans="1:14">
      <c r="A929">
        <v>55570170</v>
      </c>
      <c r="B929" t="s">
        <v>10484</v>
      </c>
      <c r="C929" t="s">
        <v>10485</v>
      </c>
      <c r="D929" s="129" t="s">
        <v>10486</v>
      </c>
      <c r="E929" s="128" t="s">
        <v>99</v>
      </c>
      <c r="F929" t="s">
        <v>117</v>
      </c>
      <c r="G929" s="128" t="s">
        <v>1906</v>
      </c>
      <c r="H929" s="129" t="s">
        <v>10271</v>
      </c>
      <c r="I929" t="s">
        <v>2190</v>
      </c>
      <c r="J929" s="128" t="s">
        <v>1811</v>
      </c>
      <c r="K929" s="128" t="s">
        <v>94</v>
      </c>
      <c r="L929" s="128"/>
      <c r="M929" s="128" t="s">
        <v>95</v>
      </c>
      <c r="N929" t="s">
        <v>2191</v>
      </c>
    </row>
    <row r="930" spans="1:14">
      <c r="A930">
        <v>55705088</v>
      </c>
      <c r="B930" t="s">
        <v>2994</v>
      </c>
      <c r="C930" t="s">
        <v>887</v>
      </c>
      <c r="D930" s="129" t="s">
        <v>3026</v>
      </c>
      <c r="E930" s="128" t="s">
        <v>97</v>
      </c>
      <c r="F930" t="s">
        <v>117</v>
      </c>
      <c r="G930" s="128" t="s">
        <v>1919</v>
      </c>
      <c r="H930" s="129" t="s">
        <v>10313</v>
      </c>
      <c r="I930" t="s">
        <v>2985</v>
      </c>
      <c r="J930" s="128" t="s">
        <v>1811</v>
      </c>
      <c r="K930" s="128" t="s">
        <v>94</v>
      </c>
      <c r="L930" s="128"/>
      <c r="M930" s="128" t="s">
        <v>95</v>
      </c>
      <c r="N930" t="s">
        <v>2986</v>
      </c>
    </row>
    <row r="931" spans="1:14">
      <c r="A931">
        <v>55706486</v>
      </c>
      <c r="B931" t="s">
        <v>2994</v>
      </c>
      <c r="C931" t="s">
        <v>832</v>
      </c>
      <c r="D931" s="129" t="s">
        <v>3027</v>
      </c>
      <c r="E931" s="128" t="s">
        <v>99</v>
      </c>
      <c r="F931" t="s">
        <v>91</v>
      </c>
      <c r="G931" s="128" t="s">
        <v>1919</v>
      </c>
      <c r="H931" s="129" t="s">
        <v>10313</v>
      </c>
      <c r="I931" t="s">
        <v>2985</v>
      </c>
      <c r="J931" s="128" t="s">
        <v>1811</v>
      </c>
      <c r="K931" s="128" t="s">
        <v>94</v>
      </c>
      <c r="L931" s="128"/>
      <c r="M931" s="128" t="s">
        <v>95</v>
      </c>
      <c r="N931" t="s">
        <v>2986</v>
      </c>
    </row>
    <row r="932" spans="1:14">
      <c r="A932">
        <v>55554813</v>
      </c>
      <c r="B932" t="s">
        <v>10487</v>
      </c>
      <c r="C932" t="s">
        <v>381</v>
      </c>
      <c r="D932" s="129" t="s">
        <v>10488</v>
      </c>
      <c r="E932" s="128" t="s">
        <v>97</v>
      </c>
      <c r="F932" t="s">
        <v>117</v>
      </c>
      <c r="G932" s="128" t="s">
        <v>1906</v>
      </c>
      <c r="H932" s="129" t="s">
        <v>10346</v>
      </c>
      <c r="I932" t="s">
        <v>3033</v>
      </c>
      <c r="J932" s="128" t="s">
        <v>1811</v>
      </c>
      <c r="K932" s="128" t="s">
        <v>94</v>
      </c>
      <c r="L932" s="128"/>
      <c r="M932" s="128" t="s">
        <v>95</v>
      </c>
      <c r="N932" t="s">
        <v>3034</v>
      </c>
    </row>
    <row r="933" spans="1:14">
      <c r="A933">
        <v>55554814</v>
      </c>
      <c r="B933" t="s">
        <v>10487</v>
      </c>
      <c r="C933" t="s">
        <v>581</v>
      </c>
      <c r="D933" s="129" t="s">
        <v>8896</v>
      </c>
      <c r="E933" s="128" t="s">
        <v>97</v>
      </c>
      <c r="F933" t="s">
        <v>91</v>
      </c>
      <c r="G933" s="128" t="s">
        <v>1906</v>
      </c>
      <c r="H933" s="129" t="s">
        <v>10346</v>
      </c>
      <c r="I933" t="s">
        <v>3033</v>
      </c>
      <c r="J933" s="128" t="s">
        <v>1811</v>
      </c>
      <c r="K933" s="128" t="s">
        <v>94</v>
      </c>
      <c r="L933" s="128"/>
      <c r="M933" s="128" t="s">
        <v>95</v>
      </c>
      <c r="N933" t="s">
        <v>3034</v>
      </c>
    </row>
    <row r="934" spans="1:14">
      <c r="A934">
        <v>55563125</v>
      </c>
      <c r="B934" t="s">
        <v>3028</v>
      </c>
      <c r="C934" t="s">
        <v>3029</v>
      </c>
      <c r="D934" s="129" t="s">
        <v>2734</v>
      </c>
      <c r="E934" s="128" t="s">
        <v>1006</v>
      </c>
      <c r="F934" t="s">
        <v>91</v>
      </c>
      <c r="G934" s="128" t="s">
        <v>1906</v>
      </c>
      <c r="H934" s="129" t="s">
        <v>10338</v>
      </c>
      <c r="I934" t="s">
        <v>2226</v>
      </c>
      <c r="J934" s="128" t="s">
        <v>1811</v>
      </c>
      <c r="K934" s="128" t="s">
        <v>94</v>
      </c>
      <c r="L934" s="128"/>
      <c r="M934" s="128" t="s">
        <v>95</v>
      </c>
      <c r="N934" t="s">
        <v>2227</v>
      </c>
    </row>
    <row r="935" spans="1:14">
      <c r="A935">
        <v>55577726</v>
      </c>
      <c r="B935" t="s">
        <v>3030</v>
      </c>
      <c r="C935" t="s">
        <v>3031</v>
      </c>
      <c r="D935" s="129" t="s">
        <v>3032</v>
      </c>
      <c r="E935" s="128" t="s">
        <v>1006</v>
      </c>
      <c r="F935" t="s">
        <v>91</v>
      </c>
      <c r="G935" s="128" t="s">
        <v>1906</v>
      </c>
      <c r="H935" s="129" t="s">
        <v>10401</v>
      </c>
      <c r="I935" t="s">
        <v>3033</v>
      </c>
      <c r="J935" s="128" t="s">
        <v>1811</v>
      </c>
      <c r="K935" s="128" t="s">
        <v>94</v>
      </c>
      <c r="L935" s="128"/>
      <c r="M935" s="128" t="s">
        <v>95</v>
      </c>
      <c r="N935" t="s">
        <v>3034</v>
      </c>
    </row>
    <row r="936" spans="1:14">
      <c r="A936">
        <v>55577731</v>
      </c>
      <c r="B936" t="s">
        <v>3035</v>
      </c>
      <c r="C936" t="s">
        <v>779</v>
      </c>
      <c r="D936" s="129" t="s">
        <v>3036</v>
      </c>
      <c r="E936" s="128" t="s">
        <v>178</v>
      </c>
      <c r="F936" t="s">
        <v>117</v>
      </c>
      <c r="G936" s="128" t="s">
        <v>1906</v>
      </c>
      <c r="H936" s="129" t="s">
        <v>10401</v>
      </c>
      <c r="I936" t="s">
        <v>3033</v>
      </c>
      <c r="J936" s="128" t="s">
        <v>1811</v>
      </c>
      <c r="K936" s="128" t="s">
        <v>94</v>
      </c>
      <c r="L936" s="128"/>
      <c r="M936" s="128" t="s">
        <v>95</v>
      </c>
      <c r="N936" t="s">
        <v>3034</v>
      </c>
    </row>
    <row r="937" spans="1:14">
      <c r="A937">
        <v>55580572</v>
      </c>
      <c r="B937" t="s">
        <v>3037</v>
      </c>
      <c r="C937" t="s">
        <v>3038</v>
      </c>
      <c r="D937" s="129" t="s">
        <v>3039</v>
      </c>
      <c r="E937" s="128" t="s">
        <v>426</v>
      </c>
      <c r="F937" t="s">
        <v>117</v>
      </c>
      <c r="G937" s="128" t="s">
        <v>1906</v>
      </c>
      <c r="H937" s="129" t="s">
        <v>10346</v>
      </c>
      <c r="I937" t="s">
        <v>3033</v>
      </c>
      <c r="J937" s="128" t="s">
        <v>1811</v>
      </c>
      <c r="K937" s="128" t="s">
        <v>94</v>
      </c>
      <c r="L937" s="128"/>
      <c r="M937" s="128" t="s">
        <v>95</v>
      </c>
      <c r="N937" t="s">
        <v>3034</v>
      </c>
    </row>
    <row r="938" spans="1:14">
      <c r="A938">
        <v>55587070</v>
      </c>
      <c r="B938" t="s">
        <v>1051</v>
      </c>
      <c r="C938" t="s">
        <v>3040</v>
      </c>
      <c r="D938" s="129" t="s">
        <v>3041</v>
      </c>
      <c r="E938" s="128" t="s">
        <v>178</v>
      </c>
      <c r="F938" t="s">
        <v>91</v>
      </c>
      <c r="G938" s="128" t="s">
        <v>1906</v>
      </c>
      <c r="H938" s="129" t="s">
        <v>10401</v>
      </c>
      <c r="I938" t="s">
        <v>3033</v>
      </c>
      <c r="J938" s="128" t="s">
        <v>1811</v>
      </c>
      <c r="K938" s="128" t="s">
        <v>94</v>
      </c>
      <c r="L938" s="128"/>
      <c r="M938" s="128" t="s">
        <v>95</v>
      </c>
      <c r="N938" t="s">
        <v>3034</v>
      </c>
    </row>
    <row r="939" spans="1:14">
      <c r="A939">
        <v>55644626</v>
      </c>
      <c r="B939" t="s">
        <v>3045</v>
      </c>
      <c r="C939" t="s">
        <v>10489</v>
      </c>
      <c r="D939" s="129" t="s">
        <v>3653</v>
      </c>
      <c r="E939" s="128" t="s">
        <v>1006</v>
      </c>
      <c r="F939" t="s">
        <v>91</v>
      </c>
      <c r="G939" s="128" t="s">
        <v>1906</v>
      </c>
      <c r="H939" s="129" t="s">
        <v>10346</v>
      </c>
      <c r="I939" t="s">
        <v>3033</v>
      </c>
      <c r="J939" s="128" t="s">
        <v>1811</v>
      </c>
      <c r="K939" s="128" t="s">
        <v>94</v>
      </c>
      <c r="L939" s="128"/>
      <c r="M939" s="128" t="s">
        <v>95</v>
      </c>
      <c r="N939" t="s">
        <v>3034</v>
      </c>
    </row>
    <row r="940" spans="1:14">
      <c r="A940">
        <v>55679767</v>
      </c>
      <c r="B940" t="s">
        <v>411</v>
      </c>
      <c r="C940" t="s">
        <v>335</v>
      </c>
      <c r="D940" s="129" t="s">
        <v>3044</v>
      </c>
      <c r="E940" s="128" t="s">
        <v>426</v>
      </c>
      <c r="F940" t="s">
        <v>117</v>
      </c>
      <c r="G940" s="128" t="s">
        <v>1906</v>
      </c>
      <c r="H940" s="129" t="s">
        <v>10401</v>
      </c>
      <c r="I940" t="s">
        <v>3033</v>
      </c>
      <c r="J940" s="128" t="s">
        <v>1811</v>
      </c>
      <c r="K940" s="128" t="s">
        <v>94</v>
      </c>
      <c r="L940" s="128"/>
      <c r="M940" s="128" t="s">
        <v>95</v>
      </c>
      <c r="N940" t="s">
        <v>3034</v>
      </c>
    </row>
    <row r="941" spans="1:14">
      <c r="A941">
        <v>55679768</v>
      </c>
      <c r="B941" t="s">
        <v>411</v>
      </c>
      <c r="C941" t="s">
        <v>2229</v>
      </c>
      <c r="D941" s="129" t="s">
        <v>3044</v>
      </c>
      <c r="E941" s="128" t="s">
        <v>426</v>
      </c>
      <c r="F941" t="s">
        <v>117</v>
      </c>
      <c r="G941" s="128" t="s">
        <v>1906</v>
      </c>
      <c r="H941" s="129" t="s">
        <v>10401</v>
      </c>
      <c r="I941" t="s">
        <v>3033</v>
      </c>
      <c r="J941" s="128" t="s">
        <v>1811</v>
      </c>
      <c r="K941" s="128" t="s">
        <v>94</v>
      </c>
      <c r="L941" s="128"/>
      <c r="M941" s="128" t="s">
        <v>95</v>
      </c>
      <c r="N941" t="s">
        <v>3034</v>
      </c>
    </row>
    <row r="942" spans="1:14">
      <c r="A942">
        <v>55587085</v>
      </c>
      <c r="B942" t="s">
        <v>3045</v>
      </c>
      <c r="C942" t="s">
        <v>3046</v>
      </c>
      <c r="D942" s="129" t="s">
        <v>3047</v>
      </c>
      <c r="E942" s="128" t="s">
        <v>426</v>
      </c>
      <c r="F942" t="s">
        <v>117</v>
      </c>
      <c r="G942" s="128" t="s">
        <v>1906</v>
      </c>
      <c r="H942" s="129" t="s">
        <v>10346</v>
      </c>
      <c r="I942" t="s">
        <v>3033</v>
      </c>
      <c r="J942" s="128" t="s">
        <v>1811</v>
      </c>
      <c r="K942" s="128" t="s">
        <v>94</v>
      </c>
      <c r="L942" s="128"/>
      <c r="M942" s="128" t="s">
        <v>95</v>
      </c>
      <c r="N942" t="s">
        <v>3034</v>
      </c>
    </row>
    <row r="943" spans="1:14">
      <c r="A943">
        <v>43362</v>
      </c>
      <c r="B943" t="s">
        <v>3051</v>
      </c>
      <c r="C943" t="s">
        <v>209</v>
      </c>
      <c r="D943" s="129" t="s">
        <v>3052</v>
      </c>
      <c r="E943" s="128" t="s">
        <v>101</v>
      </c>
      <c r="F943" t="s">
        <v>91</v>
      </c>
      <c r="G943" s="128" t="s">
        <v>3048</v>
      </c>
      <c r="H943" s="129" t="s">
        <v>10490</v>
      </c>
      <c r="I943" t="s">
        <v>3053</v>
      </c>
      <c r="J943" s="128" t="s">
        <v>1811</v>
      </c>
      <c r="K943" s="128" t="s">
        <v>94</v>
      </c>
      <c r="L943" s="128"/>
      <c r="M943" s="128" t="s">
        <v>95</v>
      </c>
      <c r="N943" t="s">
        <v>3054</v>
      </c>
    </row>
    <row r="944" spans="1:14">
      <c r="A944">
        <v>186516</v>
      </c>
      <c r="B944" t="s">
        <v>3055</v>
      </c>
      <c r="C944" t="s">
        <v>191</v>
      </c>
      <c r="D944" s="129" t="s">
        <v>3056</v>
      </c>
      <c r="E944" s="128" t="s">
        <v>101</v>
      </c>
      <c r="F944" t="s">
        <v>91</v>
      </c>
      <c r="G944" s="128" t="s">
        <v>3048</v>
      </c>
      <c r="H944" s="129" t="s">
        <v>10490</v>
      </c>
      <c r="I944" t="s">
        <v>3053</v>
      </c>
      <c r="J944" s="128" t="s">
        <v>1811</v>
      </c>
      <c r="K944" s="128" t="s">
        <v>94</v>
      </c>
      <c r="L944" s="128"/>
      <c r="M944" s="128" t="s">
        <v>95</v>
      </c>
      <c r="N944" t="s">
        <v>3054</v>
      </c>
    </row>
    <row r="945" spans="1:14">
      <c r="A945">
        <v>186538</v>
      </c>
      <c r="B945" t="s">
        <v>3057</v>
      </c>
      <c r="C945" t="s">
        <v>192</v>
      </c>
      <c r="D945" s="129" t="s">
        <v>3058</v>
      </c>
      <c r="E945" s="128" t="s">
        <v>90</v>
      </c>
      <c r="F945" t="s">
        <v>91</v>
      </c>
      <c r="G945" s="128" t="s">
        <v>3048</v>
      </c>
      <c r="H945" s="129" t="s">
        <v>10490</v>
      </c>
      <c r="I945" t="s">
        <v>3053</v>
      </c>
      <c r="J945" s="128" t="s">
        <v>1811</v>
      </c>
      <c r="K945" s="128" t="s">
        <v>94</v>
      </c>
      <c r="L945" s="128"/>
      <c r="M945" s="128" t="s">
        <v>95</v>
      </c>
      <c r="N945" t="s">
        <v>3054</v>
      </c>
    </row>
    <row r="946" spans="1:14">
      <c r="A946">
        <v>336827</v>
      </c>
      <c r="B946" t="s">
        <v>3060</v>
      </c>
      <c r="C946" t="s">
        <v>526</v>
      </c>
      <c r="D946" s="129" t="s">
        <v>3061</v>
      </c>
      <c r="E946" s="128" t="s">
        <v>99</v>
      </c>
      <c r="F946" t="s">
        <v>117</v>
      </c>
      <c r="G946" s="128" t="s">
        <v>3048</v>
      </c>
      <c r="H946" s="129" t="s">
        <v>10490</v>
      </c>
      <c r="I946" t="s">
        <v>3053</v>
      </c>
      <c r="J946" s="128" t="s">
        <v>1811</v>
      </c>
      <c r="K946" s="128" t="s">
        <v>94</v>
      </c>
      <c r="L946" s="128"/>
      <c r="M946" s="128" t="s">
        <v>95</v>
      </c>
      <c r="N946" t="s">
        <v>3054</v>
      </c>
    </row>
    <row r="947" spans="1:14">
      <c r="A947">
        <v>436113</v>
      </c>
      <c r="B947" t="s">
        <v>2932</v>
      </c>
      <c r="C947" t="s">
        <v>163</v>
      </c>
      <c r="D947" s="129" t="s">
        <v>3062</v>
      </c>
      <c r="E947" s="128" t="s">
        <v>101</v>
      </c>
      <c r="F947" t="s">
        <v>91</v>
      </c>
      <c r="G947" s="128" t="s">
        <v>3048</v>
      </c>
      <c r="H947" s="129" t="s">
        <v>10490</v>
      </c>
      <c r="I947" t="s">
        <v>3053</v>
      </c>
      <c r="J947" s="128" t="s">
        <v>1811</v>
      </c>
      <c r="K947" s="128" t="s">
        <v>94</v>
      </c>
      <c r="L947" s="128"/>
      <c r="M947" s="128" t="s">
        <v>95</v>
      </c>
      <c r="N947" t="s">
        <v>3054</v>
      </c>
    </row>
    <row r="948" spans="1:14">
      <c r="A948">
        <v>436114</v>
      </c>
      <c r="B948" t="s">
        <v>3063</v>
      </c>
      <c r="C948" t="s">
        <v>3064</v>
      </c>
      <c r="D948" s="129" t="s">
        <v>3065</v>
      </c>
      <c r="E948" s="128" t="s">
        <v>101</v>
      </c>
      <c r="F948" t="s">
        <v>91</v>
      </c>
      <c r="G948" s="128" t="s">
        <v>3048</v>
      </c>
      <c r="H948" s="129" t="s">
        <v>10490</v>
      </c>
      <c r="I948" t="s">
        <v>3053</v>
      </c>
      <c r="J948" s="128" t="s">
        <v>1811</v>
      </c>
      <c r="K948" s="128" t="s">
        <v>94</v>
      </c>
      <c r="L948" s="128"/>
      <c r="M948" s="128" t="s">
        <v>95</v>
      </c>
      <c r="N948" t="s">
        <v>3054</v>
      </c>
    </row>
    <row r="949" spans="1:14">
      <c r="A949">
        <v>539388</v>
      </c>
      <c r="B949" t="s">
        <v>3066</v>
      </c>
      <c r="C949" t="s">
        <v>558</v>
      </c>
      <c r="D949" s="129" t="s">
        <v>3067</v>
      </c>
      <c r="E949" s="128" t="s">
        <v>99</v>
      </c>
      <c r="F949" t="s">
        <v>91</v>
      </c>
      <c r="G949" s="128" t="s">
        <v>3048</v>
      </c>
      <c r="H949" s="129" t="s">
        <v>10490</v>
      </c>
      <c r="I949" t="s">
        <v>3053</v>
      </c>
      <c r="J949" s="128" t="s">
        <v>1811</v>
      </c>
      <c r="K949" s="128" t="s">
        <v>94</v>
      </c>
      <c r="L949" s="128"/>
      <c r="M949" s="128" t="s">
        <v>95</v>
      </c>
      <c r="N949" t="s">
        <v>3054</v>
      </c>
    </row>
    <row r="950" spans="1:14">
      <c r="A950">
        <v>55496634</v>
      </c>
      <c r="B950" t="s">
        <v>3068</v>
      </c>
      <c r="C950" t="s">
        <v>185</v>
      </c>
      <c r="D950" s="129" t="s">
        <v>3069</v>
      </c>
      <c r="E950" s="128" t="s">
        <v>101</v>
      </c>
      <c r="F950" t="s">
        <v>91</v>
      </c>
      <c r="G950" s="128" t="s">
        <v>3048</v>
      </c>
      <c r="H950" s="129" t="s">
        <v>10490</v>
      </c>
      <c r="I950" t="s">
        <v>3053</v>
      </c>
      <c r="J950" s="128" t="s">
        <v>1811</v>
      </c>
      <c r="K950" s="128" t="s">
        <v>94</v>
      </c>
      <c r="L950" s="128"/>
      <c r="M950" s="128" t="s">
        <v>95</v>
      </c>
      <c r="N950" t="s">
        <v>3054</v>
      </c>
    </row>
    <row r="951" spans="1:14">
      <c r="A951">
        <v>55503145</v>
      </c>
      <c r="B951" t="s">
        <v>3070</v>
      </c>
      <c r="C951" t="s">
        <v>187</v>
      </c>
      <c r="D951" s="129" t="s">
        <v>3071</v>
      </c>
      <c r="E951" s="128" t="s">
        <v>99</v>
      </c>
      <c r="F951" t="s">
        <v>91</v>
      </c>
      <c r="G951" s="128" t="s">
        <v>3048</v>
      </c>
      <c r="H951" s="129" t="s">
        <v>10490</v>
      </c>
      <c r="I951" t="s">
        <v>3053</v>
      </c>
      <c r="J951" s="128" t="s">
        <v>1811</v>
      </c>
      <c r="K951" s="128" t="s">
        <v>94</v>
      </c>
      <c r="L951" s="128"/>
      <c r="M951" s="128" t="s">
        <v>95</v>
      </c>
      <c r="N951" t="s">
        <v>3054</v>
      </c>
    </row>
    <row r="952" spans="1:14">
      <c r="A952">
        <v>55568559</v>
      </c>
      <c r="B952" t="s">
        <v>3072</v>
      </c>
      <c r="C952" t="s">
        <v>217</v>
      </c>
      <c r="D952" s="129" t="s">
        <v>3073</v>
      </c>
      <c r="E952" s="128" t="s">
        <v>101</v>
      </c>
      <c r="F952" t="s">
        <v>91</v>
      </c>
      <c r="G952" s="128" t="s">
        <v>3048</v>
      </c>
      <c r="H952" s="129" t="s">
        <v>10490</v>
      </c>
      <c r="I952" t="s">
        <v>3053</v>
      </c>
      <c r="J952" s="128" t="s">
        <v>1811</v>
      </c>
      <c r="K952" s="128" t="s">
        <v>94</v>
      </c>
      <c r="L952" s="128"/>
      <c r="M952" s="128" t="s">
        <v>95</v>
      </c>
      <c r="N952" t="s">
        <v>3054</v>
      </c>
    </row>
    <row r="953" spans="1:14">
      <c r="A953">
        <v>55577657</v>
      </c>
      <c r="B953" t="s">
        <v>10491</v>
      </c>
      <c r="C953" t="s">
        <v>10492</v>
      </c>
      <c r="D953" s="129" t="s">
        <v>6035</v>
      </c>
      <c r="E953" s="128" t="s">
        <v>99</v>
      </c>
      <c r="F953" t="s">
        <v>91</v>
      </c>
      <c r="G953" s="128" t="s">
        <v>3048</v>
      </c>
      <c r="H953" s="129" t="s">
        <v>10490</v>
      </c>
      <c r="I953" t="s">
        <v>3053</v>
      </c>
      <c r="J953" s="128" t="s">
        <v>1811</v>
      </c>
      <c r="K953" s="128" t="s">
        <v>94</v>
      </c>
      <c r="L953" s="128"/>
      <c r="M953" s="128" t="s">
        <v>95</v>
      </c>
      <c r="N953" t="s">
        <v>3054</v>
      </c>
    </row>
    <row r="954" spans="1:14">
      <c r="A954">
        <v>55623498</v>
      </c>
      <c r="B954" t="s">
        <v>3076</v>
      </c>
      <c r="C954" t="s">
        <v>155</v>
      </c>
      <c r="D954" s="129" t="s">
        <v>3077</v>
      </c>
      <c r="E954" s="128" t="s">
        <v>99</v>
      </c>
      <c r="F954" t="s">
        <v>91</v>
      </c>
      <c r="G954" s="128" t="s">
        <v>3048</v>
      </c>
      <c r="H954" s="129" t="s">
        <v>10490</v>
      </c>
      <c r="I954" t="s">
        <v>3053</v>
      </c>
      <c r="J954" s="128" t="s">
        <v>1811</v>
      </c>
      <c r="K954" s="128" t="s">
        <v>94</v>
      </c>
      <c r="L954" s="128"/>
      <c r="M954" s="128" t="s">
        <v>95</v>
      </c>
      <c r="N954" t="s">
        <v>3054</v>
      </c>
    </row>
    <row r="955" spans="1:14">
      <c r="A955">
        <v>186536</v>
      </c>
      <c r="B955" t="s">
        <v>3078</v>
      </c>
      <c r="C955" t="s">
        <v>185</v>
      </c>
      <c r="D955" s="129" t="s">
        <v>3079</v>
      </c>
      <c r="E955" s="128" t="s">
        <v>101</v>
      </c>
      <c r="F955" t="s">
        <v>91</v>
      </c>
      <c r="G955" s="128" t="s">
        <v>3048</v>
      </c>
      <c r="H955" s="129" t="s">
        <v>10490</v>
      </c>
      <c r="I955" t="s">
        <v>3053</v>
      </c>
      <c r="J955" s="128" t="s">
        <v>1811</v>
      </c>
      <c r="K955" s="128" t="s">
        <v>94</v>
      </c>
      <c r="L955" s="128"/>
      <c r="M955" s="128" t="s">
        <v>95</v>
      </c>
      <c r="N955" t="s">
        <v>3054</v>
      </c>
    </row>
    <row r="956" spans="1:14">
      <c r="A956">
        <v>55623503</v>
      </c>
      <c r="B956" t="s">
        <v>3080</v>
      </c>
      <c r="C956" t="s">
        <v>517</v>
      </c>
      <c r="D956" s="129" t="s">
        <v>3081</v>
      </c>
      <c r="E956" s="128" t="s">
        <v>90</v>
      </c>
      <c r="F956" t="s">
        <v>117</v>
      </c>
      <c r="G956" s="128" t="s">
        <v>3048</v>
      </c>
      <c r="H956" s="129" t="s">
        <v>10490</v>
      </c>
      <c r="I956" t="s">
        <v>3053</v>
      </c>
      <c r="J956" s="128" t="s">
        <v>1811</v>
      </c>
      <c r="K956" s="128" t="s">
        <v>94</v>
      </c>
      <c r="L956" s="128"/>
      <c r="M956" s="128" t="s">
        <v>95</v>
      </c>
      <c r="N956" t="s">
        <v>3054</v>
      </c>
    </row>
    <row r="957" spans="1:14">
      <c r="A957">
        <v>55675612</v>
      </c>
      <c r="B957" t="s">
        <v>3082</v>
      </c>
      <c r="C957" t="s">
        <v>3083</v>
      </c>
      <c r="D957" s="129" t="s">
        <v>3084</v>
      </c>
      <c r="E957" s="128" t="s">
        <v>90</v>
      </c>
      <c r="F957" t="s">
        <v>91</v>
      </c>
      <c r="G957" s="128" t="s">
        <v>3048</v>
      </c>
      <c r="H957" s="129" t="s">
        <v>10490</v>
      </c>
      <c r="I957" t="s">
        <v>3053</v>
      </c>
      <c r="J957" s="128" t="s">
        <v>1811</v>
      </c>
      <c r="K957" s="128" t="s">
        <v>94</v>
      </c>
      <c r="L957" s="128"/>
      <c r="M957" s="128" t="s">
        <v>95</v>
      </c>
      <c r="N957" t="s">
        <v>3054</v>
      </c>
    </row>
    <row r="958" spans="1:14">
      <c r="A958">
        <v>35344</v>
      </c>
      <c r="B958" t="s">
        <v>3085</v>
      </c>
      <c r="C958" t="s">
        <v>3086</v>
      </c>
      <c r="D958" s="129" t="s">
        <v>3087</v>
      </c>
      <c r="E958" s="128" t="s">
        <v>90</v>
      </c>
      <c r="F958" t="s">
        <v>91</v>
      </c>
      <c r="G958" s="128" t="s">
        <v>3048</v>
      </c>
      <c r="H958" s="129" t="s">
        <v>10493</v>
      </c>
      <c r="I958" t="s">
        <v>3088</v>
      </c>
      <c r="J958" s="128" t="s">
        <v>1811</v>
      </c>
      <c r="K958" s="128" t="s">
        <v>94</v>
      </c>
      <c r="L958" s="128"/>
      <c r="M958" s="128" t="s">
        <v>95</v>
      </c>
      <c r="N958" t="s">
        <v>3089</v>
      </c>
    </row>
    <row r="959" spans="1:14">
      <c r="A959">
        <v>170139</v>
      </c>
      <c r="B959" t="s">
        <v>3085</v>
      </c>
      <c r="C959" t="s">
        <v>571</v>
      </c>
      <c r="D959" s="129" t="s">
        <v>3090</v>
      </c>
      <c r="E959" s="128" t="s">
        <v>90</v>
      </c>
      <c r="F959" t="s">
        <v>117</v>
      </c>
      <c r="G959" s="128" t="s">
        <v>3048</v>
      </c>
      <c r="H959" s="129" t="s">
        <v>10284</v>
      </c>
      <c r="I959" t="s">
        <v>3088</v>
      </c>
      <c r="J959" s="128" t="s">
        <v>1811</v>
      </c>
      <c r="K959" s="128" t="s">
        <v>94</v>
      </c>
      <c r="L959" s="128"/>
      <c r="M959" s="128" t="s">
        <v>95</v>
      </c>
      <c r="N959" t="s">
        <v>3089</v>
      </c>
    </row>
    <row r="960" spans="1:14">
      <c r="A960">
        <v>170141</v>
      </c>
      <c r="B960" t="s">
        <v>3091</v>
      </c>
      <c r="C960" t="s">
        <v>209</v>
      </c>
      <c r="D960" s="129" t="s">
        <v>3092</v>
      </c>
      <c r="E960" s="128" t="s">
        <v>101</v>
      </c>
      <c r="F960" t="s">
        <v>91</v>
      </c>
      <c r="G960" s="128" t="s">
        <v>3048</v>
      </c>
      <c r="H960" s="129" t="s">
        <v>10284</v>
      </c>
      <c r="I960" t="s">
        <v>3088</v>
      </c>
      <c r="J960" s="128" t="s">
        <v>1811</v>
      </c>
      <c r="K960" s="128" t="s">
        <v>94</v>
      </c>
      <c r="L960" s="128"/>
      <c r="M960" s="128" t="s">
        <v>95</v>
      </c>
      <c r="N960" t="s">
        <v>3089</v>
      </c>
    </row>
    <row r="961" spans="1:14">
      <c r="A961">
        <v>178307</v>
      </c>
      <c r="B961" t="s">
        <v>3093</v>
      </c>
      <c r="C961" t="s">
        <v>261</v>
      </c>
      <c r="D961" s="129" t="s">
        <v>3094</v>
      </c>
      <c r="E961" s="128" t="s">
        <v>90</v>
      </c>
      <c r="F961" t="s">
        <v>117</v>
      </c>
      <c r="G961" s="128" t="s">
        <v>3048</v>
      </c>
      <c r="H961" s="129" t="s">
        <v>10493</v>
      </c>
      <c r="I961" t="s">
        <v>3088</v>
      </c>
      <c r="J961" s="128" t="s">
        <v>1811</v>
      </c>
      <c r="K961" s="128" t="s">
        <v>94</v>
      </c>
      <c r="L961" s="128"/>
      <c r="M961" s="128" t="s">
        <v>95</v>
      </c>
      <c r="N961" t="s">
        <v>3089</v>
      </c>
    </row>
    <row r="962" spans="1:14">
      <c r="A962">
        <v>392725</v>
      </c>
      <c r="B962" t="s">
        <v>3095</v>
      </c>
      <c r="C962" t="s">
        <v>3096</v>
      </c>
      <c r="D962" s="129" t="s">
        <v>3097</v>
      </c>
      <c r="E962" s="128" t="s">
        <v>99</v>
      </c>
      <c r="F962" t="s">
        <v>117</v>
      </c>
      <c r="G962" s="128" t="s">
        <v>3048</v>
      </c>
      <c r="H962" s="129" t="s">
        <v>10284</v>
      </c>
      <c r="I962" t="s">
        <v>3088</v>
      </c>
      <c r="J962" s="128" t="s">
        <v>1811</v>
      </c>
      <c r="K962" s="128" t="s">
        <v>94</v>
      </c>
      <c r="L962" s="128"/>
      <c r="M962" s="128" t="s">
        <v>95</v>
      </c>
      <c r="N962" t="s">
        <v>3089</v>
      </c>
    </row>
    <row r="963" spans="1:14">
      <c r="A963">
        <v>464142</v>
      </c>
      <c r="B963" t="s">
        <v>3098</v>
      </c>
      <c r="C963" t="s">
        <v>3099</v>
      </c>
      <c r="D963" s="129" t="s">
        <v>3100</v>
      </c>
      <c r="E963" s="128" t="s">
        <v>99</v>
      </c>
      <c r="F963" t="s">
        <v>117</v>
      </c>
      <c r="G963" s="128" t="s">
        <v>3048</v>
      </c>
      <c r="H963" s="129" t="s">
        <v>10284</v>
      </c>
      <c r="I963" t="s">
        <v>3088</v>
      </c>
      <c r="J963" s="128" t="s">
        <v>1811</v>
      </c>
      <c r="K963" s="128" t="s">
        <v>94</v>
      </c>
      <c r="L963" s="128"/>
      <c r="M963" s="128" t="s">
        <v>95</v>
      </c>
      <c r="N963" t="s">
        <v>3089</v>
      </c>
    </row>
    <row r="964" spans="1:14">
      <c r="A964">
        <v>528507</v>
      </c>
      <c r="B964" t="s">
        <v>3101</v>
      </c>
      <c r="C964" t="s">
        <v>206</v>
      </c>
      <c r="D964" s="129" t="s">
        <v>3102</v>
      </c>
      <c r="E964" s="128" t="s">
        <v>99</v>
      </c>
      <c r="F964" t="s">
        <v>91</v>
      </c>
      <c r="G964" s="128" t="s">
        <v>3048</v>
      </c>
      <c r="H964" s="129" t="s">
        <v>10493</v>
      </c>
      <c r="I964" t="s">
        <v>3088</v>
      </c>
      <c r="J964" s="128" t="s">
        <v>1811</v>
      </c>
      <c r="K964" s="128" t="s">
        <v>94</v>
      </c>
      <c r="L964" s="128"/>
      <c r="M964" s="128" t="s">
        <v>95</v>
      </c>
      <c r="N964" t="s">
        <v>3089</v>
      </c>
    </row>
    <row r="965" spans="1:14">
      <c r="A965">
        <v>535464</v>
      </c>
      <c r="B965" t="s">
        <v>3103</v>
      </c>
      <c r="C965" t="s">
        <v>155</v>
      </c>
      <c r="D965" s="129" t="s">
        <v>3104</v>
      </c>
      <c r="E965" s="128" t="s">
        <v>101</v>
      </c>
      <c r="F965" t="s">
        <v>91</v>
      </c>
      <c r="G965" s="128" t="s">
        <v>3048</v>
      </c>
      <c r="H965" s="129" t="s">
        <v>10284</v>
      </c>
      <c r="I965" t="s">
        <v>3088</v>
      </c>
      <c r="J965" s="128" t="s">
        <v>1811</v>
      </c>
      <c r="K965" s="128" t="s">
        <v>94</v>
      </c>
      <c r="L965" s="128"/>
      <c r="M965" s="128" t="s">
        <v>95</v>
      </c>
      <c r="N965" t="s">
        <v>3089</v>
      </c>
    </row>
    <row r="966" spans="1:14">
      <c r="A966">
        <v>537723</v>
      </c>
      <c r="B966" t="s">
        <v>3105</v>
      </c>
      <c r="C966" t="s">
        <v>3106</v>
      </c>
      <c r="D966" s="129" t="s">
        <v>3107</v>
      </c>
      <c r="E966" s="128" t="s">
        <v>99</v>
      </c>
      <c r="F966" t="s">
        <v>117</v>
      </c>
      <c r="G966" s="128" t="s">
        <v>3048</v>
      </c>
      <c r="H966" s="129" t="s">
        <v>10493</v>
      </c>
      <c r="I966" t="s">
        <v>3088</v>
      </c>
      <c r="J966" s="128" t="s">
        <v>1811</v>
      </c>
      <c r="K966" s="128" t="s">
        <v>94</v>
      </c>
      <c r="L966" s="128"/>
      <c r="M966" s="128" t="s">
        <v>95</v>
      </c>
      <c r="N966" t="s">
        <v>3089</v>
      </c>
    </row>
    <row r="967" spans="1:14">
      <c r="A967">
        <v>55568435</v>
      </c>
      <c r="B967" t="s">
        <v>3108</v>
      </c>
      <c r="C967" t="s">
        <v>243</v>
      </c>
      <c r="D967" s="129" t="s">
        <v>3109</v>
      </c>
      <c r="E967" s="128" t="s">
        <v>99</v>
      </c>
      <c r="F967" t="s">
        <v>117</v>
      </c>
      <c r="G967" s="128" t="s">
        <v>3048</v>
      </c>
      <c r="H967" s="129" t="s">
        <v>10284</v>
      </c>
      <c r="I967" t="s">
        <v>3088</v>
      </c>
      <c r="J967" s="128" t="s">
        <v>1811</v>
      </c>
      <c r="K967" s="128" t="s">
        <v>94</v>
      </c>
      <c r="L967" s="128"/>
      <c r="M967" s="128" t="s">
        <v>95</v>
      </c>
      <c r="N967" t="s">
        <v>3089</v>
      </c>
    </row>
    <row r="968" spans="1:14">
      <c r="A968">
        <v>55568912</v>
      </c>
      <c r="B968" t="s">
        <v>3110</v>
      </c>
      <c r="C968" t="s">
        <v>298</v>
      </c>
      <c r="D968" s="129" t="s">
        <v>3111</v>
      </c>
      <c r="E968" s="128" t="s">
        <v>101</v>
      </c>
      <c r="F968" t="s">
        <v>117</v>
      </c>
      <c r="G968" s="128" t="s">
        <v>3048</v>
      </c>
      <c r="H968" s="129" t="s">
        <v>10284</v>
      </c>
      <c r="I968" t="s">
        <v>3088</v>
      </c>
      <c r="J968" s="128" t="s">
        <v>1811</v>
      </c>
      <c r="K968" s="128" t="s">
        <v>94</v>
      </c>
      <c r="L968" s="128"/>
      <c r="M968" s="128" t="s">
        <v>95</v>
      </c>
      <c r="N968" t="s">
        <v>3089</v>
      </c>
    </row>
    <row r="969" spans="1:14">
      <c r="A969">
        <v>55568928</v>
      </c>
      <c r="B969" t="s">
        <v>3112</v>
      </c>
      <c r="C969" t="s">
        <v>1718</v>
      </c>
      <c r="D969" s="129" t="s">
        <v>3113</v>
      </c>
      <c r="E969" s="128" t="s">
        <v>101</v>
      </c>
      <c r="F969" t="s">
        <v>91</v>
      </c>
      <c r="G969" s="128" t="s">
        <v>3048</v>
      </c>
      <c r="H969" s="129" t="s">
        <v>10284</v>
      </c>
      <c r="I969" t="s">
        <v>3088</v>
      </c>
      <c r="J969" s="128" t="s">
        <v>1811</v>
      </c>
      <c r="K969" s="128" t="s">
        <v>94</v>
      </c>
      <c r="L969" s="128"/>
      <c r="M969" s="128" t="s">
        <v>95</v>
      </c>
      <c r="N969" t="s">
        <v>3089</v>
      </c>
    </row>
    <row r="970" spans="1:14">
      <c r="A970">
        <v>55576138</v>
      </c>
      <c r="B970" t="s">
        <v>3114</v>
      </c>
      <c r="C970" t="s">
        <v>3115</v>
      </c>
      <c r="D970" s="129" t="s">
        <v>3116</v>
      </c>
      <c r="E970" s="128" t="s">
        <v>99</v>
      </c>
      <c r="F970" t="s">
        <v>117</v>
      </c>
      <c r="G970" s="128" t="s">
        <v>3048</v>
      </c>
      <c r="H970" s="129" t="s">
        <v>10284</v>
      </c>
      <c r="I970" t="s">
        <v>3088</v>
      </c>
      <c r="J970" s="128" t="s">
        <v>1811</v>
      </c>
      <c r="K970" s="128" t="s">
        <v>94</v>
      </c>
      <c r="L970" s="128"/>
      <c r="M970" s="128" t="s">
        <v>95</v>
      </c>
      <c r="N970" t="s">
        <v>3089</v>
      </c>
    </row>
    <row r="971" spans="1:14">
      <c r="A971">
        <v>55601168</v>
      </c>
      <c r="B971" t="s">
        <v>3117</v>
      </c>
      <c r="C971" t="s">
        <v>102</v>
      </c>
      <c r="D971" s="129" t="s">
        <v>3118</v>
      </c>
      <c r="E971" s="128" t="s">
        <v>101</v>
      </c>
      <c r="F971" t="s">
        <v>91</v>
      </c>
      <c r="G971" s="128" t="s">
        <v>3048</v>
      </c>
      <c r="H971" s="129" t="s">
        <v>10284</v>
      </c>
      <c r="I971" t="s">
        <v>3088</v>
      </c>
      <c r="J971" s="128" t="s">
        <v>1811</v>
      </c>
      <c r="K971" s="128" t="s">
        <v>94</v>
      </c>
      <c r="L971" s="128"/>
      <c r="M971" s="128" t="s">
        <v>95</v>
      </c>
      <c r="N971" t="s">
        <v>3089</v>
      </c>
    </row>
    <row r="972" spans="1:14">
      <c r="A972">
        <v>55539600</v>
      </c>
      <c r="B972" t="s">
        <v>3119</v>
      </c>
      <c r="C972" t="s">
        <v>526</v>
      </c>
      <c r="D972" s="129" t="s">
        <v>3120</v>
      </c>
      <c r="E972" s="128" t="s">
        <v>99</v>
      </c>
      <c r="F972" t="s">
        <v>117</v>
      </c>
      <c r="G972" s="128" t="s">
        <v>3048</v>
      </c>
      <c r="H972" s="129" t="s">
        <v>10284</v>
      </c>
      <c r="I972" t="s">
        <v>3088</v>
      </c>
      <c r="J972" s="128" t="s">
        <v>1811</v>
      </c>
      <c r="K972" s="128" t="s">
        <v>94</v>
      </c>
      <c r="L972" s="128"/>
      <c r="M972" s="128" t="s">
        <v>95</v>
      </c>
      <c r="N972" t="s">
        <v>3089</v>
      </c>
    </row>
    <row r="973" spans="1:14">
      <c r="A973">
        <v>55630926</v>
      </c>
      <c r="B973" t="s">
        <v>3122</v>
      </c>
      <c r="C973" t="s">
        <v>131</v>
      </c>
      <c r="D973" s="129" t="s">
        <v>3123</v>
      </c>
      <c r="E973" s="128" t="s">
        <v>90</v>
      </c>
      <c r="F973" t="s">
        <v>91</v>
      </c>
      <c r="G973" s="128" t="s">
        <v>3048</v>
      </c>
      <c r="H973" s="129" t="s">
        <v>10284</v>
      </c>
      <c r="I973" t="s">
        <v>3088</v>
      </c>
      <c r="J973" s="128" t="s">
        <v>1811</v>
      </c>
      <c r="K973" s="128" t="s">
        <v>94</v>
      </c>
      <c r="L973" s="128"/>
      <c r="M973" s="128" t="s">
        <v>95</v>
      </c>
      <c r="N973" t="s">
        <v>3089</v>
      </c>
    </row>
    <row r="974" spans="1:14">
      <c r="A974">
        <v>278104</v>
      </c>
      <c r="B974" t="s">
        <v>3124</v>
      </c>
      <c r="C974" t="s">
        <v>1010</v>
      </c>
      <c r="D974" s="129" t="s">
        <v>3125</v>
      </c>
      <c r="E974" s="128" t="s">
        <v>90</v>
      </c>
      <c r="F974" t="s">
        <v>91</v>
      </c>
      <c r="G974" s="128" t="s">
        <v>3048</v>
      </c>
      <c r="H974" s="129" t="s">
        <v>10284</v>
      </c>
      <c r="I974" t="s">
        <v>3088</v>
      </c>
      <c r="J974" s="128" t="s">
        <v>1811</v>
      </c>
      <c r="K974" s="128" t="s">
        <v>94</v>
      </c>
      <c r="L974" s="128"/>
      <c r="M974" s="128" t="s">
        <v>95</v>
      </c>
      <c r="N974" t="s">
        <v>3089</v>
      </c>
    </row>
    <row r="975" spans="1:14">
      <c r="A975">
        <v>55687868</v>
      </c>
      <c r="B975" t="s">
        <v>3128</v>
      </c>
      <c r="C975" t="s">
        <v>2889</v>
      </c>
      <c r="D975" s="129" t="s">
        <v>3129</v>
      </c>
      <c r="E975" s="128" t="s">
        <v>99</v>
      </c>
      <c r="F975" t="s">
        <v>117</v>
      </c>
      <c r="G975" s="128" t="s">
        <v>3048</v>
      </c>
      <c r="H975" s="129" t="s">
        <v>10284</v>
      </c>
      <c r="I975" t="s">
        <v>3088</v>
      </c>
      <c r="J975" s="128" t="s">
        <v>1811</v>
      </c>
      <c r="K975" s="128" t="s">
        <v>94</v>
      </c>
      <c r="L975" s="128"/>
      <c r="M975" s="128" t="s">
        <v>95</v>
      </c>
      <c r="N975" t="s">
        <v>3089</v>
      </c>
    </row>
    <row r="976" spans="1:14">
      <c r="A976">
        <v>55693419</v>
      </c>
      <c r="B976" t="s">
        <v>3130</v>
      </c>
      <c r="C976" t="s">
        <v>309</v>
      </c>
      <c r="D976" s="129" t="s">
        <v>3131</v>
      </c>
      <c r="E976" s="128" t="s">
        <v>99</v>
      </c>
      <c r="F976" t="s">
        <v>117</v>
      </c>
      <c r="G976" s="128" t="s">
        <v>3048</v>
      </c>
      <c r="H976" s="129" t="s">
        <v>10284</v>
      </c>
      <c r="I976" t="s">
        <v>3088</v>
      </c>
      <c r="J976" s="128" t="s">
        <v>1811</v>
      </c>
      <c r="K976" s="128" t="s">
        <v>94</v>
      </c>
      <c r="L976" s="128"/>
      <c r="M976" s="128" t="s">
        <v>95</v>
      </c>
      <c r="N976" t="s">
        <v>3089</v>
      </c>
    </row>
    <row r="977" spans="1:14">
      <c r="A977">
        <v>55694361</v>
      </c>
      <c r="B977" t="s">
        <v>3132</v>
      </c>
      <c r="C977" t="s">
        <v>3133</v>
      </c>
      <c r="D977" s="129" t="s">
        <v>3134</v>
      </c>
      <c r="E977" s="128" t="s">
        <v>99</v>
      </c>
      <c r="F977" t="s">
        <v>117</v>
      </c>
      <c r="G977" s="128" t="s">
        <v>3048</v>
      </c>
      <c r="H977" s="129" t="s">
        <v>10493</v>
      </c>
      <c r="I977" t="s">
        <v>3088</v>
      </c>
      <c r="J977" s="128" t="s">
        <v>1811</v>
      </c>
      <c r="K977" s="128" t="s">
        <v>94</v>
      </c>
      <c r="L977" s="128"/>
      <c r="M977" s="128" t="s">
        <v>95</v>
      </c>
      <c r="N977" t="s">
        <v>3089</v>
      </c>
    </row>
    <row r="978" spans="1:14">
      <c r="A978">
        <v>55720537</v>
      </c>
      <c r="B978" t="s">
        <v>3137</v>
      </c>
      <c r="C978" t="s">
        <v>157</v>
      </c>
      <c r="D978" s="129" t="s">
        <v>2952</v>
      </c>
      <c r="E978" s="128" t="s">
        <v>101</v>
      </c>
      <c r="F978" t="s">
        <v>91</v>
      </c>
      <c r="G978" s="128" t="s">
        <v>3048</v>
      </c>
      <c r="H978" s="129" t="s">
        <v>10493</v>
      </c>
      <c r="I978" t="s">
        <v>3088</v>
      </c>
      <c r="J978" s="128" t="s">
        <v>1811</v>
      </c>
      <c r="K978" s="128" t="s">
        <v>94</v>
      </c>
      <c r="L978" s="128"/>
      <c r="M978" s="128" t="s">
        <v>95</v>
      </c>
      <c r="N978" t="s">
        <v>3089</v>
      </c>
    </row>
    <row r="979" spans="1:14">
      <c r="A979">
        <v>55721217</v>
      </c>
      <c r="B979" t="s">
        <v>3138</v>
      </c>
      <c r="C979" t="s">
        <v>147</v>
      </c>
      <c r="D979" s="129" t="s">
        <v>3139</v>
      </c>
      <c r="E979" s="128" t="s">
        <v>101</v>
      </c>
      <c r="F979" t="s">
        <v>91</v>
      </c>
      <c r="G979" s="128" t="s">
        <v>3048</v>
      </c>
      <c r="H979" s="129" t="s">
        <v>10493</v>
      </c>
      <c r="I979" t="s">
        <v>3088</v>
      </c>
      <c r="J979" s="128" t="s">
        <v>1811</v>
      </c>
      <c r="K979" s="128" t="s">
        <v>94</v>
      </c>
      <c r="L979" s="128"/>
      <c r="M979" s="128" t="s">
        <v>95</v>
      </c>
      <c r="N979" t="s">
        <v>3089</v>
      </c>
    </row>
    <row r="980" spans="1:14">
      <c r="A980">
        <v>88326</v>
      </c>
      <c r="B980" t="s">
        <v>3140</v>
      </c>
      <c r="C980" t="s">
        <v>1879</v>
      </c>
      <c r="D980" s="129" t="s">
        <v>3141</v>
      </c>
      <c r="E980" s="128" t="s">
        <v>90</v>
      </c>
      <c r="F980" t="s">
        <v>91</v>
      </c>
      <c r="G980" s="128" t="s">
        <v>3048</v>
      </c>
      <c r="H980" s="129" t="s">
        <v>10321</v>
      </c>
      <c r="I980" t="s">
        <v>3142</v>
      </c>
      <c r="J980" s="128" t="s">
        <v>1811</v>
      </c>
      <c r="K980" s="128" t="s">
        <v>94</v>
      </c>
      <c r="L980" s="128"/>
      <c r="M980" s="128" t="s">
        <v>95</v>
      </c>
      <c r="N980" t="s">
        <v>3142</v>
      </c>
    </row>
    <row r="981" spans="1:14">
      <c r="A981">
        <v>216354</v>
      </c>
      <c r="B981" t="s">
        <v>10494</v>
      </c>
      <c r="C981" t="s">
        <v>131</v>
      </c>
      <c r="D981" s="129" t="s">
        <v>967</v>
      </c>
      <c r="E981" s="128" t="s">
        <v>90</v>
      </c>
      <c r="F981" t="s">
        <v>91</v>
      </c>
      <c r="G981" s="128" t="s">
        <v>3048</v>
      </c>
      <c r="H981" s="129" t="s">
        <v>10495</v>
      </c>
      <c r="I981" t="s">
        <v>3142</v>
      </c>
      <c r="J981" s="128" t="s">
        <v>1811</v>
      </c>
      <c r="K981" s="128" t="s">
        <v>94</v>
      </c>
      <c r="L981" s="128"/>
      <c r="M981" s="128" t="s">
        <v>95</v>
      </c>
      <c r="N981" t="s">
        <v>3142</v>
      </c>
    </row>
    <row r="982" spans="1:14">
      <c r="A982">
        <v>216384</v>
      </c>
      <c r="B982" t="s">
        <v>10496</v>
      </c>
      <c r="C982" t="s">
        <v>147</v>
      </c>
      <c r="D982" s="129" t="s">
        <v>10497</v>
      </c>
      <c r="E982" s="128" t="s">
        <v>97</v>
      </c>
      <c r="F982" t="s">
        <v>91</v>
      </c>
      <c r="G982" s="128" t="s">
        <v>3048</v>
      </c>
      <c r="H982" s="129" t="s">
        <v>10495</v>
      </c>
      <c r="I982" t="s">
        <v>3142</v>
      </c>
      <c r="J982" s="128" t="s">
        <v>1811</v>
      </c>
      <c r="K982" s="128" t="s">
        <v>94</v>
      </c>
      <c r="L982" s="128"/>
      <c r="M982" s="128" t="s">
        <v>95</v>
      </c>
      <c r="N982" t="s">
        <v>3142</v>
      </c>
    </row>
    <row r="983" spans="1:14">
      <c r="A983">
        <v>312822</v>
      </c>
      <c r="B983" t="s">
        <v>10498</v>
      </c>
      <c r="C983" t="s">
        <v>10499</v>
      </c>
      <c r="D983" s="129" t="s">
        <v>2098</v>
      </c>
      <c r="E983" s="128" t="s">
        <v>146</v>
      </c>
      <c r="F983" t="s">
        <v>91</v>
      </c>
      <c r="G983" s="128" t="s">
        <v>3048</v>
      </c>
      <c r="H983" s="129" t="s">
        <v>10495</v>
      </c>
      <c r="I983" t="s">
        <v>3142</v>
      </c>
      <c r="J983" s="128" t="s">
        <v>1811</v>
      </c>
      <c r="K983" s="128" t="s">
        <v>94</v>
      </c>
      <c r="L983" s="128"/>
      <c r="M983" s="128" t="s">
        <v>95</v>
      </c>
      <c r="N983" t="s">
        <v>3142</v>
      </c>
    </row>
    <row r="984" spans="1:14">
      <c r="A984">
        <v>423232</v>
      </c>
      <c r="B984" t="s">
        <v>3144</v>
      </c>
      <c r="C984" t="s">
        <v>167</v>
      </c>
      <c r="D984" s="129" t="s">
        <v>3145</v>
      </c>
      <c r="E984" s="128" t="s">
        <v>101</v>
      </c>
      <c r="F984" t="s">
        <v>91</v>
      </c>
      <c r="G984" s="128" t="s">
        <v>3048</v>
      </c>
      <c r="H984" s="129" t="s">
        <v>10490</v>
      </c>
      <c r="I984" t="s">
        <v>3053</v>
      </c>
      <c r="J984" s="128" t="s">
        <v>1811</v>
      </c>
      <c r="K984" s="128" t="s">
        <v>94</v>
      </c>
      <c r="L984" s="128"/>
      <c r="M984" s="128" t="s">
        <v>95</v>
      </c>
      <c r="N984" t="s">
        <v>3054</v>
      </c>
    </row>
    <row r="985" spans="1:14">
      <c r="A985">
        <v>526240</v>
      </c>
      <c r="B985" t="s">
        <v>3147</v>
      </c>
      <c r="C985" t="s">
        <v>553</v>
      </c>
      <c r="D985" s="129" t="s">
        <v>3148</v>
      </c>
      <c r="E985" s="128" t="s">
        <v>97</v>
      </c>
      <c r="F985" t="s">
        <v>91</v>
      </c>
      <c r="G985" s="128" t="s">
        <v>3048</v>
      </c>
      <c r="H985" s="129" t="s">
        <v>10316</v>
      </c>
      <c r="I985" t="s">
        <v>3152</v>
      </c>
      <c r="J985" s="128" t="s">
        <v>1811</v>
      </c>
      <c r="K985" s="128" t="s">
        <v>94</v>
      </c>
      <c r="L985" s="128"/>
      <c r="M985" s="128" t="s">
        <v>95</v>
      </c>
      <c r="N985" t="s">
        <v>3153</v>
      </c>
    </row>
    <row r="986" spans="1:14">
      <c r="A986">
        <v>55517734</v>
      </c>
      <c r="B986" t="s">
        <v>3149</v>
      </c>
      <c r="C986" t="s">
        <v>1074</v>
      </c>
      <c r="D986" s="129" t="s">
        <v>3150</v>
      </c>
      <c r="E986" s="128" t="s">
        <v>101</v>
      </c>
      <c r="F986" t="s">
        <v>91</v>
      </c>
      <c r="G986" s="128" t="s">
        <v>3048</v>
      </c>
      <c r="H986" s="129" t="s">
        <v>10500</v>
      </c>
      <c r="I986" t="s">
        <v>3152</v>
      </c>
      <c r="J986" s="128" t="s">
        <v>1811</v>
      </c>
      <c r="K986" s="128" t="s">
        <v>94</v>
      </c>
      <c r="L986" s="128"/>
      <c r="M986" s="128" t="s">
        <v>95</v>
      </c>
      <c r="N986" t="s">
        <v>3153</v>
      </c>
    </row>
    <row r="987" spans="1:14">
      <c r="A987">
        <v>55546787</v>
      </c>
      <c r="B987" t="s">
        <v>3151</v>
      </c>
      <c r="C987" t="s">
        <v>523</v>
      </c>
      <c r="D987" s="129" t="s">
        <v>1747</v>
      </c>
      <c r="E987" s="128" t="s">
        <v>101</v>
      </c>
      <c r="F987" t="s">
        <v>117</v>
      </c>
      <c r="G987" s="128" t="s">
        <v>3048</v>
      </c>
      <c r="H987" s="129" t="s">
        <v>10303</v>
      </c>
      <c r="I987" t="s">
        <v>3152</v>
      </c>
      <c r="J987" s="128" t="s">
        <v>1811</v>
      </c>
      <c r="K987" s="128" t="s">
        <v>94</v>
      </c>
      <c r="L987" s="128"/>
      <c r="M987" s="128" t="s">
        <v>95</v>
      </c>
      <c r="N987" t="s">
        <v>3153</v>
      </c>
    </row>
    <row r="988" spans="1:14">
      <c r="A988">
        <v>55650307</v>
      </c>
      <c r="B988" t="s">
        <v>3140</v>
      </c>
      <c r="C988" t="s">
        <v>825</v>
      </c>
      <c r="D988" s="129" t="s">
        <v>3159</v>
      </c>
      <c r="E988" s="128" t="s">
        <v>90</v>
      </c>
      <c r="F988" t="s">
        <v>117</v>
      </c>
      <c r="G988" s="128" t="s">
        <v>3048</v>
      </c>
      <c r="H988" s="129" t="s">
        <v>10321</v>
      </c>
      <c r="I988" t="s">
        <v>3142</v>
      </c>
      <c r="J988" s="128" t="s">
        <v>1811</v>
      </c>
      <c r="K988" s="128" t="s">
        <v>94</v>
      </c>
      <c r="L988" s="128"/>
      <c r="M988" s="128" t="s">
        <v>95</v>
      </c>
      <c r="N988" t="s">
        <v>3142</v>
      </c>
    </row>
    <row r="989" spans="1:14">
      <c r="A989">
        <v>55682169</v>
      </c>
      <c r="B989" t="s">
        <v>3165</v>
      </c>
      <c r="C989" t="s">
        <v>157</v>
      </c>
      <c r="D989" s="129" t="s">
        <v>3166</v>
      </c>
      <c r="E989" s="128" t="s">
        <v>99</v>
      </c>
      <c r="F989" t="s">
        <v>91</v>
      </c>
      <c r="G989" s="128" t="s">
        <v>3048</v>
      </c>
      <c r="H989" s="129" t="s">
        <v>10501</v>
      </c>
      <c r="I989" t="s">
        <v>3152</v>
      </c>
      <c r="J989" s="128" t="s">
        <v>1811</v>
      </c>
      <c r="K989" s="128" t="s">
        <v>94</v>
      </c>
      <c r="L989" s="128"/>
      <c r="M989" s="128" t="s">
        <v>95</v>
      </c>
      <c r="N989" t="s">
        <v>3153</v>
      </c>
    </row>
    <row r="990" spans="1:14">
      <c r="A990">
        <v>55705411</v>
      </c>
      <c r="B990" t="s">
        <v>3803</v>
      </c>
      <c r="C990" t="s">
        <v>10502</v>
      </c>
      <c r="D990" s="129" t="s">
        <v>10503</v>
      </c>
      <c r="E990" s="128" t="s">
        <v>101</v>
      </c>
      <c r="F990" t="s">
        <v>91</v>
      </c>
      <c r="G990" s="128" t="s">
        <v>3048</v>
      </c>
      <c r="H990" s="129" t="s">
        <v>10495</v>
      </c>
      <c r="I990" t="s">
        <v>3142</v>
      </c>
      <c r="J990" s="128" t="s">
        <v>1811</v>
      </c>
      <c r="K990" s="128" t="s">
        <v>94</v>
      </c>
      <c r="L990" s="128"/>
      <c r="M990" s="128" t="s">
        <v>95</v>
      </c>
      <c r="N990" t="s">
        <v>3142</v>
      </c>
    </row>
    <row r="991" spans="1:14">
      <c r="A991">
        <v>45126</v>
      </c>
      <c r="B991" t="s">
        <v>3169</v>
      </c>
      <c r="C991" t="s">
        <v>3170</v>
      </c>
      <c r="D991" s="129" t="s">
        <v>3171</v>
      </c>
      <c r="E991" s="128" t="s">
        <v>90</v>
      </c>
      <c r="F991" t="s">
        <v>117</v>
      </c>
      <c r="G991" s="128" t="s">
        <v>3048</v>
      </c>
      <c r="H991" s="129" t="s">
        <v>10336</v>
      </c>
      <c r="I991" t="s">
        <v>3172</v>
      </c>
      <c r="J991" s="128" t="s">
        <v>1811</v>
      </c>
      <c r="K991" s="128" t="s">
        <v>94</v>
      </c>
      <c r="L991" s="128"/>
      <c r="M991" s="128" t="s">
        <v>95</v>
      </c>
      <c r="N991" t="s">
        <v>3173</v>
      </c>
    </row>
    <row r="992" spans="1:14">
      <c r="A992">
        <v>52763</v>
      </c>
      <c r="B992" t="s">
        <v>3174</v>
      </c>
      <c r="C992" t="s">
        <v>106</v>
      </c>
      <c r="D992" s="129" t="s">
        <v>3175</v>
      </c>
      <c r="E992" s="128" t="s">
        <v>341</v>
      </c>
      <c r="F992" t="s">
        <v>91</v>
      </c>
      <c r="G992" s="128" t="s">
        <v>3048</v>
      </c>
      <c r="H992" s="129" t="s">
        <v>10336</v>
      </c>
      <c r="I992" t="s">
        <v>3172</v>
      </c>
      <c r="J992" s="128" t="s">
        <v>1811</v>
      </c>
      <c r="K992" s="128" t="s">
        <v>94</v>
      </c>
      <c r="L992" s="128"/>
      <c r="M992" s="128" t="s">
        <v>95</v>
      </c>
      <c r="N992" t="s">
        <v>3173</v>
      </c>
    </row>
    <row r="993" spans="1:14">
      <c r="A993">
        <v>52765</v>
      </c>
      <c r="B993" t="s">
        <v>3174</v>
      </c>
      <c r="C993" t="s">
        <v>151</v>
      </c>
      <c r="D993" s="129" t="s">
        <v>3176</v>
      </c>
      <c r="E993" s="128" t="s">
        <v>97</v>
      </c>
      <c r="F993" t="s">
        <v>117</v>
      </c>
      <c r="G993" s="128" t="s">
        <v>3048</v>
      </c>
      <c r="H993" s="129" t="s">
        <v>10336</v>
      </c>
      <c r="I993" t="s">
        <v>3172</v>
      </c>
      <c r="J993" s="128" t="s">
        <v>1811</v>
      </c>
      <c r="K993" s="128" t="s">
        <v>94</v>
      </c>
      <c r="L993" s="128"/>
      <c r="M993" s="128" t="s">
        <v>95</v>
      </c>
      <c r="N993" t="s">
        <v>3173</v>
      </c>
    </row>
    <row r="994" spans="1:14">
      <c r="A994">
        <v>52770</v>
      </c>
      <c r="B994" t="s">
        <v>3177</v>
      </c>
      <c r="C994" t="s">
        <v>134</v>
      </c>
      <c r="D994" s="129" t="s">
        <v>3178</v>
      </c>
      <c r="E994" s="128" t="s">
        <v>90</v>
      </c>
      <c r="F994" t="s">
        <v>117</v>
      </c>
      <c r="G994" s="128" t="s">
        <v>3048</v>
      </c>
      <c r="H994" s="129" t="s">
        <v>10336</v>
      </c>
      <c r="I994" t="s">
        <v>3172</v>
      </c>
      <c r="J994" s="128" t="s">
        <v>1811</v>
      </c>
      <c r="K994" s="128" t="s">
        <v>94</v>
      </c>
      <c r="L994" s="128"/>
      <c r="M994" s="128" t="s">
        <v>95</v>
      </c>
      <c r="N994" t="s">
        <v>3173</v>
      </c>
    </row>
    <row r="995" spans="1:14">
      <c r="A995">
        <v>65191</v>
      </c>
      <c r="B995" t="s">
        <v>3179</v>
      </c>
      <c r="C995" t="s">
        <v>3180</v>
      </c>
      <c r="D995" s="129" t="s">
        <v>3181</v>
      </c>
      <c r="E995" s="128" t="s">
        <v>162</v>
      </c>
      <c r="F995" t="s">
        <v>91</v>
      </c>
      <c r="G995" s="128" t="s">
        <v>3048</v>
      </c>
      <c r="H995" s="129" t="s">
        <v>10504</v>
      </c>
      <c r="I995" t="s">
        <v>3172</v>
      </c>
      <c r="J995" s="128" t="s">
        <v>1811</v>
      </c>
      <c r="K995" s="128" t="s">
        <v>94</v>
      </c>
      <c r="L995" s="128"/>
      <c r="M995" s="128" t="s">
        <v>95</v>
      </c>
      <c r="N995" t="s">
        <v>3173</v>
      </c>
    </row>
    <row r="996" spans="1:14">
      <c r="A996">
        <v>81400</v>
      </c>
      <c r="B996" t="s">
        <v>3182</v>
      </c>
      <c r="C996" t="s">
        <v>245</v>
      </c>
      <c r="D996" s="129" t="s">
        <v>3183</v>
      </c>
      <c r="E996" s="128" t="s">
        <v>162</v>
      </c>
      <c r="F996" t="s">
        <v>91</v>
      </c>
      <c r="G996" s="128" t="s">
        <v>3048</v>
      </c>
      <c r="H996" s="129" t="s">
        <v>10336</v>
      </c>
      <c r="I996" t="s">
        <v>3172</v>
      </c>
      <c r="J996" s="128" t="s">
        <v>1811</v>
      </c>
      <c r="K996" s="128" t="s">
        <v>94</v>
      </c>
      <c r="L996" s="128"/>
      <c r="M996" s="128" t="s">
        <v>95</v>
      </c>
      <c r="N996" t="s">
        <v>3173</v>
      </c>
    </row>
    <row r="997" spans="1:14">
      <c r="A997">
        <v>55600256</v>
      </c>
      <c r="B997" t="s">
        <v>3186</v>
      </c>
      <c r="C997" t="s">
        <v>1984</v>
      </c>
      <c r="D997" s="129" t="s">
        <v>3187</v>
      </c>
      <c r="E997" s="128" t="s">
        <v>1006</v>
      </c>
      <c r="F997" t="s">
        <v>91</v>
      </c>
      <c r="G997" s="128" t="s">
        <v>3048</v>
      </c>
      <c r="H997" s="129" t="s">
        <v>10336</v>
      </c>
      <c r="I997" t="s">
        <v>3172</v>
      </c>
      <c r="J997" s="128" t="s">
        <v>1811</v>
      </c>
      <c r="K997" s="128" t="s">
        <v>94</v>
      </c>
      <c r="L997" s="128"/>
      <c r="M997" s="128" t="s">
        <v>95</v>
      </c>
      <c r="N997" t="s">
        <v>3173</v>
      </c>
    </row>
    <row r="998" spans="1:14">
      <c r="A998">
        <v>55600257</v>
      </c>
      <c r="B998" t="s">
        <v>3186</v>
      </c>
      <c r="C998" t="s">
        <v>2473</v>
      </c>
      <c r="D998" s="129" t="s">
        <v>3188</v>
      </c>
      <c r="E998" s="128" t="s">
        <v>178</v>
      </c>
      <c r="F998" t="s">
        <v>117</v>
      </c>
      <c r="G998" s="128" t="s">
        <v>3048</v>
      </c>
      <c r="H998" s="129" t="s">
        <v>10336</v>
      </c>
      <c r="I998" t="s">
        <v>3172</v>
      </c>
      <c r="J998" s="128" t="s">
        <v>1811</v>
      </c>
      <c r="K998" s="128" t="s">
        <v>94</v>
      </c>
      <c r="L998" s="128"/>
      <c r="M998" s="128" t="s">
        <v>95</v>
      </c>
      <c r="N998" t="s">
        <v>3173</v>
      </c>
    </row>
    <row r="999" spans="1:14">
      <c r="A999">
        <v>55600258</v>
      </c>
      <c r="B999" t="s">
        <v>3186</v>
      </c>
      <c r="C999" t="s">
        <v>3189</v>
      </c>
      <c r="D999" s="129" t="s">
        <v>1788</v>
      </c>
      <c r="E999" s="128" t="s">
        <v>1012</v>
      </c>
      <c r="F999" t="s">
        <v>117</v>
      </c>
      <c r="G999" s="128" t="s">
        <v>3048</v>
      </c>
      <c r="H999" s="129" t="s">
        <v>10336</v>
      </c>
      <c r="I999" t="s">
        <v>3172</v>
      </c>
      <c r="J999" s="128" t="s">
        <v>1811</v>
      </c>
      <c r="K999" s="128" t="s">
        <v>94</v>
      </c>
      <c r="L999" s="128"/>
      <c r="M999" s="128" t="s">
        <v>95</v>
      </c>
      <c r="N999" t="s">
        <v>3173</v>
      </c>
    </row>
    <row r="1000" spans="1:14">
      <c r="A1000">
        <v>55593919</v>
      </c>
      <c r="B1000" t="s">
        <v>10505</v>
      </c>
      <c r="C1000" t="s">
        <v>10506</v>
      </c>
      <c r="D1000" s="129" t="s">
        <v>4088</v>
      </c>
      <c r="E1000" s="128" t="s">
        <v>162</v>
      </c>
      <c r="F1000" t="s">
        <v>91</v>
      </c>
      <c r="G1000" s="128" t="s">
        <v>3048</v>
      </c>
      <c r="H1000" s="129" t="s">
        <v>10507</v>
      </c>
      <c r="I1000" t="s">
        <v>3049</v>
      </c>
      <c r="J1000" s="128" t="s">
        <v>1811</v>
      </c>
      <c r="K1000" s="128" t="s">
        <v>94</v>
      </c>
      <c r="L1000" s="128"/>
      <c r="M1000" s="128" t="s">
        <v>95</v>
      </c>
      <c r="N1000" t="s">
        <v>3050</v>
      </c>
    </row>
    <row r="1001" spans="1:14">
      <c r="A1001">
        <v>55645657</v>
      </c>
      <c r="B1001" t="s">
        <v>3190</v>
      </c>
      <c r="C1001" t="s">
        <v>3191</v>
      </c>
      <c r="D1001" s="129" t="s">
        <v>3192</v>
      </c>
      <c r="E1001" s="128" t="s">
        <v>426</v>
      </c>
      <c r="F1001" t="s">
        <v>91</v>
      </c>
      <c r="G1001" s="128" t="s">
        <v>3048</v>
      </c>
      <c r="H1001" s="129" t="s">
        <v>10507</v>
      </c>
      <c r="I1001" t="s">
        <v>3049</v>
      </c>
      <c r="J1001" s="128" t="s">
        <v>1811</v>
      </c>
      <c r="K1001" s="128" t="s">
        <v>94</v>
      </c>
      <c r="L1001" s="128"/>
      <c r="M1001" s="128" t="s">
        <v>95</v>
      </c>
      <c r="N1001" t="s">
        <v>3050</v>
      </c>
    </row>
    <row r="1002" spans="1:14">
      <c r="A1002">
        <v>55650352</v>
      </c>
      <c r="B1002" t="s">
        <v>3193</v>
      </c>
      <c r="C1002" t="s">
        <v>3194</v>
      </c>
      <c r="D1002" s="129" t="s">
        <v>3166</v>
      </c>
      <c r="E1002" s="128" t="s">
        <v>99</v>
      </c>
      <c r="F1002" t="s">
        <v>91</v>
      </c>
      <c r="G1002" s="128" t="s">
        <v>3048</v>
      </c>
      <c r="H1002" s="129" t="s">
        <v>10507</v>
      </c>
      <c r="I1002" t="s">
        <v>3049</v>
      </c>
      <c r="J1002" s="128" t="s">
        <v>1811</v>
      </c>
      <c r="K1002" s="128" t="s">
        <v>94</v>
      </c>
      <c r="L1002" s="128"/>
      <c r="M1002" s="128" t="s">
        <v>95</v>
      </c>
      <c r="N1002" t="s">
        <v>3050</v>
      </c>
    </row>
    <row r="1003" spans="1:14">
      <c r="A1003">
        <v>55692131</v>
      </c>
      <c r="B1003" t="s">
        <v>3195</v>
      </c>
      <c r="C1003" t="s">
        <v>386</v>
      </c>
      <c r="D1003" s="129" t="s">
        <v>3196</v>
      </c>
      <c r="E1003" s="128" t="s">
        <v>146</v>
      </c>
      <c r="F1003" t="s">
        <v>91</v>
      </c>
      <c r="G1003" s="128" t="s">
        <v>3048</v>
      </c>
      <c r="H1003" s="129" t="s">
        <v>10507</v>
      </c>
      <c r="I1003" t="s">
        <v>3049</v>
      </c>
      <c r="J1003" s="128" t="s">
        <v>1811</v>
      </c>
      <c r="K1003" s="128" t="s">
        <v>94</v>
      </c>
      <c r="L1003" s="128"/>
      <c r="M1003" s="128" t="s">
        <v>95</v>
      </c>
      <c r="N1003" t="s">
        <v>3050</v>
      </c>
    </row>
    <row r="1004" spans="1:14">
      <c r="A1004">
        <v>55692143</v>
      </c>
      <c r="B1004" t="s">
        <v>3197</v>
      </c>
      <c r="C1004" t="s">
        <v>3198</v>
      </c>
      <c r="D1004" s="129" t="s">
        <v>3199</v>
      </c>
      <c r="E1004" s="128" t="s">
        <v>146</v>
      </c>
      <c r="F1004" t="s">
        <v>91</v>
      </c>
      <c r="G1004" s="128" t="s">
        <v>3048</v>
      </c>
      <c r="H1004" s="129" t="s">
        <v>10507</v>
      </c>
      <c r="I1004" t="s">
        <v>3049</v>
      </c>
      <c r="J1004" s="128" t="s">
        <v>1811</v>
      </c>
      <c r="K1004" s="128" t="s">
        <v>94</v>
      </c>
      <c r="L1004" s="128"/>
      <c r="M1004" s="128" t="s">
        <v>95</v>
      </c>
      <c r="N1004" t="s">
        <v>3050</v>
      </c>
    </row>
    <row r="1005" spans="1:14">
      <c r="A1005">
        <v>55696197</v>
      </c>
      <c r="B1005" t="s">
        <v>10508</v>
      </c>
      <c r="C1005" t="s">
        <v>10509</v>
      </c>
      <c r="D1005" s="129" t="s">
        <v>10510</v>
      </c>
      <c r="E1005" s="128" t="s">
        <v>1012</v>
      </c>
      <c r="F1005" t="s">
        <v>91</v>
      </c>
      <c r="G1005" s="128" t="s">
        <v>3048</v>
      </c>
      <c r="H1005" s="129" t="s">
        <v>10507</v>
      </c>
      <c r="I1005" t="s">
        <v>3049</v>
      </c>
      <c r="J1005" s="128" t="s">
        <v>1811</v>
      </c>
      <c r="K1005" s="128" t="s">
        <v>94</v>
      </c>
      <c r="L1005" s="128"/>
      <c r="M1005" s="128" t="s">
        <v>95</v>
      </c>
      <c r="N1005" t="s">
        <v>3050</v>
      </c>
    </row>
    <row r="1006" spans="1:14">
      <c r="A1006">
        <v>55696220</v>
      </c>
      <c r="B1006" t="s">
        <v>3200</v>
      </c>
      <c r="C1006" t="s">
        <v>3201</v>
      </c>
      <c r="D1006" s="129" t="s">
        <v>3202</v>
      </c>
      <c r="E1006" s="128" t="s">
        <v>178</v>
      </c>
      <c r="F1006" t="s">
        <v>91</v>
      </c>
      <c r="G1006" s="128" t="s">
        <v>3048</v>
      </c>
      <c r="H1006" s="129" t="s">
        <v>10507</v>
      </c>
      <c r="I1006" t="s">
        <v>3049</v>
      </c>
      <c r="J1006" s="128" t="s">
        <v>1811</v>
      </c>
      <c r="K1006" s="128" t="s">
        <v>94</v>
      </c>
      <c r="L1006" s="128"/>
      <c r="M1006" s="128" t="s">
        <v>95</v>
      </c>
      <c r="N1006" t="s">
        <v>3050</v>
      </c>
    </row>
    <row r="1007" spans="1:14">
      <c r="A1007">
        <v>55699333</v>
      </c>
      <c r="B1007" t="s">
        <v>3203</v>
      </c>
      <c r="C1007" t="s">
        <v>2207</v>
      </c>
      <c r="D1007" s="129" t="s">
        <v>3204</v>
      </c>
      <c r="E1007" s="128" t="s">
        <v>146</v>
      </c>
      <c r="F1007" t="s">
        <v>91</v>
      </c>
      <c r="G1007" s="128" t="s">
        <v>3048</v>
      </c>
      <c r="H1007" s="129" t="s">
        <v>10507</v>
      </c>
      <c r="I1007" t="s">
        <v>3049</v>
      </c>
      <c r="J1007" s="128" t="s">
        <v>1811</v>
      </c>
      <c r="K1007" s="128" t="s">
        <v>94</v>
      </c>
      <c r="L1007" s="128"/>
      <c r="M1007" s="128" t="s">
        <v>95</v>
      </c>
      <c r="N1007" t="s">
        <v>3050</v>
      </c>
    </row>
    <row r="1008" spans="1:14">
      <c r="A1008">
        <v>55703169</v>
      </c>
      <c r="B1008" t="s">
        <v>2665</v>
      </c>
      <c r="C1008" t="s">
        <v>3205</v>
      </c>
      <c r="D1008" s="129" t="s">
        <v>3158</v>
      </c>
      <c r="E1008" s="128" t="s">
        <v>146</v>
      </c>
      <c r="F1008" t="s">
        <v>117</v>
      </c>
      <c r="G1008" s="128" t="s">
        <v>3048</v>
      </c>
      <c r="H1008" s="129" t="s">
        <v>10507</v>
      </c>
      <c r="I1008" t="s">
        <v>3049</v>
      </c>
      <c r="J1008" s="128" t="s">
        <v>1811</v>
      </c>
      <c r="K1008" s="128" t="s">
        <v>94</v>
      </c>
      <c r="L1008" s="128"/>
      <c r="M1008" s="128" t="s">
        <v>95</v>
      </c>
      <c r="N1008" t="s">
        <v>3050</v>
      </c>
    </row>
    <row r="1009" spans="1:14">
      <c r="A1009">
        <v>55703865</v>
      </c>
      <c r="B1009" t="s">
        <v>3206</v>
      </c>
      <c r="C1009" t="s">
        <v>3207</v>
      </c>
      <c r="D1009" s="129" t="s">
        <v>3208</v>
      </c>
      <c r="E1009" s="128" t="s">
        <v>178</v>
      </c>
      <c r="F1009" t="s">
        <v>117</v>
      </c>
      <c r="G1009" s="128" t="s">
        <v>3048</v>
      </c>
      <c r="H1009" s="129" t="s">
        <v>10507</v>
      </c>
      <c r="I1009" t="s">
        <v>3049</v>
      </c>
      <c r="J1009" s="128" t="s">
        <v>1811</v>
      </c>
      <c r="K1009" s="128" t="s">
        <v>94</v>
      </c>
      <c r="L1009" s="128"/>
      <c r="M1009" s="128" t="s">
        <v>95</v>
      </c>
      <c r="N1009" t="s">
        <v>3050</v>
      </c>
    </row>
    <row r="1010" spans="1:14">
      <c r="A1010">
        <v>37886</v>
      </c>
      <c r="B1010" t="s">
        <v>1048</v>
      </c>
      <c r="C1010" t="s">
        <v>245</v>
      </c>
      <c r="D1010" s="129" t="s">
        <v>3209</v>
      </c>
      <c r="E1010" s="128" t="s">
        <v>341</v>
      </c>
      <c r="F1010" t="s">
        <v>91</v>
      </c>
      <c r="G1010" s="128" t="s">
        <v>3048</v>
      </c>
      <c r="H1010" s="129" t="s">
        <v>10304</v>
      </c>
      <c r="I1010" t="s">
        <v>3152</v>
      </c>
      <c r="J1010" s="128" t="s">
        <v>1811</v>
      </c>
      <c r="K1010" s="128" t="s">
        <v>94</v>
      </c>
      <c r="L1010" s="128"/>
      <c r="M1010" s="128" t="s">
        <v>95</v>
      </c>
      <c r="N1010" t="s">
        <v>3153</v>
      </c>
    </row>
    <row r="1011" spans="1:14">
      <c r="A1011">
        <v>174483</v>
      </c>
      <c r="B1011" t="s">
        <v>3211</v>
      </c>
      <c r="C1011" t="s">
        <v>3212</v>
      </c>
      <c r="D1011" s="129" t="s">
        <v>3213</v>
      </c>
      <c r="E1011" s="128" t="s">
        <v>90</v>
      </c>
      <c r="F1011" t="s">
        <v>91</v>
      </c>
      <c r="G1011" s="128" t="s">
        <v>3048</v>
      </c>
      <c r="H1011" s="129" t="s">
        <v>10511</v>
      </c>
      <c r="I1011" t="s">
        <v>3152</v>
      </c>
      <c r="J1011" s="128" t="s">
        <v>1811</v>
      </c>
      <c r="K1011" s="128" t="s">
        <v>94</v>
      </c>
      <c r="L1011" s="128"/>
      <c r="M1011" s="128" t="s">
        <v>95</v>
      </c>
      <c r="N1011" t="s">
        <v>3153</v>
      </c>
    </row>
    <row r="1012" spans="1:14">
      <c r="A1012">
        <v>174498</v>
      </c>
      <c r="B1012" t="s">
        <v>3214</v>
      </c>
      <c r="C1012" t="s">
        <v>206</v>
      </c>
      <c r="D1012" s="129" t="s">
        <v>3215</v>
      </c>
      <c r="E1012" s="128" t="s">
        <v>90</v>
      </c>
      <c r="F1012" t="s">
        <v>91</v>
      </c>
      <c r="G1012" s="128" t="s">
        <v>3048</v>
      </c>
      <c r="H1012" s="129" t="s">
        <v>10304</v>
      </c>
      <c r="I1012" t="s">
        <v>3152</v>
      </c>
      <c r="J1012" s="128" t="s">
        <v>1811</v>
      </c>
      <c r="K1012" s="128" t="s">
        <v>94</v>
      </c>
      <c r="L1012" s="128"/>
      <c r="M1012" s="128" t="s">
        <v>95</v>
      </c>
      <c r="N1012" t="s">
        <v>3153</v>
      </c>
    </row>
    <row r="1013" spans="1:14">
      <c r="A1013">
        <v>174527</v>
      </c>
      <c r="B1013" t="s">
        <v>3216</v>
      </c>
      <c r="C1013" t="s">
        <v>104</v>
      </c>
      <c r="D1013" s="129" t="s">
        <v>3217</v>
      </c>
      <c r="E1013" s="128" t="s">
        <v>101</v>
      </c>
      <c r="F1013" t="s">
        <v>91</v>
      </c>
      <c r="G1013" s="128" t="s">
        <v>3048</v>
      </c>
      <c r="H1013" s="129" t="s">
        <v>10511</v>
      </c>
      <c r="I1013" t="s">
        <v>3152</v>
      </c>
      <c r="J1013" s="128" t="s">
        <v>1811</v>
      </c>
      <c r="K1013" s="128" t="s">
        <v>94</v>
      </c>
      <c r="L1013" s="128"/>
      <c r="M1013" s="128" t="s">
        <v>95</v>
      </c>
      <c r="N1013" t="s">
        <v>3153</v>
      </c>
    </row>
    <row r="1014" spans="1:14">
      <c r="A1014">
        <v>174565</v>
      </c>
      <c r="B1014" t="s">
        <v>3218</v>
      </c>
      <c r="C1014" t="s">
        <v>644</v>
      </c>
      <c r="D1014" s="129" t="s">
        <v>3219</v>
      </c>
      <c r="E1014" s="128" t="s">
        <v>97</v>
      </c>
      <c r="F1014" t="s">
        <v>117</v>
      </c>
      <c r="G1014" s="128" t="s">
        <v>3048</v>
      </c>
      <c r="H1014" s="129" t="s">
        <v>10304</v>
      </c>
      <c r="I1014" t="s">
        <v>3152</v>
      </c>
      <c r="J1014" s="128" t="s">
        <v>1811</v>
      </c>
      <c r="K1014" s="128" t="s">
        <v>94</v>
      </c>
      <c r="L1014" s="128"/>
      <c r="M1014" s="128" t="s">
        <v>95</v>
      </c>
      <c r="N1014" t="s">
        <v>3153</v>
      </c>
    </row>
    <row r="1015" spans="1:14">
      <c r="A1015">
        <v>174571</v>
      </c>
      <c r="B1015" t="s">
        <v>3220</v>
      </c>
      <c r="C1015" t="s">
        <v>217</v>
      </c>
      <c r="D1015" s="129" t="s">
        <v>3221</v>
      </c>
      <c r="E1015" s="128" t="s">
        <v>341</v>
      </c>
      <c r="F1015" t="s">
        <v>91</v>
      </c>
      <c r="G1015" s="128" t="s">
        <v>3048</v>
      </c>
      <c r="H1015" s="129" t="s">
        <v>10378</v>
      </c>
      <c r="I1015" t="s">
        <v>3152</v>
      </c>
      <c r="J1015" s="128" t="s">
        <v>1811</v>
      </c>
      <c r="K1015" s="128" t="s">
        <v>94</v>
      </c>
      <c r="L1015" s="128"/>
      <c r="M1015" s="128" t="s">
        <v>95</v>
      </c>
      <c r="N1015" t="s">
        <v>3153</v>
      </c>
    </row>
    <row r="1016" spans="1:14">
      <c r="A1016">
        <v>174577</v>
      </c>
      <c r="B1016" t="s">
        <v>3222</v>
      </c>
      <c r="C1016" t="s">
        <v>431</v>
      </c>
      <c r="D1016" s="129" t="s">
        <v>3223</v>
      </c>
      <c r="E1016" s="128" t="s">
        <v>101</v>
      </c>
      <c r="F1016" t="s">
        <v>91</v>
      </c>
      <c r="G1016" s="128" t="s">
        <v>3048</v>
      </c>
      <c r="H1016" s="129" t="s">
        <v>10304</v>
      </c>
      <c r="I1016" t="s">
        <v>3152</v>
      </c>
      <c r="J1016" s="128" t="s">
        <v>1811</v>
      </c>
      <c r="K1016" s="128" t="s">
        <v>94</v>
      </c>
      <c r="L1016" s="128"/>
      <c r="M1016" s="128" t="s">
        <v>95</v>
      </c>
      <c r="N1016" t="s">
        <v>3153</v>
      </c>
    </row>
    <row r="1017" spans="1:14">
      <c r="A1017">
        <v>174621</v>
      </c>
      <c r="B1017" t="s">
        <v>834</v>
      </c>
      <c r="C1017" t="s">
        <v>152</v>
      </c>
      <c r="D1017" s="129" t="s">
        <v>3224</v>
      </c>
      <c r="E1017" s="128" t="s">
        <v>90</v>
      </c>
      <c r="F1017" t="s">
        <v>91</v>
      </c>
      <c r="G1017" s="128" t="s">
        <v>3048</v>
      </c>
      <c r="H1017" s="129" t="s">
        <v>10304</v>
      </c>
      <c r="I1017" t="s">
        <v>3152</v>
      </c>
      <c r="J1017" s="128" t="s">
        <v>1811</v>
      </c>
      <c r="K1017" s="128" t="s">
        <v>94</v>
      </c>
      <c r="L1017" s="128"/>
      <c r="M1017" s="128" t="s">
        <v>95</v>
      </c>
      <c r="N1017" t="s">
        <v>3153</v>
      </c>
    </row>
    <row r="1018" spans="1:14">
      <c r="A1018">
        <v>177401</v>
      </c>
      <c r="B1018" t="s">
        <v>3225</v>
      </c>
      <c r="C1018" t="s">
        <v>134</v>
      </c>
      <c r="D1018" s="129" t="s">
        <v>3226</v>
      </c>
      <c r="E1018" s="128" t="s">
        <v>97</v>
      </c>
      <c r="F1018" t="s">
        <v>91</v>
      </c>
      <c r="G1018" s="128" t="s">
        <v>3048</v>
      </c>
      <c r="H1018" s="129" t="s">
        <v>10303</v>
      </c>
      <c r="I1018" t="s">
        <v>3152</v>
      </c>
      <c r="J1018" s="128" t="s">
        <v>1811</v>
      </c>
      <c r="K1018" s="128" t="s">
        <v>94</v>
      </c>
      <c r="L1018" s="128"/>
      <c r="M1018" s="128" t="s">
        <v>95</v>
      </c>
      <c r="N1018" t="s">
        <v>3153</v>
      </c>
    </row>
    <row r="1019" spans="1:14">
      <c r="A1019">
        <v>177404</v>
      </c>
      <c r="B1019" t="s">
        <v>3227</v>
      </c>
      <c r="C1019" t="s">
        <v>110</v>
      </c>
      <c r="D1019" s="129" t="s">
        <v>153</v>
      </c>
      <c r="E1019" s="128" t="s">
        <v>90</v>
      </c>
      <c r="F1019" t="s">
        <v>91</v>
      </c>
      <c r="G1019" s="128" t="s">
        <v>3048</v>
      </c>
      <c r="H1019" s="129" t="s">
        <v>10321</v>
      </c>
      <c r="I1019" t="s">
        <v>3152</v>
      </c>
      <c r="J1019" s="128" t="s">
        <v>1811</v>
      </c>
      <c r="K1019" s="128" t="s">
        <v>94</v>
      </c>
      <c r="L1019" s="128"/>
      <c r="M1019" s="128" t="s">
        <v>95</v>
      </c>
      <c r="N1019" t="s">
        <v>3153</v>
      </c>
    </row>
    <row r="1020" spans="1:14">
      <c r="A1020">
        <v>179640</v>
      </c>
      <c r="B1020" t="s">
        <v>3228</v>
      </c>
      <c r="C1020" t="s">
        <v>392</v>
      </c>
      <c r="D1020" s="129" t="s">
        <v>3229</v>
      </c>
      <c r="E1020" s="128" t="s">
        <v>101</v>
      </c>
      <c r="F1020" t="s">
        <v>91</v>
      </c>
      <c r="G1020" s="128" t="s">
        <v>3048</v>
      </c>
      <c r="H1020" s="129" t="s">
        <v>10304</v>
      </c>
      <c r="I1020" t="s">
        <v>3152</v>
      </c>
      <c r="J1020" s="128" t="s">
        <v>1811</v>
      </c>
      <c r="K1020" s="128" t="s">
        <v>94</v>
      </c>
      <c r="L1020" s="128"/>
      <c r="M1020" s="128" t="s">
        <v>95</v>
      </c>
      <c r="N1020" t="s">
        <v>3153</v>
      </c>
    </row>
    <row r="1021" spans="1:14">
      <c r="A1021">
        <v>179644</v>
      </c>
      <c r="B1021" t="s">
        <v>3230</v>
      </c>
      <c r="C1021" t="s">
        <v>106</v>
      </c>
      <c r="D1021" s="129" t="s">
        <v>3231</v>
      </c>
      <c r="E1021" s="128" t="s">
        <v>97</v>
      </c>
      <c r="F1021" t="s">
        <v>91</v>
      </c>
      <c r="G1021" s="128" t="s">
        <v>3048</v>
      </c>
      <c r="H1021" s="129" t="s">
        <v>10304</v>
      </c>
      <c r="I1021" t="s">
        <v>3152</v>
      </c>
      <c r="J1021" s="128" t="s">
        <v>1811</v>
      </c>
      <c r="K1021" s="128" t="s">
        <v>94</v>
      </c>
      <c r="L1021" s="128"/>
      <c r="M1021" s="128" t="s">
        <v>95</v>
      </c>
      <c r="N1021" t="s">
        <v>3153</v>
      </c>
    </row>
    <row r="1022" spans="1:14">
      <c r="A1022">
        <v>179664</v>
      </c>
      <c r="B1022" t="s">
        <v>3232</v>
      </c>
      <c r="C1022" t="s">
        <v>607</v>
      </c>
      <c r="D1022" s="129" t="s">
        <v>3233</v>
      </c>
      <c r="E1022" s="128" t="s">
        <v>99</v>
      </c>
      <c r="F1022" t="s">
        <v>117</v>
      </c>
      <c r="G1022" s="128" t="s">
        <v>3048</v>
      </c>
      <c r="H1022" s="129" t="s">
        <v>10304</v>
      </c>
      <c r="I1022" t="s">
        <v>3152</v>
      </c>
      <c r="J1022" s="128" t="s">
        <v>1811</v>
      </c>
      <c r="K1022" s="128" t="s">
        <v>94</v>
      </c>
      <c r="L1022" s="128"/>
      <c r="M1022" s="128" t="s">
        <v>95</v>
      </c>
      <c r="N1022" t="s">
        <v>3153</v>
      </c>
    </row>
    <row r="1023" spans="1:14">
      <c r="A1023">
        <v>179666</v>
      </c>
      <c r="B1023" t="s">
        <v>3234</v>
      </c>
      <c r="C1023" t="s">
        <v>106</v>
      </c>
      <c r="D1023" s="129" t="s">
        <v>3235</v>
      </c>
      <c r="E1023" s="128" t="s">
        <v>90</v>
      </c>
      <c r="F1023" t="s">
        <v>91</v>
      </c>
      <c r="G1023" s="128" t="s">
        <v>3048</v>
      </c>
      <c r="H1023" s="129" t="s">
        <v>10304</v>
      </c>
      <c r="I1023" t="s">
        <v>3152</v>
      </c>
      <c r="J1023" s="128" t="s">
        <v>1811</v>
      </c>
      <c r="K1023" s="128" t="s">
        <v>94</v>
      </c>
      <c r="L1023" s="128"/>
      <c r="M1023" s="128" t="s">
        <v>95</v>
      </c>
      <c r="N1023" t="s">
        <v>3153</v>
      </c>
    </row>
    <row r="1024" spans="1:14">
      <c r="A1024">
        <v>185615</v>
      </c>
      <c r="B1024" t="s">
        <v>3236</v>
      </c>
      <c r="C1024" t="s">
        <v>431</v>
      </c>
      <c r="D1024" s="129" t="s">
        <v>1311</v>
      </c>
      <c r="E1024" s="128" t="s">
        <v>90</v>
      </c>
      <c r="F1024" t="s">
        <v>91</v>
      </c>
      <c r="G1024" s="128" t="s">
        <v>3048</v>
      </c>
      <c r="H1024" s="129" t="s">
        <v>10511</v>
      </c>
      <c r="I1024" t="s">
        <v>3152</v>
      </c>
      <c r="J1024" s="128" t="s">
        <v>1811</v>
      </c>
      <c r="K1024" s="128" t="s">
        <v>94</v>
      </c>
      <c r="L1024" s="128"/>
      <c r="M1024" s="128" t="s">
        <v>95</v>
      </c>
      <c r="N1024" t="s">
        <v>3153</v>
      </c>
    </row>
    <row r="1025" spans="1:14">
      <c r="A1025">
        <v>197215</v>
      </c>
      <c r="B1025" t="s">
        <v>1048</v>
      </c>
      <c r="C1025" t="s">
        <v>571</v>
      </c>
      <c r="D1025" s="129" t="s">
        <v>3237</v>
      </c>
      <c r="E1025" s="128" t="s">
        <v>90</v>
      </c>
      <c r="F1025" t="s">
        <v>117</v>
      </c>
      <c r="G1025" s="128" t="s">
        <v>3048</v>
      </c>
      <c r="H1025" s="129" t="s">
        <v>10511</v>
      </c>
      <c r="I1025" t="s">
        <v>3152</v>
      </c>
      <c r="J1025" s="128" t="s">
        <v>1811</v>
      </c>
      <c r="K1025" s="128" t="s">
        <v>94</v>
      </c>
      <c r="L1025" s="128"/>
      <c r="M1025" s="128" t="s">
        <v>95</v>
      </c>
      <c r="N1025" t="s">
        <v>3153</v>
      </c>
    </row>
    <row r="1026" spans="1:14">
      <c r="A1026">
        <v>202147</v>
      </c>
      <c r="B1026" t="s">
        <v>207</v>
      </c>
      <c r="C1026" t="s">
        <v>147</v>
      </c>
      <c r="D1026" s="129" t="s">
        <v>3238</v>
      </c>
      <c r="E1026" s="128" t="s">
        <v>90</v>
      </c>
      <c r="F1026" t="s">
        <v>91</v>
      </c>
      <c r="G1026" s="128" t="s">
        <v>3048</v>
      </c>
      <c r="H1026" s="129" t="s">
        <v>10501</v>
      </c>
      <c r="I1026" t="s">
        <v>3152</v>
      </c>
      <c r="J1026" s="128" t="s">
        <v>1811</v>
      </c>
      <c r="K1026" s="128" t="s">
        <v>94</v>
      </c>
      <c r="L1026" s="128"/>
      <c r="M1026" s="128" t="s">
        <v>95</v>
      </c>
      <c r="N1026" t="s">
        <v>3153</v>
      </c>
    </row>
    <row r="1027" spans="1:14">
      <c r="A1027">
        <v>257093</v>
      </c>
      <c r="B1027" t="s">
        <v>3239</v>
      </c>
      <c r="C1027" t="s">
        <v>3240</v>
      </c>
      <c r="D1027" s="129" t="s">
        <v>2089</v>
      </c>
      <c r="E1027" s="128" t="s">
        <v>101</v>
      </c>
      <c r="F1027" t="s">
        <v>117</v>
      </c>
      <c r="G1027" s="128" t="s">
        <v>3048</v>
      </c>
      <c r="H1027" s="129" t="s">
        <v>10303</v>
      </c>
      <c r="I1027" t="s">
        <v>3152</v>
      </c>
      <c r="J1027" s="128" t="s">
        <v>1811</v>
      </c>
      <c r="K1027" s="128" t="s">
        <v>94</v>
      </c>
      <c r="L1027" s="128"/>
      <c r="M1027" s="128" t="s">
        <v>95</v>
      </c>
      <c r="N1027" t="s">
        <v>3153</v>
      </c>
    </row>
    <row r="1028" spans="1:14">
      <c r="A1028">
        <v>197216</v>
      </c>
      <c r="B1028" t="s">
        <v>1048</v>
      </c>
      <c r="C1028" t="s">
        <v>2100</v>
      </c>
      <c r="D1028" s="129" t="s">
        <v>3242</v>
      </c>
      <c r="E1028" s="128" t="s">
        <v>99</v>
      </c>
      <c r="F1028" t="s">
        <v>117</v>
      </c>
      <c r="G1028" s="128" t="s">
        <v>3048</v>
      </c>
      <c r="H1028" s="129" t="s">
        <v>10511</v>
      </c>
      <c r="I1028" t="s">
        <v>3152</v>
      </c>
      <c r="J1028" s="128" t="s">
        <v>1811</v>
      </c>
      <c r="K1028" s="128" t="s">
        <v>94</v>
      </c>
      <c r="L1028" s="128"/>
      <c r="M1028" s="128" t="s">
        <v>95</v>
      </c>
      <c r="N1028" t="s">
        <v>3153</v>
      </c>
    </row>
    <row r="1029" spans="1:14">
      <c r="A1029">
        <v>381103</v>
      </c>
      <c r="B1029" t="s">
        <v>3243</v>
      </c>
      <c r="C1029" t="s">
        <v>3244</v>
      </c>
      <c r="D1029" s="129" t="s">
        <v>3245</v>
      </c>
      <c r="E1029" s="128" t="s">
        <v>99</v>
      </c>
      <c r="F1029" t="s">
        <v>91</v>
      </c>
      <c r="G1029" s="128" t="s">
        <v>3048</v>
      </c>
      <c r="H1029" s="129" t="s">
        <v>10304</v>
      </c>
      <c r="I1029" t="s">
        <v>3152</v>
      </c>
      <c r="J1029" s="128" t="s">
        <v>1811</v>
      </c>
      <c r="K1029" s="128" t="s">
        <v>94</v>
      </c>
      <c r="L1029" s="128"/>
      <c r="M1029" s="128" t="s">
        <v>95</v>
      </c>
      <c r="N1029" t="s">
        <v>3153</v>
      </c>
    </row>
    <row r="1030" spans="1:14">
      <c r="A1030">
        <v>410987</v>
      </c>
      <c r="B1030" t="s">
        <v>3246</v>
      </c>
      <c r="C1030" t="s">
        <v>617</v>
      </c>
      <c r="D1030" s="129" t="s">
        <v>3247</v>
      </c>
      <c r="E1030" s="128" t="s">
        <v>341</v>
      </c>
      <c r="F1030" t="s">
        <v>91</v>
      </c>
      <c r="G1030" s="128" t="s">
        <v>3048</v>
      </c>
      <c r="H1030" s="129" t="s">
        <v>10511</v>
      </c>
      <c r="I1030" t="s">
        <v>3152</v>
      </c>
      <c r="J1030" s="128" t="s">
        <v>1811</v>
      </c>
      <c r="K1030" s="128" t="s">
        <v>94</v>
      </c>
      <c r="L1030" s="128"/>
      <c r="M1030" s="128" t="s">
        <v>95</v>
      </c>
      <c r="N1030" t="s">
        <v>3153</v>
      </c>
    </row>
    <row r="1031" spans="1:14">
      <c r="A1031">
        <v>462849</v>
      </c>
      <c r="B1031" t="s">
        <v>3248</v>
      </c>
      <c r="C1031" t="s">
        <v>764</v>
      </c>
      <c r="D1031" s="129" t="s">
        <v>3249</v>
      </c>
      <c r="E1031" s="128" t="s">
        <v>146</v>
      </c>
      <c r="F1031" t="s">
        <v>91</v>
      </c>
      <c r="G1031" s="128" t="s">
        <v>3048</v>
      </c>
      <c r="H1031" s="129" t="s">
        <v>10511</v>
      </c>
      <c r="I1031" t="s">
        <v>3152</v>
      </c>
      <c r="J1031" s="128" t="s">
        <v>1811</v>
      </c>
      <c r="K1031" s="128" t="s">
        <v>94</v>
      </c>
      <c r="L1031" s="128"/>
      <c r="M1031" s="128" t="s">
        <v>95</v>
      </c>
      <c r="N1031" t="s">
        <v>3153</v>
      </c>
    </row>
    <row r="1032" spans="1:14">
      <c r="A1032">
        <v>55486663</v>
      </c>
      <c r="B1032" t="s">
        <v>3251</v>
      </c>
      <c r="C1032" t="s">
        <v>102</v>
      </c>
      <c r="D1032" s="129" t="s">
        <v>3252</v>
      </c>
      <c r="E1032" s="128" t="s">
        <v>90</v>
      </c>
      <c r="F1032" t="s">
        <v>91</v>
      </c>
      <c r="G1032" s="128" t="s">
        <v>3048</v>
      </c>
      <c r="H1032" s="129" t="s">
        <v>10304</v>
      </c>
      <c r="I1032" t="s">
        <v>3152</v>
      </c>
      <c r="J1032" s="128" t="s">
        <v>1811</v>
      </c>
      <c r="K1032" s="128" t="s">
        <v>94</v>
      </c>
      <c r="L1032" s="128"/>
      <c r="M1032" s="128" t="s">
        <v>95</v>
      </c>
      <c r="N1032" t="s">
        <v>3153</v>
      </c>
    </row>
    <row r="1033" spans="1:14">
      <c r="A1033">
        <v>55517647</v>
      </c>
      <c r="B1033" t="s">
        <v>3254</v>
      </c>
      <c r="C1033" t="s">
        <v>1900</v>
      </c>
      <c r="D1033" s="129" t="s">
        <v>3255</v>
      </c>
      <c r="E1033" s="128" t="s">
        <v>99</v>
      </c>
      <c r="F1033" t="s">
        <v>117</v>
      </c>
      <c r="G1033" s="128" t="s">
        <v>3048</v>
      </c>
      <c r="H1033" s="129" t="s">
        <v>10304</v>
      </c>
      <c r="I1033" t="s">
        <v>3152</v>
      </c>
      <c r="J1033" s="128" t="s">
        <v>1811</v>
      </c>
      <c r="K1033" s="128" t="s">
        <v>94</v>
      </c>
      <c r="L1033" s="128"/>
      <c r="M1033" s="128" t="s">
        <v>95</v>
      </c>
      <c r="N1033" t="s">
        <v>3153</v>
      </c>
    </row>
    <row r="1034" spans="1:14">
      <c r="A1034">
        <v>55558352</v>
      </c>
      <c r="B1034" t="s">
        <v>3256</v>
      </c>
      <c r="C1034" t="s">
        <v>617</v>
      </c>
      <c r="D1034" s="129" t="s">
        <v>3257</v>
      </c>
      <c r="E1034" s="128" t="s">
        <v>90</v>
      </c>
      <c r="F1034" t="s">
        <v>91</v>
      </c>
      <c r="G1034" s="128" t="s">
        <v>3048</v>
      </c>
      <c r="H1034" s="129" t="s">
        <v>10304</v>
      </c>
      <c r="I1034" t="s">
        <v>3152</v>
      </c>
      <c r="J1034" s="128" t="s">
        <v>1811</v>
      </c>
      <c r="K1034" s="128" t="s">
        <v>94</v>
      </c>
      <c r="L1034" s="128"/>
      <c r="M1034" s="128" t="s">
        <v>95</v>
      </c>
      <c r="N1034" t="s">
        <v>3153</v>
      </c>
    </row>
    <row r="1035" spans="1:14">
      <c r="A1035">
        <v>55558856</v>
      </c>
      <c r="B1035" t="s">
        <v>3258</v>
      </c>
      <c r="C1035" t="s">
        <v>120</v>
      </c>
      <c r="D1035" s="129" t="s">
        <v>3259</v>
      </c>
      <c r="E1035" s="128" t="s">
        <v>101</v>
      </c>
      <c r="F1035" t="s">
        <v>91</v>
      </c>
      <c r="G1035" s="128" t="s">
        <v>3048</v>
      </c>
      <c r="H1035" s="129" t="s">
        <v>10304</v>
      </c>
      <c r="I1035" t="s">
        <v>3152</v>
      </c>
      <c r="J1035" s="128" t="s">
        <v>1811</v>
      </c>
      <c r="K1035" s="128" t="s">
        <v>94</v>
      </c>
      <c r="L1035" s="128"/>
      <c r="M1035" s="128" t="s">
        <v>95</v>
      </c>
      <c r="N1035" t="s">
        <v>3153</v>
      </c>
    </row>
    <row r="1036" spans="1:14">
      <c r="A1036">
        <v>55584794</v>
      </c>
      <c r="B1036" t="s">
        <v>3260</v>
      </c>
      <c r="C1036" t="s">
        <v>2988</v>
      </c>
      <c r="D1036" s="129" t="s">
        <v>3261</v>
      </c>
      <c r="E1036" s="128" t="s">
        <v>101</v>
      </c>
      <c r="F1036" t="s">
        <v>117</v>
      </c>
      <c r="G1036" s="128" t="s">
        <v>3048</v>
      </c>
      <c r="H1036" s="129" t="s">
        <v>10511</v>
      </c>
      <c r="I1036" t="s">
        <v>3152</v>
      </c>
      <c r="J1036" s="128" t="s">
        <v>1811</v>
      </c>
      <c r="K1036" s="128" t="s">
        <v>94</v>
      </c>
      <c r="L1036" s="128"/>
      <c r="M1036" s="128" t="s">
        <v>95</v>
      </c>
      <c r="N1036" t="s">
        <v>3153</v>
      </c>
    </row>
    <row r="1037" spans="1:14">
      <c r="A1037">
        <v>55593246</v>
      </c>
      <c r="B1037" t="s">
        <v>3262</v>
      </c>
      <c r="C1037" t="s">
        <v>1640</v>
      </c>
      <c r="D1037" s="129" t="s">
        <v>3263</v>
      </c>
      <c r="E1037" s="128" t="s">
        <v>1006</v>
      </c>
      <c r="F1037" t="s">
        <v>91</v>
      </c>
      <c r="G1037" s="128" t="s">
        <v>3048</v>
      </c>
      <c r="H1037" s="129" t="s">
        <v>10511</v>
      </c>
      <c r="I1037" t="s">
        <v>3152</v>
      </c>
      <c r="J1037" s="128" t="s">
        <v>1811</v>
      </c>
      <c r="K1037" s="128" t="s">
        <v>94</v>
      </c>
      <c r="L1037" s="128"/>
      <c r="M1037" s="128" t="s">
        <v>95</v>
      </c>
      <c r="N1037" t="s">
        <v>3153</v>
      </c>
    </row>
    <row r="1038" spans="1:14">
      <c r="A1038">
        <v>55614645</v>
      </c>
      <c r="B1038" t="s">
        <v>3264</v>
      </c>
      <c r="C1038" t="s">
        <v>134</v>
      </c>
      <c r="D1038" s="129" t="s">
        <v>3265</v>
      </c>
      <c r="E1038" s="128" t="s">
        <v>99</v>
      </c>
      <c r="F1038" t="s">
        <v>117</v>
      </c>
      <c r="G1038" s="128" t="s">
        <v>3048</v>
      </c>
      <c r="H1038" s="129" t="s">
        <v>10304</v>
      </c>
      <c r="I1038" t="s">
        <v>3152</v>
      </c>
      <c r="J1038" s="128" t="s">
        <v>1811</v>
      </c>
      <c r="K1038" s="128" t="s">
        <v>94</v>
      </c>
      <c r="L1038" s="128"/>
      <c r="M1038" s="128" t="s">
        <v>95</v>
      </c>
      <c r="N1038" t="s">
        <v>3153</v>
      </c>
    </row>
    <row r="1039" spans="1:14">
      <c r="A1039">
        <v>264628</v>
      </c>
      <c r="B1039" t="s">
        <v>3266</v>
      </c>
      <c r="C1039" t="s">
        <v>3267</v>
      </c>
      <c r="D1039" s="129" t="s">
        <v>3268</v>
      </c>
      <c r="E1039" s="128" t="s">
        <v>99</v>
      </c>
      <c r="F1039" t="s">
        <v>91</v>
      </c>
      <c r="G1039" s="128" t="s">
        <v>3048</v>
      </c>
      <c r="H1039" s="129" t="s">
        <v>10511</v>
      </c>
      <c r="I1039" t="s">
        <v>3152</v>
      </c>
      <c r="J1039" s="128" t="s">
        <v>1811</v>
      </c>
      <c r="K1039" s="128" t="s">
        <v>94</v>
      </c>
      <c r="L1039" s="128"/>
      <c r="M1039" s="128" t="s">
        <v>95</v>
      </c>
      <c r="N1039" t="s">
        <v>3153</v>
      </c>
    </row>
    <row r="1040" spans="1:14">
      <c r="A1040">
        <v>55618064</v>
      </c>
      <c r="B1040" t="s">
        <v>3269</v>
      </c>
      <c r="C1040" t="s">
        <v>3270</v>
      </c>
      <c r="D1040" s="129" t="s">
        <v>3271</v>
      </c>
      <c r="E1040" s="128" t="s">
        <v>99</v>
      </c>
      <c r="F1040" t="s">
        <v>117</v>
      </c>
      <c r="G1040" s="128" t="s">
        <v>3048</v>
      </c>
      <c r="H1040" s="129" t="s">
        <v>10511</v>
      </c>
      <c r="I1040" t="s">
        <v>3152</v>
      </c>
      <c r="J1040" s="128" t="s">
        <v>1811</v>
      </c>
      <c r="K1040" s="128" t="s">
        <v>94</v>
      </c>
      <c r="L1040" s="128"/>
      <c r="M1040" s="128" t="s">
        <v>95</v>
      </c>
      <c r="N1040" t="s">
        <v>3153</v>
      </c>
    </row>
    <row r="1041" spans="1:14">
      <c r="A1041">
        <v>55619651</v>
      </c>
      <c r="B1041" t="s">
        <v>2951</v>
      </c>
      <c r="C1041" t="s">
        <v>202</v>
      </c>
      <c r="D1041" s="129" t="s">
        <v>3274</v>
      </c>
      <c r="E1041" s="128" t="s">
        <v>99</v>
      </c>
      <c r="F1041" t="s">
        <v>91</v>
      </c>
      <c r="G1041" s="128" t="s">
        <v>3048</v>
      </c>
      <c r="H1041" s="129" t="s">
        <v>10304</v>
      </c>
      <c r="I1041" t="s">
        <v>3152</v>
      </c>
      <c r="J1041" s="128" t="s">
        <v>1811</v>
      </c>
      <c r="K1041" s="128" t="s">
        <v>94</v>
      </c>
      <c r="L1041" s="128"/>
      <c r="M1041" s="128" t="s">
        <v>95</v>
      </c>
      <c r="N1041" t="s">
        <v>3153</v>
      </c>
    </row>
    <row r="1042" spans="1:14">
      <c r="A1042">
        <v>55622541</v>
      </c>
      <c r="B1042" t="s">
        <v>3262</v>
      </c>
      <c r="C1042" t="s">
        <v>191</v>
      </c>
      <c r="D1042" s="129" t="s">
        <v>3275</v>
      </c>
      <c r="E1042" s="128" t="s">
        <v>99</v>
      </c>
      <c r="F1042" t="s">
        <v>91</v>
      </c>
      <c r="G1042" s="128" t="s">
        <v>3048</v>
      </c>
      <c r="H1042" s="129" t="s">
        <v>10511</v>
      </c>
      <c r="I1042" t="s">
        <v>3152</v>
      </c>
      <c r="J1042" s="128" t="s">
        <v>1811</v>
      </c>
      <c r="K1042" s="128" t="s">
        <v>94</v>
      </c>
      <c r="L1042" s="128"/>
      <c r="M1042" s="128" t="s">
        <v>95</v>
      </c>
      <c r="N1042" t="s">
        <v>3153</v>
      </c>
    </row>
    <row r="1043" spans="1:14">
      <c r="A1043">
        <v>55629450</v>
      </c>
      <c r="B1043" t="s">
        <v>3276</v>
      </c>
      <c r="C1043" t="s">
        <v>1066</v>
      </c>
      <c r="D1043" s="129" t="s">
        <v>3277</v>
      </c>
      <c r="E1043" s="128" t="s">
        <v>101</v>
      </c>
      <c r="F1043" t="s">
        <v>91</v>
      </c>
      <c r="G1043" s="128" t="s">
        <v>3048</v>
      </c>
      <c r="H1043" s="129" t="s">
        <v>10511</v>
      </c>
      <c r="I1043" t="s">
        <v>3152</v>
      </c>
      <c r="J1043" s="128" t="s">
        <v>1811</v>
      </c>
      <c r="K1043" s="128" t="s">
        <v>94</v>
      </c>
      <c r="L1043" s="128"/>
      <c r="M1043" s="128" t="s">
        <v>95</v>
      </c>
      <c r="N1043" t="s">
        <v>3153</v>
      </c>
    </row>
    <row r="1044" spans="1:14">
      <c r="A1044">
        <v>476748</v>
      </c>
      <c r="B1044" t="s">
        <v>3278</v>
      </c>
      <c r="C1044" t="s">
        <v>102</v>
      </c>
      <c r="D1044" s="129" t="s">
        <v>3279</v>
      </c>
      <c r="E1044" s="128" t="s">
        <v>99</v>
      </c>
      <c r="F1044" t="s">
        <v>91</v>
      </c>
      <c r="G1044" s="128" t="s">
        <v>3048</v>
      </c>
      <c r="H1044" s="129" t="s">
        <v>10276</v>
      </c>
      <c r="I1044" t="s">
        <v>3152</v>
      </c>
      <c r="J1044" s="128" t="s">
        <v>1811</v>
      </c>
      <c r="K1044" s="128" t="s">
        <v>94</v>
      </c>
      <c r="L1044" s="128"/>
      <c r="M1044" s="128" t="s">
        <v>95</v>
      </c>
      <c r="N1044" t="s">
        <v>3153</v>
      </c>
    </row>
    <row r="1045" spans="1:14">
      <c r="A1045">
        <v>55657846</v>
      </c>
      <c r="B1045" t="s">
        <v>2727</v>
      </c>
      <c r="C1045" t="s">
        <v>141</v>
      </c>
      <c r="D1045" s="129" t="s">
        <v>3280</v>
      </c>
      <c r="E1045" s="128" t="s">
        <v>341</v>
      </c>
      <c r="F1045" t="s">
        <v>91</v>
      </c>
      <c r="G1045" s="128" t="s">
        <v>3048</v>
      </c>
      <c r="H1045" s="129" t="s">
        <v>10303</v>
      </c>
      <c r="I1045" t="s">
        <v>3152</v>
      </c>
      <c r="J1045" s="128" t="s">
        <v>1811</v>
      </c>
      <c r="K1045" s="128" t="s">
        <v>94</v>
      </c>
      <c r="L1045" s="128"/>
      <c r="M1045" s="128" t="s">
        <v>95</v>
      </c>
      <c r="N1045" t="s">
        <v>3153</v>
      </c>
    </row>
    <row r="1046" spans="1:14">
      <c r="A1046">
        <v>55669515</v>
      </c>
      <c r="B1046" t="s">
        <v>3254</v>
      </c>
      <c r="C1046" t="s">
        <v>3281</v>
      </c>
      <c r="D1046" s="129" t="s">
        <v>3282</v>
      </c>
      <c r="E1046" s="128" t="s">
        <v>426</v>
      </c>
      <c r="F1046" t="s">
        <v>117</v>
      </c>
      <c r="G1046" s="128" t="s">
        <v>3048</v>
      </c>
      <c r="H1046" s="129" t="s">
        <v>10304</v>
      </c>
      <c r="I1046" t="s">
        <v>3152</v>
      </c>
      <c r="J1046" s="128" t="s">
        <v>1811</v>
      </c>
      <c r="K1046" s="128" t="s">
        <v>94</v>
      </c>
      <c r="L1046" s="128"/>
      <c r="M1046" s="128" t="s">
        <v>95</v>
      </c>
      <c r="N1046" t="s">
        <v>3153</v>
      </c>
    </row>
    <row r="1047" spans="1:14">
      <c r="A1047">
        <v>55671205</v>
      </c>
      <c r="B1047" t="s">
        <v>3283</v>
      </c>
      <c r="C1047" t="s">
        <v>1783</v>
      </c>
      <c r="D1047" s="129" t="s">
        <v>3284</v>
      </c>
      <c r="E1047" s="128" t="s">
        <v>90</v>
      </c>
      <c r="F1047" t="s">
        <v>117</v>
      </c>
      <c r="G1047" s="128" t="s">
        <v>3048</v>
      </c>
      <c r="H1047" s="129" t="s">
        <v>10511</v>
      </c>
      <c r="I1047" t="s">
        <v>3152</v>
      </c>
      <c r="J1047" s="128" t="s">
        <v>1811</v>
      </c>
      <c r="K1047" s="128" t="s">
        <v>94</v>
      </c>
      <c r="L1047" s="128"/>
      <c r="M1047" s="128" t="s">
        <v>95</v>
      </c>
      <c r="N1047" t="s">
        <v>3153</v>
      </c>
    </row>
    <row r="1048" spans="1:14">
      <c r="A1048">
        <v>55673712</v>
      </c>
      <c r="B1048" t="s">
        <v>3290</v>
      </c>
      <c r="C1048" t="s">
        <v>286</v>
      </c>
      <c r="D1048" s="129" t="s">
        <v>3291</v>
      </c>
      <c r="E1048" s="128" t="s">
        <v>99</v>
      </c>
      <c r="F1048" t="s">
        <v>117</v>
      </c>
      <c r="G1048" s="128" t="s">
        <v>3048</v>
      </c>
      <c r="H1048" s="129" t="s">
        <v>10303</v>
      </c>
      <c r="I1048" t="s">
        <v>3152</v>
      </c>
      <c r="J1048" s="128" t="s">
        <v>1811</v>
      </c>
      <c r="K1048" s="128" t="s">
        <v>94</v>
      </c>
      <c r="L1048" s="128"/>
      <c r="M1048" s="128" t="s">
        <v>95</v>
      </c>
      <c r="N1048" t="s">
        <v>3153</v>
      </c>
    </row>
    <row r="1049" spans="1:14">
      <c r="A1049">
        <v>55674565</v>
      </c>
      <c r="B1049" t="s">
        <v>1143</v>
      </c>
      <c r="C1049" t="s">
        <v>3292</v>
      </c>
      <c r="D1049" s="129" t="s">
        <v>3293</v>
      </c>
      <c r="E1049" s="128" t="s">
        <v>426</v>
      </c>
      <c r="F1049" t="s">
        <v>117</v>
      </c>
      <c r="G1049" s="128" t="s">
        <v>3048</v>
      </c>
      <c r="H1049" s="129" t="s">
        <v>10364</v>
      </c>
      <c r="I1049" t="s">
        <v>3152</v>
      </c>
      <c r="J1049" s="128" t="s">
        <v>1811</v>
      </c>
      <c r="K1049" s="128" t="s">
        <v>94</v>
      </c>
      <c r="L1049" s="128"/>
      <c r="M1049" s="128" t="s">
        <v>95</v>
      </c>
      <c r="N1049" t="s">
        <v>3153</v>
      </c>
    </row>
    <row r="1050" spans="1:14">
      <c r="A1050">
        <v>105226</v>
      </c>
      <c r="B1050" t="s">
        <v>3294</v>
      </c>
      <c r="C1050" t="s">
        <v>3295</v>
      </c>
      <c r="D1050" s="129" t="s">
        <v>3296</v>
      </c>
      <c r="E1050" s="128" t="s">
        <v>99</v>
      </c>
      <c r="F1050" t="s">
        <v>117</v>
      </c>
      <c r="G1050" s="128" t="s">
        <v>3048</v>
      </c>
      <c r="H1050" s="129" t="s">
        <v>10378</v>
      </c>
      <c r="I1050" t="s">
        <v>3152</v>
      </c>
      <c r="J1050" s="128" t="s">
        <v>1811</v>
      </c>
      <c r="K1050" s="128" t="s">
        <v>94</v>
      </c>
      <c r="L1050" s="128"/>
      <c r="M1050" s="128" t="s">
        <v>95</v>
      </c>
      <c r="N1050" t="s">
        <v>3153</v>
      </c>
    </row>
    <row r="1051" spans="1:14">
      <c r="A1051">
        <v>55675424</v>
      </c>
      <c r="B1051" t="s">
        <v>3297</v>
      </c>
      <c r="C1051" t="s">
        <v>644</v>
      </c>
      <c r="D1051" s="129" t="s">
        <v>3298</v>
      </c>
      <c r="E1051" s="128" t="s">
        <v>101</v>
      </c>
      <c r="F1051" t="s">
        <v>117</v>
      </c>
      <c r="G1051" s="128" t="s">
        <v>3048</v>
      </c>
      <c r="H1051" s="129" t="s">
        <v>10303</v>
      </c>
      <c r="I1051" t="s">
        <v>3152</v>
      </c>
      <c r="J1051" s="128" t="s">
        <v>1811</v>
      </c>
      <c r="K1051" s="128" t="s">
        <v>94</v>
      </c>
      <c r="L1051" s="128"/>
      <c r="M1051" s="128" t="s">
        <v>95</v>
      </c>
      <c r="N1051" t="s">
        <v>3153</v>
      </c>
    </row>
    <row r="1052" spans="1:14">
      <c r="A1052">
        <v>55677086</v>
      </c>
      <c r="B1052" t="s">
        <v>2592</v>
      </c>
      <c r="C1052" t="s">
        <v>138</v>
      </c>
      <c r="D1052" s="129" t="s">
        <v>3299</v>
      </c>
      <c r="E1052" s="128" t="s">
        <v>146</v>
      </c>
      <c r="F1052" t="s">
        <v>91</v>
      </c>
      <c r="G1052" s="128" t="s">
        <v>3048</v>
      </c>
      <c r="H1052" s="129" t="s">
        <v>10364</v>
      </c>
      <c r="I1052" t="s">
        <v>3152</v>
      </c>
      <c r="J1052" s="128" t="s">
        <v>1811</v>
      </c>
      <c r="K1052" s="128" t="s">
        <v>94</v>
      </c>
      <c r="L1052" s="128"/>
      <c r="M1052" s="128" t="s">
        <v>95</v>
      </c>
      <c r="N1052" t="s">
        <v>3153</v>
      </c>
    </row>
    <row r="1053" spans="1:14">
      <c r="A1053">
        <v>55677091</v>
      </c>
      <c r="B1053" t="s">
        <v>3300</v>
      </c>
      <c r="C1053" t="s">
        <v>483</v>
      </c>
      <c r="D1053" s="129" t="s">
        <v>3302</v>
      </c>
      <c r="E1053" s="128" t="s">
        <v>101</v>
      </c>
      <c r="F1053" t="s">
        <v>91</v>
      </c>
      <c r="G1053" s="128" t="s">
        <v>3048</v>
      </c>
      <c r="H1053" s="129" t="s">
        <v>10378</v>
      </c>
      <c r="I1053" t="s">
        <v>3152</v>
      </c>
      <c r="J1053" s="128" t="s">
        <v>1811</v>
      </c>
      <c r="K1053" s="128" t="s">
        <v>94</v>
      </c>
      <c r="L1053" s="128"/>
      <c r="M1053" s="128" t="s">
        <v>95</v>
      </c>
      <c r="N1053" t="s">
        <v>3153</v>
      </c>
    </row>
    <row r="1054" spans="1:14">
      <c r="A1054">
        <v>55539569</v>
      </c>
      <c r="B1054" t="s">
        <v>3306</v>
      </c>
      <c r="C1054" t="s">
        <v>3004</v>
      </c>
      <c r="D1054" s="129" t="s">
        <v>3307</v>
      </c>
      <c r="E1054" s="128" t="s">
        <v>426</v>
      </c>
      <c r="F1054" t="s">
        <v>117</v>
      </c>
      <c r="G1054" s="128" t="s">
        <v>3048</v>
      </c>
      <c r="H1054" s="129" t="s">
        <v>10378</v>
      </c>
      <c r="I1054" t="s">
        <v>3152</v>
      </c>
      <c r="J1054" s="128" t="s">
        <v>1811</v>
      </c>
      <c r="K1054" s="128" t="s">
        <v>94</v>
      </c>
      <c r="L1054" s="128"/>
      <c r="M1054" s="128" t="s">
        <v>95</v>
      </c>
      <c r="N1054" t="s">
        <v>3153</v>
      </c>
    </row>
    <row r="1055" spans="1:14">
      <c r="A1055">
        <v>55687987</v>
      </c>
      <c r="B1055" t="s">
        <v>3308</v>
      </c>
      <c r="C1055" t="s">
        <v>581</v>
      </c>
      <c r="D1055" s="129" t="s">
        <v>3309</v>
      </c>
      <c r="E1055" s="128" t="s">
        <v>341</v>
      </c>
      <c r="F1055" t="s">
        <v>91</v>
      </c>
      <c r="G1055" s="128" t="s">
        <v>3048</v>
      </c>
      <c r="H1055" s="129" t="s">
        <v>10316</v>
      </c>
      <c r="I1055" t="s">
        <v>3152</v>
      </c>
      <c r="J1055" s="128" t="s">
        <v>1811</v>
      </c>
      <c r="K1055" s="128" t="s">
        <v>94</v>
      </c>
      <c r="L1055" s="128"/>
      <c r="M1055" s="128" t="s">
        <v>95</v>
      </c>
      <c r="N1055" t="s">
        <v>3153</v>
      </c>
    </row>
    <row r="1056" spans="1:14">
      <c r="A1056">
        <v>656882</v>
      </c>
      <c r="B1056" t="s">
        <v>1883</v>
      </c>
      <c r="C1056" t="s">
        <v>192</v>
      </c>
      <c r="D1056" s="129" t="s">
        <v>3312</v>
      </c>
      <c r="E1056" s="128" t="s">
        <v>90</v>
      </c>
      <c r="F1056" t="s">
        <v>91</v>
      </c>
      <c r="G1056" s="128" t="s">
        <v>1822</v>
      </c>
      <c r="H1056" s="129" t="s">
        <v>10344</v>
      </c>
      <c r="I1056" t="s">
        <v>1860</v>
      </c>
      <c r="J1056" s="128" t="s">
        <v>1811</v>
      </c>
      <c r="K1056" s="128" t="s">
        <v>94</v>
      </c>
      <c r="L1056" s="128"/>
      <c r="M1056" s="128" t="s">
        <v>95</v>
      </c>
      <c r="N1056" t="s">
        <v>1861</v>
      </c>
    </row>
    <row r="1057" spans="1:14">
      <c r="A1057">
        <v>656891</v>
      </c>
      <c r="B1057" t="s">
        <v>3313</v>
      </c>
      <c r="C1057" t="s">
        <v>1903</v>
      </c>
      <c r="D1057" s="129" t="s">
        <v>3314</v>
      </c>
      <c r="E1057" s="128" t="s">
        <v>101</v>
      </c>
      <c r="F1057" t="s">
        <v>91</v>
      </c>
      <c r="G1057" s="128" t="s">
        <v>889</v>
      </c>
      <c r="H1057" s="129" t="s">
        <v>10373</v>
      </c>
      <c r="I1057" t="s">
        <v>3315</v>
      </c>
      <c r="J1057" s="128" t="s">
        <v>93</v>
      </c>
      <c r="K1057" s="128" t="s">
        <v>94</v>
      </c>
      <c r="L1057" s="128"/>
      <c r="M1057" s="128" t="s">
        <v>95</v>
      </c>
      <c r="N1057" t="s">
        <v>3316</v>
      </c>
    </row>
    <row r="1058" spans="1:14">
      <c r="A1058">
        <v>656896</v>
      </c>
      <c r="B1058" t="s">
        <v>3317</v>
      </c>
      <c r="C1058" t="s">
        <v>3318</v>
      </c>
      <c r="D1058" s="129" t="s">
        <v>3319</v>
      </c>
      <c r="E1058" s="128" t="s">
        <v>90</v>
      </c>
      <c r="F1058" t="s">
        <v>117</v>
      </c>
      <c r="G1058" s="128" t="s">
        <v>898</v>
      </c>
      <c r="H1058" s="129" t="s">
        <v>10330</v>
      </c>
      <c r="I1058" t="s">
        <v>1161</v>
      </c>
      <c r="J1058" s="128" t="s">
        <v>900</v>
      </c>
      <c r="K1058" s="128" t="s">
        <v>94</v>
      </c>
      <c r="L1058" s="128"/>
      <c r="M1058" s="128" t="s">
        <v>95</v>
      </c>
      <c r="N1058" t="s">
        <v>1162</v>
      </c>
    </row>
    <row r="1059" spans="1:14">
      <c r="A1059">
        <v>656915</v>
      </c>
      <c r="B1059" t="s">
        <v>1334</v>
      </c>
      <c r="C1059" t="s">
        <v>149</v>
      </c>
      <c r="D1059" s="129" t="s">
        <v>3320</v>
      </c>
      <c r="E1059" s="128" t="s">
        <v>90</v>
      </c>
      <c r="F1059" t="s">
        <v>117</v>
      </c>
      <c r="G1059" s="128" t="s">
        <v>898</v>
      </c>
      <c r="H1059" s="129" t="s">
        <v>10330</v>
      </c>
      <c r="I1059" t="s">
        <v>1161</v>
      </c>
      <c r="J1059" s="128" t="s">
        <v>900</v>
      </c>
      <c r="K1059" s="128" t="s">
        <v>94</v>
      </c>
      <c r="L1059" s="128"/>
      <c r="M1059" s="128" t="s">
        <v>95</v>
      </c>
      <c r="N1059" t="s">
        <v>1162</v>
      </c>
    </row>
    <row r="1060" spans="1:14">
      <c r="A1060">
        <v>656977</v>
      </c>
      <c r="B1060" t="s">
        <v>3327</v>
      </c>
      <c r="C1060" t="s">
        <v>3328</v>
      </c>
      <c r="D1060" s="129" t="s">
        <v>3329</v>
      </c>
      <c r="E1060" s="128" t="s">
        <v>426</v>
      </c>
      <c r="F1060" t="s">
        <v>91</v>
      </c>
      <c r="G1060" s="128" t="s">
        <v>1906</v>
      </c>
      <c r="H1060" s="129" t="s">
        <v>10410</v>
      </c>
      <c r="I1060" t="s">
        <v>2355</v>
      </c>
      <c r="J1060" s="128" t="s">
        <v>1811</v>
      </c>
      <c r="K1060" s="128" t="s">
        <v>94</v>
      </c>
      <c r="L1060" s="128"/>
      <c r="M1060" s="128" t="s">
        <v>95</v>
      </c>
      <c r="N1060" t="s">
        <v>2356</v>
      </c>
    </row>
    <row r="1061" spans="1:14">
      <c r="A1061">
        <v>656979</v>
      </c>
      <c r="B1061" t="s">
        <v>3330</v>
      </c>
      <c r="C1061" t="s">
        <v>2580</v>
      </c>
      <c r="D1061" s="129" t="s">
        <v>3331</v>
      </c>
      <c r="E1061" s="128" t="s">
        <v>426</v>
      </c>
      <c r="F1061" t="s">
        <v>91</v>
      </c>
      <c r="G1061" s="128" t="s">
        <v>1906</v>
      </c>
      <c r="H1061" s="129" t="s">
        <v>10410</v>
      </c>
      <c r="I1061" t="s">
        <v>2355</v>
      </c>
      <c r="J1061" s="128" t="s">
        <v>1811</v>
      </c>
      <c r="K1061" s="128" t="s">
        <v>94</v>
      </c>
      <c r="L1061" s="128"/>
      <c r="M1061" s="128" t="s">
        <v>95</v>
      </c>
      <c r="N1061" t="s">
        <v>2356</v>
      </c>
    </row>
    <row r="1062" spans="1:14">
      <c r="A1062">
        <v>656981</v>
      </c>
      <c r="B1062" t="s">
        <v>3332</v>
      </c>
      <c r="C1062" t="s">
        <v>3333</v>
      </c>
      <c r="D1062" s="129" t="s">
        <v>3334</v>
      </c>
      <c r="E1062" s="128" t="s">
        <v>426</v>
      </c>
      <c r="F1062" t="s">
        <v>91</v>
      </c>
      <c r="G1062" s="128" t="s">
        <v>1906</v>
      </c>
      <c r="H1062" s="129" t="s">
        <v>10409</v>
      </c>
      <c r="I1062" t="s">
        <v>2355</v>
      </c>
      <c r="J1062" s="128" t="s">
        <v>1811</v>
      </c>
      <c r="K1062" s="128" t="s">
        <v>94</v>
      </c>
      <c r="L1062" s="128"/>
      <c r="M1062" s="128" t="s">
        <v>95</v>
      </c>
      <c r="N1062" t="s">
        <v>2356</v>
      </c>
    </row>
    <row r="1063" spans="1:14">
      <c r="A1063">
        <v>656986</v>
      </c>
      <c r="B1063" t="s">
        <v>3336</v>
      </c>
      <c r="C1063" t="s">
        <v>3337</v>
      </c>
      <c r="D1063" s="129" t="s">
        <v>3338</v>
      </c>
      <c r="E1063" s="128" t="s">
        <v>1006</v>
      </c>
      <c r="F1063" t="s">
        <v>117</v>
      </c>
      <c r="G1063" s="128" t="s">
        <v>1906</v>
      </c>
      <c r="H1063" s="129" t="s">
        <v>10303</v>
      </c>
      <c r="I1063" t="s">
        <v>2355</v>
      </c>
      <c r="J1063" s="128" t="s">
        <v>1811</v>
      </c>
      <c r="K1063" s="128" t="s">
        <v>94</v>
      </c>
      <c r="L1063" s="128"/>
      <c r="M1063" s="128" t="s">
        <v>95</v>
      </c>
      <c r="N1063" t="s">
        <v>2356</v>
      </c>
    </row>
    <row r="1064" spans="1:14">
      <c r="A1064">
        <v>656988</v>
      </c>
      <c r="B1064" t="s">
        <v>3339</v>
      </c>
      <c r="C1064" t="s">
        <v>3340</v>
      </c>
      <c r="D1064" s="129" t="s">
        <v>3341</v>
      </c>
      <c r="E1064" s="128" t="s">
        <v>1006</v>
      </c>
      <c r="F1064" t="s">
        <v>91</v>
      </c>
      <c r="G1064" s="128" t="s">
        <v>1906</v>
      </c>
      <c r="H1064" s="129" t="s">
        <v>10410</v>
      </c>
      <c r="I1064" t="s">
        <v>2355</v>
      </c>
      <c r="J1064" s="128" t="s">
        <v>1811</v>
      </c>
      <c r="K1064" s="128" t="s">
        <v>94</v>
      </c>
      <c r="L1064" s="128"/>
      <c r="M1064" s="128" t="s">
        <v>95</v>
      </c>
      <c r="N1064" t="s">
        <v>2356</v>
      </c>
    </row>
    <row r="1065" spans="1:14">
      <c r="A1065">
        <v>656989</v>
      </c>
      <c r="B1065" t="s">
        <v>3342</v>
      </c>
      <c r="C1065" t="s">
        <v>2620</v>
      </c>
      <c r="D1065" s="129" t="s">
        <v>3343</v>
      </c>
      <c r="E1065" s="128" t="s">
        <v>1006</v>
      </c>
      <c r="F1065" t="s">
        <v>91</v>
      </c>
      <c r="G1065" s="128" t="s">
        <v>1906</v>
      </c>
      <c r="H1065" s="129" t="s">
        <v>10410</v>
      </c>
      <c r="I1065" t="s">
        <v>2355</v>
      </c>
      <c r="J1065" s="128" t="s">
        <v>1811</v>
      </c>
      <c r="K1065" s="128" t="s">
        <v>94</v>
      </c>
      <c r="L1065" s="128"/>
      <c r="M1065" s="128" t="s">
        <v>95</v>
      </c>
      <c r="N1065" t="s">
        <v>2356</v>
      </c>
    </row>
    <row r="1066" spans="1:14">
      <c r="A1066">
        <v>656992</v>
      </c>
      <c r="B1066" t="s">
        <v>10512</v>
      </c>
      <c r="C1066" t="s">
        <v>10513</v>
      </c>
      <c r="D1066" s="129" t="s">
        <v>10514</v>
      </c>
      <c r="E1066" s="128" t="s">
        <v>146</v>
      </c>
      <c r="F1066" t="s">
        <v>117</v>
      </c>
      <c r="G1066" s="128" t="s">
        <v>1906</v>
      </c>
      <c r="H1066" s="129" t="s">
        <v>10337</v>
      </c>
      <c r="I1066" t="s">
        <v>2355</v>
      </c>
      <c r="J1066" s="128" t="s">
        <v>1811</v>
      </c>
      <c r="K1066" s="128" t="s">
        <v>94</v>
      </c>
      <c r="L1066" s="128"/>
      <c r="M1066" s="128" t="s">
        <v>95</v>
      </c>
      <c r="N1066" t="s">
        <v>2356</v>
      </c>
    </row>
    <row r="1067" spans="1:14">
      <c r="A1067">
        <v>656993</v>
      </c>
      <c r="B1067" t="s">
        <v>3344</v>
      </c>
      <c r="C1067" t="s">
        <v>390</v>
      </c>
      <c r="D1067" s="129" t="s">
        <v>3345</v>
      </c>
      <c r="E1067" s="128" t="s">
        <v>101</v>
      </c>
      <c r="F1067" t="s">
        <v>117</v>
      </c>
      <c r="G1067" s="128" t="s">
        <v>1906</v>
      </c>
      <c r="H1067" s="129" t="s">
        <v>10449</v>
      </c>
      <c r="I1067" t="s">
        <v>2355</v>
      </c>
      <c r="J1067" s="128" t="s">
        <v>1811</v>
      </c>
      <c r="K1067" s="128" t="s">
        <v>94</v>
      </c>
      <c r="L1067" s="128"/>
      <c r="M1067" s="128" t="s">
        <v>95</v>
      </c>
      <c r="N1067" t="s">
        <v>2356</v>
      </c>
    </row>
    <row r="1068" spans="1:14">
      <c r="A1068">
        <v>657060</v>
      </c>
      <c r="B1068" t="s">
        <v>3349</v>
      </c>
      <c r="C1068" t="s">
        <v>138</v>
      </c>
      <c r="D1068" s="129" t="s">
        <v>3350</v>
      </c>
      <c r="E1068" s="128" t="s">
        <v>146</v>
      </c>
      <c r="F1068" t="s">
        <v>91</v>
      </c>
      <c r="G1068" s="128" t="s">
        <v>898</v>
      </c>
      <c r="H1068" s="129" t="s">
        <v>10324</v>
      </c>
      <c r="I1068" t="s">
        <v>1038</v>
      </c>
      <c r="J1068" s="128" t="s">
        <v>900</v>
      </c>
      <c r="K1068" s="128" t="s">
        <v>94</v>
      </c>
      <c r="L1068" s="128"/>
      <c r="M1068" s="128" t="s">
        <v>95</v>
      </c>
      <c r="N1068" t="s">
        <v>1039</v>
      </c>
    </row>
    <row r="1069" spans="1:14">
      <c r="A1069">
        <v>657061</v>
      </c>
      <c r="B1069" t="s">
        <v>3349</v>
      </c>
      <c r="C1069" t="s">
        <v>613</v>
      </c>
      <c r="D1069" s="129" t="s">
        <v>3351</v>
      </c>
      <c r="E1069" s="128" t="s">
        <v>1012</v>
      </c>
      <c r="F1069" t="s">
        <v>91</v>
      </c>
      <c r="G1069" s="128" t="s">
        <v>898</v>
      </c>
      <c r="H1069" s="129" t="s">
        <v>10324</v>
      </c>
      <c r="I1069" t="s">
        <v>1038</v>
      </c>
      <c r="J1069" s="128" t="s">
        <v>900</v>
      </c>
      <c r="K1069" s="128" t="s">
        <v>94</v>
      </c>
      <c r="L1069" s="128"/>
      <c r="M1069" s="128" t="s">
        <v>95</v>
      </c>
      <c r="N1069" t="s">
        <v>1039</v>
      </c>
    </row>
    <row r="1070" spans="1:14">
      <c r="A1070">
        <v>657062</v>
      </c>
      <c r="B1070" t="s">
        <v>3349</v>
      </c>
      <c r="C1070" t="s">
        <v>3352</v>
      </c>
      <c r="D1070" s="129" t="s">
        <v>3353</v>
      </c>
      <c r="E1070" s="128" t="s">
        <v>1006</v>
      </c>
      <c r="F1070" t="s">
        <v>91</v>
      </c>
      <c r="G1070" s="128" t="s">
        <v>898</v>
      </c>
      <c r="H1070" s="129" t="s">
        <v>10324</v>
      </c>
      <c r="I1070" t="s">
        <v>1038</v>
      </c>
      <c r="J1070" s="128" t="s">
        <v>900</v>
      </c>
      <c r="K1070" s="128" t="s">
        <v>94</v>
      </c>
      <c r="L1070" s="128"/>
      <c r="M1070" s="128" t="s">
        <v>95</v>
      </c>
      <c r="N1070" t="s">
        <v>1039</v>
      </c>
    </row>
    <row r="1071" spans="1:14">
      <c r="A1071">
        <v>657064</v>
      </c>
      <c r="B1071" t="s">
        <v>749</v>
      </c>
      <c r="C1071" t="s">
        <v>2092</v>
      </c>
      <c r="D1071" s="129" t="s">
        <v>3354</v>
      </c>
      <c r="E1071" s="128" t="s">
        <v>99</v>
      </c>
      <c r="F1071" t="s">
        <v>91</v>
      </c>
      <c r="G1071" s="128" t="s">
        <v>898</v>
      </c>
      <c r="H1071" s="129" t="s">
        <v>10324</v>
      </c>
      <c r="I1071" t="s">
        <v>1038</v>
      </c>
      <c r="J1071" s="128" t="s">
        <v>900</v>
      </c>
      <c r="K1071" s="128" t="s">
        <v>94</v>
      </c>
      <c r="L1071" s="128"/>
      <c r="M1071" s="128" t="s">
        <v>95</v>
      </c>
      <c r="N1071" t="s">
        <v>1039</v>
      </c>
    </row>
    <row r="1072" spans="1:14">
      <c r="A1072">
        <v>657065</v>
      </c>
      <c r="B1072" t="s">
        <v>3355</v>
      </c>
      <c r="C1072" t="s">
        <v>689</v>
      </c>
      <c r="D1072" s="129" t="s">
        <v>3356</v>
      </c>
      <c r="E1072" s="128" t="s">
        <v>178</v>
      </c>
      <c r="F1072" t="s">
        <v>117</v>
      </c>
      <c r="G1072" s="128" t="s">
        <v>898</v>
      </c>
      <c r="H1072" s="129" t="s">
        <v>10324</v>
      </c>
      <c r="I1072" t="s">
        <v>1038</v>
      </c>
      <c r="J1072" s="128" t="s">
        <v>900</v>
      </c>
      <c r="K1072" s="128" t="s">
        <v>94</v>
      </c>
      <c r="L1072" s="128"/>
      <c r="M1072" s="128" t="s">
        <v>95</v>
      </c>
      <c r="N1072" t="s">
        <v>1039</v>
      </c>
    </row>
    <row r="1073" spans="1:14">
      <c r="A1073">
        <v>657234</v>
      </c>
      <c r="B1073" t="s">
        <v>3357</v>
      </c>
      <c r="C1073" t="s">
        <v>149</v>
      </c>
      <c r="D1073" s="129" t="s">
        <v>3358</v>
      </c>
      <c r="E1073" s="128" t="s">
        <v>90</v>
      </c>
      <c r="F1073" t="s">
        <v>117</v>
      </c>
      <c r="G1073" s="128" t="s">
        <v>1822</v>
      </c>
      <c r="H1073" s="129" t="s">
        <v>10344</v>
      </c>
      <c r="I1073" t="s">
        <v>1860</v>
      </c>
      <c r="J1073" s="128" t="s">
        <v>1811</v>
      </c>
      <c r="K1073" s="128" t="s">
        <v>94</v>
      </c>
      <c r="L1073" s="128"/>
      <c r="M1073" s="128" t="s">
        <v>95</v>
      </c>
      <c r="N1073" t="s">
        <v>1861</v>
      </c>
    </row>
    <row r="1074" spans="1:14">
      <c r="A1074">
        <v>657235</v>
      </c>
      <c r="B1074" t="s">
        <v>3359</v>
      </c>
      <c r="C1074" t="s">
        <v>3360</v>
      </c>
      <c r="D1074" s="129" t="s">
        <v>3361</v>
      </c>
      <c r="E1074" s="128" t="s">
        <v>271</v>
      </c>
      <c r="F1074" t="s">
        <v>117</v>
      </c>
      <c r="G1074" s="128" t="s">
        <v>1906</v>
      </c>
      <c r="H1074" s="129" t="s">
        <v>10410</v>
      </c>
      <c r="I1074" t="s">
        <v>2355</v>
      </c>
      <c r="J1074" s="128" t="s">
        <v>1811</v>
      </c>
      <c r="K1074" s="128" t="s">
        <v>94</v>
      </c>
      <c r="L1074" s="128"/>
      <c r="M1074" s="128" t="s">
        <v>95</v>
      </c>
      <c r="N1074" t="s">
        <v>2356</v>
      </c>
    </row>
    <row r="1075" spans="1:14">
      <c r="A1075">
        <v>657237</v>
      </c>
      <c r="B1075" t="s">
        <v>2883</v>
      </c>
      <c r="C1075" t="s">
        <v>3362</v>
      </c>
      <c r="D1075" s="129" t="s">
        <v>3363</v>
      </c>
      <c r="E1075" s="128" t="s">
        <v>271</v>
      </c>
      <c r="F1075" t="s">
        <v>117</v>
      </c>
      <c r="G1075" s="128" t="s">
        <v>1906</v>
      </c>
      <c r="H1075" s="129" t="s">
        <v>10410</v>
      </c>
      <c r="I1075" t="s">
        <v>2355</v>
      </c>
      <c r="J1075" s="128" t="s">
        <v>1811</v>
      </c>
      <c r="K1075" s="128" t="s">
        <v>94</v>
      </c>
      <c r="L1075" s="128"/>
      <c r="M1075" s="128" t="s">
        <v>95</v>
      </c>
      <c r="N1075" t="s">
        <v>2356</v>
      </c>
    </row>
    <row r="1076" spans="1:14">
      <c r="A1076">
        <v>657310</v>
      </c>
      <c r="B1076" t="s">
        <v>3370</v>
      </c>
      <c r="C1076" t="s">
        <v>3371</v>
      </c>
      <c r="D1076" s="129" t="s">
        <v>2002</v>
      </c>
      <c r="E1076" s="128" t="s">
        <v>426</v>
      </c>
      <c r="F1076" t="s">
        <v>91</v>
      </c>
      <c r="G1076" s="128" t="s">
        <v>1919</v>
      </c>
      <c r="H1076" s="129" t="s">
        <v>10303</v>
      </c>
      <c r="I1076" t="s">
        <v>1921</v>
      </c>
      <c r="J1076" s="128" t="s">
        <v>1811</v>
      </c>
      <c r="K1076" s="128" t="s">
        <v>94</v>
      </c>
      <c r="L1076" s="128"/>
      <c r="M1076" s="128" t="s">
        <v>95</v>
      </c>
      <c r="N1076" t="s">
        <v>1922</v>
      </c>
    </row>
    <row r="1077" spans="1:14">
      <c r="A1077">
        <v>657365</v>
      </c>
      <c r="B1077" t="s">
        <v>3374</v>
      </c>
      <c r="C1077" t="s">
        <v>1777</v>
      </c>
      <c r="D1077" s="129" t="s">
        <v>2672</v>
      </c>
      <c r="E1077" s="128" t="s">
        <v>101</v>
      </c>
      <c r="F1077" t="s">
        <v>117</v>
      </c>
      <c r="G1077" s="128" t="s">
        <v>3048</v>
      </c>
      <c r="H1077" s="129" t="s">
        <v>10304</v>
      </c>
      <c r="I1077" t="s">
        <v>3152</v>
      </c>
      <c r="J1077" s="128" t="s">
        <v>1811</v>
      </c>
      <c r="K1077" s="128" t="s">
        <v>94</v>
      </c>
      <c r="L1077" s="128"/>
      <c r="M1077" s="128" t="s">
        <v>95</v>
      </c>
      <c r="N1077" t="s">
        <v>3153</v>
      </c>
    </row>
    <row r="1078" spans="1:14">
      <c r="A1078">
        <v>657369</v>
      </c>
      <c r="B1078" t="s">
        <v>3306</v>
      </c>
      <c r="C1078" t="s">
        <v>2821</v>
      </c>
      <c r="D1078" s="129" t="s">
        <v>3375</v>
      </c>
      <c r="E1078" s="128" t="s">
        <v>271</v>
      </c>
      <c r="F1078" t="s">
        <v>91</v>
      </c>
      <c r="G1078" s="128" t="s">
        <v>3048</v>
      </c>
      <c r="H1078" s="129" t="s">
        <v>10378</v>
      </c>
      <c r="I1078" t="s">
        <v>3152</v>
      </c>
      <c r="J1078" s="128" t="s">
        <v>1811</v>
      </c>
      <c r="K1078" s="128" t="s">
        <v>94</v>
      </c>
      <c r="L1078" s="128"/>
      <c r="M1078" s="128" t="s">
        <v>95</v>
      </c>
      <c r="N1078" t="s">
        <v>3153</v>
      </c>
    </row>
    <row r="1079" spans="1:14">
      <c r="A1079">
        <v>657380</v>
      </c>
      <c r="B1079" t="s">
        <v>1068</v>
      </c>
      <c r="C1079" t="s">
        <v>134</v>
      </c>
      <c r="D1079" s="129" t="s">
        <v>3378</v>
      </c>
      <c r="E1079" s="128" t="s">
        <v>90</v>
      </c>
      <c r="F1079" t="s">
        <v>91</v>
      </c>
      <c r="G1079" s="128" t="s">
        <v>898</v>
      </c>
      <c r="H1079" s="129" t="s">
        <v>10332</v>
      </c>
      <c r="I1079" t="s">
        <v>1161</v>
      </c>
      <c r="J1079" s="128" t="s">
        <v>900</v>
      </c>
      <c r="K1079" s="128" t="s">
        <v>94</v>
      </c>
      <c r="L1079" s="128"/>
      <c r="M1079" s="128" t="s">
        <v>95</v>
      </c>
      <c r="N1079" t="s">
        <v>1162</v>
      </c>
    </row>
    <row r="1080" spans="1:14">
      <c r="A1080">
        <v>657403</v>
      </c>
      <c r="B1080" t="s">
        <v>3379</v>
      </c>
      <c r="C1080" t="s">
        <v>157</v>
      </c>
      <c r="D1080" s="129" t="s">
        <v>3380</v>
      </c>
      <c r="E1080" s="128" t="s">
        <v>99</v>
      </c>
      <c r="F1080" t="s">
        <v>91</v>
      </c>
      <c r="G1080" s="128" t="s">
        <v>3048</v>
      </c>
      <c r="H1080" s="129" t="s">
        <v>10378</v>
      </c>
      <c r="I1080" t="s">
        <v>3152</v>
      </c>
      <c r="J1080" s="128" t="s">
        <v>1811</v>
      </c>
      <c r="K1080" s="128" t="s">
        <v>94</v>
      </c>
      <c r="L1080" s="128"/>
      <c r="M1080" s="128" t="s">
        <v>95</v>
      </c>
      <c r="N1080" t="s">
        <v>3153</v>
      </c>
    </row>
    <row r="1081" spans="1:14">
      <c r="A1081">
        <v>657408</v>
      </c>
      <c r="B1081" t="s">
        <v>3381</v>
      </c>
      <c r="C1081" t="s">
        <v>3382</v>
      </c>
      <c r="D1081" s="129" t="s">
        <v>3383</v>
      </c>
      <c r="E1081" s="128" t="s">
        <v>90</v>
      </c>
      <c r="F1081" t="s">
        <v>117</v>
      </c>
      <c r="G1081" s="128" t="s">
        <v>898</v>
      </c>
      <c r="H1081" s="129" t="s">
        <v>10306</v>
      </c>
      <c r="I1081" t="s">
        <v>1506</v>
      </c>
      <c r="J1081" s="128" t="s">
        <v>900</v>
      </c>
      <c r="K1081" s="128" t="s">
        <v>94</v>
      </c>
      <c r="L1081" s="128"/>
      <c r="M1081" s="128" t="s">
        <v>95</v>
      </c>
      <c r="N1081" t="s">
        <v>1507</v>
      </c>
    </row>
    <row r="1082" spans="1:14">
      <c r="A1082">
        <v>657414</v>
      </c>
      <c r="B1082" t="s">
        <v>3327</v>
      </c>
      <c r="C1082" t="s">
        <v>4125</v>
      </c>
      <c r="D1082" s="129" t="s">
        <v>10515</v>
      </c>
      <c r="E1082" s="128" t="s">
        <v>917</v>
      </c>
      <c r="F1082" t="s">
        <v>117</v>
      </c>
      <c r="G1082" s="128" t="s">
        <v>1906</v>
      </c>
      <c r="H1082" s="129" t="s">
        <v>10410</v>
      </c>
      <c r="I1082" t="s">
        <v>2355</v>
      </c>
      <c r="J1082" s="128" t="s">
        <v>1811</v>
      </c>
      <c r="K1082" s="128" t="s">
        <v>94</v>
      </c>
      <c r="L1082" s="128"/>
      <c r="M1082" s="128" t="s">
        <v>95</v>
      </c>
      <c r="N1082" t="s">
        <v>2356</v>
      </c>
    </row>
    <row r="1083" spans="1:14">
      <c r="A1083">
        <v>657417</v>
      </c>
      <c r="B1083" t="s">
        <v>3384</v>
      </c>
      <c r="C1083" t="s">
        <v>3385</v>
      </c>
      <c r="D1083" s="129" t="s">
        <v>3386</v>
      </c>
      <c r="E1083" s="128" t="s">
        <v>1006</v>
      </c>
      <c r="F1083" t="s">
        <v>117</v>
      </c>
      <c r="G1083" s="128" t="s">
        <v>1906</v>
      </c>
      <c r="H1083" s="129" t="s">
        <v>10410</v>
      </c>
      <c r="I1083" t="s">
        <v>2355</v>
      </c>
      <c r="J1083" s="128" t="s">
        <v>1811</v>
      </c>
      <c r="K1083" s="128" t="s">
        <v>94</v>
      </c>
      <c r="L1083" s="128"/>
      <c r="M1083" s="128" t="s">
        <v>95</v>
      </c>
      <c r="N1083" t="s">
        <v>2356</v>
      </c>
    </row>
    <row r="1084" spans="1:14">
      <c r="A1084">
        <v>657419</v>
      </c>
      <c r="B1084" t="s">
        <v>3387</v>
      </c>
      <c r="C1084" t="s">
        <v>1951</v>
      </c>
      <c r="D1084" s="129" t="s">
        <v>2912</v>
      </c>
      <c r="E1084" s="128" t="s">
        <v>1006</v>
      </c>
      <c r="F1084" t="s">
        <v>117</v>
      </c>
      <c r="G1084" s="128" t="s">
        <v>1906</v>
      </c>
      <c r="H1084" s="129" t="s">
        <v>10410</v>
      </c>
      <c r="I1084" t="s">
        <v>2355</v>
      </c>
      <c r="J1084" s="128" t="s">
        <v>1811</v>
      </c>
      <c r="K1084" s="128" t="s">
        <v>94</v>
      </c>
      <c r="L1084" s="128"/>
      <c r="M1084" s="128" t="s">
        <v>95</v>
      </c>
      <c r="N1084" t="s">
        <v>2356</v>
      </c>
    </row>
    <row r="1085" spans="1:14">
      <c r="A1085">
        <v>657420</v>
      </c>
      <c r="B1085" t="s">
        <v>3387</v>
      </c>
      <c r="C1085" t="s">
        <v>226</v>
      </c>
      <c r="D1085" s="129" t="s">
        <v>3388</v>
      </c>
      <c r="E1085" s="128" t="s">
        <v>426</v>
      </c>
      <c r="F1085" t="s">
        <v>117</v>
      </c>
      <c r="G1085" s="128" t="s">
        <v>1906</v>
      </c>
      <c r="H1085" s="129" t="s">
        <v>10410</v>
      </c>
      <c r="I1085" t="s">
        <v>2355</v>
      </c>
      <c r="J1085" s="128" t="s">
        <v>1811</v>
      </c>
      <c r="K1085" s="128" t="s">
        <v>94</v>
      </c>
      <c r="L1085" s="128"/>
      <c r="M1085" s="128" t="s">
        <v>95</v>
      </c>
      <c r="N1085" t="s">
        <v>2356</v>
      </c>
    </row>
    <row r="1086" spans="1:14">
      <c r="A1086">
        <v>657795</v>
      </c>
      <c r="B1086" t="s">
        <v>10516</v>
      </c>
      <c r="C1086" t="s">
        <v>10517</v>
      </c>
      <c r="D1086" s="129" t="s">
        <v>6131</v>
      </c>
      <c r="E1086" s="128" t="s">
        <v>426</v>
      </c>
      <c r="F1086" t="s">
        <v>91</v>
      </c>
      <c r="G1086" s="128" t="s">
        <v>1919</v>
      </c>
      <c r="H1086" s="129" t="s">
        <v>10303</v>
      </c>
      <c r="I1086" t="s">
        <v>1921</v>
      </c>
      <c r="J1086" s="128" t="s">
        <v>1811</v>
      </c>
      <c r="K1086" s="128" t="s">
        <v>94</v>
      </c>
      <c r="L1086" s="128"/>
      <c r="M1086" s="128" t="s">
        <v>95</v>
      </c>
      <c r="N1086" t="s">
        <v>1922</v>
      </c>
    </row>
    <row r="1087" spans="1:14">
      <c r="A1087">
        <v>657815</v>
      </c>
      <c r="B1087" t="s">
        <v>2958</v>
      </c>
      <c r="C1087" t="s">
        <v>381</v>
      </c>
      <c r="D1087" s="129" t="s">
        <v>3389</v>
      </c>
      <c r="E1087" s="128" t="s">
        <v>99</v>
      </c>
      <c r="F1087" t="s">
        <v>117</v>
      </c>
      <c r="G1087" s="128" t="s">
        <v>1906</v>
      </c>
      <c r="H1087" s="129" t="s">
        <v>10340</v>
      </c>
      <c r="I1087" t="s">
        <v>2366</v>
      </c>
      <c r="J1087" s="128" t="s">
        <v>1811</v>
      </c>
      <c r="K1087" s="128" t="s">
        <v>94</v>
      </c>
      <c r="L1087" s="128"/>
      <c r="M1087" s="128" t="s">
        <v>95</v>
      </c>
      <c r="N1087" t="s">
        <v>2367</v>
      </c>
    </row>
    <row r="1088" spans="1:14">
      <c r="A1088">
        <v>657816</v>
      </c>
      <c r="B1088" t="s">
        <v>2848</v>
      </c>
      <c r="C1088" t="s">
        <v>3390</v>
      </c>
      <c r="D1088" s="129" t="s">
        <v>3391</v>
      </c>
      <c r="E1088" s="128" t="s">
        <v>178</v>
      </c>
      <c r="F1088" t="s">
        <v>117</v>
      </c>
      <c r="G1088" s="128" t="s">
        <v>1906</v>
      </c>
      <c r="H1088" s="129" t="s">
        <v>10340</v>
      </c>
      <c r="I1088" t="s">
        <v>2366</v>
      </c>
      <c r="J1088" s="128" t="s">
        <v>1811</v>
      </c>
      <c r="K1088" s="128" t="s">
        <v>94</v>
      </c>
      <c r="L1088" s="128"/>
      <c r="M1088" s="128" t="s">
        <v>95</v>
      </c>
      <c r="N1088" t="s">
        <v>2367</v>
      </c>
    </row>
    <row r="1089" spans="1:14">
      <c r="A1089">
        <v>657818</v>
      </c>
      <c r="B1089" t="s">
        <v>3392</v>
      </c>
      <c r="C1089" t="s">
        <v>4844</v>
      </c>
      <c r="D1089" s="129" t="s">
        <v>3393</v>
      </c>
      <c r="E1089" s="128" t="s">
        <v>178</v>
      </c>
      <c r="F1089" t="s">
        <v>117</v>
      </c>
      <c r="G1089" s="128" t="s">
        <v>1906</v>
      </c>
      <c r="H1089" s="129" t="s">
        <v>10340</v>
      </c>
      <c r="I1089" t="s">
        <v>2366</v>
      </c>
      <c r="J1089" s="128" t="s">
        <v>1811</v>
      </c>
      <c r="K1089" s="128" t="s">
        <v>94</v>
      </c>
      <c r="L1089" s="128"/>
      <c r="M1089" s="128" t="s">
        <v>95</v>
      </c>
      <c r="N1089" t="s">
        <v>2367</v>
      </c>
    </row>
    <row r="1090" spans="1:14">
      <c r="A1090">
        <v>657820</v>
      </c>
      <c r="B1090" t="s">
        <v>10518</v>
      </c>
      <c r="C1090" t="s">
        <v>2459</v>
      </c>
      <c r="D1090" s="129" t="s">
        <v>7796</v>
      </c>
      <c r="E1090" s="128" t="s">
        <v>178</v>
      </c>
      <c r="F1090" t="s">
        <v>91</v>
      </c>
      <c r="G1090" s="128" t="s">
        <v>1906</v>
      </c>
      <c r="H1090" s="129" t="s">
        <v>10340</v>
      </c>
      <c r="I1090" t="s">
        <v>2366</v>
      </c>
      <c r="J1090" s="128" t="s">
        <v>1811</v>
      </c>
      <c r="K1090" s="128" t="s">
        <v>94</v>
      </c>
      <c r="L1090" s="128"/>
      <c r="M1090" s="128" t="s">
        <v>95</v>
      </c>
      <c r="N1090" t="s">
        <v>2367</v>
      </c>
    </row>
    <row r="1091" spans="1:14">
      <c r="A1091">
        <v>657822</v>
      </c>
      <c r="B1091" t="s">
        <v>3395</v>
      </c>
      <c r="C1091" t="s">
        <v>330</v>
      </c>
      <c r="D1091" s="129" t="s">
        <v>3396</v>
      </c>
      <c r="E1091" s="128" t="s">
        <v>178</v>
      </c>
      <c r="F1091" t="s">
        <v>91</v>
      </c>
      <c r="G1091" s="128" t="s">
        <v>1906</v>
      </c>
      <c r="H1091" s="129" t="s">
        <v>10340</v>
      </c>
      <c r="I1091" t="s">
        <v>2366</v>
      </c>
      <c r="J1091" s="128" t="s">
        <v>1811</v>
      </c>
      <c r="K1091" s="128" t="s">
        <v>94</v>
      </c>
      <c r="L1091" s="128"/>
      <c r="M1091" s="128" t="s">
        <v>95</v>
      </c>
      <c r="N1091" t="s">
        <v>2367</v>
      </c>
    </row>
    <row r="1092" spans="1:14">
      <c r="A1092">
        <v>658035</v>
      </c>
      <c r="B1092" t="s">
        <v>3397</v>
      </c>
      <c r="C1092" t="s">
        <v>2058</v>
      </c>
      <c r="D1092" s="129" t="s">
        <v>3398</v>
      </c>
      <c r="E1092" s="128" t="s">
        <v>271</v>
      </c>
      <c r="F1092" t="s">
        <v>117</v>
      </c>
      <c r="G1092" s="128" t="s">
        <v>3048</v>
      </c>
      <c r="H1092" s="129" t="s">
        <v>10511</v>
      </c>
      <c r="I1092" t="s">
        <v>3152</v>
      </c>
      <c r="J1092" s="128" t="s">
        <v>1811</v>
      </c>
      <c r="K1092" s="128" t="s">
        <v>94</v>
      </c>
      <c r="L1092" s="128"/>
      <c r="M1092" s="128" t="s">
        <v>95</v>
      </c>
      <c r="N1092" t="s">
        <v>3153</v>
      </c>
    </row>
    <row r="1093" spans="1:14">
      <c r="A1093">
        <v>658039</v>
      </c>
      <c r="B1093" t="s">
        <v>3399</v>
      </c>
      <c r="C1093" t="s">
        <v>2896</v>
      </c>
      <c r="D1093" s="129" t="s">
        <v>10519</v>
      </c>
      <c r="E1093" s="128" t="s">
        <v>426</v>
      </c>
      <c r="F1093" t="s">
        <v>91</v>
      </c>
      <c r="G1093" s="128" t="s">
        <v>3048</v>
      </c>
      <c r="H1093" s="129" t="s">
        <v>10364</v>
      </c>
      <c r="I1093" t="s">
        <v>3152</v>
      </c>
      <c r="J1093" s="128" t="s">
        <v>1811</v>
      </c>
      <c r="K1093" s="128" t="s">
        <v>94</v>
      </c>
      <c r="L1093" s="128"/>
      <c r="M1093" s="128" t="s">
        <v>95</v>
      </c>
      <c r="N1093" t="s">
        <v>3153</v>
      </c>
    </row>
    <row r="1094" spans="1:14">
      <c r="A1094">
        <v>658402</v>
      </c>
      <c r="B1094" t="s">
        <v>3402</v>
      </c>
      <c r="C1094" t="s">
        <v>3403</v>
      </c>
      <c r="D1094" s="129" t="s">
        <v>3404</v>
      </c>
      <c r="E1094" s="128" t="s">
        <v>146</v>
      </c>
      <c r="F1094" t="s">
        <v>91</v>
      </c>
      <c r="G1094" s="128" t="s">
        <v>1906</v>
      </c>
      <c r="H1094" s="129" t="s">
        <v>10346</v>
      </c>
      <c r="I1094" t="s">
        <v>2108</v>
      </c>
      <c r="J1094" s="128" t="s">
        <v>1811</v>
      </c>
      <c r="K1094" s="128" t="s">
        <v>94</v>
      </c>
      <c r="L1094" s="128"/>
      <c r="M1094" s="128" t="s">
        <v>95</v>
      </c>
      <c r="N1094" t="s">
        <v>2109</v>
      </c>
    </row>
    <row r="1095" spans="1:14">
      <c r="A1095">
        <v>658763</v>
      </c>
      <c r="B1095" t="s">
        <v>3405</v>
      </c>
      <c r="C1095" t="s">
        <v>106</v>
      </c>
      <c r="D1095" s="129" t="s">
        <v>3406</v>
      </c>
      <c r="E1095" s="128" t="s">
        <v>90</v>
      </c>
      <c r="F1095" t="s">
        <v>91</v>
      </c>
      <c r="G1095" s="128" t="s">
        <v>898</v>
      </c>
      <c r="H1095" s="129" t="s">
        <v>10332</v>
      </c>
      <c r="I1095" t="s">
        <v>1161</v>
      </c>
      <c r="J1095" s="128" t="s">
        <v>900</v>
      </c>
      <c r="K1095" s="128" t="s">
        <v>94</v>
      </c>
      <c r="L1095" s="128"/>
      <c r="M1095" s="128" t="s">
        <v>95</v>
      </c>
      <c r="N1095" t="s">
        <v>1162</v>
      </c>
    </row>
    <row r="1096" spans="1:14">
      <c r="A1096">
        <v>658764</v>
      </c>
      <c r="B1096" t="s">
        <v>3405</v>
      </c>
      <c r="C1096" t="s">
        <v>476</v>
      </c>
      <c r="D1096" s="129" t="s">
        <v>3407</v>
      </c>
      <c r="E1096" s="128" t="s">
        <v>90</v>
      </c>
      <c r="F1096" t="s">
        <v>117</v>
      </c>
      <c r="G1096" s="128" t="s">
        <v>898</v>
      </c>
      <c r="H1096" s="129" t="s">
        <v>10332</v>
      </c>
      <c r="I1096" t="s">
        <v>1161</v>
      </c>
      <c r="J1096" s="128" t="s">
        <v>900</v>
      </c>
      <c r="K1096" s="128" t="s">
        <v>94</v>
      </c>
      <c r="L1096" s="128"/>
      <c r="M1096" s="128" t="s">
        <v>95</v>
      </c>
      <c r="N1096" t="s">
        <v>1162</v>
      </c>
    </row>
    <row r="1097" spans="1:14">
      <c r="A1097">
        <v>658948</v>
      </c>
      <c r="B1097" t="s">
        <v>3417</v>
      </c>
      <c r="C1097" t="s">
        <v>1684</v>
      </c>
      <c r="D1097" s="129" t="s">
        <v>326</v>
      </c>
      <c r="E1097" s="128" t="s">
        <v>271</v>
      </c>
      <c r="F1097" t="s">
        <v>91</v>
      </c>
      <c r="G1097" s="128" t="s">
        <v>1906</v>
      </c>
      <c r="H1097" s="129" t="s">
        <v>10317</v>
      </c>
      <c r="I1097" t="s">
        <v>3346</v>
      </c>
      <c r="J1097" s="128" t="s">
        <v>1811</v>
      </c>
      <c r="K1097" s="128" t="s">
        <v>94</v>
      </c>
      <c r="L1097" s="128"/>
      <c r="M1097" s="128" t="s">
        <v>95</v>
      </c>
      <c r="N1097" t="s">
        <v>3347</v>
      </c>
    </row>
    <row r="1098" spans="1:14">
      <c r="A1098">
        <v>658955</v>
      </c>
      <c r="B1098" t="s">
        <v>1143</v>
      </c>
      <c r="C1098" t="s">
        <v>749</v>
      </c>
      <c r="D1098" s="129" t="s">
        <v>3419</v>
      </c>
      <c r="E1098" s="128" t="s">
        <v>426</v>
      </c>
      <c r="F1098" t="s">
        <v>91</v>
      </c>
      <c r="G1098" s="128" t="s">
        <v>1906</v>
      </c>
      <c r="H1098" s="129" t="s">
        <v>10317</v>
      </c>
      <c r="I1098" t="s">
        <v>3346</v>
      </c>
      <c r="J1098" s="128" t="s">
        <v>1811</v>
      </c>
      <c r="K1098" s="128" t="s">
        <v>94</v>
      </c>
      <c r="L1098" s="128"/>
      <c r="M1098" s="128" t="s">
        <v>95</v>
      </c>
      <c r="N1098" t="s">
        <v>3347</v>
      </c>
    </row>
    <row r="1099" spans="1:14">
      <c r="A1099">
        <v>658956</v>
      </c>
      <c r="B1099" t="s">
        <v>3420</v>
      </c>
      <c r="C1099" t="s">
        <v>3421</v>
      </c>
      <c r="D1099" s="129" t="s">
        <v>3422</v>
      </c>
      <c r="E1099" s="128" t="s">
        <v>426</v>
      </c>
      <c r="F1099" t="s">
        <v>117</v>
      </c>
      <c r="G1099" s="128" t="s">
        <v>1906</v>
      </c>
      <c r="H1099" s="129" t="s">
        <v>10317</v>
      </c>
      <c r="I1099" t="s">
        <v>3346</v>
      </c>
      <c r="J1099" s="128" t="s">
        <v>1811</v>
      </c>
      <c r="K1099" s="128" t="s">
        <v>94</v>
      </c>
      <c r="L1099" s="128"/>
      <c r="M1099" s="128" t="s">
        <v>95</v>
      </c>
      <c r="N1099" t="s">
        <v>3347</v>
      </c>
    </row>
    <row r="1100" spans="1:14">
      <c r="A1100">
        <v>659014</v>
      </c>
      <c r="B1100" t="s">
        <v>10520</v>
      </c>
      <c r="C1100" t="s">
        <v>1313</v>
      </c>
      <c r="D1100" s="129" t="s">
        <v>10521</v>
      </c>
      <c r="E1100" s="128" t="s">
        <v>99</v>
      </c>
      <c r="F1100" t="s">
        <v>117</v>
      </c>
      <c r="G1100" s="128" t="s">
        <v>823</v>
      </c>
      <c r="H1100" s="129" t="s">
        <v>10288</v>
      </c>
      <c r="I1100" t="s">
        <v>10285</v>
      </c>
      <c r="J1100" s="128" t="s">
        <v>824</v>
      </c>
      <c r="K1100" s="128" t="s">
        <v>94</v>
      </c>
      <c r="L1100" s="128"/>
      <c r="M1100" s="128" t="s">
        <v>95</v>
      </c>
      <c r="N1100" t="s">
        <v>10286</v>
      </c>
    </row>
    <row r="1101" spans="1:14">
      <c r="A1101">
        <v>659018</v>
      </c>
      <c r="B1101" t="s">
        <v>10522</v>
      </c>
      <c r="C1101" t="s">
        <v>104</v>
      </c>
      <c r="D1101" s="129" t="s">
        <v>10523</v>
      </c>
      <c r="E1101" s="128" t="s">
        <v>90</v>
      </c>
      <c r="F1101" t="s">
        <v>91</v>
      </c>
      <c r="G1101" s="128" t="s">
        <v>823</v>
      </c>
      <c r="H1101" s="129" t="s">
        <v>10288</v>
      </c>
      <c r="I1101" t="s">
        <v>10285</v>
      </c>
      <c r="J1101" s="128" t="s">
        <v>824</v>
      </c>
      <c r="K1101" s="128" t="s">
        <v>94</v>
      </c>
      <c r="L1101" s="128"/>
      <c r="M1101" s="128" t="s">
        <v>95</v>
      </c>
      <c r="N1101" t="s">
        <v>10286</v>
      </c>
    </row>
    <row r="1102" spans="1:14">
      <c r="A1102">
        <v>659019</v>
      </c>
      <c r="B1102" t="s">
        <v>10524</v>
      </c>
      <c r="C1102" t="s">
        <v>155</v>
      </c>
      <c r="D1102" s="129" t="s">
        <v>10525</v>
      </c>
      <c r="E1102" s="128" t="s">
        <v>99</v>
      </c>
      <c r="F1102" t="s">
        <v>91</v>
      </c>
      <c r="G1102" s="128" t="s">
        <v>823</v>
      </c>
      <c r="H1102" s="129" t="s">
        <v>10288</v>
      </c>
      <c r="I1102" t="s">
        <v>10285</v>
      </c>
      <c r="J1102" s="128" t="s">
        <v>824</v>
      </c>
      <c r="K1102" s="128" t="s">
        <v>94</v>
      </c>
      <c r="L1102" s="128"/>
      <c r="M1102" s="128" t="s">
        <v>95</v>
      </c>
      <c r="N1102" t="s">
        <v>10286</v>
      </c>
    </row>
    <row r="1103" spans="1:14">
      <c r="A1103">
        <v>659152</v>
      </c>
      <c r="B1103" t="s">
        <v>3423</v>
      </c>
      <c r="C1103" t="s">
        <v>3424</v>
      </c>
      <c r="D1103" s="129" t="s">
        <v>3425</v>
      </c>
      <c r="E1103" s="128" t="s">
        <v>271</v>
      </c>
      <c r="F1103" t="s">
        <v>117</v>
      </c>
      <c r="G1103" s="128" t="s">
        <v>1906</v>
      </c>
      <c r="H1103" s="129" t="s">
        <v>10317</v>
      </c>
      <c r="I1103" t="s">
        <v>3346</v>
      </c>
      <c r="J1103" s="128" t="s">
        <v>1811</v>
      </c>
      <c r="K1103" s="128" t="s">
        <v>94</v>
      </c>
      <c r="L1103" s="128"/>
      <c r="M1103" s="128" t="s">
        <v>95</v>
      </c>
      <c r="N1103" t="s">
        <v>3347</v>
      </c>
    </row>
    <row r="1104" spans="1:14">
      <c r="A1104">
        <v>659154</v>
      </c>
      <c r="B1104" t="s">
        <v>10526</v>
      </c>
      <c r="C1104" t="s">
        <v>8043</v>
      </c>
      <c r="D1104" s="129" t="s">
        <v>2624</v>
      </c>
      <c r="E1104" s="128" t="s">
        <v>426</v>
      </c>
      <c r="F1104" t="s">
        <v>91</v>
      </c>
      <c r="G1104" s="128" t="s">
        <v>1906</v>
      </c>
      <c r="H1104" s="129" t="s">
        <v>10317</v>
      </c>
      <c r="I1104" t="s">
        <v>3346</v>
      </c>
      <c r="J1104" s="128" t="s">
        <v>1811</v>
      </c>
      <c r="K1104" s="128" t="s">
        <v>94</v>
      </c>
      <c r="L1104" s="128"/>
      <c r="M1104" s="128" t="s">
        <v>95</v>
      </c>
      <c r="N1104" t="s">
        <v>3347</v>
      </c>
    </row>
    <row r="1105" spans="1:14">
      <c r="A1105">
        <v>659173</v>
      </c>
      <c r="B1105" t="s">
        <v>3427</v>
      </c>
      <c r="C1105" t="s">
        <v>208</v>
      </c>
      <c r="D1105" s="129" t="s">
        <v>3428</v>
      </c>
      <c r="E1105" s="128" t="s">
        <v>426</v>
      </c>
      <c r="F1105" t="s">
        <v>91</v>
      </c>
      <c r="G1105" s="128" t="s">
        <v>1906</v>
      </c>
      <c r="H1105" s="129" t="s">
        <v>10317</v>
      </c>
      <c r="I1105" t="s">
        <v>3346</v>
      </c>
      <c r="J1105" s="128" t="s">
        <v>1811</v>
      </c>
      <c r="K1105" s="128" t="s">
        <v>94</v>
      </c>
      <c r="L1105" s="128"/>
      <c r="M1105" s="128" t="s">
        <v>95</v>
      </c>
      <c r="N1105" t="s">
        <v>3347</v>
      </c>
    </row>
    <row r="1106" spans="1:14">
      <c r="A1106">
        <v>659178</v>
      </c>
      <c r="B1106" t="s">
        <v>3429</v>
      </c>
      <c r="C1106" t="s">
        <v>351</v>
      </c>
      <c r="D1106" s="129" t="s">
        <v>2319</v>
      </c>
      <c r="E1106" s="128" t="s">
        <v>426</v>
      </c>
      <c r="F1106" t="s">
        <v>91</v>
      </c>
      <c r="G1106" s="128" t="s">
        <v>1906</v>
      </c>
      <c r="H1106" s="129" t="s">
        <v>10317</v>
      </c>
      <c r="I1106" t="s">
        <v>3346</v>
      </c>
      <c r="J1106" s="128" t="s">
        <v>1811</v>
      </c>
      <c r="K1106" s="128" t="s">
        <v>94</v>
      </c>
      <c r="L1106" s="128"/>
      <c r="M1106" s="128" t="s">
        <v>95</v>
      </c>
      <c r="N1106" t="s">
        <v>3347</v>
      </c>
    </row>
    <row r="1107" spans="1:14">
      <c r="A1107">
        <v>659193</v>
      </c>
      <c r="B1107" t="s">
        <v>3431</v>
      </c>
      <c r="C1107" t="s">
        <v>3432</v>
      </c>
      <c r="D1107" s="129" t="s">
        <v>3007</v>
      </c>
      <c r="E1107" s="128" t="s">
        <v>426</v>
      </c>
      <c r="F1107" t="s">
        <v>117</v>
      </c>
      <c r="G1107" s="128" t="s">
        <v>1906</v>
      </c>
      <c r="H1107" s="129" t="s">
        <v>10317</v>
      </c>
      <c r="I1107" t="s">
        <v>3346</v>
      </c>
      <c r="J1107" s="128" t="s">
        <v>1811</v>
      </c>
      <c r="K1107" s="128" t="s">
        <v>94</v>
      </c>
      <c r="L1107" s="128"/>
      <c r="M1107" s="128" t="s">
        <v>95</v>
      </c>
      <c r="N1107" t="s">
        <v>3347</v>
      </c>
    </row>
    <row r="1108" spans="1:14">
      <c r="A1108">
        <v>659196</v>
      </c>
      <c r="B1108" t="s">
        <v>3433</v>
      </c>
      <c r="C1108" t="s">
        <v>3434</v>
      </c>
      <c r="D1108" s="129" t="s">
        <v>3435</v>
      </c>
      <c r="E1108" s="128" t="s">
        <v>426</v>
      </c>
      <c r="F1108" t="s">
        <v>91</v>
      </c>
      <c r="G1108" s="128" t="s">
        <v>1906</v>
      </c>
      <c r="H1108" s="129" t="s">
        <v>10317</v>
      </c>
      <c r="I1108" t="s">
        <v>3346</v>
      </c>
      <c r="J1108" s="128" t="s">
        <v>1811</v>
      </c>
      <c r="K1108" s="128" t="s">
        <v>94</v>
      </c>
      <c r="L1108" s="128"/>
      <c r="M1108" s="128" t="s">
        <v>95</v>
      </c>
      <c r="N1108" t="s">
        <v>3347</v>
      </c>
    </row>
    <row r="1109" spans="1:14">
      <c r="A1109">
        <v>659285</v>
      </c>
      <c r="B1109" t="s">
        <v>3437</v>
      </c>
      <c r="C1109" t="s">
        <v>1132</v>
      </c>
      <c r="D1109" s="129" t="s">
        <v>3438</v>
      </c>
      <c r="E1109" s="128" t="s">
        <v>1012</v>
      </c>
      <c r="F1109" t="s">
        <v>91</v>
      </c>
      <c r="G1109" s="128" t="s">
        <v>898</v>
      </c>
      <c r="H1109" s="129" t="s">
        <v>10336</v>
      </c>
      <c r="I1109" t="s">
        <v>1424</v>
      </c>
      <c r="J1109" s="128" t="s">
        <v>900</v>
      </c>
      <c r="K1109" s="128" t="s">
        <v>94</v>
      </c>
      <c r="L1109" s="128"/>
      <c r="M1109" s="128" t="s">
        <v>95</v>
      </c>
      <c r="N1109" t="s">
        <v>1425</v>
      </c>
    </row>
    <row r="1110" spans="1:14">
      <c r="A1110">
        <v>659289</v>
      </c>
      <c r="B1110" t="s">
        <v>1150</v>
      </c>
      <c r="C1110" t="s">
        <v>1803</v>
      </c>
      <c r="D1110" s="129" t="s">
        <v>3439</v>
      </c>
      <c r="E1110" s="128" t="s">
        <v>1006</v>
      </c>
      <c r="F1110" t="s">
        <v>117</v>
      </c>
      <c r="G1110" s="128" t="s">
        <v>898</v>
      </c>
      <c r="H1110" s="129" t="s">
        <v>10336</v>
      </c>
      <c r="I1110" t="s">
        <v>1424</v>
      </c>
      <c r="J1110" s="128" t="s">
        <v>900</v>
      </c>
      <c r="K1110" s="128" t="s">
        <v>94</v>
      </c>
      <c r="L1110" s="128"/>
      <c r="M1110" s="128" t="s">
        <v>95</v>
      </c>
      <c r="N1110" t="s">
        <v>1425</v>
      </c>
    </row>
    <row r="1111" spans="1:14">
      <c r="A1111">
        <v>659369</v>
      </c>
      <c r="B1111" t="s">
        <v>3411</v>
      </c>
      <c r="C1111" t="s">
        <v>3441</v>
      </c>
      <c r="D1111" s="129" t="s">
        <v>10527</v>
      </c>
      <c r="E1111" s="128" t="s">
        <v>917</v>
      </c>
      <c r="F1111" t="s">
        <v>117</v>
      </c>
      <c r="G1111" s="128" t="s">
        <v>898</v>
      </c>
      <c r="H1111" s="129" t="s">
        <v>10322</v>
      </c>
      <c r="I1111" t="s">
        <v>907</v>
      </c>
      <c r="J1111" s="128" t="s">
        <v>900</v>
      </c>
      <c r="K1111" s="128" t="s">
        <v>94</v>
      </c>
      <c r="L1111" s="128"/>
      <c r="M1111" s="128" t="s">
        <v>95</v>
      </c>
      <c r="N1111" t="s">
        <v>908</v>
      </c>
    </row>
    <row r="1112" spans="1:14">
      <c r="A1112">
        <v>659379</v>
      </c>
      <c r="B1112" t="s">
        <v>1097</v>
      </c>
      <c r="C1112" t="s">
        <v>3442</v>
      </c>
      <c r="D1112" s="129" t="s">
        <v>3443</v>
      </c>
      <c r="E1112" s="128" t="s">
        <v>426</v>
      </c>
      <c r="F1112" t="s">
        <v>91</v>
      </c>
      <c r="G1112" s="128" t="s">
        <v>898</v>
      </c>
      <c r="H1112" s="129" t="s">
        <v>10322</v>
      </c>
      <c r="I1112" t="s">
        <v>907</v>
      </c>
      <c r="J1112" s="128" t="s">
        <v>900</v>
      </c>
      <c r="K1112" s="128" t="s">
        <v>94</v>
      </c>
      <c r="L1112" s="128"/>
      <c r="M1112" s="128" t="s">
        <v>95</v>
      </c>
      <c r="N1112" t="s">
        <v>908</v>
      </c>
    </row>
    <row r="1113" spans="1:14">
      <c r="A1113">
        <v>659389</v>
      </c>
      <c r="B1113" t="s">
        <v>3445</v>
      </c>
      <c r="C1113" t="s">
        <v>327</v>
      </c>
      <c r="D1113" s="129" t="s">
        <v>3446</v>
      </c>
      <c r="E1113" s="128" t="s">
        <v>426</v>
      </c>
      <c r="F1113" t="s">
        <v>91</v>
      </c>
      <c r="G1113" s="128" t="s">
        <v>3048</v>
      </c>
      <c r="H1113" s="129" t="s">
        <v>10364</v>
      </c>
      <c r="I1113" t="s">
        <v>3152</v>
      </c>
      <c r="J1113" s="128" t="s">
        <v>1811</v>
      </c>
      <c r="K1113" s="128" t="s">
        <v>94</v>
      </c>
      <c r="L1113" s="128"/>
      <c r="M1113" s="128" t="s">
        <v>95</v>
      </c>
      <c r="N1113" t="s">
        <v>3153</v>
      </c>
    </row>
    <row r="1114" spans="1:14">
      <c r="A1114">
        <v>659447</v>
      </c>
      <c r="B1114" t="s">
        <v>3447</v>
      </c>
      <c r="C1114" t="s">
        <v>2221</v>
      </c>
      <c r="D1114" s="129" t="s">
        <v>3448</v>
      </c>
      <c r="E1114" s="128" t="s">
        <v>178</v>
      </c>
      <c r="F1114" t="s">
        <v>117</v>
      </c>
      <c r="G1114" s="128" t="s">
        <v>1906</v>
      </c>
      <c r="H1114" s="129" t="s">
        <v>10346</v>
      </c>
      <c r="I1114" t="s">
        <v>2108</v>
      </c>
      <c r="J1114" s="128" t="s">
        <v>1811</v>
      </c>
      <c r="K1114" s="128" t="s">
        <v>94</v>
      </c>
      <c r="L1114" s="128"/>
      <c r="M1114" s="128" t="s">
        <v>95</v>
      </c>
      <c r="N1114" t="s">
        <v>2109</v>
      </c>
    </row>
    <row r="1115" spans="1:14">
      <c r="A1115">
        <v>659499</v>
      </c>
      <c r="B1115" t="s">
        <v>682</v>
      </c>
      <c r="C1115" t="s">
        <v>131</v>
      </c>
      <c r="D1115" s="129" t="s">
        <v>3449</v>
      </c>
      <c r="E1115" s="128" t="s">
        <v>101</v>
      </c>
      <c r="F1115" t="s">
        <v>91</v>
      </c>
      <c r="G1115" s="128" t="s">
        <v>898</v>
      </c>
      <c r="H1115" s="129" t="s">
        <v>10312</v>
      </c>
      <c r="I1115" t="s">
        <v>1368</v>
      </c>
      <c r="J1115" s="128" t="s">
        <v>900</v>
      </c>
      <c r="K1115" s="128" t="s">
        <v>94</v>
      </c>
      <c r="L1115" s="128"/>
      <c r="M1115" s="128" t="s">
        <v>95</v>
      </c>
      <c r="N1115" t="s">
        <v>1369</v>
      </c>
    </row>
    <row r="1116" spans="1:14">
      <c r="A1116">
        <v>659555</v>
      </c>
      <c r="B1116" t="s">
        <v>3450</v>
      </c>
      <c r="C1116" t="s">
        <v>510</v>
      </c>
      <c r="D1116" s="129" t="s">
        <v>3451</v>
      </c>
      <c r="E1116" s="128" t="s">
        <v>90</v>
      </c>
      <c r="F1116" t="s">
        <v>117</v>
      </c>
      <c r="G1116" s="128" t="s">
        <v>898</v>
      </c>
      <c r="H1116" s="129" t="s">
        <v>10330</v>
      </c>
      <c r="I1116" t="s">
        <v>1161</v>
      </c>
      <c r="J1116" s="128" t="s">
        <v>900</v>
      </c>
      <c r="K1116" s="128" t="s">
        <v>94</v>
      </c>
      <c r="L1116" s="128"/>
      <c r="M1116" s="128" t="s">
        <v>95</v>
      </c>
      <c r="N1116" t="s">
        <v>1162</v>
      </c>
    </row>
    <row r="1117" spans="1:14">
      <c r="A1117">
        <v>659568</v>
      </c>
      <c r="B1117" t="s">
        <v>3452</v>
      </c>
      <c r="C1117" t="s">
        <v>1234</v>
      </c>
      <c r="D1117" s="129" t="s">
        <v>3453</v>
      </c>
      <c r="E1117" s="128" t="s">
        <v>99</v>
      </c>
      <c r="F1117" t="s">
        <v>117</v>
      </c>
      <c r="G1117" s="128" t="s">
        <v>3048</v>
      </c>
      <c r="H1117" s="129" t="s">
        <v>10284</v>
      </c>
      <c r="I1117" t="s">
        <v>3088</v>
      </c>
      <c r="J1117" s="128" t="s">
        <v>1811</v>
      </c>
      <c r="K1117" s="128" t="s">
        <v>94</v>
      </c>
      <c r="L1117" s="128"/>
      <c r="M1117" s="128" t="s">
        <v>95</v>
      </c>
      <c r="N1117" t="s">
        <v>3089</v>
      </c>
    </row>
    <row r="1118" spans="1:14">
      <c r="A1118">
        <v>659691</v>
      </c>
      <c r="B1118" t="s">
        <v>10528</v>
      </c>
      <c r="C1118" t="s">
        <v>1273</v>
      </c>
      <c r="D1118" s="129" t="s">
        <v>10529</v>
      </c>
      <c r="E1118" s="128" t="s">
        <v>90</v>
      </c>
      <c r="F1118" t="s">
        <v>117</v>
      </c>
      <c r="G1118" s="128" t="s">
        <v>1919</v>
      </c>
      <c r="H1118" s="129" t="s">
        <v>10322</v>
      </c>
      <c r="I1118" t="s">
        <v>1921</v>
      </c>
      <c r="J1118" s="128" t="s">
        <v>1811</v>
      </c>
      <c r="K1118" s="128" t="s">
        <v>94</v>
      </c>
      <c r="L1118" s="128"/>
      <c r="M1118" s="128" t="s">
        <v>95</v>
      </c>
      <c r="N1118" t="s">
        <v>1922</v>
      </c>
    </row>
    <row r="1119" spans="1:14">
      <c r="A1119">
        <v>659745</v>
      </c>
      <c r="B1119" t="s">
        <v>3455</v>
      </c>
      <c r="C1119" t="s">
        <v>3456</v>
      </c>
      <c r="D1119" s="129" t="s">
        <v>3457</v>
      </c>
      <c r="E1119" s="128" t="s">
        <v>1012</v>
      </c>
      <c r="F1119" t="s">
        <v>117</v>
      </c>
      <c r="G1119" s="128" t="s">
        <v>1919</v>
      </c>
      <c r="H1119" s="129" t="s">
        <v>10312</v>
      </c>
      <c r="I1119" t="s">
        <v>1925</v>
      </c>
      <c r="J1119" s="128" t="s">
        <v>1811</v>
      </c>
      <c r="K1119" s="128" t="s">
        <v>94</v>
      </c>
      <c r="L1119" s="128"/>
      <c r="M1119" s="128" t="s">
        <v>95</v>
      </c>
      <c r="N1119" t="s">
        <v>1926</v>
      </c>
    </row>
    <row r="1120" spans="1:14">
      <c r="A1120">
        <v>659762</v>
      </c>
      <c r="B1120" t="s">
        <v>3458</v>
      </c>
      <c r="C1120" t="s">
        <v>3459</v>
      </c>
      <c r="D1120" s="129" t="s">
        <v>3460</v>
      </c>
      <c r="E1120" s="128" t="s">
        <v>426</v>
      </c>
      <c r="F1120" t="s">
        <v>91</v>
      </c>
      <c r="G1120" s="128" t="s">
        <v>1906</v>
      </c>
      <c r="H1120" s="129" t="s">
        <v>10338</v>
      </c>
      <c r="I1120" t="s">
        <v>2108</v>
      </c>
      <c r="J1120" s="128" t="s">
        <v>1811</v>
      </c>
      <c r="K1120" s="128" t="s">
        <v>94</v>
      </c>
      <c r="L1120" s="128"/>
      <c r="M1120" s="128" t="s">
        <v>95</v>
      </c>
      <c r="N1120" t="s">
        <v>2109</v>
      </c>
    </row>
    <row r="1121" spans="1:14">
      <c r="A1121">
        <v>659817</v>
      </c>
      <c r="B1121" t="s">
        <v>3461</v>
      </c>
      <c r="C1121" t="s">
        <v>3462</v>
      </c>
      <c r="D1121" s="129" t="s">
        <v>3463</v>
      </c>
      <c r="E1121" s="128" t="s">
        <v>426</v>
      </c>
      <c r="F1121" t="s">
        <v>117</v>
      </c>
      <c r="G1121" s="128" t="s">
        <v>1906</v>
      </c>
      <c r="H1121" s="129" t="s">
        <v>10306</v>
      </c>
      <c r="I1121" t="s">
        <v>1907</v>
      </c>
      <c r="J1121" s="128" t="s">
        <v>1811</v>
      </c>
      <c r="K1121" s="128" t="s">
        <v>94</v>
      </c>
      <c r="L1121" s="128"/>
      <c r="M1121" s="128" t="s">
        <v>95</v>
      </c>
      <c r="N1121" t="s">
        <v>1908</v>
      </c>
    </row>
    <row r="1122" spans="1:14">
      <c r="A1122">
        <v>659831</v>
      </c>
      <c r="B1122" t="s">
        <v>3465</v>
      </c>
      <c r="C1122" t="s">
        <v>3466</v>
      </c>
      <c r="D1122" s="129" t="s">
        <v>3467</v>
      </c>
      <c r="E1122" s="128" t="s">
        <v>426</v>
      </c>
      <c r="F1122" t="s">
        <v>91</v>
      </c>
      <c r="G1122" s="128" t="s">
        <v>1906</v>
      </c>
      <c r="H1122" s="129" t="s">
        <v>10346</v>
      </c>
      <c r="I1122" t="s">
        <v>1907</v>
      </c>
      <c r="J1122" s="128" t="s">
        <v>1811</v>
      </c>
      <c r="K1122" s="128" t="s">
        <v>94</v>
      </c>
      <c r="L1122" s="128"/>
      <c r="M1122" s="128" t="s">
        <v>95</v>
      </c>
      <c r="N1122" t="s">
        <v>1908</v>
      </c>
    </row>
    <row r="1123" spans="1:14">
      <c r="A1123">
        <v>659855</v>
      </c>
      <c r="B1123" t="s">
        <v>3468</v>
      </c>
      <c r="C1123" t="s">
        <v>269</v>
      </c>
      <c r="D1123" s="129" t="s">
        <v>2320</v>
      </c>
      <c r="E1123" s="128" t="s">
        <v>1006</v>
      </c>
      <c r="F1123" t="s">
        <v>91</v>
      </c>
      <c r="G1123" s="128" t="s">
        <v>1906</v>
      </c>
      <c r="H1123" s="129" t="s">
        <v>10306</v>
      </c>
      <c r="I1123" t="s">
        <v>1907</v>
      </c>
      <c r="J1123" s="128" t="s">
        <v>1811</v>
      </c>
      <c r="K1123" s="128" t="s">
        <v>94</v>
      </c>
      <c r="L1123" s="128"/>
      <c r="M1123" s="128" t="s">
        <v>95</v>
      </c>
      <c r="N1123" t="s">
        <v>1908</v>
      </c>
    </row>
    <row r="1124" spans="1:14">
      <c r="A1124">
        <v>659862</v>
      </c>
      <c r="B1124" t="s">
        <v>3469</v>
      </c>
      <c r="C1124" t="s">
        <v>3470</v>
      </c>
      <c r="D1124" s="129" t="s">
        <v>2354</v>
      </c>
      <c r="E1124" s="128" t="s">
        <v>1006</v>
      </c>
      <c r="F1124" t="s">
        <v>117</v>
      </c>
      <c r="G1124" s="128" t="s">
        <v>1906</v>
      </c>
      <c r="H1124" s="129" t="s">
        <v>10346</v>
      </c>
      <c r="I1124" t="s">
        <v>1907</v>
      </c>
      <c r="J1124" s="128" t="s">
        <v>1811</v>
      </c>
      <c r="K1124" s="128" t="s">
        <v>94</v>
      </c>
      <c r="L1124" s="128"/>
      <c r="M1124" s="128" t="s">
        <v>95</v>
      </c>
      <c r="N1124" t="s">
        <v>1908</v>
      </c>
    </row>
    <row r="1125" spans="1:14">
      <c r="A1125">
        <v>659930</v>
      </c>
      <c r="B1125" t="s">
        <v>2584</v>
      </c>
      <c r="C1125" t="s">
        <v>316</v>
      </c>
      <c r="D1125" s="129" t="s">
        <v>3471</v>
      </c>
      <c r="E1125" s="128" t="s">
        <v>271</v>
      </c>
      <c r="F1125" t="s">
        <v>91</v>
      </c>
      <c r="G1125" s="128" t="s">
        <v>1906</v>
      </c>
      <c r="H1125" s="129" t="s">
        <v>10306</v>
      </c>
      <c r="I1125" t="s">
        <v>1907</v>
      </c>
      <c r="J1125" s="128" t="s">
        <v>1811</v>
      </c>
      <c r="K1125" s="128" t="s">
        <v>94</v>
      </c>
      <c r="L1125" s="128"/>
      <c r="M1125" s="128" t="s">
        <v>95</v>
      </c>
      <c r="N1125" t="s">
        <v>1908</v>
      </c>
    </row>
    <row r="1126" spans="1:14">
      <c r="A1126">
        <v>659932</v>
      </c>
      <c r="B1126" t="s">
        <v>2584</v>
      </c>
      <c r="C1126" t="s">
        <v>3472</v>
      </c>
      <c r="D1126" s="129" t="s">
        <v>3471</v>
      </c>
      <c r="E1126" s="128" t="s">
        <v>271</v>
      </c>
      <c r="F1126" t="s">
        <v>117</v>
      </c>
      <c r="G1126" s="128" t="s">
        <v>1906</v>
      </c>
      <c r="H1126" s="129" t="s">
        <v>10306</v>
      </c>
      <c r="I1126" t="s">
        <v>1907</v>
      </c>
      <c r="J1126" s="128" t="s">
        <v>1811</v>
      </c>
      <c r="K1126" s="128" t="s">
        <v>94</v>
      </c>
      <c r="L1126" s="128"/>
      <c r="M1126" s="128" t="s">
        <v>95</v>
      </c>
      <c r="N1126" t="s">
        <v>1908</v>
      </c>
    </row>
    <row r="1127" spans="1:14">
      <c r="A1127">
        <v>659939</v>
      </c>
      <c r="B1127" t="s">
        <v>2619</v>
      </c>
      <c r="C1127" t="s">
        <v>10530</v>
      </c>
      <c r="D1127" s="129" t="s">
        <v>3474</v>
      </c>
      <c r="E1127" s="128" t="s">
        <v>1006</v>
      </c>
      <c r="F1127" t="s">
        <v>117</v>
      </c>
      <c r="G1127" s="128" t="s">
        <v>1906</v>
      </c>
      <c r="H1127" s="129" t="s">
        <v>10306</v>
      </c>
      <c r="I1127" t="s">
        <v>1907</v>
      </c>
      <c r="J1127" s="128" t="s">
        <v>1811</v>
      </c>
      <c r="K1127" s="128" t="s">
        <v>94</v>
      </c>
      <c r="L1127" s="128"/>
      <c r="M1127" s="128" t="s">
        <v>95</v>
      </c>
      <c r="N1127" t="s">
        <v>1908</v>
      </c>
    </row>
    <row r="1128" spans="1:14">
      <c r="A1128">
        <v>659943</v>
      </c>
      <c r="B1128" t="s">
        <v>2538</v>
      </c>
      <c r="C1128" t="s">
        <v>923</v>
      </c>
      <c r="D1128" s="129" t="s">
        <v>2052</v>
      </c>
      <c r="E1128" s="128" t="s">
        <v>271</v>
      </c>
      <c r="F1128" t="s">
        <v>91</v>
      </c>
      <c r="G1128" s="128" t="s">
        <v>1906</v>
      </c>
      <c r="H1128" s="129" t="s">
        <v>10306</v>
      </c>
      <c r="I1128" t="s">
        <v>1907</v>
      </c>
      <c r="J1128" s="128" t="s">
        <v>1811</v>
      </c>
      <c r="K1128" s="128" t="s">
        <v>94</v>
      </c>
      <c r="L1128" s="128"/>
      <c r="M1128" s="128" t="s">
        <v>95</v>
      </c>
      <c r="N1128" t="s">
        <v>1908</v>
      </c>
    </row>
    <row r="1129" spans="1:14">
      <c r="A1129">
        <v>659997</v>
      </c>
      <c r="B1129" t="s">
        <v>3234</v>
      </c>
      <c r="C1129" t="s">
        <v>191</v>
      </c>
      <c r="D1129" s="129" t="s">
        <v>3475</v>
      </c>
      <c r="E1129" s="128" t="s">
        <v>99</v>
      </c>
      <c r="F1129" t="s">
        <v>91</v>
      </c>
      <c r="G1129" s="128" t="s">
        <v>3048</v>
      </c>
      <c r="H1129" s="129" t="s">
        <v>10303</v>
      </c>
      <c r="I1129" t="s">
        <v>3152</v>
      </c>
      <c r="J1129" s="128" t="s">
        <v>1811</v>
      </c>
      <c r="K1129" s="128" t="s">
        <v>94</v>
      </c>
      <c r="L1129" s="128"/>
      <c r="M1129" s="128" t="s">
        <v>95</v>
      </c>
      <c r="N1129" t="s">
        <v>3153</v>
      </c>
    </row>
    <row r="1130" spans="1:14">
      <c r="A1130">
        <v>659998</v>
      </c>
      <c r="B1130" t="s">
        <v>3234</v>
      </c>
      <c r="C1130" t="s">
        <v>712</v>
      </c>
      <c r="D1130" s="129" t="s">
        <v>3476</v>
      </c>
      <c r="E1130" s="128" t="s">
        <v>426</v>
      </c>
      <c r="F1130" t="s">
        <v>117</v>
      </c>
      <c r="G1130" s="128" t="s">
        <v>3048</v>
      </c>
      <c r="H1130" s="129" t="s">
        <v>10303</v>
      </c>
      <c r="I1130" t="s">
        <v>3152</v>
      </c>
      <c r="J1130" s="128" t="s">
        <v>1811</v>
      </c>
      <c r="K1130" s="128" t="s">
        <v>94</v>
      </c>
      <c r="L1130" s="128"/>
      <c r="M1130" s="128" t="s">
        <v>95</v>
      </c>
      <c r="N1130" t="s">
        <v>3153</v>
      </c>
    </row>
    <row r="1131" spans="1:14">
      <c r="A1131">
        <v>660025</v>
      </c>
      <c r="B1131" t="s">
        <v>3477</v>
      </c>
      <c r="C1131" t="s">
        <v>3478</v>
      </c>
      <c r="D1131" s="129" t="s">
        <v>1675</v>
      </c>
      <c r="E1131" s="128" t="s">
        <v>99</v>
      </c>
      <c r="F1131" t="s">
        <v>91</v>
      </c>
      <c r="G1131" s="128" t="s">
        <v>898</v>
      </c>
      <c r="H1131" s="129" t="s">
        <v>10367</v>
      </c>
      <c r="I1131" t="s">
        <v>1038</v>
      </c>
      <c r="J1131" s="128" t="s">
        <v>900</v>
      </c>
      <c r="K1131" s="128" t="s">
        <v>94</v>
      </c>
      <c r="L1131" s="128"/>
      <c r="M1131" s="128" t="s">
        <v>95</v>
      </c>
      <c r="N1131" t="s">
        <v>1039</v>
      </c>
    </row>
    <row r="1132" spans="1:14">
      <c r="A1132">
        <v>660026</v>
      </c>
      <c r="B1132" t="s">
        <v>3477</v>
      </c>
      <c r="C1132" t="s">
        <v>2542</v>
      </c>
      <c r="D1132" s="129" t="s">
        <v>3479</v>
      </c>
      <c r="E1132" s="128" t="s">
        <v>1006</v>
      </c>
      <c r="F1132" t="s">
        <v>91</v>
      </c>
      <c r="G1132" s="128" t="s">
        <v>898</v>
      </c>
      <c r="H1132" s="129" t="s">
        <v>10367</v>
      </c>
      <c r="I1132" t="s">
        <v>1038</v>
      </c>
      <c r="J1132" s="128" t="s">
        <v>900</v>
      </c>
      <c r="K1132" s="128" t="s">
        <v>94</v>
      </c>
      <c r="L1132" s="128"/>
      <c r="M1132" s="128" t="s">
        <v>95</v>
      </c>
      <c r="N1132" t="s">
        <v>1039</v>
      </c>
    </row>
    <row r="1133" spans="1:14">
      <c r="A1133">
        <v>660113</v>
      </c>
      <c r="B1133" t="s">
        <v>3480</v>
      </c>
      <c r="C1133" t="s">
        <v>125</v>
      </c>
      <c r="D1133" s="129" t="s">
        <v>3481</v>
      </c>
      <c r="E1133" s="128" t="s">
        <v>101</v>
      </c>
      <c r="F1133" t="s">
        <v>91</v>
      </c>
      <c r="G1133" s="128" t="s">
        <v>898</v>
      </c>
      <c r="H1133" s="129" t="s">
        <v>10346</v>
      </c>
      <c r="I1133" t="s">
        <v>1489</v>
      </c>
      <c r="J1133" s="128" t="s">
        <v>900</v>
      </c>
      <c r="K1133" s="128" t="s">
        <v>94</v>
      </c>
      <c r="L1133" s="128"/>
      <c r="M1133" s="128" t="s">
        <v>95</v>
      </c>
      <c r="N1133" t="s">
        <v>1490</v>
      </c>
    </row>
    <row r="1134" spans="1:14">
      <c r="A1134">
        <v>660160</v>
      </c>
      <c r="B1134" t="s">
        <v>964</v>
      </c>
      <c r="C1134" t="s">
        <v>149</v>
      </c>
      <c r="D1134" s="129" t="s">
        <v>912</v>
      </c>
      <c r="E1134" s="128" t="s">
        <v>90</v>
      </c>
      <c r="F1134" t="s">
        <v>117</v>
      </c>
      <c r="G1134" s="128" t="s">
        <v>898</v>
      </c>
      <c r="H1134" s="129" t="s">
        <v>10306</v>
      </c>
      <c r="I1134" t="s">
        <v>1506</v>
      </c>
      <c r="J1134" s="128" t="s">
        <v>900</v>
      </c>
      <c r="K1134" s="128" t="s">
        <v>94</v>
      </c>
      <c r="L1134" s="128"/>
      <c r="M1134" s="128" t="s">
        <v>95</v>
      </c>
      <c r="N1134" t="s">
        <v>1507</v>
      </c>
    </row>
    <row r="1135" spans="1:14">
      <c r="A1135">
        <v>660183</v>
      </c>
      <c r="B1135" t="s">
        <v>3482</v>
      </c>
      <c r="C1135" t="s">
        <v>985</v>
      </c>
      <c r="D1135" s="129" t="s">
        <v>3483</v>
      </c>
      <c r="E1135" s="128" t="s">
        <v>426</v>
      </c>
      <c r="F1135" t="s">
        <v>91</v>
      </c>
      <c r="G1135" s="128" t="s">
        <v>898</v>
      </c>
      <c r="H1135" s="129" t="s">
        <v>10307</v>
      </c>
      <c r="I1135" t="s">
        <v>899</v>
      </c>
      <c r="J1135" s="128" t="s">
        <v>900</v>
      </c>
      <c r="K1135" s="128" t="s">
        <v>94</v>
      </c>
      <c r="L1135" s="128"/>
      <c r="M1135" s="128" t="s">
        <v>95</v>
      </c>
      <c r="N1135" t="s">
        <v>901</v>
      </c>
    </row>
    <row r="1136" spans="1:14">
      <c r="A1136">
        <v>660184</v>
      </c>
      <c r="B1136" t="s">
        <v>779</v>
      </c>
      <c r="C1136" t="s">
        <v>854</v>
      </c>
      <c r="D1136" s="129" t="s">
        <v>3484</v>
      </c>
      <c r="E1136" s="128" t="s">
        <v>146</v>
      </c>
      <c r="F1136" t="s">
        <v>117</v>
      </c>
      <c r="G1136" s="128" t="s">
        <v>898</v>
      </c>
      <c r="H1136" s="129" t="s">
        <v>10307</v>
      </c>
      <c r="I1136" t="s">
        <v>899</v>
      </c>
      <c r="J1136" s="128" t="s">
        <v>900</v>
      </c>
      <c r="K1136" s="128" t="s">
        <v>94</v>
      </c>
      <c r="L1136" s="128"/>
      <c r="M1136" s="128" t="s">
        <v>95</v>
      </c>
      <c r="N1136" t="s">
        <v>901</v>
      </c>
    </row>
    <row r="1137" spans="1:14">
      <c r="A1137">
        <v>660187</v>
      </c>
      <c r="B1137" t="s">
        <v>2135</v>
      </c>
      <c r="C1137" t="s">
        <v>147</v>
      </c>
      <c r="D1137" s="129" t="s">
        <v>3485</v>
      </c>
      <c r="E1137" s="128" t="s">
        <v>99</v>
      </c>
      <c r="F1137" t="s">
        <v>91</v>
      </c>
      <c r="G1137" s="128" t="s">
        <v>3048</v>
      </c>
      <c r="H1137" s="129" t="s">
        <v>10490</v>
      </c>
      <c r="I1137" t="s">
        <v>3053</v>
      </c>
      <c r="J1137" s="128" t="s">
        <v>1811</v>
      </c>
      <c r="K1137" s="128" t="s">
        <v>94</v>
      </c>
      <c r="L1137" s="128"/>
      <c r="M1137" s="128" t="s">
        <v>95</v>
      </c>
      <c r="N1137" t="s">
        <v>3054</v>
      </c>
    </row>
    <row r="1138" spans="1:14">
      <c r="A1138">
        <v>660189</v>
      </c>
      <c r="B1138" t="s">
        <v>3486</v>
      </c>
      <c r="C1138" t="s">
        <v>779</v>
      </c>
      <c r="D1138" s="129" t="s">
        <v>3487</v>
      </c>
      <c r="E1138" s="128" t="s">
        <v>146</v>
      </c>
      <c r="F1138" t="s">
        <v>117</v>
      </c>
      <c r="G1138" s="128" t="s">
        <v>1694</v>
      </c>
      <c r="H1138" s="129" t="s">
        <v>10322</v>
      </c>
      <c r="I1138" t="s">
        <v>1699</v>
      </c>
      <c r="J1138" s="128" t="s">
        <v>1696</v>
      </c>
      <c r="K1138" s="128" t="s">
        <v>94</v>
      </c>
      <c r="L1138" s="128"/>
      <c r="M1138" s="128" t="s">
        <v>95</v>
      </c>
      <c r="N1138" t="s">
        <v>1700</v>
      </c>
    </row>
    <row r="1139" spans="1:14">
      <c r="A1139">
        <v>660191</v>
      </c>
      <c r="B1139" t="s">
        <v>3488</v>
      </c>
      <c r="C1139" t="s">
        <v>207</v>
      </c>
      <c r="D1139" s="129" t="s">
        <v>3489</v>
      </c>
      <c r="E1139" s="128" t="s">
        <v>99</v>
      </c>
      <c r="F1139" t="s">
        <v>91</v>
      </c>
      <c r="G1139" s="128" t="s">
        <v>1694</v>
      </c>
      <c r="H1139" s="129" t="s">
        <v>10322</v>
      </c>
      <c r="I1139" t="s">
        <v>1699</v>
      </c>
      <c r="J1139" s="128" t="s">
        <v>1696</v>
      </c>
      <c r="K1139" s="128" t="s">
        <v>94</v>
      </c>
      <c r="L1139" s="128"/>
      <c r="M1139" s="128" t="s">
        <v>95</v>
      </c>
      <c r="N1139" t="s">
        <v>1700</v>
      </c>
    </row>
    <row r="1140" spans="1:14">
      <c r="A1140">
        <v>660192</v>
      </c>
      <c r="B1140" t="s">
        <v>3490</v>
      </c>
      <c r="C1140" t="s">
        <v>3491</v>
      </c>
      <c r="D1140" s="129" t="s">
        <v>3492</v>
      </c>
      <c r="E1140" s="128" t="s">
        <v>101</v>
      </c>
      <c r="F1140" t="s">
        <v>117</v>
      </c>
      <c r="G1140" s="128" t="s">
        <v>1694</v>
      </c>
      <c r="H1140" s="129" t="s">
        <v>10322</v>
      </c>
      <c r="I1140" t="s">
        <v>1699</v>
      </c>
      <c r="J1140" s="128" t="s">
        <v>1696</v>
      </c>
      <c r="K1140" s="128" t="s">
        <v>94</v>
      </c>
      <c r="L1140" s="128"/>
      <c r="M1140" s="128" t="s">
        <v>95</v>
      </c>
      <c r="N1140" t="s">
        <v>1700</v>
      </c>
    </row>
    <row r="1141" spans="1:14">
      <c r="A1141">
        <v>660193</v>
      </c>
      <c r="B1141" t="s">
        <v>196</v>
      </c>
      <c r="C1141" t="s">
        <v>925</v>
      </c>
      <c r="D1141" s="129" t="s">
        <v>3493</v>
      </c>
      <c r="E1141" s="128" t="s">
        <v>101</v>
      </c>
      <c r="F1141" t="s">
        <v>91</v>
      </c>
      <c r="G1141" s="128" t="s">
        <v>1694</v>
      </c>
      <c r="H1141" s="129" t="s">
        <v>10322</v>
      </c>
      <c r="I1141" t="s">
        <v>1699</v>
      </c>
      <c r="J1141" s="128" t="s">
        <v>1696</v>
      </c>
      <c r="K1141" s="128" t="s">
        <v>94</v>
      </c>
      <c r="L1141" s="128"/>
      <c r="M1141" s="128" t="s">
        <v>95</v>
      </c>
      <c r="N1141" t="s">
        <v>1700</v>
      </c>
    </row>
    <row r="1142" spans="1:14">
      <c r="A1142">
        <v>660332</v>
      </c>
      <c r="B1142" t="s">
        <v>3495</v>
      </c>
      <c r="C1142" t="s">
        <v>154</v>
      </c>
      <c r="D1142" s="129" t="s">
        <v>3496</v>
      </c>
      <c r="E1142" s="128" t="s">
        <v>101</v>
      </c>
      <c r="F1142" t="s">
        <v>91</v>
      </c>
      <c r="G1142" s="128" t="s">
        <v>1919</v>
      </c>
      <c r="H1142" s="129" t="s">
        <v>10381</v>
      </c>
      <c r="I1142" t="s">
        <v>1925</v>
      </c>
      <c r="J1142" s="128" t="s">
        <v>1811</v>
      </c>
      <c r="K1142" s="128" t="s">
        <v>94</v>
      </c>
      <c r="L1142" s="128"/>
      <c r="M1142" s="128" t="s">
        <v>95</v>
      </c>
      <c r="N1142" t="s">
        <v>1926</v>
      </c>
    </row>
    <row r="1143" spans="1:14">
      <c r="A1143">
        <v>660334</v>
      </c>
      <c r="B1143" t="s">
        <v>3497</v>
      </c>
      <c r="C1143" t="s">
        <v>191</v>
      </c>
      <c r="D1143" s="129" t="s">
        <v>3498</v>
      </c>
      <c r="E1143" s="128" t="s">
        <v>99</v>
      </c>
      <c r="F1143" t="s">
        <v>91</v>
      </c>
      <c r="G1143" s="128" t="s">
        <v>1919</v>
      </c>
      <c r="H1143" s="129" t="s">
        <v>10312</v>
      </c>
      <c r="I1143" t="s">
        <v>1925</v>
      </c>
      <c r="J1143" s="128" t="s">
        <v>1811</v>
      </c>
      <c r="K1143" s="128" t="s">
        <v>94</v>
      </c>
      <c r="L1143" s="128"/>
      <c r="M1143" s="128" t="s">
        <v>95</v>
      </c>
      <c r="N1143" t="s">
        <v>1926</v>
      </c>
    </row>
    <row r="1144" spans="1:14">
      <c r="A1144">
        <v>660336</v>
      </c>
      <c r="B1144" t="s">
        <v>896</v>
      </c>
      <c r="C1144" t="s">
        <v>243</v>
      </c>
      <c r="D1144" s="129" t="s">
        <v>3499</v>
      </c>
      <c r="E1144" s="128" t="s">
        <v>99</v>
      </c>
      <c r="F1144" t="s">
        <v>117</v>
      </c>
      <c r="G1144" s="128" t="s">
        <v>1919</v>
      </c>
      <c r="H1144" s="129" t="s">
        <v>10312</v>
      </c>
      <c r="I1144" t="s">
        <v>1925</v>
      </c>
      <c r="J1144" s="128" t="s">
        <v>1811</v>
      </c>
      <c r="K1144" s="128" t="s">
        <v>94</v>
      </c>
      <c r="L1144" s="128"/>
      <c r="M1144" s="128" t="s">
        <v>95</v>
      </c>
      <c r="N1144" t="s">
        <v>1926</v>
      </c>
    </row>
    <row r="1145" spans="1:14">
      <c r="A1145">
        <v>660337</v>
      </c>
      <c r="B1145" t="s">
        <v>3500</v>
      </c>
      <c r="C1145" t="s">
        <v>1066</v>
      </c>
      <c r="D1145" s="129" t="s">
        <v>3501</v>
      </c>
      <c r="E1145" s="128" t="s">
        <v>146</v>
      </c>
      <c r="F1145" t="s">
        <v>91</v>
      </c>
      <c r="G1145" s="128" t="s">
        <v>1919</v>
      </c>
      <c r="H1145" s="129" t="s">
        <v>10312</v>
      </c>
      <c r="I1145" t="s">
        <v>1925</v>
      </c>
      <c r="J1145" s="128" t="s">
        <v>1811</v>
      </c>
      <c r="K1145" s="128" t="s">
        <v>94</v>
      </c>
      <c r="L1145" s="128"/>
      <c r="M1145" s="128" t="s">
        <v>95</v>
      </c>
      <c r="N1145" t="s">
        <v>1926</v>
      </c>
    </row>
    <row r="1146" spans="1:14">
      <c r="A1146">
        <v>660348</v>
      </c>
      <c r="B1146" t="s">
        <v>10531</v>
      </c>
      <c r="C1146" t="s">
        <v>985</v>
      </c>
      <c r="D1146" s="129" t="s">
        <v>10532</v>
      </c>
      <c r="E1146" s="128" t="s">
        <v>1012</v>
      </c>
      <c r="F1146" t="s">
        <v>91</v>
      </c>
      <c r="G1146" s="128" t="s">
        <v>1919</v>
      </c>
      <c r="H1146" s="129" t="s">
        <v>10382</v>
      </c>
      <c r="I1146" t="s">
        <v>1925</v>
      </c>
      <c r="J1146" s="128" t="s">
        <v>1811</v>
      </c>
      <c r="K1146" s="128" t="s">
        <v>94</v>
      </c>
      <c r="L1146" s="128"/>
      <c r="M1146" s="128" t="s">
        <v>95</v>
      </c>
      <c r="N1146" t="s">
        <v>1926</v>
      </c>
    </row>
    <row r="1147" spans="1:14">
      <c r="A1147">
        <v>660349</v>
      </c>
      <c r="B1147" t="s">
        <v>3502</v>
      </c>
      <c r="C1147" t="s">
        <v>3503</v>
      </c>
      <c r="D1147" s="129" t="s">
        <v>3351</v>
      </c>
      <c r="E1147" s="128" t="s">
        <v>1012</v>
      </c>
      <c r="F1147" t="s">
        <v>117</v>
      </c>
      <c r="G1147" s="128" t="s">
        <v>1919</v>
      </c>
      <c r="H1147" s="129" t="s">
        <v>10312</v>
      </c>
      <c r="I1147" t="s">
        <v>1925</v>
      </c>
      <c r="J1147" s="128" t="s">
        <v>1811</v>
      </c>
      <c r="K1147" s="128" t="s">
        <v>94</v>
      </c>
      <c r="L1147" s="128"/>
      <c r="M1147" s="128" t="s">
        <v>95</v>
      </c>
      <c r="N1147" t="s">
        <v>1926</v>
      </c>
    </row>
    <row r="1148" spans="1:14">
      <c r="A1148">
        <v>660352</v>
      </c>
      <c r="B1148" t="s">
        <v>10533</v>
      </c>
      <c r="C1148" t="s">
        <v>2144</v>
      </c>
      <c r="D1148" s="129" t="s">
        <v>4676</v>
      </c>
      <c r="E1148" s="128" t="s">
        <v>178</v>
      </c>
      <c r="F1148" t="s">
        <v>91</v>
      </c>
      <c r="G1148" s="128" t="s">
        <v>1919</v>
      </c>
      <c r="H1148" s="129" t="s">
        <v>10312</v>
      </c>
      <c r="I1148" t="s">
        <v>1925</v>
      </c>
      <c r="J1148" s="128" t="s">
        <v>1811</v>
      </c>
      <c r="K1148" s="128" t="s">
        <v>94</v>
      </c>
      <c r="L1148" s="128"/>
      <c r="M1148" s="128" t="s">
        <v>95</v>
      </c>
      <c r="N1148" t="s">
        <v>1926</v>
      </c>
    </row>
    <row r="1149" spans="1:14">
      <c r="A1149">
        <v>660356</v>
      </c>
      <c r="B1149" t="s">
        <v>10533</v>
      </c>
      <c r="C1149" t="s">
        <v>2771</v>
      </c>
      <c r="D1149" s="129" t="s">
        <v>2513</v>
      </c>
      <c r="E1149" s="128" t="s">
        <v>1006</v>
      </c>
      <c r="F1149" t="s">
        <v>91</v>
      </c>
      <c r="G1149" s="128" t="s">
        <v>1919</v>
      </c>
      <c r="H1149" s="129" t="s">
        <v>10312</v>
      </c>
      <c r="I1149" t="s">
        <v>1925</v>
      </c>
      <c r="J1149" s="128" t="s">
        <v>1811</v>
      </c>
      <c r="K1149" s="128" t="s">
        <v>94</v>
      </c>
      <c r="L1149" s="128"/>
      <c r="M1149" s="128" t="s">
        <v>95</v>
      </c>
      <c r="N1149" t="s">
        <v>1926</v>
      </c>
    </row>
    <row r="1150" spans="1:14">
      <c r="A1150">
        <v>660363</v>
      </c>
      <c r="B1150" t="s">
        <v>3505</v>
      </c>
      <c r="C1150" t="s">
        <v>3506</v>
      </c>
      <c r="D1150" s="129" t="s">
        <v>3335</v>
      </c>
      <c r="E1150" s="128" t="s">
        <v>1006</v>
      </c>
      <c r="F1150" t="s">
        <v>117</v>
      </c>
      <c r="G1150" s="128" t="s">
        <v>1919</v>
      </c>
      <c r="H1150" s="129" t="s">
        <v>10312</v>
      </c>
      <c r="I1150" t="s">
        <v>1925</v>
      </c>
      <c r="J1150" s="128" t="s">
        <v>1811</v>
      </c>
      <c r="K1150" s="128" t="s">
        <v>94</v>
      </c>
      <c r="L1150" s="128"/>
      <c r="M1150" s="128" t="s">
        <v>95</v>
      </c>
      <c r="N1150" t="s">
        <v>1926</v>
      </c>
    </row>
    <row r="1151" spans="1:14">
      <c r="A1151">
        <v>660377</v>
      </c>
      <c r="B1151" t="s">
        <v>3507</v>
      </c>
      <c r="C1151" t="s">
        <v>3508</v>
      </c>
      <c r="D1151" s="129" t="s">
        <v>3509</v>
      </c>
      <c r="E1151" s="128" t="s">
        <v>426</v>
      </c>
      <c r="F1151" t="s">
        <v>91</v>
      </c>
      <c r="G1151" s="128" t="s">
        <v>1919</v>
      </c>
      <c r="H1151" s="129" t="s">
        <v>10312</v>
      </c>
      <c r="I1151" t="s">
        <v>1925</v>
      </c>
      <c r="J1151" s="128" t="s">
        <v>1811</v>
      </c>
      <c r="K1151" s="128" t="s">
        <v>94</v>
      </c>
      <c r="L1151" s="128"/>
      <c r="M1151" s="128" t="s">
        <v>95</v>
      </c>
      <c r="N1151" t="s">
        <v>1926</v>
      </c>
    </row>
    <row r="1152" spans="1:14">
      <c r="A1152">
        <v>660388</v>
      </c>
      <c r="B1152" t="s">
        <v>3513</v>
      </c>
      <c r="C1152" t="s">
        <v>3514</v>
      </c>
      <c r="D1152" s="129" t="s">
        <v>3515</v>
      </c>
      <c r="E1152" s="128" t="s">
        <v>426</v>
      </c>
      <c r="F1152" t="s">
        <v>91</v>
      </c>
      <c r="G1152" s="128" t="s">
        <v>1919</v>
      </c>
      <c r="H1152" s="129" t="s">
        <v>10312</v>
      </c>
      <c r="I1152" t="s">
        <v>1925</v>
      </c>
      <c r="J1152" s="128" t="s">
        <v>1811</v>
      </c>
      <c r="K1152" s="128" t="s">
        <v>94</v>
      </c>
      <c r="L1152" s="128"/>
      <c r="M1152" s="128" t="s">
        <v>95</v>
      </c>
      <c r="N1152" t="s">
        <v>1926</v>
      </c>
    </row>
    <row r="1153" spans="1:14">
      <c r="A1153">
        <v>660392</v>
      </c>
      <c r="B1153" t="s">
        <v>2258</v>
      </c>
      <c r="C1153" t="s">
        <v>332</v>
      </c>
      <c r="D1153" s="129" t="s">
        <v>3516</v>
      </c>
      <c r="E1153" s="128" t="s">
        <v>426</v>
      </c>
      <c r="F1153" t="s">
        <v>91</v>
      </c>
      <c r="G1153" s="128" t="s">
        <v>1919</v>
      </c>
      <c r="H1153" s="129" t="s">
        <v>10312</v>
      </c>
      <c r="I1153" t="s">
        <v>1925</v>
      </c>
      <c r="J1153" s="128" t="s">
        <v>1811</v>
      </c>
      <c r="K1153" s="128" t="s">
        <v>94</v>
      </c>
      <c r="L1153" s="128"/>
      <c r="M1153" s="128" t="s">
        <v>95</v>
      </c>
      <c r="N1153" t="s">
        <v>1926</v>
      </c>
    </row>
    <row r="1154" spans="1:14">
      <c r="A1154">
        <v>660401</v>
      </c>
      <c r="B1154" t="s">
        <v>3517</v>
      </c>
      <c r="C1154" t="s">
        <v>1530</v>
      </c>
      <c r="D1154" s="129" t="s">
        <v>3518</v>
      </c>
      <c r="E1154" s="128" t="s">
        <v>271</v>
      </c>
      <c r="F1154" t="s">
        <v>91</v>
      </c>
      <c r="G1154" s="128" t="s">
        <v>1919</v>
      </c>
      <c r="H1154" s="129" t="s">
        <v>10312</v>
      </c>
      <c r="I1154" t="s">
        <v>1925</v>
      </c>
      <c r="J1154" s="128" t="s">
        <v>1811</v>
      </c>
      <c r="K1154" s="128" t="s">
        <v>94</v>
      </c>
      <c r="L1154" s="128"/>
      <c r="M1154" s="128" t="s">
        <v>95</v>
      </c>
      <c r="N1154" t="s">
        <v>1926</v>
      </c>
    </row>
    <row r="1155" spans="1:14">
      <c r="A1155">
        <v>660407</v>
      </c>
      <c r="B1155" t="s">
        <v>3519</v>
      </c>
      <c r="C1155" t="s">
        <v>275</v>
      </c>
      <c r="D1155" s="129" t="s">
        <v>3520</v>
      </c>
      <c r="E1155" s="128" t="s">
        <v>271</v>
      </c>
      <c r="F1155" t="s">
        <v>91</v>
      </c>
      <c r="G1155" s="128" t="s">
        <v>1919</v>
      </c>
      <c r="H1155" s="129" t="s">
        <v>10312</v>
      </c>
      <c r="I1155" t="s">
        <v>1925</v>
      </c>
      <c r="J1155" s="128" t="s">
        <v>1811</v>
      </c>
      <c r="K1155" s="128" t="s">
        <v>94</v>
      </c>
      <c r="L1155" s="128"/>
      <c r="M1155" s="128" t="s">
        <v>95</v>
      </c>
      <c r="N1155" t="s">
        <v>1926</v>
      </c>
    </row>
    <row r="1156" spans="1:14">
      <c r="A1156">
        <v>660409</v>
      </c>
      <c r="B1156" t="s">
        <v>1974</v>
      </c>
      <c r="C1156" t="s">
        <v>3623</v>
      </c>
      <c r="D1156" s="129" t="s">
        <v>7110</v>
      </c>
      <c r="E1156" s="128" t="s">
        <v>271</v>
      </c>
      <c r="F1156" t="s">
        <v>91</v>
      </c>
      <c r="G1156" s="128" t="s">
        <v>1919</v>
      </c>
      <c r="H1156" s="129" t="s">
        <v>10312</v>
      </c>
      <c r="I1156" t="s">
        <v>1925</v>
      </c>
      <c r="J1156" s="128" t="s">
        <v>1811</v>
      </c>
      <c r="K1156" s="128" t="s">
        <v>94</v>
      </c>
      <c r="L1156" s="128"/>
      <c r="M1156" s="128" t="s">
        <v>95</v>
      </c>
      <c r="N1156" t="s">
        <v>1926</v>
      </c>
    </row>
    <row r="1157" spans="1:14">
      <c r="A1157">
        <v>660441</v>
      </c>
      <c r="B1157" t="s">
        <v>3521</v>
      </c>
      <c r="C1157" t="s">
        <v>419</v>
      </c>
      <c r="D1157" s="129" t="s">
        <v>3522</v>
      </c>
      <c r="E1157" s="128" t="s">
        <v>99</v>
      </c>
      <c r="F1157" t="s">
        <v>117</v>
      </c>
      <c r="G1157" s="128" t="s">
        <v>1919</v>
      </c>
      <c r="H1157" s="129" t="s">
        <v>10312</v>
      </c>
      <c r="I1157" t="s">
        <v>1925</v>
      </c>
      <c r="J1157" s="128" t="s">
        <v>1811</v>
      </c>
      <c r="K1157" s="128" t="s">
        <v>94</v>
      </c>
      <c r="L1157" s="128"/>
      <c r="M1157" s="128" t="s">
        <v>95</v>
      </c>
      <c r="N1157" t="s">
        <v>1926</v>
      </c>
    </row>
    <row r="1158" spans="1:14">
      <c r="A1158">
        <v>660446</v>
      </c>
      <c r="B1158" t="s">
        <v>3523</v>
      </c>
      <c r="C1158" t="s">
        <v>2542</v>
      </c>
      <c r="D1158" s="129" t="s">
        <v>3524</v>
      </c>
      <c r="E1158" s="128" t="s">
        <v>271</v>
      </c>
      <c r="F1158" t="s">
        <v>91</v>
      </c>
      <c r="G1158" s="128" t="s">
        <v>1919</v>
      </c>
      <c r="H1158" s="129" t="s">
        <v>10312</v>
      </c>
      <c r="I1158" t="s">
        <v>1925</v>
      </c>
      <c r="J1158" s="128" t="s">
        <v>1811</v>
      </c>
      <c r="K1158" s="128" t="s">
        <v>94</v>
      </c>
      <c r="L1158" s="128"/>
      <c r="M1158" s="128" t="s">
        <v>95</v>
      </c>
      <c r="N1158" t="s">
        <v>1926</v>
      </c>
    </row>
    <row r="1159" spans="1:14">
      <c r="A1159">
        <v>660454</v>
      </c>
      <c r="B1159" t="s">
        <v>3101</v>
      </c>
      <c r="C1159" t="s">
        <v>985</v>
      </c>
      <c r="D1159" s="129" t="s">
        <v>3526</v>
      </c>
      <c r="E1159" s="128" t="s">
        <v>271</v>
      </c>
      <c r="F1159" t="s">
        <v>91</v>
      </c>
      <c r="G1159" s="128" t="s">
        <v>1919</v>
      </c>
      <c r="H1159" s="129" t="s">
        <v>10312</v>
      </c>
      <c r="I1159" t="s">
        <v>1925</v>
      </c>
      <c r="J1159" s="128" t="s">
        <v>1811</v>
      </c>
      <c r="K1159" s="128" t="s">
        <v>94</v>
      </c>
      <c r="L1159" s="128"/>
      <c r="M1159" s="128" t="s">
        <v>95</v>
      </c>
      <c r="N1159" t="s">
        <v>1926</v>
      </c>
    </row>
    <row r="1160" spans="1:14">
      <c r="A1160">
        <v>660461</v>
      </c>
      <c r="B1160" t="s">
        <v>9671</v>
      </c>
      <c r="C1160" t="s">
        <v>3804</v>
      </c>
      <c r="D1160" s="129" t="s">
        <v>10534</v>
      </c>
      <c r="E1160" s="128" t="s">
        <v>302</v>
      </c>
      <c r="F1160" t="s">
        <v>91</v>
      </c>
      <c r="G1160" s="128" t="s">
        <v>1919</v>
      </c>
      <c r="H1160" s="129" t="s">
        <v>10312</v>
      </c>
      <c r="I1160" t="s">
        <v>1925</v>
      </c>
      <c r="J1160" s="128" t="s">
        <v>1811</v>
      </c>
      <c r="K1160" s="128" t="s">
        <v>94</v>
      </c>
      <c r="L1160" s="128"/>
      <c r="M1160" s="128" t="s">
        <v>95</v>
      </c>
      <c r="N1160" t="s">
        <v>1926</v>
      </c>
    </row>
    <row r="1161" spans="1:14">
      <c r="A1161">
        <v>660464</v>
      </c>
      <c r="B1161" t="s">
        <v>10535</v>
      </c>
      <c r="C1161" t="s">
        <v>3366</v>
      </c>
      <c r="D1161" s="129" t="s">
        <v>10536</v>
      </c>
      <c r="E1161" s="128" t="s">
        <v>302</v>
      </c>
      <c r="F1161" t="s">
        <v>91</v>
      </c>
      <c r="G1161" s="128" t="s">
        <v>1919</v>
      </c>
      <c r="H1161" s="129" t="s">
        <v>10312</v>
      </c>
      <c r="I1161" t="s">
        <v>1925</v>
      </c>
      <c r="J1161" s="128" t="s">
        <v>1811</v>
      </c>
      <c r="K1161" s="128" t="s">
        <v>94</v>
      </c>
      <c r="L1161" s="128"/>
      <c r="M1161" s="128" t="s">
        <v>95</v>
      </c>
      <c r="N1161" t="s">
        <v>1926</v>
      </c>
    </row>
    <row r="1162" spans="1:14">
      <c r="A1162">
        <v>660467</v>
      </c>
      <c r="B1162" t="s">
        <v>10537</v>
      </c>
      <c r="C1162" t="s">
        <v>194</v>
      </c>
      <c r="D1162" s="129" t="s">
        <v>10538</v>
      </c>
      <c r="E1162" s="128" t="s">
        <v>302</v>
      </c>
      <c r="F1162" t="s">
        <v>91</v>
      </c>
      <c r="G1162" s="128" t="s">
        <v>1919</v>
      </c>
      <c r="H1162" s="129" t="s">
        <v>10312</v>
      </c>
      <c r="I1162" t="s">
        <v>1925</v>
      </c>
      <c r="J1162" s="128" t="s">
        <v>1811</v>
      </c>
      <c r="K1162" s="128" t="s">
        <v>94</v>
      </c>
      <c r="L1162" s="128"/>
      <c r="M1162" s="128" t="s">
        <v>95</v>
      </c>
      <c r="N1162" t="s">
        <v>1926</v>
      </c>
    </row>
    <row r="1163" spans="1:14">
      <c r="A1163">
        <v>660480</v>
      </c>
      <c r="B1163" t="s">
        <v>10539</v>
      </c>
      <c r="C1163" t="s">
        <v>10540</v>
      </c>
      <c r="D1163" s="129" t="s">
        <v>10541</v>
      </c>
      <c r="E1163" s="128" t="s">
        <v>302</v>
      </c>
      <c r="F1163" t="s">
        <v>91</v>
      </c>
      <c r="G1163" s="128" t="s">
        <v>1919</v>
      </c>
      <c r="H1163" s="129" t="s">
        <v>10312</v>
      </c>
      <c r="I1163" t="s">
        <v>1925</v>
      </c>
      <c r="J1163" s="128" t="s">
        <v>1811</v>
      </c>
      <c r="K1163" s="128" t="s">
        <v>94</v>
      </c>
      <c r="L1163" s="128"/>
      <c r="M1163" s="128" t="s">
        <v>95</v>
      </c>
      <c r="N1163" t="s">
        <v>1926</v>
      </c>
    </row>
    <row r="1164" spans="1:14">
      <c r="A1164">
        <v>660539</v>
      </c>
      <c r="B1164" t="s">
        <v>380</v>
      </c>
      <c r="C1164" t="s">
        <v>1987</v>
      </c>
      <c r="D1164" s="129" t="s">
        <v>7220</v>
      </c>
      <c r="E1164" s="128" t="s">
        <v>1006</v>
      </c>
      <c r="F1164" t="s">
        <v>117</v>
      </c>
      <c r="G1164" s="128" t="s">
        <v>1906</v>
      </c>
      <c r="H1164" s="129" t="s">
        <v>10410</v>
      </c>
      <c r="I1164" t="s">
        <v>2355</v>
      </c>
      <c r="J1164" s="128" t="s">
        <v>1811</v>
      </c>
      <c r="K1164" s="128" t="s">
        <v>94</v>
      </c>
      <c r="L1164" s="128"/>
      <c r="M1164" s="128" t="s">
        <v>95</v>
      </c>
      <c r="N1164" t="s">
        <v>2356</v>
      </c>
    </row>
    <row r="1165" spans="1:14">
      <c r="A1165">
        <v>660594</v>
      </c>
      <c r="B1165" t="s">
        <v>3528</v>
      </c>
      <c r="C1165" t="s">
        <v>185</v>
      </c>
      <c r="D1165" s="129" t="s">
        <v>3529</v>
      </c>
      <c r="E1165" s="128" t="s">
        <v>99</v>
      </c>
      <c r="F1165" t="s">
        <v>91</v>
      </c>
      <c r="G1165" s="128" t="s">
        <v>898</v>
      </c>
      <c r="H1165" s="129" t="s">
        <v>10322</v>
      </c>
      <c r="I1165" t="s">
        <v>907</v>
      </c>
      <c r="J1165" s="128" t="s">
        <v>900</v>
      </c>
      <c r="K1165" s="128" t="s">
        <v>94</v>
      </c>
      <c r="L1165" s="128"/>
      <c r="M1165" s="128" t="s">
        <v>95</v>
      </c>
      <c r="N1165" t="s">
        <v>908</v>
      </c>
    </row>
    <row r="1166" spans="1:14">
      <c r="A1166">
        <v>660606</v>
      </c>
      <c r="B1166" t="s">
        <v>10542</v>
      </c>
      <c r="C1166" t="s">
        <v>224</v>
      </c>
      <c r="D1166" s="129" t="s">
        <v>10543</v>
      </c>
      <c r="E1166" s="128" t="s">
        <v>99</v>
      </c>
      <c r="F1166" t="s">
        <v>117</v>
      </c>
      <c r="G1166" s="128" t="s">
        <v>898</v>
      </c>
      <c r="H1166" s="129" t="s">
        <v>10322</v>
      </c>
      <c r="I1166" t="s">
        <v>907</v>
      </c>
      <c r="J1166" s="128" t="s">
        <v>900</v>
      </c>
      <c r="K1166" s="128" t="s">
        <v>94</v>
      </c>
      <c r="L1166" s="128"/>
      <c r="M1166" s="128" t="s">
        <v>95</v>
      </c>
      <c r="N1166" t="s">
        <v>908</v>
      </c>
    </row>
    <row r="1167" spans="1:14">
      <c r="A1167">
        <v>660900</v>
      </c>
      <c r="B1167" t="s">
        <v>3533</v>
      </c>
      <c r="C1167" t="s">
        <v>3534</v>
      </c>
      <c r="D1167" s="129" t="s">
        <v>3535</v>
      </c>
      <c r="E1167" s="128" t="s">
        <v>1006</v>
      </c>
      <c r="F1167" t="s">
        <v>117</v>
      </c>
      <c r="G1167" s="128" t="s">
        <v>1906</v>
      </c>
      <c r="H1167" s="129" t="s">
        <v>10410</v>
      </c>
      <c r="I1167" t="s">
        <v>2355</v>
      </c>
      <c r="J1167" s="128" t="s">
        <v>1811</v>
      </c>
      <c r="K1167" s="128" t="s">
        <v>94</v>
      </c>
      <c r="L1167" s="128"/>
      <c r="M1167" s="128" t="s">
        <v>95</v>
      </c>
      <c r="N1167" t="s">
        <v>2356</v>
      </c>
    </row>
    <row r="1168" spans="1:14">
      <c r="A1168">
        <v>661044</v>
      </c>
      <c r="B1168" t="s">
        <v>1432</v>
      </c>
      <c r="C1168" t="s">
        <v>3537</v>
      </c>
      <c r="D1168" s="129" t="s">
        <v>3538</v>
      </c>
      <c r="E1168" s="128" t="s">
        <v>90</v>
      </c>
      <c r="F1168" t="s">
        <v>91</v>
      </c>
      <c r="G1168" s="128" t="s">
        <v>898</v>
      </c>
      <c r="H1168" s="129" t="s">
        <v>10336</v>
      </c>
      <c r="I1168" t="s">
        <v>1424</v>
      </c>
      <c r="J1168" s="128" t="s">
        <v>900</v>
      </c>
      <c r="K1168" s="128" t="s">
        <v>94</v>
      </c>
      <c r="L1168" s="128"/>
      <c r="M1168" s="128" t="s">
        <v>95</v>
      </c>
      <c r="N1168" t="s">
        <v>1425</v>
      </c>
    </row>
    <row r="1169" spans="1:14">
      <c r="A1169">
        <v>661070</v>
      </c>
      <c r="B1169" t="s">
        <v>2675</v>
      </c>
      <c r="C1169" t="s">
        <v>3539</v>
      </c>
      <c r="D1169" s="129" t="s">
        <v>3540</v>
      </c>
      <c r="E1169" s="128" t="s">
        <v>101</v>
      </c>
      <c r="F1169" t="s">
        <v>117</v>
      </c>
      <c r="G1169" s="128" t="s">
        <v>1906</v>
      </c>
      <c r="H1169" s="129" t="s">
        <v>10445</v>
      </c>
      <c r="I1169" t="s">
        <v>2379</v>
      </c>
      <c r="J1169" s="128" t="s">
        <v>1811</v>
      </c>
      <c r="K1169" s="128" t="s">
        <v>94</v>
      </c>
      <c r="L1169" s="128"/>
      <c r="M1169" s="128" t="s">
        <v>95</v>
      </c>
      <c r="N1169" t="s">
        <v>2380</v>
      </c>
    </row>
    <row r="1170" spans="1:14">
      <c r="A1170">
        <v>661299</v>
      </c>
      <c r="B1170" t="s">
        <v>3542</v>
      </c>
      <c r="C1170" t="s">
        <v>3543</v>
      </c>
      <c r="D1170" s="129" t="s">
        <v>3544</v>
      </c>
      <c r="E1170" s="128" t="s">
        <v>146</v>
      </c>
      <c r="F1170" t="s">
        <v>91</v>
      </c>
      <c r="G1170" s="128" t="s">
        <v>1906</v>
      </c>
      <c r="H1170" s="129" t="s">
        <v>10340</v>
      </c>
      <c r="I1170" t="s">
        <v>2366</v>
      </c>
      <c r="J1170" s="128" t="s">
        <v>1811</v>
      </c>
      <c r="K1170" s="128" t="s">
        <v>94</v>
      </c>
      <c r="L1170" s="128"/>
      <c r="M1170" s="128" t="s">
        <v>95</v>
      </c>
      <c r="N1170" t="s">
        <v>2367</v>
      </c>
    </row>
    <row r="1171" spans="1:14">
      <c r="A1171">
        <v>661303</v>
      </c>
      <c r="B1171" t="s">
        <v>3545</v>
      </c>
      <c r="C1171" t="s">
        <v>3546</v>
      </c>
      <c r="D1171" s="129" t="s">
        <v>3547</v>
      </c>
      <c r="E1171" s="128" t="s">
        <v>178</v>
      </c>
      <c r="F1171" t="s">
        <v>117</v>
      </c>
      <c r="G1171" s="128" t="s">
        <v>1906</v>
      </c>
      <c r="H1171" s="129" t="s">
        <v>10340</v>
      </c>
      <c r="I1171" t="s">
        <v>2366</v>
      </c>
      <c r="J1171" s="128" t="s">
        <v>1811</v>
      </c>
      <c r="K1171" s="128" t="s">
        <v>94</v>
      </c>
      <c r="L1171" s="128"/>
      <c r="M1171" s="128" t="s">
        <v>95</v>
      </c>
      <c r="N1171" t="s">
        <v>2367</v>
      </c>
    </row>
    <row r="1172" spans="1:14">
      <c r="A1172">
        <v>661304</v>
      </c>
      <c r="B1172" t="s">
        <v>3545</v>
      </c>
      <c r="C1172" t="s">
        <v>3295</v>
      </c>
      <c r="D1172" s="129" t="s">
        <v>3548</v>
      </c>
      <c r="E1172" s="128" t="s">
        <v>178</v>
      </c>
      <c r="F1172" t="s">
        <v>117</v>
      </c>
      <c r="G1172" s="128" t="s">
        <v>1906</v>
      </c>
      <c r="H1172" s="129" t="s">
        <v>10340</v>
      </c>
      <c r="I1172" t="s">
        <v>2366</v>
      </c>
      <c r="J1172" s="128" t="s">
        <v>1811</v>
      </c>
      <c r="K1172" s="128" t="s">
        <v>94</v>
      </c>
      <c r="L1172" s="128"/>
      <c r="M1172" s="128" t="s">
        <v>95</v>
      </c>
      <c r="N1172" t="s">
        <v>2367</v>
      </c>
    </row>
    <row r="1173" spans="1:14">
      <c r="A1173">
        <v>661308</v>
      </c>
      <c r="B1173" t="s">
        <v>10544</v>
      </c>
      <c r="C1173" t="s">
        <v>4812</v>
      </c>
      <c r="D1173" s="129" t="s">
        <v>1973</v>
      </c>
      <c r="E1173" s="128" t="s">
        <v>1006</v>
      </c>
      <c r="F1173" t="s">
        <v>117</v>
      </c>
      <c r="G1173" s="128" t="s">
        <v>1906</v>
      </c>
      <c r="H1173" s="129" t="s">
        <v>10346</v>
      </c>
      <c r="I1173" t="s">
        <v>2108</v>
      </c>
      <c r="J1173" s="128" t="s">
        <v>1811</v>
      </c>
      <c r="K1173" s="128" t="s">
        <v>94</v>
      </c>
      <c r="L1173" s="128"/>
      <c r="M1173" s="128" t="s">
        <v>95</v>
      </c>
      <c r="N1173" t="s">
        <v>2109</v>
      </c>
    </row>
    <row r="1174" spans="1:14">
      <c r="A1174">
        <v>661309</v>
      </c>
      <c r="B1174" t="s">
        <v>4503</v>
      </c>
      <c r="C1174" t="s">
        <v>226</v>
      </c>
      <c r="D1174" s="129" t="s">
        <v>10545</v>
      </c>
      <c r="E1174" s="128" t="s">
        <v>162</v>
      </c>
      <c r="F1174" t="s">
        <v>117</v>
      </c>
      <c r="G1174" s="128" t="s">
        <v>1906</v>
      </c>
      <c r="H1174" s="129" t="s">
        <v>10395</v>
      </c>
      <c r="I1174" t="s">
        <v>2108</v>
      </c>
      <c r="J1174" s="128" t="s">
        <v>1811</v>
      </c>
      <c r="K1174" s="128" t="s">
        <v>94</v>
      </c>
      <c r="L1174" s="128"/>
      <c r="M1174" s="128" t="s">
        <v>95</v>
      </c>
      <c r="N1174" t="s">
        <v>2109</v>
      </c>
    </row>
    <row r="1175" spans="1:14">
      <c r="A1175">
        <v>661332</v>
      </c>
      <c r="B1175" t="s">
        <v>3549</v>
      </c>
      <c r="C1175" t="s">
        <v>3550</v>
      </c>
      <c r="D1175" s="129" t="s">
        <v>3551</v>
      </c>
      <c r="E1175" s="128" t="s">
        <v>271</v>
      </c>
      <c r="F1175" t="s">
        <v>91</v>
      </c>
      <c r="G1175" s="128" t="s">
        <v>1906</v>
      </c>
      <c r="H1175" s="129" t="s">
        <v>10315</v>
      </c>
      <c r="I1175" t="s">
        <v>2355</v>
      </c>
      <c r="J1175" s="128" t="s">
        <v>1811</v>
      </c>
      <c r="K1175" s="128" t="s">
        <v>94</v>
      </c>
      <c r="L1175" s="128"/>
      <c r="M1175" s="128" t="s">
        <v>95</v>
      </c>
      <c r="N1175" t="s">
        <v>2356</v>
      </c>
    </row>
    <row r="1176" spans="1:14">
      <c r="A1176">
        <v>661336</v>
      </c>
      <c r="B1176" t="s">
        <v>3552</v>
      </c>
      <c r="C1176" t="s">
        <v>3126</v>
      </c>
      <c r="D1176" s="129" t="s">
        <v>3553</v>
      </c>
      <c r="E1176" s="128" t="s">
        <v>1006</v>
      </c>
      <c r="F1176" t="s">
        <v>91</v>
      </c>
      <c r="G1176" s="128" t="s">
        <v>1906</v>
      </c>
      <c r="H1176" s="129" t="s">
        <v>10409</v>
      </c>
      <c r="I1176" t="s">
        <v>2355</v>
      </c>
      <c r="J1176" s="128" t="s">
        <v>1811</v>
      </c>
      <c r="K1176" s="128" t="s">
        <v>94</v>
      </c>
      <c r="L1176" s="128"/>
      <c r="M1176" s="128" t="s">
        <v>95</v>
      </c>
      <c r="N1176" t="s">
        <v>2356</v>
      </c>
    </row>
    <row r="1177" spans="1:14">
      <c r="A1177">
        <v>661340</v>
      </c>
      <c r="B1177" t="s">
        <v>3549</v>
      </c>
      <c r="C1177" t="s">
        <v>3554</v>
      </c>
      <c r="D1177" s="129" t="s">
        <v>3555</v>
      </c>
      <c r="E1177" s="128" t="s">
        <v>1006</v>
      </c>
      <c r="F1177" t="s">
        <v>91</v>
      </c>
      <c r="G1177" s="128" t="s">
        <v>1906</v>
      </c>
      <c r="H1177" s="129" t="s">
        <v>10315</v>
      </c>
      <c r="I1177" t="s">
        <v>2355</v>
      </c>
      <c r="J1177" s="128" t="s">
        <v>1811</v>
      </c>
      <c r="K1177" s="128" t="s">
        <v>94</v>
      </c>
      <c r="L1177" s="128"/>
      <c r="M1177" s="128" t="s">
        <v>95</v>
      </c>
      <c r="N1177" t="s">
        <v>2356</v>
      </c>
    </row>
    <row r="1178" spans="1:14">
      <c r="A1178">
        <v>661348</v>
      </c>
      <c r="B1178" t="s">
        <v>3556</v>
      </c>
      <c r="C1178" t="s">
        <v>351</v>
      </c>
      <c r="D1178" s="129" t="s">
        <v>3557</v>
      </c>
      <c r="E1178" s="128" t="s">
        <v>146</v>
      </c>
      <c r="F1178" t="s">
        <v>91</v>
      </c>
      <c r="G1178" s="128" t="s">
        <v>1906</v>
      </c>
      <c r="H1178" s="129" t="s">
        <v>10367</v>
      </c>
      <c r="I1178" t="s">
        <v>2355</v>
      </c>
      <c r="J1178" s="128" t="s">
        <v>1811</v>
      </c>
      <c r="K1178" s="128" t="s">
        <v>94</v>
      </c>
      <c r="L1178" s="128"/>
      <c r="M1178" s="128" t="s">
        <v>95</v>
      </c>
      <c r="N1178" t="s">
        <v>2356</v>
      </c>
    </row>
    <row r="1179" spans="1:14">
      <c r="A1179">
        <v>661350</v>
      </c>
      <c r="B1179" t="s">
        <v>3558</v>
      </c>
      <c r="C1179" t="s">
        <v>2061</v>
      </c>
      <c r="D1179" s="129" t="s">
        <v>3559</v>
      </c>
      <c r="E1179" s="128" t="s">
        <v>99</v>
      </c>
      <c r="F1179" t="s">
        <v>91</v>
      </c>
      <c r="G1179" s="128" t="s">
        <v>1906</v>
      </c>
      <c r="H1179" s="129" t="s">
        <v>10315</v>
      </c>
      <c r="I1179" t="s">
        <v>2355</v>
      </c>
      <c r="J1179" s="128" t="s">
        <v>1811</v>
      </c>
      <c r="K1179" s="128" t="s">
        <v>94</v>
      </c>
      <c r="L1179" s="128"/>
      <c r="M1179" s="128" t="s">
        <v>95</v>
      </c>
      <c r="N1179" t="s">
        <v>2356</v>
      </c>
    </row>
    <row r="1180" spans="1:14">
      <c r="A1180">
        <v>661352</v>
      </c>
      <c r="B1180" t="s">
        <v>3560</v>
      </c>
      <c r="C1180" t="s">
        <v>3561</v>
      </c>
      <c r="D1180" s="129" t="s">
        <v>3562</v>
      </c>
      <c r="E1180" s="128" t="s">
        <v>99</v>
      </c>
      <c r="F1180" t="s">
        <v>117</v>
      </c>
      <c r="G1180" s="128" t="s">
        <v>1906</v>
      </c>
      <c r="H1180" s="129" t="s">
        <v>10409</v>
      </c>
      <c r="I1180" t="s">
        <v>2355</v>
      </c>
      <c r="J1180" s="128" t="s">
        <v>1811</v>
      </c>
      <c r="K1180" s="128" t="s">
        <v>94</v>
      </c>
      <c r="L1180" s="128"/>
      <c r="M1180" s="128" t="s">
        <v>95</v>
      </c>
      <c r="N1180" t="s">
        <v>2356</v>
      </c>
    </row>
    <row r="1181" spans="1:14">
      <c r="A1181">
        <v>661428</v>
      </c>
      <c r="B1181" t="s">
        <v>3563</v>
      </c>
      <c r="C1181" t="s">
        <v>327</v>
      </c>
      <c r="D1181" s="129" t="s">
        <v>3564</v>
      </c>
      <c r="E1181" s="128" t="s">
        <v>178</v>
      </c>
      <c r="F1181" t="s">
        <v>91</v>
      </c>
      <c r="G1181" s="128" t="s">
        <v>1919</v>
      </c>
      <c r="H1181" s="129" t="s">
        <v>10303</v>
      </c>
      <c r="I1181" t="s">
        <v>1921</v>
      </c>
      <c r="J1181" s="128" t="s">
        <v>1811</v>
      </c>
      <c r="K1181" s="128" t="s">
        <v>94</v>
      </c>
      <c r="L1181" s="128"/>
      <c r="M1181" s="128" t="s">
        <v>95</v>
      </c>
      <c r="N1181" t="s">
        <v>1922</v>
      </c>
    </row>
    <row r="1182" spans="1:14">
      <c r="A1182">
        <v>661631</v>
      </c>
      <c r="B1182" t="s">
        <v>1053</v>
      </c>
      <c r="C1182" t="s">
        <v>3508</v>
      </c>
      <c r="D1182" s="129" t="s">
        <v>3565</v>
      </c>
      <c r="E1182" s="128" t="s">
        <v>426</v>
      </c>
      <c r="F1182" t="s">
        <v>91</v>
      </c>
      <c r="G1182" s="128" t="s">
        <v>898</v>
      </c>
      <c r="H1182" s="129" t="s">
        <v>10316</v>
      </c>
      <c r="I1182" t="s">
        <v>1018</v>
      </c>
      <c r="J1182" s="128" t="s">
        <v>900</v>
      </c>
      <c r="K1182" s="128" t="s">
        <v>94</v>
      </c>
      <c r="L1182" s="128"/>
      <c r="M1182" s="128" t="s">
        <v>95</v>
      </c>
      <c r="N1182" t="s">
        <v>1019</v>
      </c>
    </row>
    <row r="1183" spans="1:14">
      <c r="A1183">
        <v>661633</v>
      </c>
      <c r="B1183" t="s">
        <v>3566</v>
      </c>
      <c r="C1183" t="s">
        <v>1530</v>
      </c>
      <c r="D1183" s="129" t="s">
        <v>3568</v>
      </c>
      <c r="E1183" s="128" t="s">
        <v>426</v>
      </c>
      <c r="F1183" t="s">
        <v>91</v>
      </c>
      <c r="G1183" s="128" t="s">
        <v>898</v>
      </c>
      <c r="H1183" s="129" t="s">
        <v>10321</v>
      </c>
      <c r="I1183" t="s">
        <v>1018</v>
      </c>
      <c r="J1183" s="128" t="s">
        <v>900</v>
      </c>
      <c r="K1183" s="128" t="s">
        <v>94</v>
      </c>
      <c r="L1183" s="128"/>
      <c r="M1183" s="128" t="s">
        <v>95</v>
      </c>
      <c r="N1183" t="s">
        <v>1019</v>
      </c>
    </row>
    <row r="1184" spans="1:14">
      <c r="A1184">
        <v>661755</v>
      </c>
      <c r="B1184" t="s">
        <v>3572</v>
      </c>
      <c r="C1184" t="s">
        <v>3573</v>
      </c>
      <c r="D1184" s="129" t="s">
        <v>3574</v>
      </c>
      <c r="E1184" s="128" t="s">
        <v>426</v>
      </c>
      <c r="F1184" t="s">
        <v>91</v>
      </c>
      <c r="G1184" s="128" t="s">
        <v>1906</v>
      </c>
      <c r="H1184" s="129" t="s">
        <v>10346</v>
      </c>
      <c r="I1184" t="s">
        <v>3033</v>
      </c>
      <c r="J1184" s="128" t="s">
        <v>1811</v>
      </c>
      <c r="K1184" s="128" t="s">
        <v>94</v>
      </c>
      <c r="L1184" s="128"/>
      <c r="M1184" s="128" t="s">
        <v>95</v>
      </c>
      <c r="N1184" t="s">
        <v>3034</v>
      </c>
    </row>
    <row r="1185" spans="1:14">
      <c r="A1185">
        <v>661760</v>
      </c>
      <c r="B1185" t="s">
        <v>10546</v>
      </c>
      <c r="C1185" t="s">
        <v>3133</v>
      </c>
      <c r="D1185" s="129" t="s">
        <v>7434</v>
      </c>
      <c r="E1185" s="128" t="s">
        <v>426</v>
      </c>
      <c r="F1185" t="s">
        <v>117</v>
      </c>
      <c r="G1185" s="128" t="s">
        <v>1906</v>
      </c>
      <c r="H1185" s="129" t="s">
        <v>10346</v>
      </c>
      <c r="I1185" t="s">
        <v>3033</v>
      </c>
      <c r="J1185" s="128" t="s">
        <v>1811</v>
      </c>
      <c r="K1185" s="128" t="s">
        <v>94</v>
      </c>
      <c r="L1185" s="128"/>
      <c r="M1185" s="128" t="s">
        <v>95</v>
      </c>
      <c r="N1185" t="s">
        <v>3034</v>
      </c>
    </row>
    <row r="1186" spans="1:14">
      <c r="A1186">
        <v>661798</v>
      </c>
      <c r="B1186" t="s">
        <v>3577</v>
      </c>
      <c r="C1186" t="s">
        <v>3578</v>
      </c>
      <c r="D1186" s="129" t="s">
        <v>3579</v>
      </c>
      <c r="E1186" s="128" t="s">
        <v>271</v>
      </c>
      <c r="F1186" t="s">
        <v>117</v>
      </c>
      <c r="G1186" s="128" t="s">
        <v>1919</v>
      </c>
      <c r="H1186" s="129" t="s">
        <v>10336</v>
      </c>
      <c r="I1186" t="s">
        <v>1921</v>
      </c>
      <c r="J1186" s="128" t="s">
        <v>1811</v>
      </c>
      <c r="K1186" s="128" t="s">
        <v>94</v>
      </c>
      <c r="L1186" s="128"/>
      <c r="M1186" s="128" t="s">
        <v>95</v>
      </c>
      <c r="N1186" t="s">
        <v>1922</v>
      </c>
    </row>
    <row r="1187" spans="1:14">
      <c r="A1187">
        <v>661821</v>
      </c>
      <c r="B1187" t="s">
        <v>3581</v>
      </c>
      <c r="C1187" t="s">
        <v>3582</v>
      </c>
      <c r="D1187" s="129" t="s">
        <v>3583</v>
      </c>
      <c r="E1187" s="128" t="s">
        <v>271</v>
      </c>
      <c r="F1187" t="s">
        <v>117</v>
      </c>
      <c r="G1187" s="128" t="s">
        <v>3048</v>
      </c>
      <c r="H1187" s="129" t="s">
        <v>10511</v>
      </c>
      <c r="I1187" t="s">
        <v>3152</v>
      </c>
      <c r="J1187" s="128" t="s">
        <v>1811</v>
      </c>
      <c r="K1187" s="128" t="s">
        <v>94</v>
      </c>
      <c r="L1187" s="128"/>
      <c r="M1187" s="128" t="s">
        <v>95</v>
      </c>
      <c r="N1187" t="s">
        <v>3153</v>
      </c>
    </row>
    <row r="1188" spans="1:14">
      <c r="A1188">
        <v>661850</v>
      </c>
      <c r="B1188" t="s">
        <v>3584</v>
      </c>
      <c r="C1188" t="s">
        <v>381</v>
      </c>
      <c r="D1188" s="129" t="s">
        <v>3585</v>
      </c>
      <c r="E1188" s="128" t="s">
        <v>90</v>
      </c>
      <c r="F1188" t="s">
        <v>117</v>
      </c>
      <c r="G1188" s="128" t="s">
        <v>1822</v>
      </c>
      <c r="H1188" s="129" t="s">
        <v>10344</v>
      </c>
      <c r="I1188" t="s">
        <v>1860</v>
      </c>
      <c r="J1188" s="128" t="s">
        <v>1811</v>
      </c>
      <c r="K1188" s="128" t="s">
        <v>94</v>
      </c>
      <c r="L1188" s="128"/>
      <c r="M1188" s="128" t="s">
        <v>95</v>
      </c>
      <c r="N1188" t="s">
        <v>1861</v>
      </c>
    </row>
    <row r="1189" spans="1:14">
      <c r="A1189">
        <v>662001</v>
      </c>
      <c r="B1189" t="s">
        <v>1539</v>
      </c>
      <c r="C1189" t="s">
        <v>131</v>
      </c>
      <c r="D1189" s="129" t="s">
        <v>3587</v>
      </c>
      <c r="E1189" s="128" t="s">
        <v>101</v>
      </c>
      <c r="F1189" t="s">
        <v>91</v>
      </c>
      <c r="G1189" s="128" t="s">
        <v>898</v>
      </c>
      <c r="H1189" s="129" t="s">
        <v>10336</v>
      </c>
      <c r="I1189" t="s">
        <v>1506</v>
      </c>
      <c r="J1189" s="128" t="s">
        <v>900</v>
      </c>
      <c r="K1189" s="128" t="s">
        <v>94</v>
      </c>
      <c r="L1189" s="128"/>
      <c r="M1189" s="128" t="s">
        <v>95</v>
      </c>
      <c r="N1189" t="s">
        <v>1507</v>
      </c>
    </row>
    <row r="1190" spans="1:14">
      <c r="A1190">
        <v>662126</v>
      </c>
      <c r="B1190" t="s">
        <v>3589</v>
      </c>
      <c r="C1190" t="s">
        <v>1526</v>
      </c>
      <c r="D1190" s="129" t="s">
        <v>3590</v>
      </c>
      <c r="E1190" s="128" t="s">
        <v>271</v>
      </c>
      <c r="F1190" t="s">
        <v>91</v>
      </c>
      <c r="G1190" s="128" t="s">
        <v>1906</v>
      </c>
      <c r="H1190" s="129" t="s">
        <v>10409</v>
      </c>
      <c r="I1190" t="s">
        <v>2355</v>
      </c>
      <c r="J1190" s="128" t="s">
        <v>1811</v>
      </c>
      <c r="K1190" s="128" t="s">
        <v>94</v>
      </c>
      <c r="L1190" s="128"/>
      <c r="M1190" s="128" t="s">
        <v>95</v>
      </c>
      <c r="N1190" t="s">
        <v>2356</v>
      </c>
    </row>
    <row r="1191" spans="1:14">
      <c r="A1191">
        <v>662237</v>
      </c>
      <c r="B1191" t="s">
        <v>3591</v>
      </c>
      <c r="C1191" t="s">
        <v>518</v>
      </c>
      <c r="D1191" s="129" t="s">
        <v>3592</v>
      </c>
      <c r="E1191" s="128" t="s">
        <v>99</v>
      </c>
      <c r="F1191" t="s">
        <v>117</v>
      </c>
      <c r="G1191" s="128" t="s">
        <v>898</v>
      </c>
      <c r="H1191" s="129" t="s">
        <v>10322</v>
      </c>
      <c r="I1191" t="s">
        <v>907</v>
      </c>
      <c r="J1191" s="128" t="s">
        <v>900</v>
      </c>
      <c r="K1191" s="128" t="s">
        <v>94</v>
      </c>
      <c r="L1191" s="128"/>
      <c r="M1191" s="128" t="s">
        <v>95</v>
      </c>
      <c r="N1191" t="s">
        <v>908</v>
      </c>
    </row>
    <row r="1192" spans="1:14">
      <c r="A1192">
        <v>662246</v>
      </c>
      <c r="B1192" t="s">
        <v>3593</v>
      </c>
      <c r="C1192" t="s">
        <v>3594</v>
      </c>
      <c r="D1192" s="129" t="s">
        <v>3595</v>
      </c>
      <c r="E1192" s="128" t="s">
        <v>271</v>
      </c>
      <c r="F1192" t="s">
        <v>117</v>
      </c>
      <c r="G1192" s="128" t="s">
        <v>1906</v>
      </c>
      <c r="H1192" s="129" t="s">
        <v>10324</v>
      </c>
      <c r="I1192" t="s">
        <v>1907</v>
      </c>
      <c r="J1192" s="128" t="s">
        <v>1811</v>
      </c>
      <c r="K1192" s="128" t="s">
        <v>94</v>
      </c>
      <c r="L1192" s="128"/>
      <c r="M1192" s="128" t="s">
        <v>95</v>
      </c>
      <c r="N1192" t="s">
        <v>1908</v>
      </c>
    </row>
    <row r="1193" spans="1:14">
      <c r="A1193">
        <v>662247</v>
      </c>
      <c r="B1193" t="s">
        <v>3593</v>
      </c>
      <c r="C1193" t="s">
        <v>3596</v>
      </c>
      <c r="D1193" s="129" t="s">
        <v>3595</v>
      </c>
      <c r="E1193" s="128" t="s">
        <v>271</v>
      </c>
      <c r="F1193" t="s">
        <v>117</v>
      </c>
      <c r="G1193" s="128" t="s">
        <v>1906</v>
      </c>
      <c r="H1193" s="129" t="s">
        <v>10324</v>
      </c>
      <c r="I1193" t="s">
        <v>1907</v>
      </c>
      <c r="J1193" s="128" t="s">
        <v>1811</v>
      </c>
      <c r="K1193" s="128" t="s">
        <v>94</v>
      </c>
      <c r="L1193" s="128"/>
      <c r="M1193" s="128" t="s">
        <v>95</v>
      </c>
      <c r="N1193" t="s">
        <v>1908</v>
      </c>
    </row>
    <row r="1194" spans="1:14">
      <c r="A1194">
        <v>662565</v>
      </c>
      <c r="B1194" t="s">
        <v>3285</v>
      </c>
      <c r="C1194" t="s">
        <v>145</v>
      </c>
      <c r="D1194" s="129" t="s">
        <v>3597</v>
      </c>
      <c r="E1194" s="128" t="s">
        <v>99</v>
      </c>
      <c r="F1194" t="s">
        <v>91</v>
      </c>
      <c r="G1194" s="128" t="s">
        <v>3048</v>
      </c>
      <c r="H1194" s="129" t="s">
        <v>10378</v>
      </c>
      <c r="I1194" t="s">
        <v>3152</v>
      </c>
      <c r="J1194" s="128" t="s">
        <v>1811</v>
      </c>
      <c r="K1194" s="128" t="s">
        <v>94</v>
      </c>
      <c r="L1194" s="128"/>
      <c r="M1194" s="128" t="s">
        <v>95</v>
      </c>
      <c r="N1194" t="s">
        <v>3153</v>
      </c>
    </row>
    <row r="1195" spans="1:14">
      <c r="A1195">
        <v>662567</v>
      </c>
      <c r="B1195" t="s">
        <v>3598</v>
      </c>
      <c r="C1195" t="s">
        <v>240</v>
      </c>
      <c r="D1195" s="129" t="s">
        <v>3599</v>
      </c>
      <c r="E1195" s="128" t="s">
        <v>101</v>
      </c>
      <c r="F1195" t="s">
        <v>117</v>
      </c>
      <c r="G1195" s="128" t="s">
        <v>3048</v>
      </c>
      <c r="H1195" s="129" t="s">
        <v>10276</v>
      </c>
      <c r="I1195" t="s">
        <v>3152</v>
      </c>
      <c r="J1195" s="128" t="s">
        <v>1811</v>
      </c>
      <c r="K1195" s="128" t="s">
        <v>94</v>
      </c>
      <c r="L1195" s="128"/>
      <c r="M1195" s="128" t="s">
        <v>95</v>
      </c>
      <c r="N1195" t="s">
        <v>3153</v>
      </c>
    </row>
    <row r="1196" spans="1:14">
      <c r="A1196">
        <v>662571</v>
      </c>
      <c r="B1196" t="s">
        <v>3600</v>
      </c>
      <c r="C1196" t="s">
        <v>895</v>
      </c>
      <c r="D1196" s="129" t="s">
        <v>3601</v>
      </c>
      <c r="E1196" s="128" t="s">
        <v>90</v>
      </c>
      <c r="F1196" t="s">
        <v>117</v>
      </c>
      <c r="G1196" s="128" t="s">
        <v>898</v>
      </c>
      <c r="H1196" s="129" t="s">
        <v>10316</v>
      </c>
      <c r="I1196" t="s">
        <v>1161</v>
      </c>
      <c r="J1196" s="128" t="s">
        <v>900</v>
      </c>
      <c r="K1196" s="128" t="s">
        <v>94</v>
      </c>
      <c r="L1196" s="128"/>
      <c r="M1196" s="128" t="s">
        <v>95</v>
      </c>
      <c r="N1196" t="s">
        <v>1162</v>
      </c>
    </row>
    <row r="1197" spans="1:14">
      <c r="A1197">
        <v>662593</v>
      </c>
      <c r="B1197" t="s">
        <v>10547</v>
      </c>
      <c r="C1197" t="s">
        <v>118</v>
      </c>
      <c r="D1197" s="129" t="s">
        <v>5146</v>
      </c>
      <c r="E1197" s="128" t="s">
        <v>90</v>
      </c>
      <c r="F1197" t="s">
        <v>91</v>
      </c>
      <c r="G1197" s="128" t="s">
        <v>898</v>
      </c>
      <c r="H1197" s="129" t="s">
        <v>10316</v>
      </c>
      <c r="I1197" t="s">
        <v>1161</v>
      </c>
      <c r="J1197" s="128" t="s">
        <v>900</v>
      </c>
      <c r="K1197" s="128" t="s">
        <v>94</v>
      </c>
      <c r="L1197" s="128"/>
      <c r="M1197" s="128" t="s">
        <v>95</v>
      </c>
      <c r="N1197" t="s">
        <v>1162</v>
      </c>
    </row>
    <row r="1198" spans="1:14">
      <c r="A1198">
        <v>662673</v>
      </c>
      <c r="B1198" t="s">
        <v>3605</v>
      </c>
      <c r="C1198" t="s">
        <v>1396</v>
      </c>
      <c r="D1198" s="129" t="s">
        <v>3606</v>
      </c>
      <c r="E1198" s="128" t="s">
        <v>101</v>
      </c>
      <c r="F1198" t="s">
        <v>117</v>
      </c>
      <c r="G1198" s="128" t="s">
        <v>898</v>
      </c>
      <c r="H1198" s="129" t="s">
        <v>10316</v>
      </c>
      <c r="I1198" t="s">
        <v>1161</v>
      </c>
      <c r="J1198" s="128" t="s">
        <v>900</v>
      </c>
      <c r="K1198" s="128" t="s">
        <v>94</v>
      </c>
      <c r="L1198" s="128"/>
      <c r="M1198" s="128" t="s">
        <v>95</v>
      </c>
      <c r="N1198" t="s">
        <v>1162</v>
      </c>
    </row>
    <row r="1199" spans="1:14">
      <c r="A1199">
        <v>662768</v>
      </c>
      <c r="B1199" t="s">
        <v>3607</v>
      </c>
      <c r="C1199" t="s">
        <v>3799</v>
      </c>
      <c r="D1199" s="129" t="s">
        <v>4798</v>
      </c>
      <c r="E1199" s="128" t="s">
        <v>302</v>
      </c>
      <c r="F1199" t="s">
        <v>117</v>
      </c>
      <c r="G1199" s="128" t="s">
        <v>1906</v>
      </c>
      <c r="H1199" s="129" t="s">
        <v>10306</v>
      </c>
      <c r="I1199" t="s">
        <v>1907</v>
      </c>
      <c r="J1199" s="128" t="s">
        <v>1811</v>
      </c>
      <c r="K1199" s="128" t="s">
        <v>94</v>
      </c>
      <c r="L1199" s="128"/>
      <c r="M1199" s="128" t="s">
        <v>95</v>
      </c>
      <c r="N1199" t="s">
        <v>1908</v>
      </c>
    </row>
    <row r="1200" spans="1:14">
      <c r="A1200">
        <v>662769</v>
      </c>
      <c r="B1200" t="s">
        <v>3607</v>
      </c>
      <c r="C1200" t="s">
        <v>3608</v>
      </c>
      <c r="D1200" s="129" t="s">
        <v>2052</v>
      </c>
      <c r="E1200" s="128" t="s">
        <v>271</v>
      </c>
      <c r="F1200" t="s">
        <v>117</v>
      </c>
      <c r="G1200" s="128" t="s">
        <v>1906</v>
      </c>
      <c r="H1200" s="129" t="s">
        <v>10306</v>
      </c>
      <c r="I1200" t="s">
        <v>1907</v>
      </c>
      <c r="J1200" s="128" t="s">
        <v>1811</v>
      </c>
      <c r="K1200" s="128" t="s">
        <v>94</v>
      </c>
      <c r="L1200" s="128"/>
      <c r="M1200" s="128" t="s">
        <v>95</v>
      </c>
      <c r="N1200" t="s">
        <v>1908</v>
      </c>
    </row>
    <row r="1201" spans="1:14">
      <c r="A1201">
        <v>662770</v>
      </c>
      <c r="B1201" t="s">
        <v>571</v>
      </c>
      <c r="C1201" t="s">
        <v>182</v>
      </c>
      <c r="D1201" s="129" t="s">
        <v>3609</v>
      </c>
      <c r="E1201" s="128" t="s">
        <v>99</v>
      </c>
      <c r="F1201" t="s">
        <v>91</v>
      </c>
      <c r="G1201" s="128" t="s">
        <v>898</v>
      </c>
      <c r="H1201" s="129" t="s">
        <v>10304</v>
      </c>
      <c r="I1201" t="s">
        <v>1559</v>
      </c>
      <c r="J1201" s="128" t="s">
        <v>900</v>
      </c>
      <c r="K1201" s="128" t="s">
        <v>94</v>
      </c>
      <c r="L1201" s="128"/>
      <c r="M1201" s="128" t="s">
        <v>95</v>
      </c>
      <c r="N1201" t="s">
        <v>1560</v>
      </c>
    </row>
    <row r="1202" spans="1:14">
      <c r="A1202">
        <v>662834</v>
      </c>
      <c r="B1202" t="s">
        <v>3610</v>
      </c>
      <c r="C1202" t="s">
        <v>3611</v>
      </c>
      <c r="D1202" s="129" t="s">
        <v>3612</v>
      </c>
      <c r="E1202" s="128" t="s">
        <v>1006</v>
      </c>
      <c r="F1202" t="s">
        <v>117</v>
      </c>
      <c r="G1202" s="128" t="s">
        <v>1906</v>
      </c>
      <c r="H1202" s="129" t="s">
        <v>10284</v>
      </c>
      <c r="I1202" t="s">
        <v>2190</v>
      </c>
      <c r="J1202" s="128" t="s">
        <v>1811</v>
      </c>
      <c r="K1202" s="128" t="s">
        <v>94</v>
      </c>
      <c r="L1202" s="128"/>
      <c r="M1202" s="128" t="s">
        <v>95</v>
      </c>
      <c r="N1202" t="s">
        <v>2191</v>
      </c>
    </row>
    <row r="1203" spans="1:14">
      <c r="A1203">
        <v>663120</v>
      </c>
      <c r="B1203" t="s">
        <v>3615</v>
      </c>
      <c r="C1203" t="s">
        <v>217</v>
      </c>
      <c r="D1203" s="129" t="s">
        <v>3616</v>
      </c>
      <c r="E1203" s="128" t="s">
        <v>101</v>
      </c>
      <c r="F1203" t="s">
        <v>91</v>
      </c>
      <c r="G1203" s="128" t="s">
        <v>3048</v>
      </c>
      <c r="H1203" s="129" t="s">
        <v>10321</v>
      </c>
      <c r="I1203" t="s">
        <v>3142</v>
      </c>
      <c r="J1203" s="128" t="s">
        <v>1811</v>
      </c>
      <c r="K1203" s="128" t="s">
        <v>94</v>
      </c>
      <c r="L1203" s="128"/>
      <c r="M1203" s="128" t="s">
        <v>95</v>
      </c>
      <c r="N1203" t="s">
        <v>3142</v>
      </c>
    </row>
    <row r="1204" spans="1:14">
      <c r="A1204">
        <v>663191</v>
      </c>
      <c r="B1204" t="s">
        <v>926</v>
      </c>
      <c r="C1204" t="s">
        <v>536</v>
      </c>
      <c r="D1204" s="129" t="s">
        <v>3618</v>
      </c>
      <c r="E1204" s="128" t="s">
        <v>426</v>
      </c>
      <c r="F1204" t="s">
        <v>117</v>
      </c>
      <c r="G1204" s="128" t="s">
        <v>898</v>
      </c>
      <c r="H1204" s="129" t="s">
        <v>10307</v>
      </c>
      <c r="I1204" t="s">
        <v>899</v>
      </c>
      <c r="J1204" s="128" t="s">
        <v>900</v>
      </c>
      <c r="K1204" s="128" t="s">
        <v>94</v>
      </c>
      <c r="L1204" s="128"/>
      <c r="M1204" s="128" t="s">
        <v>95</v>
      </c>
      <c r="N1204" t="s">
        <v>901</v>
      </c>
    </row>
    <row r="1205" spans="1:14">
      <c r="A1205">
        <v>663203</v>
      </c>
      <c r="B1205" t="s">
        <v>2255</v>
      </c>
      <c r="C1205" t="s">
        <v>1013</v>
      </c>
      <c r="D1205" s="129" t="s">
        <v>3619</v>
      </c>
      <c r="E1205" s="128" t="s">
        <v>178</v>
      </c>
      <c r="F1205" t="s">
        <v>91</v>
      </c>
      <c r="G1205" s="128" t="s">
        <v>898</v>
      </c>
      <c r="H1205" s="129" t="s">
        <v>10322</v>
      </c>
      <c r="I1205" t="s">
        <v>907</v>
      </c>
      <c r="J1205" s="128" t="s">
        <v>900</v>
      </c>
      <c r="K1205" s="128" t="s">
        <v>94</v>
      </c>
      <c r="L1205" s="128"/>
      <c r="M1205" s="128" t="s">
        <v>95</v>
      </c>
      <c r="N1205" t="s">
        <v>908</v>
      </c>
    </row>
    <row r="1206" spans="1:14">
      <c r="A1206">
        <v>663209</v>
      </c>
      <c r="B1206" t="s">
        <v>10548</v>
      </c>
      <c r="C1206" t="s">
        <v>10549</v>
      </c>
      <c r="D1206" s="129" t="s">
        <v>10550</v>
      </c>
      <c r="E1206" s="128" t="s">
        <v>162</v>
      </c>
      <c r="F1206" t="s">
        <v>91</v>
      </c>
      <c r="G1206" s="128" t="s">
        <v>1906</v>
      </c>
      <c r="H1206" s="129" t="s">
        <v>10288</v>
      </c>
      <c r="I1206" t="s">
        <v>2108</v>
      </c>
      <c r="J1206" s="128" t="s">
        <v>1811</v>
      </c>
      <c r="K1206" s="128" t="s">
        <v>94</v>
      </c>
      <c r="L1206" s="128"/>
      <c r="M1206" s="128" t="s">
        <v>95</v>
      </c>
      <c r="N1206" t="s">
        <v>2109</v>
      </c>
    </row>
    <row r="1207" spans="1:14">
      <c r="A1207">
        <v>663267</v>
      </c>
      <c r="B1207" t="s">
        <v>1020</v>
      </c>
      <c r="C1207" t="s">
        <v>187</v>
      </c>
      <c r="D1207" s="129" t="s">
        <v>10551</v>
      </c>
      <c r="E1207" s="128" t="s">
        <v>99</v>
      </c>
      <c r="F1207" t="s">
        <v>91</v>
      </c>
      <c r="G1207" s="128" t="s">
        <v>898</v>
      </c>
      <c r="H1207" s="129" t="s">
        <v>10324</v>
      </c>
      <c r="I1207" t="s">
        <v>1038</v>
      </c>
      <c r="J1207" s="128" t="s">
        <v>900</v>
      </c>
      <c r="K1207" s="128" t="s">
        <v>94</v>
      </c>
      <c r="L1207" s="128"/>
      <c r="M1207" s="128" t="s">
        <v>95</v>
      </c>
      <c r="N1207" t="s">
        <v>1039</v>
      </c>
    </row>
    <row r="1208" spans="1:14">
      <c r="A1208">
        <v>663300</v>
      </c>
      <c r="B1208" t="s">
        <v>3629</v>
      </c>
      <c r="C1208" t="s">
        <v>2404</v>
      </c>
      <c r="D1208" s="129" t="s">
        <v>3630</v>
      </c>
      <c r="E1208" s="128" t="s">
        <v>1006</v>
      </c>
      <c r="F1208" t="s">
        <v>117</v>
      </c>
      <c r="G1208" s="128" t="s">
        <v>1906</v>
      </c>
      <c r="H1208" s="129" t="s">
        <v>10401</v>
      </c>
      <c r="I1208" t="s">
        <v>2116</v>
      </c>
      <c r="J1208" s="128" t="s">
        <v>1811</v>
      </c>
      <c r="K1208" s="128" t="s">
        <v>94</v>
      </c>
      <c r="L1208" s="128"/>
      <c r="M1208" s="128" t="s">
        <v>95</v>
      </c>
      <c r="N1208" t="s">
        <v>2117</v>
      </c>
    </row>
    <row r="1209" spans="1:14">
      <c r="A1209">
        <v>663302</v>
      </c>
      <c r="B1209" t="s">
        <v>1148</v>
      </c>
      <c r="C1209" t="s">
        <v>3631</v>
      </c>
      <c r="D1209" s="129" t="s">
        <v>3632</v>
      </c>
      <c r="E1209" s="128" t="s">
        <v>426</v>
      </c>
      <c r="F1209" t="s">
        <v>117</v>
      </c>
      <c r="G1209" s="128" t="s">
        <v>1906</v>
      </c>
      <c r="H1209" s="129" t="s">
        <v>10400</v>
      </c>
      <c r="I1209" t="s">
        <v>2116</v>
      </c>
      <c r="J1209" s="128" t="s">
        <v>1811</v>
      </c>
      <c r="K1209" s="128" t="s">
        <v>94</v>
      </c>
      <c r="L1209" s="128"/>
      <c r="M1209" s="128" t="s">
        <v>95</v>
      </c>
      <c r="N1209" t="s">
        <v>2117</v>
      </c>
    </row>
    <row r="1210" spans="1:14">
      <c r="A1210">
        <v>663308</v>
      </c>
      <c r="B1210" t="s">
        <v>2195</v>
      </c>
      <c r="C1210" t="s">
        <v>3633</v>
      </c>
      <c r="D1210" s="129" t="s">
        <v>3634</v>
      </c>
      <c r="E1210" s="128" t="s">
        <v>426</v>
      </c>
      <c r="F1210" t="s">
        <v>91</v>
      </c>
      <c r="G1210" s="128" t="s">
        <v>1906</v>
      </c>
      <c r="H1210" s="129" t="s">
        <v>10400</v>
      </c>
      <c r="I1210" t="s">
        <v>2116</v>
      </c>
      <c r="J1210" s="128" t="s">
        <v>1811</v>
      </c>
      <c r="K1210" s="128" t="s">
        <v>94</v>
      </c>
      <c r="L1210" s="128"/>
      <c r="M1210" s="128" t="s">
        <v>95</v>
      </c>
      <c r="N1210" t="s">
        <v>2117</v>
      </c>
    </row>
    <row r="1211" spans="1:14">
      <c r="A1211">
        <v>663327</v>
      </c>
      <c r="B1211" t="s">
        <v>3636</v>
      </c>
      <c r="C1211" t="s">
        <v>3637</v>
      </c>
      <c r="D1211" s="129" t="s">
        <v>3638</v>
      </c>
      <c r="E1211" s="128" t="s">
        <v>1006</v>
      </c>
      <c r="F1211" t="s">
        <v>117</v>
      </c>
      <c r="G1211" s="128" t="s">
        <v>1919</v>
      </c>
      <c r="H1211" s="129" t="s">
        <v>10312</v>
      </c>
      <c r="I1211" t="s">
        <v>1925</v>
      </c>
      <c r="J1211" s="128" t="s">
        <v>1811</v>
      </c>
      <c r="K1211" s="128" t="s">
        <v>94</v>
      </c>
      <c r="L1211" s="128"/>
      <c r="M1211" s="128" t="s">
        <v>95</v>
      </c>
      <c r="N1211" t="s">
        <v>1926</v>
      </c>
    </row>
    <row r="1212" spans="1:14">
      <c r="A1212">
        <v>663537</v>
      </c>
      <c r="B1212" t="s">
        <v>8596</v>
      </c>
      <c r="C1212" t="s">
        <v>127</v>
      </c>
      <c r="D1212" s="129" t="s">
        <v>1717</v>
      </c>
      <c r="E1212" s="128" t="s">
        <v>101</v>
      </c>
      <c r="F1212" t="s">
        <v>91</v>
      </c>
      <c r="G1212" s="128" t="s">
        <v>1694</v>
      </c>
      <c r="H1212" s="129" t="s">
        <v>10500</v>
      </c>
      <c r="I1212" t="s">
        <v>1699</v>
      </c>
      <c r="J1212" s="128" t="s">
        <v>1696</v>
      </c>
      <c r="K1212" s="128" t="s">
        <v>94</v>
      </c>
      <c r="L1212" s="128"/>
      <c r="M1212" s="128" t="s">
        <v>95</v>
      </c>
      <c r="N1212" t="s">
        <v>1700</v>
      </c>
    </row>
    <row r="1213" spans="1:14">
      <c r="A1213">
        <v>663604</v>
      </c>
      <c r="B1213" t="s">
        <v>3640</v>
      </c>
      <c r="C1213" t="s">
        <v>3641</v>
      </c>
      <c r="D1213" s="129" t="s">
        <v>3642</v>
      </c>
      <c r="E1213" s="128" t="s">
        <v>917</v>
      </c>
      <c r="F1213" t="s">
        <v>91</v>
      </c>
      <c r="G1213" s="128" t="s">
        <v>1906</v>
      </c>
      <c r="H1213" s="129" t="s">
        <v>10400</v>
      </c>
      <c r="I1213" t="s">
        <v>2116</v>
      </c>
      <c r="J1213" s="128" t="s">
        <v>1811</v>
      </c>
      <c r="K1213" s="128" t="s">
        <v>94</v>
      </c>
      <c r="L1213" s="128"/>
      <c r="M1213" s="128" t="s">
        <v>95</v>
      </c>
      <c r="N1213" t="s">
        <v>2117</v>
      </c>
    </row>
    <row r="1214" spans="1:14">
      <c r="A1214">
        <v>663626</v>
      </c>
      <c r="B1214" t="s">
        <v>1003</v>
      </c>
      <c r="C1214" t="s">
        <v>3643</v>
      </c>
      <c r="D1214" s="129" t="s">
        <v>3408</v>
      </c>
      <c r="E1214" s="128" t="s">
        <v>426</v>
      </c>
      <c r="F1214" t="s">
        <v>117</v>
      </c>
      <c r="G1214" s="128" t="s">
        <v>898</v>
      </c>
      <c r="H1214" s="129" t="s">
        <v>10317</v>
      </c>
      <c r="I1214" t="s">
        <v>960</v>
      </c>
      <c r="J1214" s="128" t="s">
        <v>900</v>
      </c>
      <c r="K1214" s="128" t="s">
        <v>94</v>
      </c>
      <c r="L1214" s="128"/>
      <c r="M1214" s="128" t="s">
        <v>95</v>
      </c>
      <c r="N1214" t="s">
        <v>961</v>
      </c>
    </row>
    <row r="1215" spans="1:14">
      <c r="A1215">
        <v>663627</v>
      </c>
      <c r="B1215" t="s">
        <v>3644</v>
      </c>
      <c r="C1215" t="s">
        <v>3645</v>
      </c>
      <c r="D1215" s="129" t="s">
        <v>1842</v>
      </c>
      <c r="E1215" s="128" t="s">
        <v>99</v>
      </c>
      <c r="F1215" t="s">
        <v>117</v>
      </c>
      <c r="G1215" s="128" t="s">
        <v>1822</v>
      </c>
      <c r="H1215" s="129" t="s">
        <v>10367</v>
      </c>
      <c r="I1215" t="s">
        <v>1823</v>
      </c>
      <c r="J1215" s="128" t="s">
        <v>1811</v>
      </c>
      <c r="K1215" s="128" t="s">
        <v>94</v>
      </c>
      <c r="L1215" s="128"/>
      <c r="M1215" s="128" t="s">
        <v>95</v>
      </c>
      <c r="N1215" t="s">
        <v>1824</v>
      </c>
    </row>
    <row r="1216" spans="1:14">
      <c r="A1216">
        <v>663851</v>
      </c>
      <c r="B1216" t="s">
        <v>3649</v>
      </c>
      <c r="C1216" t="s">
        <v>134</v>
      </c>
      <c r="D1216" s="129" t="s">
        <v>3650</v>
      </c>
      <c r="E1216" s="128" t="s">
        <v>101</v>
      </c>
      <c r="F1216" t="s">
        <v>117</v>
      </c>
      <c r="G1216" s="128" t="s">
        <v>1822</v>
      </c>
      <c r="H1216" s="129" t="s">
        <v>10364</v>
      </c>
      <c r="I1216" t="s">
        <v>1860</v>
      </c>
      <c r="J1216" s="128" t="s">
        <v>1811</v>
      </c>
      <c r="K1216" s="128" t="s">
        <v>94</v>
      </c>
      <c r="L1216" s="128"/>
      <c r="M1216" s="128" t="s">
        <v>95</v>
      </c>
      <c r="N1216" t="s">
        <v>1861</v>
      </c>
    </row>
    <row r="1217" spans="1:14">
      <c r="A1217">
        <v>663981</v>
      </c>
      <c r="B1217" t="s">
        <v>3654</v>
      </c>
      <c r="C1217" t="s">
        <v>3655</v>
      </c>
      <c r="D1217" s="129" t="s">
        <v>3656</v>
      </c>
      <c r="E1217" s="128" t="s">
        <v>426</v>
      </c>
      <c r="F1217" t="s">
        <v>117</v>
      </c>
      <c r="G1217" s="128" t="s">
        <v>1906</v>
      </c>
      <c r="H1217" s="129" t="s">
        <v>10418</v>
      </c>
      <c r="I1217" t="s">
        <v>2413</v>
      </c>
      <c r="J1217" s="128" t="s">
        <v>1811</v>
      </c>
      <c r="K1217" s="128" t="s">
        <v>94</v>
      </c>
      <c r="L1217" s="128"/>
      <c r="M1217" s="128" t="s">
        <v>95</v>
      </c>
      <c r="N1217" t="s">
        <v>2414</v>
      </c>
    </row>
    <row r="1218" spans="1:14">
      <c r="A1218">
        <v>663982</v>
      </c>
      <c r="B1218" t="s">
        <v>3657</v>
      </c>
      <c r="C1218" t="s">
        <v>3596</v>
      </c>
      <c r="D1218" s="129" t="s">
        <v>3658</v>
      </c>
      <c r="E1218" s="128" t="s">
        <v>1012</v>
      </c>
      <c r="F1218" t="s">
        <v>117</v>
      </c>
      <c r="G1218" s="128" t="s">
        <v>1906</v>
      </c>
      <c r="H1218" s="129" t="s">
        <v>10418</v>
      </c>
      <c r="I1218" t="s">
        <v>2413</v>
      </c>
      <c r="J1218" s="128" t="s">
        <v>1811</v>
      </c>
      <c r="K1218" s="128" t="s">
        <v>94</v>
      </c>
      <c r="L1218" s="128"/>
      <c r="M1218" s="128" t="s">
        <v>95</v>
      </c>
      <c r="N1218" t="s">
        <v>2414</v>
      </c>
    </row>
    <row r="1219" spans="1:14">
      <c r="A1219">
        <v>663983</v>
      </c>
      <c r="B1219" t="s">
        <v>2523</v>
      </c>
      <c r="C1219" t="s">
        <v>3659</v>
      </c>
      <c r="D1219" s="129" t="s">
        <v>3660</v>
      </c>
      <c r="E1219" s="128" t="s">
        <v>1012</v>
      </c>
      <c r="F1219" t="s">
        <v>117</v>
      </c>
      <c r="G1219" s="128" t="s">
        <v>1906</v>
      </c>
      <c r="H1219" s="129" t="s">
        <v>10418</v>
      </c>
      <c r="I1219" t="s">
        <v>2413</v>
      </c>
      <c r="J1219" s="128" t="s">
        <v>1811</v>
      </c>
      <c r="K1219" s="128" t="s">
        <v>94</v>
      </c>
      <c r="L1219" s="128"/>
      <c r="M1219" s="128" t="s">
        <v>95</v>
      </c>
      <c r="N1219" t="s">
        <v>2414</v>
      </c>
    </row>
    <row r="1220" spans="1:14">
      <c r="A1220">
        <v>663989</v>
      </c>
      <c r="B1220" t="s">
        <v>3661</v>
      </c>
      <c r="C1220" t="s">
        <v>2884</v>
      </c>
      <c r="D1220" s="129" t="s">
        <v>3662</v>
      </c>
      <c r="E1220" s="128" t="s">
        <v>162</v>
      </c>
      <c r="F1220" t="s">
        <v>117</v>
      </c>
      <c r="G1220" s="128" t="s">
        <v>1906</v>
      </c>
      <c r="H1220" s="129" t="s">
        <v>10418</v>
      </c>
      <c r="I1220" t="s">
        <v>2413</v>
      </c>
      <c r="J1220" s="128" t="s">
        <v>1811</v>
      </c>
      <c r="K1220" s="128" t="s">
        <v>94</v>
      </c>
      <c r="L1220" s="128"/>
      <c r="M1220" s="128" t="s">
        <v>95</v>
      </c>
      <c r="N1220" t="s">
        <v>2414</v>
      </c>
    </row>
    <row r="1221" spans="1:14">
      <c r="A1221">
        <v>663993</v>
      </c>
      <c r="B1221" t="s">
        <v>3663</v>
      </c>
      <c r="C1221" t="s">
        <v>1530</v>
      </c>
      <c r="D1221" s="129" t="s">
        <v>3664</v>
      </c>
      <c r="E1221" s="128" t="s">
        <v>426</v>
      </c>
      <c r="F1221" t="s">
        <v>91</v>
      </c>
      <c r="G1221" s="128" t="s">
        <v>1906</v>
      </c>
      <c r="H1221" s="129" t="s">
        <v>10418</v>
      </c>
      <c r="I1221" t="s">
        <v>2413</v>
      </c>
      <c r="J1221" s="128" t="s">
        <v>1811</v>
      </c>
      <c r="K1221" s="128" t="s">
        <v>94</v>
      </c>
      <c r="L1221" s="128"/>
      <c r="M1221" s="128" t="s">
        <v>95</v>
      </c>
      <c r="N1221" t="s">
        <v>2414</v>
      </c>
    </row>
    <row r="1222" spans="1:14">
      <c r="A1222">
        <v>664004</v>
      </c>
      <c r="B1222" t="s">
        <v>2174</v>
      </c>
      <c r="C1222" t="s">
        <v>3670</v>
      </c>
      <c r="D1222" s="129" t="s">
        <v>3671</v>
      </c>
      <c r="E1222" s="128" t="s">
        <v>426</v>
      </c>
      <c r="F1222" t="s">
        <v>91</v>
      </c>
      <c r="G1222" s="128" t="s">
        <v>1906</v>
      </c>
      <c r="H1222" s="129" t="s">
        <v>10418</v>
      </c>
      <c r="I1222" t="s">
        <v>2413</v>
      </c>
      <c r="J1222" s="128" t="s">
        <v>1811</v>
      </c>
      <c r="K1222" s="128" t="s">
        <v>94</v>
      </c>
      <c r="L1222" s="128"/>
      <c r="M1222" s="128" t="s">
        <v>95</v>
      </c>
      <c r="N1222" t="s">
        <v>2414</v>
      </c>
    </row>
    <row r="1223" spans="1:14">
      <c r="A1223">
        <v>664009</v>
      </c>
      <c r="B1223" t="s">
        <v>3672</v>
      </c>
      <c r="C1223" t="s">
        <v>332</v>
      </c>
      <c r="D1223" s="129" t="s">
        <v>3673</v>
      </c>
      <c r="E1223" s="128" t="s">
        <v>178</v>
      </c>
      <c r="F1223" t="s">
        <v>91</v>
      </c>
      <c r="G1223" s="128" t="s">
        <v>1906</v>
      </c>
      <c r="H1223" s="129" t="s">
        <v>10418</v>
      </c>
      <c r="I1223" t="s">
        <v>2413</v>
      </c>
      <c r="J1223" s="128" t="s">
        <v>1811</v>
      </c>
      <c r="K1223" s="128" t="s">
        <v>94</v>
      </c>
      <c r="L1223" s="128"/>
      <c r="M1223" s="128" t="s">
        <v>95</v>
      </c>
      <c r="N1223" t="s">
        <v>2414</v>
      </c>
    </row>
    <row r="1224" spans="1:14">
      <c r="A1224">
        <v>664023</v>
      </c>
      <c r="B1224" t="s">
        <v>2515</v>
      </c>
      <c r="C1224" t="s">
        <v>3676</v>
      </c>
      <c r="D1224" s="129" t="s">
        <v>3677</v>
      </c>
      <c r="E1224" s="128" t="s">
        <v>271</v>
      </c>
      <c r="F1224" t="s">
        <v>91</v>
      </c>
      <c r="G1224" s="128" t="s">
        <v>1906</v>
      </c>
      <c r="H1224" s="129" t="s">
        <v>10418</v>
      </c>
      <c r="I1224" t="s">
        <v>2413</v>
      </c>
      <c r="J1224" s="128" t="s">
        <v>1811</v>
      </c>
      <c r="K1224" s="128" t="s">
        <v>94</v>
      </c>
      <c r="L1224" s="128"/>
      <c r="M1224" s="128" t="s">
        <v>95</v>
      </c>
      <c r="N1224" t="s">
        <v>2414</v>
      </c>
    </row>
    <row r="1225" spans="1:14">
      <c r="A1225">
        <v>664024</v>
      </c>
      <c r="B1225" t="s">
        <v>2515</v>
      </c>
      <c r="C1225" t="s">
        <v>2553</v>
      </c>
      <c r="D1225" s="129" t="s">
        <v>4256</v>
      </c>
      <c r="E1225" s="128" t="s">
        <v>178</v>
      </c>
      <c r="F1225" t="s">
        <v>117</v>
      </c>
      <c r="G1225" s="128" t="s">
        <v>1906</v>
      </c>
      <c r="H1225" s="129" t="s">
        <v>10418</v>
      </c>
      <c r="I1225" t="s">
        <v>2413</v>
      </c>
      <c r="J1225" s="128" t="s">
        <v>1811</v>
      </c>
      <c r="K1225" s="128" t="s">
        <v>94</v>
      </c>
      <c r="L1225" s="128"/>
      <c r="M1225" s="128" t="s">
        <v>95</v>
      </c>
      <c r="N1225" t="s">
        <v>2414</v>
      </c>
    </row>
    <row r="1226" spans="1:14">
      <c r="A1226">
        <v>664025</v>
      </c>
      <c r="B1226" t="s">
        <v>1479</v>
      </c>
      <c r="C1226" t="s">
        <v>923</v>
      </c>
      <c r="D1226" s="129" t="s">
        <v>3678</v>
      </c>
      <c r="E1226" s="128" t="s">
        <v>1012</v>
      </c>
      <c r="F1226" t="s">
        <v>91</v>
      </c>
      <c r="G1226" s="128" t="s">
        <v>1906</v>
      </c>
      <c r="H1226" s="129" t="s">
        <v>10418</v>
      </c>
      <c r="I1226" t="s">
        <v>2413</v>
      </c>
      <c r="J1226" s="128" t="s">
        <v>1811</v>
      </c>
      <c r="K1226" s="128" t="s">
        <v>94</v>
      </c>
      <c r="L1226" s="128"/>
      <c r="M1226" s="128" t="s">
        <v>95</v>
      </c>
      <c r="N1226" t="s">
        <v>2414</v>
      </c>
    </row>
    <row r="1227" spans="1:14">
      <c r="A1227">
        <v>664026</v>
      </c>
      <c r="B1227" t="s">
        <v>3679</v>
      </c>
      <c r="C1227" t="s">
        <v>2638</v>
      </c>
      <c r="D1227" s="129" t="s">
        <v>3680</v>
      </c>
      <c r="E1227" s="128" t="s">
        <v>1012</v>
      </c>
      <c r="F1227" t="s">
        <v>91</v>
      </c>
      <c r="G1227" s="128" t="s">
        <v>1906</v>
      </c>
      <c r="H1227" s="129" t="s">
        <v>10418</v>
      </c>
      <c r="I1227" t="s">
        <v>2413</v>
      </c>
      <c r="J1227" s="128" t="s">
        <v>1811</v>
      </c>
      <c r="K1227" s="128" t="s">
        <v>94</v>
      </c>
      <c r="L1227" s="128"/>
      <c r="M1227" s="128" t="s">
        <v>95</v>
      </c>
      <c r="N1227" t="s">
        <v>2414</v>
      </c>
    </row>
    <row r="1228" spans="1:14">
      <c r="A1228">
        <v>664029</v>
      </c>
      <c r="B1228" t="s">
        <v>4198</v>
      </c>
      <c r="C1228" t="s">
        <v>2144</v>
      </c>
      <c r="D1228" s="129" t="s">
        <v>7469</v>
      </c>
      <c r="E1228" s="128" t="s">
        <v>178</v>
      </c>
      <c r="F1228" t="s">
        <v>91</v>
      </c>
      <c r="G1228" s="128" t="s">
        <v>1906</v>
      </c>
      <c r="H1228" s="129" t="s">
        <v>10418</v>
      </c>
      <c r="I1228" t="s">
        <v>2413</v>
      </c>
      <c r="J1228" s="128" t="s">
        <v>1811</v>
      </c>
      <c r="K1228" s="128" t="s">
        <v>94</v>
      </c>
      <c r="L1228" s="128"/>
      <c r="M1228" s="128" t="s">
        <v>95</v>
      </c>
      <c r="N1228" t="s">
        <v>2414</v>
      </c>
    </row>
    <row r="1229" spans="1:14">
      <c r="A1229">
        <v>664036</v>
      </c>
      <c r="B1229" t="s">
        <v>2498</v>
      </c>
      <c r="C1229" t="s">
        <v>332</v>
      </c>
      <c r="D1229" s="129" t="s">
        <v>2499</v>
      </c>
      <c r="E1229" s="128" t="s">
        <v>426</v>
      </c>
      <c r="F1229" t="s">
        <v>91</v>
      </c>
      <c r="G1229" s="128" t="s">
        <v>1906</v>
      </c>
      <c r="H1229" s="129" t="s">
        <v>10418</v>
      </c>
      <c r="I1229" t="s">
        <v>2413</v>
      </c>
      <c r="J1229" s="128" t="s">
        <v>1811</v>
      </c>
      <c r="K1229" s="128" t="s">
        <v>94</v>
      </c>
      <c r="L1229" s="128"/>
      <c r="M1229" s="128" t="s">
        <v>95</v>
      </c>
      <c r="N1229" t="s">
        <v>2414</v>
      </c>
    </row>
    <row r="1230" spans="1:14">
      <c r="A1230">
        <v>664041</v>
      </c>
      <c r="B1230" t="s">
        <v>3684</v>
      </c>
      <c r="C1230" t="s">
        <v>595</v>
      </c>
      <c r="D1230" s="129" t="s">
        <v>3685</v>
      </c>
      <c r="E1230" s="128" t="s">
        <v>426</v>
      </c>
      <c r="F1230" t="s">
        <v>117</v>
      </c>
      <c r="G1230" s="128" t="s">
        <v>1906</v>
      </c>
      <c r="H1230" s="129" t="s">
        <v>10418</v>
      </c>
      <c r="I1230" t="s">
        <v>2413</v>
      </c>
      <c r="J1230" s="128" t="s">
        <v>1811</v>
      </c>
      <c r="K1230" s="128" t="s">
        <v>94</v>
      </c>
      <c r="L1230" s="128"/>
      <c r="M1230" s="128" t="s">
        <v>95</v>
      </c>
      <c r="N1230" t="s">
        <v>2414</v>
      </c>
    </row>
    <row r="1231" spans="1:14">
      <c r="A1231">
        <v>664224</v>
      </c>
      <c r="B1231" t="s">
        <v>1003</v>
      </c>
      <c r="C1231" t="s">
        <v>3688</v>
      </c>
      <c r="D1231" s="129" t="s">
        <v>2894</v>
      </c>
      <c r="E1231" s="128" t="s">
        <v>90</v>
      </c>
      <c r="F1231" t="s">
        <v>117</v>
      </c>
      <c r="G1231" s="128" t="s">
        <v>898</v>
      </c>
      <c r="H1231" s="129" t="s">
        <v>10332</v>
      </c>
      <c r="I1231" t="s">
        <v>1161</v>
      </c>
      <c r="J1231" s="128" t="s">
        <v>900</v>
      </c>
      <c r="K1231" s="128" t="s">
        <v>94</v>
      </c>
      <c r="L1231" s="128"/>
      <c r="M1231" s="128" t="s">
        <v>95</v>
      </c>
      <c r="N1231" t="s">
        <v>1162</v>
      </c>
    </row>
    <row r="1232" spans="1:14">
      <c r="A1232">
        <v>664249</v>
      </c>
      <c r="B1232" t="s">
        <v>3689</v>
      </c>
      <c r="C1232" t="s">
        <v>537</v>
      </c>
      <c r="D1232" s="129" t="s">
        <v>3690</v>
      </c>
      <c r="E1232" s="128" t="s">
        <v>90</v>
      </c>
      <c r="F1232" t="s">
        <v>117</v>
      </c>
      <c r="G1232" s="128" t="s">
        <v>898</v>
      </c>
      <c r="H1232" s="129" t="s">
        <v>10322</v>
      </c>
      <c r="I1232" t="s">
        <v>1381</v>
      </c>
      <c r="J1232" s="128" t="s">
        <v>900</v>
      </c>
      <c r="K1232" s="128" t="s">
        <v>94</v>
      </c>
      <c r="L1232" s="128"/>
      <c r="M1232" s="128" t="s">
        <v>95</v>
      </c>
      <c r="N1232" t="s">
        <v>1382</v>
      </c>
    </row>
    <row r="1233" spans="1:14">
      <c r="A1233">
        <v>664641</v>
      </c>
      <c r="B1233" t="s">
        <v>2781</v>
      </c>
      <c r="C1233" t="s">
        <v>381</v>
      </c>
      <c r="D1233" s="129" t="s">
        <v>3691</v>
      </c>
      <c r="E1233" s="128" t="s">
        <v>101</v>
      </c>
      <c r="F1233" t="s">
        <v>117</v>
      </c>
      <c r="G1233" s="128" t="s">
        <v>898</v>
      </c>
      <c r="H1233" s="129" t="s">
        <v>10332</v>
      </c>
      <c r="I1233" t="s">
        <v>1161</v>
      </c>
      <c r="J1233" s="128" t="s">
        <v>900</v>
      </c>
      <c r="K1233" s="128" t="s">
        <v>94</v>
      </c>
      <c r="L1233" s="128"/>
      <c r="M1233" s="128" t="s">
        <v>95</v>
      </c>
      <c r="N1233" t="s">
        <v>1162</v>
      </c>
    </row>
    <row r="1234" spans="1:14">
      <c r="A1234">
        <v>664725</v>
      </c>
      <c r="B1234" t="s">
        <v>3692</v>
      </c>
      <c r="C1234" t="s">
        <v>3693</v>
      </c>
      <c r="D1234" s="129" t="s">
        <v>3694</v>
      </c>
      <c r="E1234" s="128" t="s">
        <v>271</v>
      </c>
      <c r="F1234" t="s">
        <v>91</v>
      </c>
      <c r="G1234" s="128" t="s">
        <v>1906</v>
      </c>
      <c r="H1234" s="129" t="s">
        <v>10317</v>
      </c>
      <c r="I1234" t="s">
        <v>3346</v>
      </c>
      <c r="J1234" s="128" t="s">
        <v>1811</v>
      </c>
      <c r="K1234" s="128" t="s">
        <v>94</v>
      </c>
      <c r="L1234" s="128"/>
      <c r="M1234" s="128" t="s">
        <v>95</v>
      </c>
      <c r="N1234" t="s">
        <v>3347</v>
      </c>
    </row>
    <row r="1235" spans="1:14">
      <c r="A1235">
        <v>664732</v>
      </c>
      <c r="B1235" t="s">
        <v>2701</v>
      </c>
      <c r="C1235" t="s">
        <v>2311</v>
      </c>
      <c r="D1235" s="129" t="s">
        <v>10552</v>
      </c>
      <c r="E1235" s="128" t="s">
        <v>271</v>
      </c>
      <c r="F1235" t="s">
        <v>117</v>
      </c>
      <c r="G1235" s="128" t="s">
        <v>1906</v>
      </c>
      <c r="H1235" s="129" t="s">
        <v>10317</v>
      </c>
      <c r="I1235" t="s">
        <v>3346</v>
      </c>
      <c r="J1235" s="128" t="s">
        <v>1811</v>
      </c>
      <c r="K1235" s="128" t="s">
        <v>94</v>
      </c>
      <c r="L1235" s="128"/>
      <c r="M1235" s="128" t="s">
        <v>95</v>
      </c>
      <c r="N1235" t="s">
        <v>3347</v>
      </c>
    </row>
    <row r="1236" spans="1:14">
      <c r="A1236">
        <v>665004</v>
      </c>
      <c r="B1236" t="s">
        <v>926</v>
      </c>
      <c r="C1236" t="s">
        <v>3697</v>
      </c>
      <c r="D1236" s="129" t="s">
        <v>3618</v>
      </c>
      <c r="E1236" s="128" t="s">
        <v>426</v>
      </c>
      <c r="F1236" t="s">
        <v>117</v>
      </c>
      <c r="G1236" s="128" t="s">
        <v>898</v>
      </c>
      <c r="H1236" s="129" t="s">
        <v>10307</v>
      </c>
      <c r="I1236" t="s">
        <v>899</v>
      </c>
      <c r="J1236" s="128" t="s">
        <v>900</v>
      </c>
      <c r="K1236" s="128" t="s">
        <v>94</v>
      </c>
      <c r="L1236" s="128"/>
      <c r="M1236" s="128" t="s">
        <v>95</v>
      </c>
      <c r="N1236" t="s">
        <v>901</v>
      </c>
    </row>
    <row r="1237" spans="1:14">
      <c r="A1237">
        <v>665005</v>
      </c>
      <c r="B1237" t="s">
        <v>926</v>
      </c>
      <c r="C1237" t="s">
        <v>152</v>
      </c>
      <c r="D1237" s="129" t="s">
        <v>3698</v>
      </c>
      <c r="E1237" s="128" t="s">
        <v>146</v>
      </c>
      <c r="F1237" t="s">
        <v>91</v>
      </c>
      <c r="G1237" s="128" t="s">
        <v>898</v>
      </c>
      <c r="H1237" s="129" t="s">
        <v>10307</v>
      </c>
      <c r="I1237" t="s">
        <v>899</v>
      </c>
      <c r="J1237" s="128" t="s">
        <v>900</v>
      </c>
      <c r="K1237" s="128" t="s">
        <v>94</v>
      </c>
      <c r="L1237" s="128"/>
      <c r="M1237" s="128" t="s">
        <v>95</v>
      </c>
      <c r="N1237" t="s">
        <v>901</v>
      </c>
    </row>
    <row r="1238" spans="1:14">
      <c r="A1238">
        <v>665269</v>
      </c>
      <c r="B1238" t="s">
        <v>137</v>
      </c>
      <c r="C1238" t="s">
        <v>3700</v>
      </c>
      <c r="D1238" s="129" t="s">
        <v>3701</v>
      </c>
      <c r="E1238" s="128" t="s">
        <v>426</v>
      </c>
      <c r="F1238" t="s">
        <v>91</v>
      </c>
      <c r="G1238" s="128" t="s">
        <v>1906</v>
      </c>
      <c r="H1238" s="129" t="s">
        <v>10315</v>
      </c>
      <c r="I1238" t="s">
        <v>2637</v>
      </c>
      <c r="J1238" s="128" t="s">
        <v>1811</v>
      </c>
      <c r="K1238" s="128" t="s">
        <v>94</v>
      </c>
      <c r="L1238" s="128"/>
      <c r="M1238" s="128" t="s">
        <v>95</v>
      </c>
      <c r="N1238" t="s">
        <v>96</v>
      </c>
    </row>
    <row r="1239" spans="1:14">
      <c r="A1239">
        <v>665275</v>
      </c>
      <c r="B1239" t="s">
        <v>3702</v>
      </c>
      <c r="C1239" t="s">
        <v>3703</v>
      </c>
      <c r="D1239" s="129" t="s">
        <v>3704</v>
      </c>
      <c r="E1239" s="128" t="s">
        <v>178</v>
      </c>
      <c r="F1239" t="s">
        <v>91</v>
      </c>
      <c r="G1239" s="128" t="s">
        <v>1906</v>
      </c>
      <c r="H1239" s="129" t="s">
        <v>10553</v>
      </c>
      <c r="I1239" t="s">
        <v>2637</v>
      </c>
      <c r="J1239" s="128" t="s">
        <v>1811</v>
      </c>
      <c r="K1239" s="128" t="s">
        <v>94</v>
      </c>
      <c r="L1239" s="128"/>
      <c r="M1239" s="128" t="s">
        <v>95</v>
      </c>
      <c r="N1239" t="s">
        <v>96</v>
      </c>
    </row>
    <row r="1240" spans="1:14">
      <c r="A1240">
        <v>665280</v>
      </c>
      <c r="B1240" t="s">
        <v>3705</v>
      </c>
      <c r="C1240" t="s">
        <v>3001</v>
      </c>
      <c r="D1240" s="129" t="s">
        <v>3043</v>
      </c>
      <c r="E1240" s="128" t="s">
        <v>1006</v>
      </c>
      <c r="F1240" t="s">
        <v>117</v>
      </c>
      <c r="G1240" s="128" t="s">
        <v>1906</v>
      </c>
      <c r="H1240" s="129" t="s">
        <v>10553</v>
      </c>
      <c r="I1240" t="s">
        <v>2637</v>
      </c>
      <c r="J1240" s="128" t="s">
        <v>1811</v>
      </c>
      <c r="K1240" s="128" t="s">
        <v>94</v>
      </c>
      <c r="L1240" s="128"/>
      <c r="M1240" s="128" t="s">
        <v>95</v>
      </c>
      <c r="N1240" t="s">
        <v>96</v>
      </c>
    </row>
    <row r="1241" spans="1:14">
      <c r="A1241">
        <v>665290</v>
      </c>
      <c r="B1241" t="s">
        <v>3708</v>
      </c>
      <c r="C1241" t="s">
        <v>3709</v>
      </c>
      <c r="D1241" s="129" t="s">
        <v>3377</v>
      </c>
      <c r="E1241" s="128" t="s">
        <v>426</v>
      </c>
      <c r="F1241" t="s">
        <v>91</v>
      </c>
      <c r="G1241" s="128" t="s">
        <v>1906</v>
      </c>
      <c r="H1241" s="129" t="s">
        <v>10315</v>
      </c>
      <c r="I1241" t="s">
        <v>2637</v>
      </c>
      <c r="J1241" s="128" t="s">
        <v>1811</v>
      </c>
      <c r="K1241" s="128" t="s">
        <v>94</v>
      </c>
      <c r="L1241" s="128"/>
      <c r="M1241" s="128" t="s">
        <v>95</v>
      </c>
      <c r="N1241" t="s">
        <v>96</v>
      </c>
    </row>
    <row r="1242" spans="1:14">
      <c r="A1242">
        <v>665296</v>
      </c>
      <c r="B1242" t="s">
        <v>2292</v>
      </c>
      <c r="C1242" t="s">
        <v>3711</v>
      </c>
      <c r="D1242" s="129" t="s">
        <v>3567</v>
      </c>
      <c r="E1242" s="128" t="s">
        <v>1006</v>
      </c>
      <c r="F1242" t="s">
        <v>117</v>
      </c>
      <c r="G1242" s="128" t="s">
        <v>1906</v>
      </c>
      <c r="H1242" s="129" t="s">
        <v>10553</v>
      </c>
      <c r="I1242" t="s">
        <v>2637</v>
      </c>
      <c r="J1242" s="128" t="s">
        <v>1811</v>
      </c>
      <c r="K1242" s="128" t="s">
        <v>94</v>
      </c>
      <c r="L1242" s="128"/>
      <c r="M1242" s="128" t="s">
        <v>95</v>
      </c>
      <c r="N1242" t="s">
        <v>96</v>
      </c>
    </row>
    <row r="1243" spans="1:14">
      <c r="A1243">
        <v>665298</v>
      </c>
      <c r="B1243" t="s">
        <v>3712</v>
      </c>
      <c r="C1243" t="s">
        <v>3713</v>
      </c>
      <c r="D1243" s="129" t="s">
        <v>3714</v>
      </c>
      <c r="E1243" s="128" t="s">
        <v>271</v>
      </c>
      <c r="F1243" t="s">
        <v>91</v>
      </c>
      <c r="G1243" s="128" t="s">
        <v>1906</v>
      </c>
      <c r="H1243" s="129" t="s">
        <v>10315</v>
      </c>
      <c r="I1243" t="s">
        <v>2637</v>
      </c>
      <c r="J1243" s="128" t="s">
        <v>1811</v>
      </c>
      <c r="K1243" s="128" t="s">
        <v>94</v>
      </c>
      <c r="L1243" s="128"/>
      <c r="M1243" s="128" t="s">
        <v>95</v>
      </c>
      <c r="N1243" t="s">
        <v>96</v>
      </c>
    </row>
    <row r="1244" spans="1:14">
      <c r="A1244">
        <v>665373</v>
      </c>
      <c r="B1244" t="s">
        <v>3716</v>
      </c>
      <c r="C1244" t="s">
        <v>118</v>
      </c>
      <c r="D1244" s="129" t="s">
        <v>3717</v>
      </c>
      <c r="E1244" s="128" t="s">
        <v>101</v>
      </c>
      <c r="F1244" t="s">
        <v>91</v>
      </c>
      <c r="G1244" s="128" t="s">
        <v>898</v>
      </c>
      <c r="H1244" s="129" t="s">
        <v>10307</v>
      </c>
      <c r="I1244" t="s">
        <v>899</v>
      </c>
      <c r="J1244" s="128" t="s">
        <v>900</v>
      </c>
      <c r="K1244" s="128" t="s">
        <v>94</v>
      </c>
      <c r="L1244" s="128"/>
      <c r="M1244" s="128" t="s">
        <v>95</v>
      </c>
      <c r="N1244" t="s">
        <v>901</v>
      </c>
    </row>
    <row r="1245" spans="1:14">
      <c r="A1245">
        <v>665380</v>
      </c>
      <c r="B1245" t="s">
        <v>213</v>
      </c>
      <c r="C1245" t="s">
        <v>131</v>
      </c>
      <c r="D1245" s="129" t="s">
        <v>3718</v>
      </c>
      <c r="E1245" s="128" t="s">
        <v>90</v>
      </c>
      <c r="F1245" t="s">
        <v>91</v>
      </c>
      <c r="G1245" s="128" t="s">
        <v>898</v>
      </c>
      <c r="H1245" s="129" t="s">
        <v>10307</v>
      </c>
      <c r="I1245" t="s">
        <v>899</v>
      </c>
      <c r="J1245" s="128" t="s">
        <v>900</v>
      </c>
      <c r="K1245" s="128" t="s">
        <v>94</v>
      </c>
      <c r="L1245" s="128"/>
      <c r="M1245" s="128" t="s">
        <v>95</v>
      </c>
      <c r="N1245" t="s">
        <v>901</v>
      </c>
    </row>
    <row r="1246" spans="1:14">
      <c r="A1246">
        <v>665384</v>
      </c>
      <c r="B1246" t="s">
        <v>3719</v>
      </c>
      <c r="C1246" t="s">
        <v>3720</v>
      </c>
      <c r="D1246" s="129" t="s">
        <v>3721</v>
      </c>
      <c r="E1246" s="128" t="s">
        <v>271</v>
      </c>
      <c r="F1246" t="s">
        <v>91</v>
      </c>
      <c r="G1246" s="128" t="s">
        <v>1906</v>
      </c>
      <c r="H1246" s="129" t="s">
        <v>10317</v>
      </c>
      <c r="I1246" t="s">
        <v>3346</v>
      </c>
      <c r="J1246" s="128" t="s">
        <v>1811</v>
      </c>
      <c r="K1246" s="128" t="s">
        <v>94</v>
      </c>
      <c r="L1246" s="128"/>
      <c r="M1246" s="128" t="s">
        <v>95</v>
      </c>
      <c r="N1246" t="s">
        <v>3347</v>
      </c>
    </row>
    <row r="1247" spans="1:14">
      <c r="A1247">
        <v>665386</v>
      </c>
      <c r="B1247" t="s">
        <v>3722</v>
      </c>
      <c r="C1247" t="s">
        <v>3723</v>
      </c>
      <c r="D1247" s="129" t="s">
        <v>3724</v>
      </c>
      <c r="E1247" s="128" t="s">
        <v>426</v>
      </c>
      <c r="F1247" t="s">
        <v>91</v>
      </c>
      <c r="G1247" s="128" t="s">
        <v>1906</v>
      </c>
      <c r="H1247" s="129" t="s">
        <v>10317</v>
      </c>
      <c r="I1247" t="s">
        <v>3346</v>
      </c>
      <c r="J1247" s="128" t="s">
        <v>1811</v>
      </c>
      <c r="K1247" s="128" t="s">
        <v>94</v>
      </c>
      <c r="L1247" s="128"/>
      <c r="M1247" s="128" t="s">
        <v>95</v>
      </c>
      <c r="N1247" t="s">
        <v>3347</v>
      </c>
    </row>
    <row r="1248" spans="1:14">
      <c r="A1248">
        <v>665393</v>
      </c>
      <c r="B1248" t="s">
        <v>3727</v>
      </c>
      <c r="C1248" t="s">
        <v>2301</v>
      </c>
      <c r="D1248" s="129" t="s">
        <v>3728</v>
      </c>
      <c r="E1248" s="128" t="s">
        <v>426</v>
      </c>
      <c r="F1248" t="s">
        <v>117</v>
      </c>
      <c r="G1248" s="128" t="s">
        <v>1906</v>
      </c>
      <c r="H1248" s="129" t="s">
        <v>10317</v>
      </c>
      <c r="I1248" t="s">
        <v>3346</v>
      </c>
      <c r="J1248" s="128" t="s">
        <v>1811</v>
      </c>
      <c r="K1248" s="128" t="s">
        <v>94</v>
      </c>
      <c r="L1248" s="128"/>
      <c r="M1248" s="128" t="s">
        <v>95</v>
      </c>
      <c r="N1248" t="s">
        <v>3347</v>
      </c>
    </row>
    <row r="1249" spans="1:14">
      <c r="A1249">
        <v>665394</v>
      </c>
      <c r="B1249" t="s">
        <v>3727</v>
      </c>
      <c r="C1249" t="s">
        <v>2080</v>
      </c>
      <c r="D1249" s="129" t="s">
        <v>10554</v>
      </c>
      <c r="E1249" s="128" t="s">
        <v>271</v>
      </c>
      <c r="F1249" t="s">
        <v>117</v>
      </c>
      <c r="G1249" s="128" t="s">
        <v>1906</v>
      </c>
      <c r="H1249" s="129" t="s">
        <v>10317</v>
      </c>
      <c r="I1249" t="s">
        <v>3346</v>
      </c>
      <c r="J1249" s="128" t="s">
        <v>1811</v>
      </c>
      <c r="K1249" s="128" t="s">
        <v>94</v>
      </c>
      <c r="L1249" s="128"/>
      <c r="M1249" s="128" t="s">
        <v>95</v>
      </c>
      <c r="N1249" t="s">
        <v>3347</v>
      </c>
    </row>
    <row r="1250" spans="1:14">
      <c r="A1250">
        <v>665417</v>
      </c>
      <c r="B1250" t="s">
        <v>3729</v>
      </c>
      <c r="C1250" t="s">
        <v>3730</v>
      </c>
      <c r="D1250" s="129" t="s">
        <v>3731</v>
      </c>
      <c r="E1250" s="128" t="s">
        <v>426</v>
      </c>
      <c r="F1250" t="s">
        <v>91</v>
      </c>
      <c r="G1250" s="128" t="s">
        <v>1906</v>
      </c>
      <c r="H1250" s="129" t="s">
        <v>10317</v>
      </c>
      <c r="I1250" t="s">
        <v>3346</v>
      </c>
      <c r="J1250" s="128" t="s">
        <v>1811</v>
      </c>
      <c r="K1250" s="128" t="s">
        <v>94</v>
      </c>
      <c r="L1250" s="128"/>
      <c r="M1250" s="128" t="s">
        <v>95</v>
      </c>
      <c r="N1250" t="s">
        <v>3347</v>
      </c>
    </row>
    <row r="1251" spans="1:14">
      <c r="A1251">
        <v>665727</v>
      </c>
      <c r="B1251" t="s">
        <v>1307</v>
      </c>
      <c r="C1251" t="s">
        <v>1066</v>
      </c>
      <c r="D1251" s="129" t="s">
        <v>3732</v>
      </c>
      <c r="E1251" s="128" t="s">
        <v>101</v>
      </c>
      <c r="F1251" t="s">
        <v>91</v>
      </c>
      <c r="G1251" s="128" t="s">
        <v>898</v>
      </c>
      <c r="H1251" s="129" t="s">
        <v>10338</v>
      </c>
      <c r="I1251" t="s">
        <v>1161</v>
      </c>
      <c r="J1251" s="128" t="s">
        <v>900</v>
      </c>
      <c r="K1251" s="128" t="s">
        <v>94</v>
      </c>
      <c r="L1251" s="128"/>
      <c r="M1251" s="128" t="s">
        <v>95</v>
      </c>
      <c r="N1251" t="s">
        <v>1162</v>
      </c>
    </row>
    <row r="1252" spans="1:14">
      <c r="A1252">
        <v>665798</v>
      </c>
      <c r="B1252" t="s">
        <v>536</v>
      </c>
      <c r="C1252" t="s">
        <v>663</v>
      </c>
      <c r="D1252" s="129" t="s">
        <v>3736</v>
      </c>
      <c r="E1252" s="128" t="s">
        <v>146</v>
      </c>
      <c r="F1252" t="s">
        <v>91</v>
      </c>
      <c r="G1252" s="128" t="s">
        <v>1906</v>
      </c>
      <c r="H1252" s="129" t="s">
        <v>10346</v>
      </c>
      <c r="I1252" t="s">
        <v>2226</v>
      </c>
      <c r="J1252" s="128" t="s">
        <v>1811</v>
      </c>
      <c r="K1252" s="128" t="s">
        <v>94</v>
      </c>
      <c r="L1252" s="128"/>
      <c r="M1252" s="128" t="s">
        <v>95</v>
      </c>
      <c r="N1252" t="s">
        <v>2227</v>
      </c>
    </row>
    <row r="1253" spans="1:14">
      <c r="A1253">
        <v>665801</v>
      </c>
      <c r="B1253" t="s">
        <v>3738</v>
      </c>
      <c r="C1253" t="s">
        <v>2053</v>
      </c>
      <c r="D1253" s="129" t="s">
        <v>3739</v>
      </c>
      <c r="E1253" s="128" t="s">
        <v>271</v>
      </c>
      <c r="F1253" t="s">
        <v>91</v>
      </c>
      <c r="G1253" s="128" t="s">
        <v>1906</v>
      </c>
      <c r="H1253" s="129" t="s">
        <v>10346</v>
      </c>
      <c r="I1253" t="s">
        <v>2226</v>
      </c>
      <c r="J1253" s="128" t="s">
        <v>1811</v>
      </c>
      <c r="K1253" s="128" t="s">
        <v>94</v>
      </c>
      <c r="L1253" s="128"/>
      <c r="M1253" s="128" t="s">
        <v>95</v>
      </c>
      <c r="N1253" t="s">
        <v>2227</v>
      </c>
    </row>
    <row r="1254" spans="1:14">
      <c r="A1254">
        <v>665815</v>
      </c>
      <c r="B1254" t="s">
        <v>2298</v>
      </c>
      <c r="C1254" t="s">
        <v>3741</v>
      </c>
      <c r="D1254" s="129" t="s">
        <v>2652</v>
      </c>
      <c r="E1254" s="128" t="s">
        <v>178</v>
      </c>
      <c r="F1254" t="s">
        <v>117</v>
      </c>
      <c r="G1254" s="128" t="s">
        <v>1906</v>
      </c>
      <c r="H1254" s="129" t="s">
        <v>10338</v>
      </c>
      <c r="I1254" t="s">
        <v>2226</v>
      </c>
      <c r="J1254" s="128" t="s">
        <v>1811</v>
      </c>
      <c r="K1254" s="128" t="s">
        <v>94</v>
      </c>
      <c r="L1254" s="128"/>
      <c r="M1254" s="128" t="s">
        <v>95</v>
      </c>
      <c r="N1254" t="s">
        <v>2227</v>
      </c>
    </row>
    <row r="1255" spans="1:14">
      <c r="A1255">
        <v>665830</v>
      </c>
      <c r="B1255" t="s">
        <v>2008</v>
      </c>
      <c r="C1255" t="s">
        <v>3743</v>
      </c>
      <c r="D1255" s="129" t="s">
        <v>3744</v>
      </c>
      <c r="E1255" s="128" t="s">
        <v>271</v>
      </c>
      <c r="F1255" t="s">
        <v>91</v>
      </c>
      <c r="G1255" s="128" t="s">
        <v>1906</v>
      </c>
      <c r="H1255" s="129" t="s">
        <v>10338</v>
      </c>
      <c r="I1255" t="s">
        <v>2226</v>
      </c>
      <c r="J1255" s="128" t="s">
        <v>1811</v>
      </c>
      <c r="K1255" s="128" t="s">
        <v>94</v>
      </c>
      <c r="L1255" s="128"/>
      <c r="M1255" s="128" t="s">
        <v>95</v>
      </c>
      <c r="N1255" t="s">
        <v>2227</v>
      </c>
    </row>
    <row r="1256" spans="1:14">
      <c r="A1256">
        <v>665878</v>
      </c>
      <c r="B1256" t="s">
        <v>3746</v>
      </c>
      <c r="C1256" t="s">
        <v>3747</v>
      </c>
      <c r="D1256" s="129" t="s">
        <v>3748</v>
      </c>
      <c r="E1256" s="128" t="s">
        <v>1006</v>
      </c>
      <c r="F1256" t="s">
        <v>117</v>
      </c>
      <c r="G1256" s="128" t="s">
        <v>1906</v>
      </c>
      <c r="H1256" s="129" t="s">
        <v>10346</v>
      </c>
      <c r="I1256" t="s">
        <v>2226</v>
      </c>
      <c r="J1256" s="128" t="s">
        <v>1811</v>
      </c>
      <c r="K1256" s="128" t="s">
        <v>94</v>
      </c>
      <c r="L1256" s="128"/>
      <c r="M1256" s="128" t="s">
        <v>95</v>
      </c>
      <c r="N1256" t="s">
        <v>2227</v>
      </c>
    </row>
    <row r="1257" spans="1:14">
      <c r="A1257">
        <v>665887</v>
      </c>
      <c r="B1257" t="s">
        <v>3749</v>
      </c>
      <c r="C1257" t="s">
        <v>3750</v>
      </c>
      <c r="D1257" s="129" t="s">
        <v>3751</v>
      </c>
      <c r="E1257" s="128" t="s">
        <v>426</v>
      </c>
      <c r="F1257" t="s">
        <v>91</v>
      </c>
      <c r="G1257" s="128" t="s">
        <v>1906</v>
      </c>
      <c r="H1257" s="129" t="s">
        <v>10338</v>
      </c>
      <c r="I1257" t="s">
        <v>2226</v>
      </c>
      <c r="J1257" s="128" t="s">
        <v>1811</v>
      </c>
      <c r="K1257" s="128" t="s">
        <v>94</v>
      </c>
      <c r="L1257" s="128"/>
      <c r="M1257" s="128" t="s">
        <v>95</v>
      </c>
      <c r="N1257" t="s">
        <v>2227</v>
      </c>
    </row>
    <row r="1258" spans="1:14">
      <c r="A1258">
        <v>665901</v>
      </c>
      <c r="B1258" t="s">
        <v>3752</v>
      </c>
      <c r="C1258" t="s">
        <v>1123</v>
      </c>
      <c r="D1258" s="129" t="s">
        <v>3753</v>
      </c>
      <c r="E1258" s="128" t="s">
        <v>178</v>
      </c>
      <c r="F1258" t="s">
        <v>91</v>
      </c>
      <c r="G1258" s="128" t="s">
        <v>1906</v>
      </c>
      <c r="H1258" s="129" t="s">
        <v>10346</v>
      </c>
      <c r="I1258" t="s">
        <v>2226</v>
      </c>
      <c r="J1258" s="128" t="s">
        <v>1811</v>
      </c>
      <c r="K1258" s="128" t="s">
        <v>94</v>
      </c>
      <c r="L1258" s="128"/>
      <c r="M1258" s="128" t="s">
        <v>95</v>
      </c>
      <c r="N1258" t="s">
        <v>2227</v>
      </c>
    </row>
    <row r="1259" spans="1:14">
      <c r="A1259">
        <v>665903</v>
      </c>
      <c r="B1259" t="s">
        <v>3754</v>
      </c>
      <c r="C1259" t="s">
        <v>2322</v>
      </c>
      <c r="D1259" s="129" t="s">
        <v>3755</v>
      </c>
      <c r="E1259" s="128" t="s">
        <v>1006</v>
      </c>
      <c r="F1259" t="s">
        <v>117</v>
      </c>
      <c r="G1259" s="128" t="s">
        <v>1906</v>
      </c>
      <c r="H1259" s="129" t="s">
        <v>10346</v>
      </c>
      <c r="I1259" t="s">
        <v>2226</v>
      </c>
      <c r="J1259" s="128" t="s">
        <v>1811</v>
      </c>
      <c r="K1259" s="128" t="s">
        <v>94</v>
      </c>
      <c r="L1259" s="128"/>
      <c r="M1259" s="128" t="s">
        <v>95</v>
      </c>
      <c r="N1259" t="s">
        <v>2227</v>
      </c>
    </row>
    <row r="1260" spans="1:14">
      <c r="A1260">
        <v>665953</v>
      </c>
      <c r="B1260" t="s">
        <v>4494</v>
      </c>
      <c r="C1260" t="s">
        <v>1091</v>
      </c>
      <c r="D1260" s="129" t="s">
        <v>10555</v>
      </c>
      <c r="E1260" s="128"/>
      <c r="F1260" t="s">
        <v>117</v>
      </c>
      <c r="G1260" s="128" t="s">
        <v>1906</v>
      </c>
      <c r="H1260" s="129" t="s">
        <v>10317</v>
      </c>
      <c r="I1260" t="s">
        <v>2108</v>
      </c>
      <c r="J1260" s="128" t="s">
        <v>1811</v>
      </c>
      <c r="K1260" s="128" t="s">
        <v>94</v>
      </c>
      <c r="L1260" s="128"/>
      <c r="M1260" s="128" t="s">
        <v>95</v>
      </c>
      <c r="N1260" t="s">
        <v>2109</v>
      </c>
    </row>
    <row r="1261" spans="1:14">
      <c r="A1261">
        <v>665954</v>
      </c>
      <c r="B1261" t="s">
        <v>4494</v>
      </c>
      <c r="C1261" t="s">
        <v>3432</v>
      </c>
      <c r="D1261" s="129" t="s">
        <v>6125</v>
      </c>
      <c r="E1261" s="128" t="s">
        <v>426</v>
      </c>
      <c r="F1261" t="s">
        <v>117</v>
      </c>
      <c r="G1261" s="128" t="s">
        <v>1906</v>
      </c>
      <c r="H1261" s="129" t="s">
        <v>10317</v>
      </c>
      <c r="I1261" t="s">
        <v>2108</v>
      </c>
      <c r="J1261" s="128" t="s">
        <v>1811</v>
      </c>
      <c r="K1261" s="128" t="s">
        <v>94</v>
      </c>
      <c r="L1261" s="128"/>
      <c r="M1261" s="128" t="s">
        <v>95</v>
      </c>
      <c r="N1261" t="s">
        <v>2109</v>
      </c>
    </row>
    <row r="1262" spans="1:14">
      <c r="A1262">
        <v>666069</v>
      </c>
      <c r="B1262" t="s">
        <v>1449</v>
      </c>
      <c r="C1262" t="s">
        <v>3756</v>
      </c>
      <c r="D1262" s="129" t="s">
        <v>3757</v>
      </c>
      <c r="E1262" s="128" t="s">
        <v>426</v>
      </c>
      <c r="F1262" t="s">
        <v>117</v>
      </c>
      <c r="G1262" s="128" t="s">
        <v>898</v>
      </c>
      <c r="H1262" s="129" t="s">
        <v>10336</v>
      </c>
      <c r="I1262" t="s">
        <v>1424</v>
      </c>
      <c r="J1262" s="128" t="s">
        <v>900</v>
      </c>
      <c r="K1262" s="128" t="s">
        <v>94</v>
      </c>
      <c r="L1262" s="128"/>
      <c r="M1262" s="128" t="s">
        <v>95</v>
      </c>
      <c r="N1262" t="s">
        <v>1425</v>
      </c>
    </row>
    <row r="1263" spans="1:14">
      <c r="A1263">
        <v>666254</v>
      </c>
      <c r="B1263" t="s">
        <v>3760</v>
      </c>
      <c r="C1263" t="s">
        <v>617</v>
      </c>
      <c r="D1263" s="129" t="s">
        <v>3761</v>
      </c>
      <c r="E1263" s="128" t="s">
        <v>97</v>
      </c>
      <c r="F1263" t="s">
        <v>91</v>
      </c>
      <c r="G1263" s="128" t="s">
        <v>898</v>
      </c>
      <c r="H1263" s="129" t="s">
        <v>10340</v>
      </c>
      <c r="I1263" t="s">
        <v>1381</v>
      </c>
      <c r="J1263" s="128" t="s">
        <v>900</v>
      </c>
      <c r="K1263" s="128" t="s">
        <v>94</v>
      </c>
      <c r="L1263" s="128"/>
      <c r="M1263" s="128" t="s">
        <v>95</v>
      </c>
      <c r="N1263" t="s">
        <v>1382</v>
      </c>
    </row>
    <row r="1264" spans="1:14">
      <c r="A1264">
        <v>666255</v>
      </c>
      <c r="B1264" t="s">
        <v>3762</v>
      </c>
      <c r="C1264" t="s">
        <v>1281</v>
      </c>
      <c r="D1264" s="129" t="s">
        <v>3763</v>
      </c>
      <c r="E1264" s="128" t="s">
        <v>90</v>
      </c>
      <c r="F1264" t="s">
        <v>117</v>
      </c>
      <c r="G1264" s="128" t="s">
        <v>898</v>
      </c>
      <c r="H1264" s="129" t="s">
        <v>10340</v>
      </c>
      <c r="I1264" t="s">
        <v>1381</v>
      </c>
      <c r="J1264" s="128" t="s">
        <v>900</v>
      </c>
      <c r="K1264" s="128" t="s">
        <v>94</v>
      </c>
      <c r="L1264" s="128"/>
      <c r="M1264" s="128" t="s">
        <v>95</v>
      </c>
      <c r="N1264" t="s">
        <v>1382</v>
      </c>
    </row>
    <row r="1265" spans="1:14">
      <c r="A1265">
        <v>666256</v>
      </c>
      <c r="B1265" t="s">
        <v>1271</v>
      </c>
      <c r="C1265" t="s">
        <v>132</v>
      </c>
      <c r="D1265" s="129" t="s">
        <v>3764</v>
      </c>
      <c r="E1265" s="128" t="s">
        <v>97</v>
      </c>
      <c r="F1265" t="s">
        <v>91</v>
      </c>
      <c r="G1265" s="128" t="s">
        <v>898</v>
      </c>
      <c r="H1265" s="129" t="s">
        <v>10333</v>
      </c>
      <c r="I1265" t="s">
        <v>1161</v>
      </c>
      <c r="J1265" s="128" t="s">
        <v>900</v>
      </c>
      <c r="K1265" s="128" t="s">
        <v>94</v>
      </c>
      <c r="L1265" s="128"/>
      <c r="M1265" s="128" t="s">
        <v>95</v>
      </c>
      <c r="N1265" t="s">
        <v>1162</v>
      </c>
    </row>
    <row r="1266" spans="1:14">
      <c r="A1266">
        <v>666383</v>
      </c>
      <c r="B1266" t="s">
        <v>10556</v>
      </c>
      <c r="C1266" t="s">
        <v>2473</v>
      </c>
      <c r="D1266" s="129" t="s">
        <v>328</v>
      </c>
      <c r="E1266" s="128" t="s">
        <v>271</v>
      </c>
      <c r="F1266" t="s">
        <v>117</v>
      </c>
      <c r="G1266" s="128" t="s">
        <v>1906</v>
      </c>
      <c r="H1266" s="129" t="s">
        <v>10445</v>
      </c>
      <c r="I1266" t="s">
        <v>2379</v>
      </c>
      <c r="J1266" s="128" t="s">
        <v>1811</v>
      </c>
      <c r="K1266" s="128" t="s">
        <v>94</v>
      </c>
      <c r="L1266" s="128"/>
      <c r="M1266" s="128" t="s">
        <v>95</v>
      </c>
      <c r="N1266" t="s">
        <v>2380</v>
      </c>
    </row>
    <row r="1267" spans="1:14">
      <c r="A1267">
        <v>666398</v>
      </c>
      <c r="B1267" t="s">
        <v>3768</v>
      </c>
      <c r="C1267" t="s">
        <v>3769</v>
      </c>
      <c r="D1267" s="129" t="s">
        <v>3770</v>
      </c>
      <c r="E1267" s="128" t="s">
        <v>271</v>
      </c>
      <c r="F1267" t="s">
        <v>117</v>
      </c>
      <c r="G1267" s="128" t="s">
        <v>1906</v>
      </c>
      <c r="H1267" s="129" t="s">
        <v>10445</v>
      </c>
      <c r="I1267" t="s">
        <v>2379</v>
      </c>
      <c r="J1267" s="128" t="s">
        <v>1811</v>
      </c>
      <c r="K1267" s="128" t="s">
        <v>94</v>
      </c>
      <c r="L1267" s="128"/>
      <c r="M1267" s="128" t="s">
        <v>95</v>
      </c>
      <c r="N1267" t="s">
        <v>2380</v>
      </c>
    </row>
    <row r="1268" spans="1:14">
      <c r="A1268">
        <v>666476</v>
      </c>
      <c r="B1268" t="s">
        <v>3772</v>
      </c>
      <c r="C1268" t="s">
        <v>928</v>
      </c>
      <c r="D1268" s="129" t="s">
        <v>3773</v>
      </c>
      <c r="E1268" s="128" t="s">
        <v>178</v>
      </c>
      <c r="F1268" t="s">
        <v>117</v>
      </c>
      <c r="G1268" s="128" t="s">
        <v>898</v>
      </c>
      <c r="H1268" s="129" t="s">
        <v>10557</v>
      </c>
      <c r="I1268" t="s">
        <v>899</v>
      </c>
      <c r="J1268" s="128" t="s">
        <v>900</v>
      </c>
      <c r="K1268" s="128" t="s">
        <v>94</v>
      </c>
      <c r="L1268" s="128"/>
      <c r="M1268" s="128" t="s">
        <v>95</v>
      </c>
      <c r="N1268" t="s">
        <v>901</v>
      </c>
    </row>
    <row r="1269" spans="1:14">
      <c r="A1269">
        <v>666536</v>
      </c>
      <c r="B1269" t="s">
        <v>3776</v>
      </c>
      <c r="C1269" t="s">
        <v>3777</v>
      </c>
      <c r="D1269" s="129" t="s">
        <v>3778</v>
      </c>
      <c r="E1269" s="128" t="s">
        <v>178</v>
      </c>
      <c r="F1269" t="s">
        <v>91</v>
      </c>
      <c r="G1269" s="128" t="s">
        <v>1906</v>
      </c>
      <c r="H1269" s="129" t="s">
        <v>10306</v>
      </c>
      <c r="I1269" t="s">
        <v>1907</v>
      </c>
      <c r="J1269" s="128" t="s">
        <v>1811</v>
      </c>
      <c r="K1269" s="128" t="s">
        <v>94</v>
      </c>
      <c r="L1269" s="128"/>
      <c r="M1269" s="128" t="s">
        <v>95</v>
      </c>
      <c r="N1269" t="s">
        <v>1908</v>
      </c>
    </row>
    <row r="1270" spans="1:14">
      <c r="A1270">
        <v>666538</v>
      </c>
      <c r="B1270" t="s">
        <v>3779</v>
      </c>
      <c r="C1270" t="s">
        <v>3780</v>
      </c>
      <c r="D1270" s="129" t="s">
        <v>3781</v>
      </c>
      <c r="E1270" s="128" t="s">
        <v>426</v>
      </c>
      <c r="F1270" t="s">
        <v>91</v>
      </c>
      <c r="G1270" s="128" t="s">
        <v>1906</v>
      </c>
      <c r="H1270" s="129" t="s">
        <v>10346</v>
      </c>
      <c r="I1270" t="s">
        <v>1907</v>
      </c>
      <c r="J1270" s="128" t="s">
        <v>1811</v>
      </c>
      <c r="K1270" s="128" t="s">
        <v>94</v>
      </c>
      <c r="L1270" s="128"/>
      <c r="M1270" s="128" t="s">
        <v>95</v>
      </c>
      <c r="N1270" t="s">
        <v>1908</v>
      </c>
    </row>
    <row r="1271" spans="1:14">
      <c r="A1271">
        <v>666541</v>
      </c>
      <c r="B1271" t="s">
        <v>3782</v>
      </c>
      <c r="C1271" t="s">
        <v>3783</v>
      </c>
      <c r="D1271" s="129" t="s">
        <v>3784</v>
      </c>
      <c r="E1271" s="128" t="s">
        <v>1012</v>
      </c>
      <c r="F1271" t="s">
        <v>117</v>
      </c>
      <c r="G1271" s="128" t="s">
        <v>1906</v>
      </c>
      <c r="H1271" s="129" t="s">
        <v>10306</v>
      </c>
      <c r="I1271" t="s">
        <v>1907</v>
      </c>
      <c r="J1271" s="128" t="s">
        <v>1811</v>
      </c>
      <c r="K1271" s="128" t="s">
        <v>94</v>
      </c>
      <c r="L1271" s="128"/>
      <c r="M1271" s="128" t="s">
        <v>95</v>
      </c>
      <c r="N1271" t="s">
        <v>1908</v>
      </c>
    </row>
    <row r="1272" spans="1:14">
      <c r="A1272">
        <v>666546</v>
      </c>
      <c r="B1272" t="s">
        <v>10558</v>
      </c>
      <c r="C1272" t="s">
        <v>10559</v>
      </c>
      <c r="D1272" s="129" t="s">
        <v>10560</v>
      </c>
      <c r="E1272" s="128" t="s">
        <v>271</v>
      </c>
      <c r="F1272" t="s">
        <v>91</v>
      </c>
      <c r="G1272" s="128" t="s">
        <v>1906</v>
      </c>
      <c r="H1272" s="129" t="s">
        <v>10324</v>
      </c>
      <c r="I1272" t="s">
        <v>1907</v>
      </c>
      <c r="J1272" s="128" t="s">
        <v>1811</v>
      </c>
      <c r="K1272" s="128" t="s">
        <v>94</v>
      </c>
      <c r="L1272" s="128"/>
      <c r="M1272" s="128" t="s">
        <v>95</v>
      </c>
      <c r="N1272" t="s">
        <v>1908</v>
      </c>
    </row>
    <row r="1273" spans="1:14">
      <c r="A1273">
        <v>666664</v>
      </c>
      <c r="B1273" t="s">
        <v>3644</v>
      </c>
      <c r="C1273" t="s">
        <v>191</v>
      </c>
      <c r="D1273" s="129" t="s">
        <v>3789</v>
      </c>
      <c r="E1273" s="128" t="s">
        <v>99</v>
      </c>
      <c r="F1273" t="s">
        <v>91</v>
      </c>
      <c r="G1273" s="128" t="s">
        <v>1822</v>
      </c>
      <c r="H1273" s="129" t="s">
        <v>10367</v>
      </c>
      <c r="I1273" t="s">
        <v>1823</v>
      </c>
      <c r="J1273" s="128" t="s">
        <v>1811</v>
      </c>
      <c r="K1273" s="128" t="s">
        <v>94</v>
      </c>
      <c r="L1273" s="128"/>
      <c r="M1273" s="128" t="s">
        <v>95</v>
      </c>
      <c r="N1273" t="s">
        <v>1824</v>
      </c>
    </row>
    <row r="1274" spans="1:14">
      <c r="A1274">
        <v>666668</v>
      </c>
      <c r="B1274" t="s">
        <v>3792</v>
      </c>
      <c r="C1274" t="s">
        <v>202</v>
      </c>
      <c r="D1274" s="129" t="s">
        <v>3793</v>
      </c>
      <c r="E1274" s="128" t="s">
        <v>99</v>
      </c>
      <c r="F1274" t="s">
        <v>91</v>
      </c>
      <c r="G1274" s="128" t="s">
        <v>1822</v>
      </c>
      <c r="H1274" s="129" t="s">
        <v>10367</v>
      </c>
      <c r="I1274" t="s">
        <v>1823</v>
      </c>
      <c r="J1274" s="128" t="s">
        <v>1811</v>
      </c>
      <c r="K1274" s="128" t="s">
        <v>94</v>
      </c>
      <c r="L1274" s="128"/>
      <c r="M1274" s="128" t="s">
        <v>95</v>
      </c>
      <c r="N1274" t="s">
        <v>1824</v>
      </c>
    </row>
    <row r="1275" spans="1:14">
      <c r="A1275">
        <v>666669</v>
      </c>
      <c r="B1275" t="s">
        <v>3794</v>
      </c>
      <c r="C1275" t="s">
        <v>3795</v>
      </c>
      <c r="D1275" s="129" t="s">
        <v>3796</v>
      </c>
      <c r="E1275" s="128" t="s">
        <v>99</v>
      </c>
      <c r="F1275" t="s">
        <v>117</v>
      </c>
      <c r="G1275" s="128" t="s">
        <v>1822</v>
      </c>
      <c r="H1275" s="129" t="s">
        <v>10367</v>
      </c>
      <c r="I1275" t="s">
        <v>1823</v>
      </c>
      <c r="J1275" s="128" t="s">
        <v>1811</v>
      </c>
      <c r="K1275" s="128" t="s">
        <v>94</v>
      </c>
      <c r="L1275" s="128"/>
      <c r="M1275" s="128" t="s">
        <v>95</v>
      </c>
      <c r="N1275" t="s">
        <v>1824</v>
      </c>
    </row>
    <row r="1276" spans="1:14">
      <c r="A1276">
        <v>666799</v>
      </c>
      <c r="B1276" t="s">
        <v>3798</v>
      </c>
      <c r="C1276" t="s">
        <v>10561</v>
      </c>
      <c r="D1276" s="129" t="s">
        <v>7094</v>
      </c>
      <c r="E1276" s="128" t="s">
        <v>302</v>
      </c>
      <c r="F1276" t="s">
        <v>91</v>
      </c>
      <c r="G1276" s="128" t="s">
        <v>1919</v>
      </c>
      <c r="H1276" s="129" t="s">
        <v>10312</v>
      </c>
      <c r="I1276" t="s">
        <v>1925</v>
      </c>
      <c r="J1276" s="128" t="s">
        <v>1811</v>
      </c>
      <c r="K1276" s="128" t="s">
        <v>94</v>
      </c>
      <c r="L1276" s="128"/>
      <c r="M1276" s="128" t="s">
        <v>95</v>
      </c>
      <c r="N1276" t="s">
        <v>1926</v>
      </c>
    </row>
    <row r="1277" spans="1:14">
      <c r="A1277">
        <v>666855</v>
      </c>
      <c r="B1277" t="s">
        <v>3801</v>
      </c>
      <c r="C1277" t="s">
        <v>2080</v>
      </c>
      <c r="D1277" s="129" t="s">
        <v>3802</v>
      </c>
      <c r="E1277" s="128" t="s">
        <v>426</v>
      </c>
      <c r="F1277" t="s">
        <v>117</v>
      </c>
      <c r="G1277" s="128" t="s">
        <v>1906</v>
      </c>
      <c r="H1277" s="129" t="s">
        <v>10410</v>
      </c>
      <c r="I1277" t="s">
        <v>2355</v>
      </c>
      <c r="J1277" s="128" t="s">
        <v>1811</v>
      </c>
      <c r="K1277" s="128" t="s">
        <v>94</v>
      </c>
      <c r="L1277" s="128"/>
      <c r="M1277" s="128" t="s">
        <v>95</v>
      </c>
      <c r="N1277" t="s">
        <v>2356</v>
      </c>
    </row>
    <row r="1278" spans="1:14">
      <c r="A1278">
        <v>667005</v>
      </c>
      <c r="B1278" t="s">
        <v>3808</v>
      </c>
      <c r="C1278" t="s">
        <v>1136</v>
      </c>
      <c r="D1278" s="129" t="s">
        <v>3809</v>
      </c>
      <c r="E1278" s="128" t="s">
        <v>917</v>
      </c>
      <c r="F1278" t="s">
        <v>91</v>
      </c>
      <c r="G1278" s="128" t="s">
        <v>1567</v>
      </c>
      <c r="H1278" s="129" t="s">
        <v>10317</v>
      </c>
      <c r="I1278" t="s">
        <v>1568</v>
      </c>
      <c r="J1278" s="128" t="s">
        <v>1569</v>
      </c>
      <c r="K1278" s="128" t="s">
        <v>94</v>
      </c>
      <c r="L1278" s="128"/>
      <c r="M1278" s="128" t="s">
        <v>95</v>
      </c>
      <c r="N1278" t="s">
        <v>1570</v>
      </c>
    </row>
    <row r="1279" spans="1:14">
      <c r="A1279">
        <v>667014</v>
      </c>
      <c r="B1279" t="s">
        <v>3629</v>
      </c>
      <c r="C1279" t="s">
        <v>2144</v>
      </c>
      <c r="D1279" s="129" t="s">
        <v>10562</v>
      </c>
      <c r="E1279" s="128" t="s">
        <v>271</v>
      </c>
      <c r="F1279" t="s">
        <v>91</v>
      </c>
      <c r="G1279" s="128" t="s">
        <v>1906</v>
      </c>
      <c r="H1279" s="129" t="s">
        <v>10400</v>
      </c>
      <c r="I1279" t="s">
        <v>2116</v>
      </c>
      <c r="J1279" s="128" t="s">
        <v>1811</v>
      </c>
      <c r="K1279" s="128" t="s">
        <v>94</v>
      </c>
      <c r="L1279" s="128"/>
      <c r="M1279" s="128" t="s">
        <v>95</v>
      </c>
      <c r="N1279" t="s">
        <v>2117</v>
      </c>
    </row>
    <row r="1280" spans="1:14">
      <c r="A1280">
        <v>667020</v>
      </c>
      <c r="B1280" t="s">
        <v>3412</v>
      </c>
      <c r="C1280" t="s">
        <v>2235</v>
      </c>
      <c r="D1280" s="129" t="s">
        <v>3811</v>
      </c>
      <c r="E1280" s="128" t="s">
        <v>1006</v>
      </c>
      <c r="F1280" t="s">
        <v>117</v>
      </c>
      <c r="G1280" s="128" t="s">
        <v>1906</v>
      </c>
      <c r="H1280" s="129" t="s">
        <v>10400</v>
      </c>
      <c r="I1280" t="s">
        <v>2116</v>
      </c>
      <c r="J1280" s="128" t="s">
        <v>1811</v>
      </c>
      <c r="K1280" s="128" t="s">
        <v>94</v>
      </c>
      <c r="L1280" s="128"/>
      <c r="M1280" s="128" t="s">
        <v>95</v>
      </c>
      <c r="N1280" t="s">
        <v>2117</v>
      </c>
    </row>
    <row r="1281" spans="1:14">
      <c r="A1281">
        <v>667134</v>
      </c>
      <c r="B1281" t="s">
        <v>3301</v>
      </c>
      <c r="C1281" t="s">
        <v>154</v>
      </c>
      <c r="D1281" s="129" t="s">
        <v>3812</v>
      </c>
      <c r="E1281" s="128" t="s">
        <v>101</v>
      </c>
      <c r="F1281" t="s">
        <v>91</v>
      </c>
      <c r="G1281" s="128" t="s">
        <v>1567</v>
      </c>
      <c r="H1281" s="129" t="s">
        <v>10353</v>
      </c>
      <c r="I1281" t="s">
        <v>1568</v>
      </c>
      <c r="J1281" s="128" t="s">
        <v>1569</v>
      </c>
      <c r="K1281" s="128" t="s">
        <v>94</v>
      </c>
      <c r="L1281" s="128"/>
      <c r="M1281" s="128" t="s">
        <v>95</v>
      </c>
      <c r="N1281" t="s">
        <v>1570</v>
      </c>
    </row>
    <row r="1282" spans="1:14">
      <c r="A1282">
        <v>667334</v>
      </c>
      <c r="B1282" t="s">
        <v>3813</v>
      </c>
      <c r="C1282" t="s">
        <v>1781</v>
      </c>
      <c r="D1282" s="129" t="s">
        <v>3814</v>
      </c>
      <c r="E1282" s="128" t="s">
        <v>101</v>
      </c>
      <c r="F1282" t="s">
        <v>91</v>
      </c>
      <c r="G1282" s="128" t="s">
        <v>1567</v>
      </c>
      <c r="H1282" s="129" t="s">
        <v>10317</v>
      </c>
      <c r="I1282" t="s">
        <v>1622</v>
      </c>
      <c r="J1282" s="128" t="s">
        <v>1569</v>
      </c>
      <c r="K1282" s="128" t="s">
        <v>94</v>
      </c>
      <c r="L1282" s="128"/>
      <c r="M1282" s="128" t="s">
        <v>95</v>
      </c>
      <c r="N1282" t="s">
        <v>1623</v>
      </c>
    </row>
    <row r="1283" spans="1:14">
      <c r="A1283">
        <v>667348</v>
      </c>
      <c r="B1283" t="s">
        <v>3815</v>
      </c>
      <c r="C1283" t="s">
        <v>182</v>
      </c>
      <c r="D1283" s="129" t="s">
        <v>3816</v>
      </c>
      <c r="E1283" s="128" t="s">
        <v>99</v>
      </c>
      <c r="F1283" t="s">
        <v>91</v>
      </c>
      <c r="G1283" s="128" t="s">
        <v>1822</v>
      </c>
      <c r="H1283" s="129" t="s">
        <v>10357</v>
      </c>
      <c r="I1283" t="s">
        <v>1860</v>
      </c>
      <c r="J1283" s="128" t="s">
        <v>1811</v>
      </c>
      <c r="K1283" s="128" t="s">
        <v>94</v>
      </c>
      <c r="L1283" s="128"/>
      <c r="M1283" s="128" t="s">
        <v>95</v>
      </c>
      <c r="N1283" t="s">
        <v>1861</v>
      </c>
    </row>
    <row r="1284" spans="1:14">
      <c r="A1284">
        <v>667492</v>
      </c>
      <c r="B1284" t="s">
        <v>247</v>
      </c>
      <c r="C1284" t="s">
        <v>635</v>
      </c>
      <c r="D1284" s="129" t="s">
        <v>3817</v>
      </c>
      <c r="E1284" s="128" t="s">
        <v>90</v>
      </c>
      <c r="F1284" t="s">
        <v>91</v>
      </c>
      <c r="G1284" s="128" t="s">
        <v>3048</v>
      </c>
      <c r="H1284" s="129" t="s">
        <v>10321</v>
      </c>
      <c r="I1284" t="s">
        <v>3152</v>
      </c>
      <c r="J1284" s="128" t="s">
        <v>1811</v>
      </c>
      <c r="K1284" s="128" t="s">
        <v>94</v>
      </c>
      <c r="L1284" s="128"/>
      <c r="M1284" s="128" t="s">
        <v>95</v>
      </c>
      <c r="N1284" t="s">
        <v>3153</v>
      </c>
    </row>
    <row r="1285" spans="1:14">
      <c r="A1285">
        <v>667897</v>
      </c>
      <c r="B1285" t="s">
        <v>3758</v>
      </c>
      <c r="C1285" t="s">
        <v>764</v>
      </c>
      <c r="D1285" s="129" t="s">
        <v>3820</v>
      </c>
      <c r="E1285" s="128" t="s">
        <v>162</v>
      </c>
      <c r="F1285" t="s">
        <v>91</v>
      </c>
      <c r="G1285" s="128" t="s">
        <v>1906</v>
      </c>
      <c r="H1285" s="129" t="s">
        <v>10397</v>
      </c>
      <c r="I1285" t="s">
        <v>2116</v>
      </c>
      <c r="J1285" s="128" t="s">
        <v>1811</v>
      </c>
      <c r="K1285" s="128" t="s">
        <v>94</v>
      </c>
      <c r="L1285" s="128"/>
      <c r="M1285" s="128" t="s">
        <v>95</v>
      </c>
      <c r="N1285" t="s">
        <v>2117</v>
      </c>
    </row>
    <row r="1286" spans="1:14">
      <c r="A1286">
        <v>668027</v>
      </c>
      <c r="B1286" t="s">
        <v>3822</v>
      </c>
      <c r="C1286" t="s">
        <v>1828</v>
      </c>
      <c r="D1286" s="129" t="s">
        <v>3823</v>
      </c>
      <c r="E1286" s="128" t="s">
        <v>101</v>
      </c>
      <c r="F1286" t="s">
        <v>117</v>
      </c>
      <c r="G1286" s="128" t="s">
        <v>898</v>
      </c>
      <c r="H1286" s="129" t="s">
        <v>10316</v>
      </c>
      <c r="I1286" t="s">
        <v>1161</v>
      </c>
      <c r="J1286" s="128" t="s">
        <v>900</v>
      </c>
      <c r="K1286" s="128" t="s">
        <v>94</v>
      </c>
      <c r="L1286" s="128"/>
      <c r="M1286" s="128" t="s">
        <v>95</v>
      </c>
      <c r="N1286" t="s">
        <v>1162</v>
      </c>
    </row>
    <row r="1287" spans="1:14">
      <c r="A1287">
        <v>668029</v>
      </c>
      <c r="B1287" t="s">
        <v>1068</v>
      </c>
      <c r="C1287" t="s">
        <v>243</v>
      </c>
      <c r="D1287" s="129" t="s">
        <v>3824</v>
      </c>
      <c r="E1287" s="128" t="s">
        <v>99</v>
      </c>
      <c r="F1287" t="s">
        <v>117</v>
      </c>
      <c r="G1287" s="128" t="s">
        <v>898</v>
      </c>
      <c r="H1287" s="129" t="s">
        <v>10338</v>
      </c>
      <c r="I1287" t="s">
        <v>1161</v>
      </c>
      <c r="J1287" s="128" t="s">
        <v>900</v>
      </c>
      <c r="K1287" s="128" t="s">
        <v>94</v>
      </c>
      <c r="L1287" s="128"/>
      <c r="M1287" s="128" t="s">
        <v>95</v>
      </c>
      <c r="N1287" t="s">
        <v>1162</v>
      </c>
    </row>
    <row r="1288" spans="1:14">
      <c r="A1288">
        <v>668031</v>
      </c>
      <c r="B1288" t="s">
        <v>3826</v>
      </c>
      <c r="C1288" t="s">
        <v>188</v>
      </c>
      <c r="D1288" s="129" t="s">
        <v>3827</v>
      </c>
      <c r="E1288" s="128" t="s">
        <v>90</v>
      </c>
      <c r="F1288" t="s">
        <v>91</v>
      </c>
      <c r="G1288" s="128" t="s">
        <v>898</v>
      </c>
      <c r="H1288" s="129" t="s">
        <v>10330</v>
      </c>
      <c r="I1288" t="s">
        <v>1161</v>
      </c>
      <c r="J1288" s="128" t="s">
        <v>900</v>
      </c>
      <c r="K1288" s="128" t="s">
        <v>94</v>
      </c>
      <c r="L1288" s="128"/>
      <c r="M1288" s="128" t="s">
        <v>95</v>
      </c>
      <c r="N1288" t="s">
        <v>1162</v>
      </c>
    </row>
    <row r="1289" spans="1:14">
      <c r="A1289">
        <v>668032</v>
      </c>
      <c r="B1289" t="s">
        <v>2701</v>
      </c>
      <c r="C1289" t="s">
        <v>371</v>
      </c>
      <c r="D1289" s="129" t="s">
        <v>3828</v>
      </c>
      <c r="E1289" s="128" t="s">
        <v>426</v>
      </c>
      <c r="F1289" t="s">
        <v>91</v>
      </c>
      <c r="G1289" s="128" t="s">
        <v>1906</v>
      </c>
      <c r="H1289" s="129" t="s">
        <v>10317</v>
      </c>
      <c r="I1289" t="s">
        <v>3346</v>
      </c>
      <c r="J1289" s="128" t="s">
        <v>1811</v>
      </c>
      <c r="K1289" s="128" t="s">
        <v>94</v>
      </c>
      <c r="L1289" s="128"/>
      <c r="M1289" s="128" t="s">
        <v>95</v>
      </c>
      <c r="N1289" t="s">
        <v>3347</v>
      </c>
    </row>
    <row r="1290" spans="1:14">
      <c r="A1290">
        <v>668146</v>
      </c>
      <c r="B1290" t="s">
        <v>2994</v>
      </c>
      <c r="C1290" t="s">
        <v>595</v>
      </c>
      <c r="D1290" s="129" t="s">
        <v>2585</v>
      </c>
      <c r="E1290" s="128" t="s">
        <v>178</v>
      </c>
      <c r="F1290" t="s">
        <v>117</v>
      </c>
      <c r="G1290" s="128" t="s">
        <v>1919</v>
      </c>
      <c r="H1290" s="129" t="s">
        <v>10399</v>
      </c>
      <c r="I1290" t="s">
        <v>2985</v>
      </c>
      <c r="J1290" s="128" t="s">
        <v>1811</v>
      </c>
      <c r="K1290" s="128" t="s">
        <v>94</v>
      </c>
      <c r="L1290" s="128"/>
      <c r="M1290" s="128" t="s">
        <v>95</v>
      </c>
      <c r="N1290" t="s">
        <v>2986</v>
      </c>
    </row>
    <row r="1291" spans="1:14">
      <c r="A1291">
        <v>668172</v>
      </c>
      <c r="B1291" t="s">
        <v>2994</v>
      </c>
      <c r="C1291" t="s">
        <v>2229</v>
      </c>
      <c r="D1291" s="129" t="s">
        <v>3829</v>
      </c>
      <c r="E1291" s="128" t="s">
        <v>271</v>
      </c>
      <c r="F1291" t="s">
        <v>117</v>
      </c>
      <c r="G1291" s="128" t="s">
        <v>1919</v>
      </c>
      <c r="H1291" s="129" t="s">
        <v>10313</v>
      </c>
      <c r="I1291" t="s">
        <v>2985</v>
      </c>
      <c r="J1291" s="128" t="s">
        <v>1811</v>
      </c>
      <c r="K1291" s="128" t="s">
        <v>94</v>
      </c>
      <c r="L1291" s="128"/>
      <c r="M1291" s="128" t="s">
        <v>95</v>
      </c>
      <c r="N1291" t="s">
        <v>2986</v>
      </c>
    </row>
    <row r="1292" spans="1:14">
      <c r="A1292">
        <v>668176</v>
      </c>
      <c r="B1292" t="s">
        <v>367</v>
      </c>
      <c r="C1292" t="s">
        <v>237</v>
      </c>
      <c r="D1292" s="129" t="s">
        <v>3830</v>
      </c>
      <c r="E1292" s="128" t="s">
        <v>101</v>
      </c>
      <c r="F1292" t="s">
        <v>117</v>
      </c>
      <c r="G1292" s="128" t="s">
        <v>8911</v>
      </c>
      <c r="H1292" s="129" t="s">
        <v>10401</v>
      </c>
      <c r="I1292" t="s">
        <v>9674</v>
      </c>
      <c r="J1292" s="128" t="s">
        <v>8913</v>
      </c>
      <c r="K1292" s="128" t="s">
        <v>94</v>
      </c>
      <c r="L1292" s="128"/>
      <c r="M1292" s="128" t="s">
        <v>95</v>
      </c>
      <c r="N1292" t="s">
        <v>9675</v>
      </c>
    </row>
    <row r="1293" spans="1:14">
      <c r="A1293">
        <v>668190</v>
      </c>
      <c r="B1293" t="s">
        <v>10563</v>
      </c>
      <c r="C1293" t="s">
        <v>145</v>
      </c>
      <c r="D1293" s="129" t="s">
        <v>4752</v>
      </c>
      <c r="E1293" s="128" t="s">
        <v>99</v>
      </c>
      <c r="F1293" t="s">
        <v>91</v>
      </c>
      <c r="G1293" s="128" t="s">
        <v>3048</v>
      </c>
      <c r="H1293" s="129" t="s">
        <v>10507</v>
      </c>
      <c r="I1293" t="s">
        <v>3049</v>
      </c>
      <c r="J1293" s="128" t="s">
        <v>1811</v>
      </c>
      <c r="K1293" s="128" t="s">
        <v>94</v>
      </c>
      <c r="L1293" s="128"/>
      <c r="M1293" s="128" t="s">
        <v>95</v>
      </c>
      <c r="N1293" t="s">
        <v>3050</v>
      </c>
    </row>
    <row r="1294" spans="1:14">
      <c r="A1294">
        <v>668230</v>
      </c>
      <c r="B1294" t="s">
        <v>3832</v>
      </c>
      <c r="C1294" t="s">
        <v>523</v>
      </c>
      <c r="D1294" s="129" t="s">
        <v>3833</v>
      </c>
      <c r="E1294" s="128" t="s">
        <v>101</v>
      </c>
      <c r="F1294" t="s">
        <v>117</v>
      </c>
      <c r="G1294" s="128" t="s">
        <v>1567</v>
      </c>
      <c r="H1294" s="129" t="s">
        <v>10361</v>
      </c>
      <c r="I1294" t="s">
        <v>1622</v>
      </c>
      <c r="J1294" s="128" t="s">
        <v>1569</v>
      </c>
      <c r="K1294" s="128" t="s">
        <v>94</v>
      </c>
      <c r="L1294" s="128"/>
      <c r="M1294" s="128" t="s">
        <v>95</v>
      </c>
      <c r="N1294" t="s">
        <v>1623</v>
      </c>
    </row>
    <row r="1295" spans="1:14">
      <c r="A1295">
        <v>668356</v>
      </c>
      <c r="B1295" t="s">
        <v>3837</v>
      </c>
      <c r="C1295" t="s">
        <v>3838</v>
      </c>
      <c r="D1295" s="129" t="s">
        <v>3839</v>
      </c>
      <c r="E1295" s="128" t="s">
        <v>1012</v>
      </c>
      <c r="F1295" t="s">
        <v>117</v>
      </c>
      <c r="G1295" s="128" t="s">
        <v>1919</v>
      </c>
      <c r="H1295" s="129" t="s">
        <v>10312</v>
      </c>
      <c r="I1295" t="s">
        <v>1925</v>
      </c>
      <c r="J1295" s="128" t="s">
        <v>1811</v>
      </c>
      <c r="K1295" s="128" t="s">
        <v>94</v>
      </c>
      <c r="L1295" s="128"/>
      <c r="M1295" s="128" t="s">
        <v>95</v>
      </c>
      <c r="N1295" t="s">
        <v>1926</v>
      </c>
    </row>
    <row r="1296" spans="1:14">
      <c r="A1296">
        <v>668424</v>
      </c>
      <c r="B1296" t="s">
        <v>3843</v>
      </c>
      <c r="C1296" t="s">
        <v>3844</v>
      </c>
      <c r="D1296" s="129" t="s">
        <v>2250</v>
      </c>
      <c r="E1296" s="128" t="s">
        <v>1012</v>
      </c>
      <c r="F1296" t="s">
        <v>117</v>
      </c>
      <c r="G1296" s="128" t="s">
        <v>1906</v>
      </c>
      <c r="H1296" s="129" t="s">
        <v>10445</v>
      </c>
      <c r="I1296" t="s">
        <v>2379</v>
      </c>
      <c r="J1296" s="128" t="s">
        <v>1811</v>
      </c>
      <c r="K1296" s="128" t="s">
        <v>94</v>
      </c>
      <c r="L1296" s="128"/>
      <c r="M1296" s="128" t="s">
        <v>95</v>
      </c>
      <c r="N1296" t="s">
        <v>2380</v>
      </c>
    </row>
    <row r="1297" spans="1:14">
      <c r="A1297">
        <v>668425</v>
      </c>
      <c r="B1297" t="s">
        <v>3843</v>
      </c>
      <c r="C1297" t="s">
        <v>3845</v>
      </c>
      <c r="D1297" s="129" t="s">
        <v>3846</v>
      </c>
      <c r="E1297" s="128" t="s">
        <v>162</v>
      </c>
      <c r="F1297" t="s">
        <v>91</v>
      </c>
      <c r="G1297" s="128" t="s">
        <v>1906</v>
      </c>
      <c r="H1297" s="129" t="s">
        <v>10445</v>
      </c>
      <c r="I1297" t="s">
        <v>2379</v>
      </c>
      <c r="J1297" s="128" t="s">
        <v>1811</v>
      </c>
      <c r="K1297" s="128" t="s">
        <v>94</v>
      </c>
      <c r="L1297" s="128"/>
      <c r="M1297" s="128" t="s">
        <v>95</v>
      </c>
      <c r="N1297" t="s">
        <v>2380</v>
      </c>
    </row>
    <row r="1298" spans="1:14">
      <c r="A1298">
        <v>668535</v>
      </c>
      <c r="B1298" t="s">
        <v>3848</v>
      </c>
      <c r="C1298" t="s">
        <v>217</v>
      </c>
      <c r="D1298" s="129" t="s">
        <v>3849</v>
      </c>
      <c r="E1298" s="128" t="s">
        <v>90</v>
      </c>
      <c r="F1298" t="s">
        <v>91</v>
      </c>
      <c r="G1298" s="128" t="s">
        <v>1906</v>
      </c>
      <c r="H1298" s="129" t="s">
        <v>10346</v>
      </c>
      <c r="I1298" t="s">
        <v>2226</v>
      </c>
      <c r="J1298" s="128" t="s">
        <v>1811</v>
      </c>
      <c r="K1298" s="128" t="s">
        <v>94</v>
      </c>
      <c r="L1298" s="128"/>
      <c r="M1298" s="128" t="s">
        <v>95</v>
      </c>
      <c r="N1298" t="s">
        <v>2227</v>
      </c>
    </row>
    <row r="1299" spans="1:14">
      <c r="A1299">
        <v>668571</v>
      </c>
      <c r="B1299" t="s">
        <v>3851</v>
      </c>
      <c r="C1299" t="s">
        <v>3852</v>
      </c>
      <c r="D1299" s="129" t="s">
        <v>3853</v>
      </c>
      <c r="E1299" s="128" t="s">
        <v>178</v>
      </c>
      <c r="F1299" t="s">
        <v>117</v>
      </c>
      <c r="G1299" s="128" t="s">
        <v>1906</v>
      </c>
      <c r="H1299" s="129" t="s">
        <v>10445</v>
      </c>
      <c r="I1299" t="s">
        <v>2379</v>
      </c>
      <c r="J1299" s="128" t="s">
        <v>1811</v>
      </c>
      <c r="K1299" s="128" t="s">
        <v>94</v>
      </c>
      <c r="L1299" s="128"/>
      <c r="M1299" s="128" t="s">
        <v>95</v>
      </c>
      <c r="N1299" t="s">
        <v>2380</v>
      </c>
    </row>
    <row r="1300" spans="1:14">
      <c r="A1300">
        <v>668573</v>
      </c>
      <c r="B1300" t="s">
        <v>3854</v>
      </c>
      <c r="C1300" t="s">
        <v>3855</v>
      </c>
      <c r="D1300" s="129" t="s">
        <v>3856</v>
      </c>
      <c r="E1300" s="128" t="s">
        <v>1006</v>
      </c>
      <c r="F1300" t="s">
        <v>117</v>
      </c>
      <c r="G1300" s="128" t="s">
        <v>1906</v>
      </c>
      <c r="H1300" s="129" t="s">
        <v>10445</v>
      </c>
      <c r="I1300" t="s">
        <v>2379</v>
      </c>
      <c r="J1300" s="128" t="s">
        <v>1811</v>
      </c>
      <c r="K1300" s="128" t="s">
        <v>94</v>
      </c>
      <c r="L1300" s="128"/>
      <c r="M1300" s="128" t="s">
        <v>95</v>
      </c>
      <c r="N1300" t="s">
        <v>2380</v>
      </c>
    </row>
    <row r="1301" spans="1:14">
      <c r="A1301">
        <v>668677</v>
      </c>
      <c r="B1301" t="s">
        <v>3629</v>
      </c>
      <c r="C1301" t="s">
        <v>3857</v>
      </c>
      <c r="D1301" s="129" t="s">
        <v>3858</v>
      </c>
      <c r="E1301" s="128" t="s">
        <v>271</v>
      </c>
      <c r="F1301" t="s">
        <v>117</v>
      </c>
      <c r="G1301" s="128" t="s">
        <v>1906</v>
      </c>
      <c r="H1301" s="129" t="s">
        <v>10401</v>
      </c>
      <c r="I1301" t="s">
        <v>2116</v>
      </c>
      <c r="J1301" s="128" t="s">
        <v>1811</v>
      </c>
      <c r="K1301" s="128" t="s">
        <v>94</v>
      </c>
      <c r="L1301" s="128"/>
      <c r="M1301" s="128" t="s">
        <v>95</v>
      </c>
      <c r="N1301" t="s">
        <v>2117</v>
      </c>
    </row>
    <row r="1302" spans="1:14">
      <c r="A1302">
        <v>668764</v>
      </c>
      <c r="B1302" t="s">
        <v>1310</v>
      </c>
      <c r="C1302" t="s">
        <v>1740</v>
      </c>
      <c r="D1302" s="129" t="s">
        <v>3859</v>
      </c>
      <c r="E1302" s="128" t="s">
        <v>90</v>
      </c>
      <c r="F1302" t="s">
        <v>91</v>
      </c>
      <c r="G1302" s="128" t="s">
        <v>898</v>
      </c>
      <c r="H1302" s="129" t="s">
        <v>10303</v>
      </c>
      <c r="I1302" t="s">
        <v>1161</v>
      </c>
      <c r="J1302" s="128" t="s">
        <v>900</v>
      </c>
      <c r="K1302" s="128" t="s">
        <v>94</v>
      </c>
      <c r="L1302" s="128"/>
      <c r="M1302" s="128" t="s">
        <v>95</v>
      </c>
      <c r="N1302" t="s">
        <v>1162</v>
      </c>
    </row>
    <row r="1303" spans="1:14">
      <c r="A1303">
        <v>668771</v>
      </c>
      <c r="B1303" t="s">
        <v>2994</v>
      </c>
      <c r="C1303" t="s">
        <v>1066</v>
      </c>
      <c r="D1303" s="129" t="s">
        <v>3860</v>
      </c>
      <c r="E1303" s="128" t="s">
        <v>99</v>
      </c>
      <c r="F1303" t="s">
        <v>91</v>
      </c>
      <c r="G1303" s="128" t="s">
        <v>1919</v>
      </c>
      <c r="H1303" s="129" t="s">
        <v>10313</v>
      </c>
      <c r="I1303" t="s">
        <v>2985</v>
      </c>
      <c r="J1303" s="128" t="s">
        <v>1811</v>
      </c>
      <c r="K1303" s="128" t="s">
        <v>94</v>
      </c>
      <c r="L1303" s="128"/>
      <c r="M1303" s="128" t="s">
        <v>95</v>
      </c>
      <c r="N1303" t="s">
        <v>2986</v>
      </c>
    </row>
    <row r="1304" spans="1:14">
      <c r="A1304">
        <v>668772</v>
      </c>
      <c r="B1304" t="s">
        <v>2994</v>
      </c>
      <c r="C1304" t="s">
        <v>207</v>
      </c>
      <c r="D1304" s="129" t="s">
        <v>3861</v>
      </c>
      <c r="E1304" s="128" t="s">
        <v>271</v>
      </c>
      <c r="F1304" t="s">
        <v>91</v>
      </c>
      <c r="G1304" s="128" t="s">
        <v>1919</v>
      </c>
      <c r="H1304" s="129" t="s">
        <v>10313</v>
      </c>
      <c r="I1304" t="s">
        <v>2985</v>
      </c>
      <c r="J1304" s="128" t="s">
        <v>1811</v>
      </c>
      <c r="K1304" s="128" t="s">
        <v>94</v>
      </c>
      <c r="L1304" s="128"/>
      <c r="M1304" s="128" t="s">
        <v>95</v>
      </c>
      <c r="N1304" t="s">
        <v>2986</v>
      </c>
    </row>
    <row r="1305" spans="1:14">
      <c r="A1305">
        <v>668775</v>
      </c>
      <c r="B1305" t="s">
        <v>10564</v>
      </c>
      <c r="C1305" t="s">
        <v>10565</v>
      </c>
      <c r="D1305" s="129" t="s">
        <v>10566</v>
      </c>
      <c r="E1305" s="128" t="s">
        <v>426</v>
      </c>
      <c r="F1305" t="s">
        <v>91</v>
      </c>
      <c r="G1305" s="128" t="s">
        <v>1906</v>
      </c>
      <c r="H1305" s="129" t="s">
        <v>10338</v>
      </c>
      <c r="I1305" t="s">
        <v>2108</v>
      </c>
      <c r="J1305" s="128" t="s">
        <v>1811</v>
      </c>
      <c r="K1305" s="128" t="s">
        <v>94</v>
      </c>
      <c r="L1305" s="128"/>
      <c r="M1305" s="128" t="s">
        <v>95</v>
      </c>
      <c r="N1305" t="s">
        <v>2109</v>
      </c>
    </row>
    <row r="1306" spans="1:14">
      <c r="A1306">
        <v>668777</v>
      </c>
      <c r="B1306" t="s">
        <v>1558</v>
      </c>
      <c r="C1306" t="s">
        <v>591</v>
      </c>
      <c r="D1306" s="129" t="s">
        <v>3862</v>
      </c>
      <c r="E1306" s="128" t="s">
        <v>1006</v>
      </c>
      <c r="F1306" t="s">
        <v>117</v>
      </c>
      <c r="G1306" s="128" t="s">
        <v>1919</v>
      </c>
      <c r="H1306" s="129" t="s">
        <v>10399</v>
      </c>
      <c r="I1306" t="s">
        <v>2985</v>
      </c>
      <c r="J1306" s="128" t="s">
        <v>1811</v>
      </c>
      <c r="K1306" s="128" t="s">
        <v>94</v>
      </c>
      <c r="L1306" s="128"/>
      <c r="M1306" s="128" t="s">
        <v>95</v>
      </c>
      <c r="N1306" t="s">
        <v>2986</v>
      </c>
    </row>
    <row r="1307" spans="1:14">
      <c r="A1307">
        <v>668790</v>
      </c>
      <c r="B1307" t="s">
        <v>3863</v>
      </c>
      <c r="C1307" t="s">
        <v>138</v>
      </c>
      <c r="D1307" s="129" t="s">
        <v>3864</v>
      </c>
      <c r="E1307" s="128" t="s">
        <v>99</v>
      </c>
      <c r="F1307" t="s">
        <v>91</v>
      </c>
      <c r="G1307" s="128" t="s">
        <v>1919</v>
      </c>
      <c r="H1307" s="129" t="s">
        <v>10399</v>
      </c>
      <c r="I1307" t="s">
        <v>2985</v>
      </c>
      <c r="J1307" s="128" t="s">
        <v>1811</v>
      </c>
      <c r="K1307" s="128" t="s">
        <v>94</v>
      </c>
      <c r="L1307" s="128"/>
      <c r="M1307" s="128" t="s">
        <v>95</v>
      </c>
      <c r="N1307" t="s">
        <v>2986</v>
      </c>
    </row>
    <row r="1308" spans="1:14">
      <c r="A1308">
        <v>668933</v>
      </c>
      <c r="B1308" t="s">
        <v>10567</v>
      </c>
      <c r="C1308" t="s">
        <v>10568</v>
      </c>
      <c r="D1308" s="129" t="s">
        <v>10569</v>
      </c>
      <c r="E1308" s="128" t="s">
        <v>101</v>
      </c>
      <c r="F1308" t="s">
        <v>117</v>
      </c>
      <c r="G1308" s="128" t="s">
        <v>1567</v>
      </c>
      <c r="H1308" s="129" t="s">
        <v>10317</v>
      </c>
      <c r="I1308" t="s">
        <v>1622</v>
      </c>
      <c r="J1308" s="128" t="s">
        <v>1569</v>
      </c>
      <c r="K1308" s="128" t="s">
        <v>94</v>
      </c>
      <c r="L1308" s="128"/>
      <c r="M1308" s="128" t="s">
        <v>95</v>
      </c>
      <c r="N1308" t="s">
        <v>1623</v>
      </c>
    </row>
    <row r="1309" spans="1:14">
      <c r="A1309">
        <v>669082</v>
      </c>
      <c r="B1309" t="s">
        <v>3865</v>
      </c>
      <c r="C1309" t="s">
        <v>2488</v>
      </c>
      <c r="D1309" s="129" t="s">
        <v>3866</v>
      </c>
      <c r="E1309" s="128" t="s">
        <v>162</v>
      </c>
      <c r="F1309" t="s">
        <v>91</v>
      </c>
      <c r="G1309" s="128" t="s">
        <v>1906</v>
      </c>
      <c r="H1309" s="129" t="s">
        <v>10400</v>
      </c>
      <c r="I1309" t="s">
        <v>2116</v>
      </c>
      <c r="J1309" s="128" t="s">
        <v>1811</v>
      </c>
      <c r="K1309" s="128" t="s">
        <v>94</v>
      </c>
      <c r="L1309" s="128"/>
      <c r="M1309" s="128" t="s">
        <v>95</v>
      </c>
      <c r="N1309" t="s">
        <v>2117</v>
      </c>
    </row>
    <row r="1310" spans="1:14">
      <c r="A1310">
        <v>669091</v>
      </c>
      <c r="B1310" t="s">
        <v>10570</v>
      </c>
      <c r="C1310" t="s">
        <v>10571</v>
      </c>
      <c r="D1310" s="129" t="s">
        <v>3000</v>
      </c>
      <c r="E1310" s="128" t="s">
        <v>178</v>
      </c>
      <c r="F1310" t="s">
        <v>91</v>
      </c>
      <c r="G1310" s="128" t="s">
        <v>1906</v>
      </c>
      <c r="H1310" s="129" t="s">
        <v>10395</v>
      </c>
      <c r="I1310" t="s">
        <v>2108</v>
      </c>
      <c r="J1310" s="128" t="s">
        <v>1811</v>
      </c>
      <c r="K1310" s="128" t="s">
        <v>94</v>
      </c>
      <c r="L1310" s="128"/>
      <c r="M1310" s="128" t="s">
        <v>95</v>
      </c>
      <c r="N1310" t="s">
        <v>2109</v>
      </c>
    </row>
    <row r="1311" spans="1:14">
      <c r="A1311">
        <v>669092</v>
      </c>
      <c r="B1311" t="s">
        <v>10570</v>
      </c>
      <c r="C1311" t="s">
        <v>4263</v>
      </c>
      <c r="D1311" s="129" t="s">
        <v>10572</v>
      </c>
      <c r="E1311" s="128" t="s">
        <v>1006</v>
      </c>
      <c r="F1311" t="s">
        <v>91</v>
      </c>
      <c r="G1311" s="128" t="s">
        <v>1906</v>
      </c>
      <c r="H1311" s="129" t="s">
        <v>10395</v>
      </c>
      <c r="I1311" t="s">
        <v>2108</v>
      </c>
      <c r="J1311" s="128" t="s">
        <v>1811</v>
      </c>
      <c r="K1311" s="128" t="s">
        <v>94</v>
      </c>
      <c r="L1311" s="128"/>
      <c r="M1311" s="128" t="s">
        <v>95</v>
      </c>
      <c r="N1311" t="s">
        <v>2109</v>
      </c>
    </row>
    <row r="1312" spans="1:14">
      <c r="A1312">
        <v>669202</v>
      </c>
      <c r="B1312" t="s">
        <v>10573</v>
      </c>
      <c r="C1312" t="s">
        <v>7724</v>
      </c>
      <c r="D1312" s="129" t="s">
        <v>10574</v>
      </c>
      <c r="E1312" s="128" t="s">
        <v>1012</v>
      </c>
      <c r="F1312" t="s">
        <v>117</v>
      </c>
      <c r="G1312" s="128" t="s">
        <v>3048</v>
      </c>
      <c r="H1312" s="129" t="s">
        <v>10507</v>
      </c>
      <c r="I1312" t="s">
        <v>3049</v>
      </c>
      <c r="J1312" s="128" t="s">
        <v>1811</v>
      </c>
      <c r="K1312" s="128" t="s">
        <v>94</v>
      </c>
      <c r="L1312" s="128"/>
      <c r="M1312" s="128" t="s">
        <v>95</v>
      </c>
      <c r="N1312" t="s">
        <v>3050</v>
      </c>
    </row>
    <row r="1313" spans="1:14">
      <c r="A1313">
        <v>669208</v>
      </c>
      <c r="B1313" t="s">
        <v>7953</v>
      </c>
      <c r="C1313" t="s">
        <v>3586</v>
      </c>
      <c r="D1313" s="129" t="s">
        <v>6987</v>
      </c>
      <c r="E1313" s="128" t="s">
        <v>1006</v>
      </c>
      <c r="F1313" t="s">
        <v>117</v>
      </c>
      <c r="G1313" s="128" t="s">
        <v>3048</v>
      </c>
      <c r="H1313" s="129" t="s">
        <v>10507</v>
      </c>
      <c r="I1313" t="s">
        <v>3049</v>
      </c>
      <c r="J1313" s="128" t="s">
        <v>1811</v>
      </c>
      <c r="K1313" s="128" t="s">
        <v>94</v>
      </c>
      <c r="L1313" s="128"/>
      <c r="M1313" s="128" t="s">
        <v>95</v>
      </c>
      <c r="N1313" t="s">
        <v>3050</v>
      </c>
    </row>
    <row r="1314" spans="1:14">
      <c r="A1314">
        <v>669290</v>
      </c>
      <c r="B1314" t="s">
        <v>3869</v>
      </c>
      <c r="C1314" t="s">
        <v>115</v>
      </c>
      <c r="D1314" s="129" t="s">
        <v>3870</v>
      </c>
      <c r="E1314" s="128" t="s">
        <v>90</v>
      </c>
      <c r="F1314" t="s">
        <v>117</v>
      </c>
      <c r="G1314" s="128" t="s">
        <v>898</v>
      </c>
      <c r="H1314" s="129" t="s">
        <v>10330</v>
      </c>
      <c r="I1314" t="s">
        <v>1161</v>
      </c>
      <c r="J1314" s="128" t="s">
        <v>900</v>
      </c>
      <c r="K1314" s="128" t="s">
        <v>94</v>
      </c>
      <c r="L1314" s="128"/>
      <c r="M1314" s="128" t="s">
        <v>95</v>
      </c>
      <c r="N1314" t="s">
        <v>1162</v>
      </c>
    </row>
    <row r="1315" spans="1:14">
      <c r="A1315">
        <v>669606</v>
      </c>
      <c r="B1315" t="s">
        <v>3871</v>
      </c>
      <c r="C1315" t="s">
        <v>3872</v>
      </c>
      <c r="D1315" s="129" t="s">
        <v>3454</v>
      </c>
      <c r="E1315" s="128" t="s">
        <v>271</v>
      </c>
      <c r="F1315" t="s">
        <v>117</v>
      </c>
      <c r="G1315" s="128" t="s">
        <v>1906</v>
      </c>
      <c r="H1315" s="129" t="s">
        <v>10507</v>
      </c>
      <c r="I1315" t="s">
        <v>2190</v>
      </c>
      <c r="J1315" s="128" t="s">
        <v>1811</v>
      </c>
      <c r="K1315" s="128" t="s">
        <v>94</v>
      </c>
      <c r="L1315" s="128"/>
      <c r="M1315" s="128" t="s">
        <v>95</v>
      </c>
      <c r="N1315" t="s">
        <v>2191</v>
      </c>
    </row>
    <row r="1316" spans="1:14">
      <c r="A1316">
        <v>669607</v>
      </c>
      <c r="B1316" t="s">
        <v>3871</v>
      </c>
      <c r="C1316" t="s">
        <v>3873</v>
      </c>
      <c r="D1316" s="129" t="s">
        <v>3874</v>
      </c>
      <c r="E1316" s="128" t="s">
        <v>426</v>
      </c>
      <c r="F1316" t="s">
        <v>117</v>
      </c>
      <c r="G1316" s="128" t="s">
        <v>1906</v>
      </c>
      <c r="H1316" s="129" t="s">
        <v>10507</v>
      </c>
      <c r="I1316" t="s">
        <v>2190</v>
      </c>
      <c r="J1316" s="128" t="s">
        <v>1811</v>
      </c>
      <c r="K1316" s="128" t="s">
        <v>94</v>
      </c>
      <c r="L1316" s="128"/>
      <c r="M1316" s="128" t="s">
        <v>95</v>
      </c>
      <c r="N1316" t="s">
        <v>2191</v>
      </c>
    </row>
    <row r="1317" spans="1:14">
      <c r="A1317">
        <v>670039</v>
      </c>
      <c r="B1317" t="s">
        <v>10575</v>
      </c>
      <c r="C1317" t="s">
        <v>2889</v>
      </c>
      <c r="D1317" s="129" t="s">
        <v>3876</v>
      </c>
      <c r="E1317" s="128" t="s">
        <v>1006</v>
      </c>
      <c r="F1317" t="s">
        <v>117</v>
      </c>
      <c r="G1317" s="128" t="s">
        <v>1906</v>
      </c>
      <c r="H1317" s="129" t="s">
        <v>10346</v>
      </c>
      <c r="I1317" t="s">
        <v>2108</v>
      </c>
      <c r="J1317" s="128" t="s">
        <v>1811</v>
      </c>
      <c r="K1317" s="128" t="s">
        <v>94</v>
      </c>
      <c r="L1317" s="128"/>
      <c r="M1317" s="128" t="s">
        <v>95</v>
      </c>
      <c r="N1317" t="s">
        <v>2109</v>
      </c>
    </row>
    <row r="1318" spans="1:14">
      <c r="A1318">
        <v>670168</v>
      </c>
      <c r="B1318" t="s">
        <v>2067</v>
      </c>
      <c r="C1318" t="s">
        <v>3879</v>
      </c>
      <c r="D1318" s="129" t="s">
        <v>1971</v>
      </c>
      <c r="E1318" s="128" t="s">
        <v>162</v>
      </c>
      <c r="F1318" t="s">
        <v>91</v>
      </c>
      <c r="G1318" s="128" t="s">
        <v>1906</v>
      </c>
      <c r="H1318" s="129" t="s">
        <v>10446</v>
      </c>
      <c r="I1318" t="s">
        <v>2379</v>
      </c>
      <c r="J1318" s="128" t="s">
        <v>1811</v>
      </c>
      <c r="K1318" s="128" t="s">
        <v>94</v>
      </c>
      <c r="L1318" s="128"/>
      <c r="M1318" s="128" t="s">
        <v>95</v>
      </c>
      <c r="N1318" t="s">
        <v>2380</v>
      </c>
    </row>
    <row r="1319" spans="1:14">
      <c r="A1319">
        <v>670416</v>
      </c>
      <c r="B1319" t="s">
        <v>3880</v>
      </c>
      <c r="C1319" t="s">
        <v>273</v>
      </c>
      <c r="D1319" s="129" t="s">
        <v>3881</v>
      </c>
      <c r="E1319" s="128" t="s">
        <v>101</v>
      </c>
      <c r="F1319" t="s">
        <v>117</v>
      </c>
      <c r="G1319" s="128" t="s">
        <v>837</v>
      </c>
      <c r="H1319" s="129" t="s">
        <v>10302</v>
      </c>
      <c r="I1319" t="s">
        <v>868</v>
      </c>
      <c r="J1319" s="128" t="s">
        <v>839</v>
      </c>
      <c r="K1319" s="128" t="s">
        <v>94</v>
      </c>
      <c r="L1319" s="128"/>
      <c r="M1319" s="128" t="s">
        <v>95</v>
      </c>
      <c r="N1319" t="s">
        <v>869</v>
      </c>
    </row>
    <row r="1320" spans="1:14">
      <c r="A1320">
        <v>670418</v>
      </c>
      <c r="B1320" t="s">
        <v>3882</v>
      </c>
      <c r="C1320" t="s">
        <v>3883</v>
      </c>
      <c r="D1320" s="129" t="s">
        <v>3884</v>
      </c>
      <c r="E1320" s="128" t="s">
        <v>146</v>
      </c>
      <c r="F1320" t="s">
        <v>91</v>
      </c>
      <c r="G1320" s="128" t="s">
        <v>837</v>
      </c>
      <c r="H1320" s="129" t="s">
        <v>10302</v>
      </c>
      <c r="I1320" t="s">
        <v>868</v>
      </c>
      <c r="J1320" s="128" t="s">
        <v>839</v>
      </c>
      <c r="K1320" s="128" t="s">
        <v>94</v>
      </c>
      <c r="L1320" s="128"/>
      <c r="M1320" s="128" t="s">
        <v>95</v>
      </c>
      <c r="N1320" t="s">
        <v>869</v>
      </c>
    </row>
    <row r="1321" spans="1:14">
      <c r="A1321">
        <v>670424</v>
      </c>
      <c r="B1321" t="s">
        <v>3885</v>
      </c>
      <c r="C1321" t="s">
        <v>308</v>
      </c>
      <c r="D1321" s="129" t="s">
        <v>3886</v>
      </c>
      <c r="E1321" s="128" t="s">
        <v>162</v>
      </c>
      <c r="F1321" t="s">
        <v>117</v>
      </c>
      <c r="G1321" s="128" t="s">
        <v>837</v>
      </c>
      <c r="H1321" s="129" t="s">
        <v>10302</v>
      </c>
      <c r="I1321" t="s">
        <v>868</v>
      </c>
      <c r="J1321" s="128" t="s">
        <v>839</v>
      </c>
      <c r="K1321" s="128" t="s">
        <v>94</v>
      </c>
      <c r="L1321" s="128"/>
      <c r="M1321" s="128" t="s">
        <v>95</v>
      </c>
      <c r="N1321" t="s">
        <v>869</v>
      </c>
    </row>
    <row r="1322" spans="1:14">
      <c r="A1322">
        <v>670576</v>
      </c>
      <c r="B1322" t="s">
        <v>3887</v>
      </c>
      <c r="C1322" t="s">
        <v>284</v>
      </c>
      <c r="D1322" s="129" t="s">
        <v>3888</v>
      </c>
      <c r="E1322" s="128" t="s">
        <v>341</v>
      </c>
      <c r="F1322" t="s">
        <v>117</v>
      </c>
      <c r="G1322" s="128" t="s">
        <v>898</v>
      </c>
      <c r="H1322" s="129" t="s">
        <v>10315</v>
      </c>
      <c r="I1322" t="s">
        <v>1161</v>
      </c>
      <c r="J1322" s="128" t="s">
        <v>900</v>
      </c>
      <c r="K1322" s="128" t="s">
        <v>94</v>
      </c>
      <c r="L1322" s="128"/>
      <c r="M1322" s="128" t="s">
        <v>95</v>
      </c>
      <c r="N1322" t="s">
        <v>1162</v>
      </c>
    </row>
    <row r="1323" spans="1:14">
      <c r="A1323">
        <v>670691</v>
      </c>
      <c r="B1323" t="s">
        <v>3869</v>
      </c>
      <c r="C1323" t="s">
        <v>517</v>
      </c>
      <c r="D1323" s="129" t="s">
        <v>3891</v>
      </c>
      <c r="E1323" s="128" t="s">
        <v>97</v>
      </c>
      <c r="F1323" t="s">
        <v>117</v>
      </c>
      <c r="G1323" s="128" t="s">
        <v>898</v>
      </c>
      <c r="H1323" s="129" t="s">
        <v>10330</v>
      </c>
      <c r="I1323" t="s">
        <v>1161</v>
      </c>
      <c r="J1323" s="128" t="s">
        <v>900</v>
      </c>
      <c r="K1323" s="128" t="s">
        <v>94</v>
      </c>
      <c r="L1323" s="128"/>
      <c r="M1323" s="128" t="s">
        <v>95</v>
      </c>
      <c r="N1323" t="s">
        <v>1162</v>
      </c>
    </row>
    <row r="1324" spans="1:14">
      <c r="A1324">
        <v>671046</v>
      </c>
      <c r="B1324" t="s">
        <v>3330</v>
      </c>
      <c r="C1324" t="s">
        <v>2757</v>
      </c>
      <c r="D1324" s="129" t="s">
        <v>3894</v>
      </c>
      <c r="E1324" s="128" t="s">
        <v>426</v>
      </c>
      <c r="F1324" t="s">
        <v>91</v>
      </c>
      <c r="G1324" s="128" t="s">
        <v>1906</v>
      </c>
      <c r="H1324" s="129" t="s">
        <v>10410</v>
      </c>
      <c r="I1324" t="s">
        <v>2355</v>
      </c>
      <c r="J1324" s="128" t="s">
        <v>1811</v>
      </c>
      <c r="K1324" s="128" t="s">
        <v>94</v>
      </c>
      <c r="L1324" s="128"/>
      <c r="M1324" s="128" t="s">
        <v>95</v>
      </c>
      <c r="N1324" t="s">
        <v>2356</v>
      </c>
    </row>
    <row r="1325" spans="1:14">
      <c r="A1325">
        <v>671349</v>
      </c>
      <c r="B1325" t="s">
        <v>10576</v>
      </c>
      <c r="C1325" t="s">
        <v>10342</v>
      </c>
      <c r="D1325" s="129" t="s">
        <v>135</v>
      </c>
      <c r="E1325" s="128" t="s">
        <v>90</v>
      </c>
      <c r="F1325" t="s">
        <v>117</v>
      </c>
      <c r="G1325" s="128" t="s">
        <v>823</v>
      </c>
      <c r="H1325" s="129" t="s">
        <v>10281</v>
      </c>
      <c r="I1325" t="s">
        <v>10282</v>
      </c>
      <c r="J1325" s="128" t="s">
        <v>824</v>
      </c>
      <c r="K1325" s="128" t="s">
        <v>94</v>
      </c>
      <c r="L1325" s="128"/>
      <c r="M1325" s="128" t="s">
        <v>95</v>
      </c>
      <c r="N1325" t="s">
        <v>827</v>
      </c>
    </row>
    <row r="1326" spans="1:14">
      <c r="A1326">
        <v>671398</v>
      </c>
      <c r="B1326" t="s">
        <v>377</v>
      </c>
      <c r="C1326" t="s">
        <v>1058</v>
      </c>
      <c r="D1326" s="129" t="s">
        <v>7650</v>
      </c>
      <c r="E1326" s="128" t="s">
        <v>426</v>
      </c>
      <c r="F1326" t="s">
        <v>117</v>
      </c>
      <c r="G1326" s="128" t="s">
        <v>898</v>
      </c>
      <c r="H1326" s="129" t="s">
        <v>10345</v>
      </c>
      <c r="I1326" t="s">
        <v>1467</v>
      </c>
      <c r="J1326" s="128" t="s">
        <v>900</v>
      </c>
      <c r="K1326" s="128" t="s">
        <v>94</v>
      </c>
      <c r="L1326" s="128"/>
      <c r="M1326" s="128" t="s">
        <v>95</v>
      </c>
      <c r="N1326" t="s">
        <v>1468</v>
      </c>
    </row>
    <row r="1327" spans="1:14">
      <c r="A1327">
        <v>671827</v>
      </c>
      <c r="B1327" t="s">
        <v>3896</v>
      </c>
      <c r="C1327" t="s">
        <v>1272</v>
      </c>
      <c r="D1327" s="129" t="s">
        <v>3897</v>
      </c>
      <c r="E1327" s="128" t="s">
        <v>341</v>
      </c>
      <c r="F1327" t="s">
        <v>117</v>
      </c>
      <c r="G1327" s="128" t="s">
        <v>898</v>
      </c>
      <c r="H1327" s="129" t="s">
        <v>10330</v>
      </c>
      <c r="I1327" t="s">
        <v>1161</v>
      </c>
      <c r="J1327" s="128" t="s">
        <v>900</v>
      </c>
      <c r="K1327" s="128" t="s">
        <v>94</v>
      </c>
      <c r="L1327" s="128"/>
      <c r="M1327" s="128" t="s">
        <v>95</v>
      </c>
      <c r="N1327" t="s">
        <v>1162</v>
      </c>
    </row>
    <row r="1328" spans="1:14">
      <c r="A1328">
        <v>672358</v>
      </c>
      <c r="B1328" t="s">
        <v>3899</v>
      </c>
      <c r="C1328" t="s">
        <v>1066</v>
      </c>
      <c r="D1328" s="129" t="s">
        <v>3900</v>
      </c>
      <c r="E1328" s="128" t="s">
        <v>90</v>
      </c>
      <c r="F1328" t="s">
        <v>91</v>
      </c>
      <c r="G1328" s="128" t="s">
        <v>823</v>
      </c>
      <c r="H1328" s="129" t="s">
        <v>10281</v>
      </c>
      <c r="I1328" t="s">
        <v>10282</v>
      </c>
      <c r="J1328" s="128" t="s">
        <v>824</v>
      </c>
      <c r="K1328" s="128" t="s">
        <v>94</v>
      </c>
      <c r="L1328" s="128"/>
      <c r="M1328" s="128" t="s">
        <v>95</v>
      </c>
      <c r="N1328" t="s">
        <v>827</v>
      </c>
    </row>
    <row r="1329" spans="1:14">
      <c r="A1329">
        <v>672693</v>
      </c>
      <c r="B1329" t="s">
        <v>3903</v>
      </c>
      <c r="C1329" t="s">
        <v>433</v>
      </c>
      <c r="D1329" s="129" t="s">
        <v>3904</v>
      </c>
      <c r="E1329" s="128" t="s">
        <v>99</v>
      </c>
      <c r="F1329" t="s">
        <v>91</v>
      </c>
      <c r="G1329" s="128" t="s">
        <v>1567</v>
      </c>
      <c r="H1329" s="129" t="s">
        <v>10317</v>
      </c>
      <c r="I1329" t="s">
        <v>1568</v>
      </c>
      <c r="J1329" s="128" t="s">
        <v>1569</v>
      </c>
      <c r="K1329" s="128" t="s">
        <v>94</v>
      </c>
      <c r="L1329" s="128"/>
      <c r="M1329" s="128" t="s">
        <v>95</v>
      </c>
      <c r="N1329" t="s">
        <v>1570</v>
      </c>
    </row>
    <row r="1330" spans="1:14">
      <c r="A1330">
        <v>673039</v>
      </c>
      <c r="B1330" t="s">
        <v>3905</v>
      </c>
      <c r="C1330" t="s">
        <v>10577</v>
      </c>
      <c r="D1330" s="129" t="s">
        <v>10578</v>
      </c>
      <c r="E1330" s="128" t="s">
        <v>178</v>
      </c>
      <c r="F1330" t="s">
        <v>91</v>
      </c>
      <c r="G1330" s="128" t="s">
        <v>1906</v>
      </c>
      <c r="H1330" s="129" t="s">
        <v>10346</v>
      </c>
      <c r="I1330" t="s">
        <v>2190</v>
      </c>
      <c r="J1330" s="128" t="s">
        <v>1811</v>
      </c>
      <c r="K1330" s="128" t="s">
        <v>94</v>
      </c>
      <c r="L1330" s="128"/>
      <c r="M1330" s="128" t="s">
        <v>95</v>
      </c>
      <c r="N1330" t="s">
        <v>2191</v>
      </c>
    </row>
    <row r="1331" spans="1:14">
      <c r="A1331">
        <v>673040</v>
      </c>
      <c r="B1331" t="s">
        <v>3905</v>
      </c>
      <c r="C1331" t="s">
        <v>3906</v>
      </c>
      <c r="D1331" s="129" t="s">
        <v>2302</v>
      </c>
      <c r="E1331" s="128" t="s">
        <v>426</v>
      </c>
      <c r="F1331" t="s">
        <v>117</v>
      </c>
      <c r="G1331" s="128" t="s">
        <v>1906</v>
      </c>
      <c r="H1331" s="129" t="s">
        <v>10346</v>
      </c>
      <c r="I1331" t="s">
        <v>2190</v>
      </c>
      <c r="J1331" s="128" t="s">
        <v>1811</v>
      </c>
      <c r="K1331" s="128" t="s">
        <v>94</v>
      </c>
      <c r="L1331" s="128"/>
      <c r="M1331" s="128" t="s">
        <v>95</v>
      </c>
      <c r="N1331" t="s">
        <v>2191</v>
      </c>
    </row>
    <row r="1332" spans="1:14">
      <c r="A1332">
        <v>673084</v>
      </c>
      <c r="B1332" t="s">
        <v>3907</v>
      </c>
      <c r="C1332" t="s">
        <v>3908</v>
      </c>
      <c r="D1332" s="129" t="s">
        <v>3909</v>
      </c>
      <c r="E1332" s="128" t="s">
        <v>271</v>
      </c>
      <c r="F1332" t="s">
        <v>91</v>
      </c>
      <c r="G1332" s="128" t="s">
        <v>1906</v>
      </c>
      <c r="H1332" s="129" t="s">
        <v>10418</v>
      </c>
      <c r="I1332" t="s">
        <v>2413</v>
      </c>
      <c r="J1332" s="128" t="s">
        <v>1811</v>
      </c>
      <c r="K1332" s="128" t="s">
        <v>94</v>
      </c>
      <c r="L1332" s="128"/>
      <c r="M1332" s="128" t="s">
        <v>95</v>
      </c>
      <c r="N1332" t="s">
        <v>2414</v>
      </c>
    </row>
    <row r="1333" spans="1:14">
      <c r="A1333">
        <v>673526</v>
      </c>
      <c r="B1333" t="s">
        <v>3915</v>
      </c>
      <c r="C1333" t="s">
        <v>3409</v>
      </c>
      <c r="D1333" s="129" t="s">
        <v>3916</v>
      </c>
      <c r="E1333" s="128" t="s">
        <v>90</v>
      </c>
      <c r="F1333" t="s">
        <v>117</v>
      </c>
      <c r="G1333" s="128" t="s">
        <v>898</v>
      </c>
      <c r="H1333" s="129" t="s">
        <v>10332</v>
      </c>
      <c r="I1333" t="s">
        <v>1161</v>
      </c>
      <c r="J1333" s="128" t="s">
        <v>900</v>
      </c>
      <c r="K1333" s="128" t="s">
        <v>94</v>
      </c>
      <c r="L1333" s="128"/>
      <c r="M1333" s="128" t="s">
        <v>95</v>
      </c>
      <c r="N1333" t="s">
        <v>1162</v>
      </c>
    </row>
    <row r="1334" spans="1:14">
      <c r="A1334">
        <v>673584</v>
      </c>
      <c r="B1334" t="s">
        <v>1168</v>
      </c>
      <c r="C1334" t="s">
        <v>5605</v>
      </c>
      <c r="D1334" s="129" t="s">
        <v>10579</v>
      </c>
      <c r="E1334" s="128" t="s">
        <v>97</v>
      </c>
      <c r="F1334" t="s">
        <v>117</v>
      </c>
      <c r="G1334" s="128" t="s">
        <v>898</v>
      </c>
      <c r="H1334" s="129" t="s">
        <v>10330</v>
      </c>
      <c r="I1334" t="s">
        <v>1161</v>
      </c>
      <c r="J1334" s="128" t="s">
        <v>900</v>
      </c>
      <c r="K1334" s="128" t="s">
        <v>94</v>
      </c>
      <c r="L1334" s="128"/>
      <c r="M1334" s="128" t="s">
        <v>95</v>
      </c>
      <c r="N1334" t="s">
        <v>1162</v>
      </c>
    </row>
    <row r="1335" spans="1:14">
      <c r="A1335">
        <v>674422</v>
      </c>
      <c r="B1335" t="s">
        <v>3927</v>
      </c>
      <c r="C1335" t="s">
        <v>113</v>
      </c>
      <c r="D1335" s="129" t="s">
        <v>3928</v>
      </c>
      <c r="E1335" s="128" t="s">
        <v>101</v>
      </c>
      <c r="F1335" t="s">
        <v>91</v>
      </c>
      <c r="G1335" s="128" t="s">
        <v>1906</v>
      </c>
      <c r="H1335" s="129" t="s">
        <v>10281</v>
      </c>
      <c r="I1335" t="s">
        <v>3918</v>
      </c>
      <c r="J1335" s="128" t="s">
        <v>1811</v>
      </c>
      <c r="K1335" s="128" t="s">
        <v>94</v>
      </c>
      <c r="L1335" s="128"/>
      <c r="M1335" s="128" t="s">
        <v>95</v>
      </c>
      <c r="N1335" t="s">
        <v>3919</v>
      </c>
    </row>
    <row r="1336" spans="1:14">
      <c r="A1336">
        <v>674747</v>
      </c>
      <c r="B1336" t="s">
        <v>3929</v>
      </c>
      <c r="C1336" t="s">
        <v>134</v>
      </c>
      <c r="D1336" s="129" t="s">
        <v>3930</v>
      </c>
      <c r="E1336" s="128" t="s">
        <v>90</v>
      </c>
      <c r="F1336" t="s">
        <v>117</v>
      </c>
      <c r="G1336" s="128" t="s">
        <v>1906</v>
      </c>
      <c r="H1336" s="129" t="s">
        <v>10324</v>
      </c>
      <c r="I1336" t="s">
        <v>1907</v>
      </c>
      <c r="J1336" s="128" t="s">
        <v>1811</v>
      </c>
      <c r="K1336" s="128" t="s">
        <v>94</v>
      </c>
      <c r="L1336" s="128"/>
      <c r="M1336" s="128" t="s">
        <v>95</v>
      </c>
      <c r="N1336" t="s">
        <v>1908</v>
      </c>
    </row>
    <row r="1337" spans="1:14">
      <c r="A1337">
        <v>675094</v>
      </c>
      <c r="B1337" t="s">
        <v>3935</v>
      </c>
      <c r="C1337" t="s">
        <v>202</v>
      </c>
      <c r="D1337" s="129" t="s">
        <v>3936</v>
      </c>
      <c r="E1337" s="128" t="s">
        <v>99</v>
      </c>
      <c r="F1337" t="s">
        <v>91</v>
      </c>
      <c r="G1337" s="128" t="s">
        <v>1906</v>
      </c>
      <c r="H1337" s="129" t="s">
        <v>10367</v>
      </c>
      <c r="I1337" t="s">
        <v>2355</v>
      </c>
      <c r="J1337" s="128" t="s">
        <v>1811</v>
      </c>
      <c r="K1337" s="128" t="s">
        <v>94</v>
      </c>
      <c r="L1337" s="128"/>
      <c r="M1337" s="128" t="s">
        <v>95</v>
      </c>
      <c r="N1337" t="s">
        <v>2356</v>
      </c>
    </row>
    <row r="1338" spans="1:14">
      <c r="A1338">
        <v>675369</v>
      </c>
      <c r="B1338" t="s">
        <v>3937</v>
      </c>
      <c r="C1338" t="s">
        <v>2844</v>
      </c>
      <c r="D1338" s="129" t="s">
        <v>3938</v>
      </c>
      <c r="E1338" s="128" t="s">
        <v>99</v>
      </c>
      <c r="F1338" t="s">
        <v>117</v>
      </c>
      <c r="G1338" s="128" t="s">
        <v>1906</v>
      </c>
      <c r="H1338" s="129" t="s">
        <v>10367</v>
      </c>
      <c r="I1338" t="s">
        <v>2355</v>
      </c>
      <c r="J1338" s="128" t="s">
        <v>1811</v>
      </c>
      <c r="K1338" s="128" t="s">
        <v>94</v>
      </c>
      <c r="L1338" s="128"/>
      <c r="M1338" s="128" t="s">
        <v>95</v>
      </c>
      <c r="N1338" t="s">
        <v>2356</v>
      </c>
    </row>
    <row r="1339" spans="1:14">
      <c r="A1339">
        <v>675625</v>
      </c>
      <c r="B1339" t="s">
        <v>3940</v>
      </c>
      <c r="C1339" t="s">
        <v>3941</v>
      </c>
      <c r="D1339" s="129" t="s">
        <v>3942</v>
      </c>
      <c r="E1339" s="128" t="s">
        <v>178</v>
      </c>
      <c r="F1339" t="s">
        <v>91</v>
      </c>
      <c r="G1339" s="128" t="s">
        <v>898</v>
      </c>
      <c r="H1339" s="129" t="s">
        <v>10324</v>
      </c>
      <c r="I1339" t="s">
        <v>1038</v>
      </c>
      <c r="J1339" s="128" t="s">
        <v>900</v>
      </c>
      <c r="K1339" s="128" t="s">
        <v>94</v>
      </c>
      <c r="L1339" s="128"/>
      <c r="M1339" s="128" t="s">
        <v>95</v>
      </c>
      <c r="N1339" t="s">
        <v>1039</v>
      </c>
    </row>
    <row r="1340" spans="1:14">
      <c r="A1340">
        <v>675633</v>
      </c>
      <c r="B1340" t="s">
        <v>3943</v>
      </c>
      <c r="C1340" t="s">
        <v>3944</v>
      </c>
      <c r="D1340" s="129" t="s">
        <v>3945</v>
      </c>
      <c r="E1340" s="128" t="s">
        <v>178</v>
      </c>
      <c r="F1340" t="s">
        <v>117</v>
      </c>
      <c r="G1340" s="128" t="s">
        <v>898</v>
      </c>
      <c r="H1340" s="129" t="s">
        <v>10318</v>
      </c>
      <c r="I1340" t="s">
        <v>960</v>
      </c>
      <c r="J1340" s="128" t="s">
        <v>900</v>
      </c>
      <c r="K1340" s="128" t="s">
        <v>94</v>
      </c>
      <c r="L1340" s="128"/>
      <c r="M1340" s="128" t="s">
        <v>95</v>
      </c>
      <c r="N1340" t="s">
        <v>961</v>
      </c>
    </row>
    <row r="1341" spans="1:14">
      <c r="A1341">
        <v>675682</v>
      </c>
      <c r="B1341" t="s">
        <v>3947</v>
      </c>
      <c r="C1341" t="s">
        <v>110</v>
      </c>
      <c r="D1341" s="129" t="s">
        <v>3948</v>
      </c>
      <c r="E1341" s="128" t="s">
        <v>90</v>
      </c>
      <c r="F1341" t="s">
        <v>91</v>
      </c>
      <c r="G1341" s="128" t="s">
        <v>898</v>
      </c>
      <c r="H1341" s="129" t="s">
        <v>10346</v>
      </c>
      <c r="I1341" t="s">
        <v>1517</v>
      </c>
      <c r="J1341" s="128" t="s">
        <v>900</v>
      </c>
      <c r="K1341" s="128" t="s">
        <v>94</v>
      </c>
      <c r="L1341" s="128"/>
      <c r="M1341" s="128" t="s">
        <v>95</v>
      </c>
      <c r="N1341" t="s">
        <v>1518</v>
      </c>
    </row>
    <row r="1342" spans="1:14">
      <c r="A1342">
        <v>675821</v>
      </c>
      <c r="B1342" t="s">
        <v>3951</v>
      </c>
      <c r="C1342" t="s">
        <v>3952</v>
      </c>
      <c r="D1342" s="129" t="s">
        <v>1797</v>
      </c>
      <c r="E1342" s="128" t="s">
        <v>426</v>
      </c>
      <c r="F1342" t="s">
        <v>91</v>
      </c>
      <c r="G1342" s="128" t="s">
        <v>1906</v>
      </c>
      <c r="H1342" s="129" t="s">
        <v>10338</v>
      </c>
      <c r="I1342" t="s">
        <v>1907</v>
      </c>
      <c r="J1342" s="128" t="s">
        <v>1811</v>
      </c>
      <c r="K1342" s="128" t="s">
        <v>94</v>
      </c>
      <c r="L1342" s="128"/>
      <c r="M1342" s="128" t="s">
        <v>95</v>
      </c>
      <c r="N1342" t="s">
        <v>1908</v>
      </c>
    </row>
    <row r="1343" spans="1:14">
      <c r="A1343">
        <v>675822</v>
      </c>
      <c r="B1343" t="s">
        <v>3951</v>
      </c>
      <c r="C1343" t="s">
        <v>3953</v>
      </c>
      <c r="D1343" s="129" t="s">
        <v>3954</v>
      </c>
      <c r="E1343" s="128" t="s">
        <v>271</v>
      </c>
      <c r="F1343" t="s">
        <v>117</v>
      </c>
      <c r="G1343" s="128" t="s">
        <v>1906</v>
      </c>
      <c r="H1343" s="129" t="s">
        <v>10338</v>
      </c>
      <c r="I1343" t="s">
        <v>1907</v>
      </c>
      <c r="J1343" s="128" t="s">
        <v>1811</v>
      </c>
      <c r="K1343" s="128" t="s">
        <v>94</v>
      </c>
      <c r="L1343" s="128"/>
      <c r="M1343" s="128" t="s">
        <v>95</v>
      </c>
      <c r="N1343" t="s">
        <v>1908</v>
      </c>
    </row>
    <row r="1344" spans="1:14">
      <c r="A1344">
        <v>675823</v>
      </c>
      <c r="B1344" t="s">
        <v>3851</v>
      </c>
      <c r="C1344" t="s">
        <v>3955</v>
      </c>
      <c r="D1344" s="129" t="s">
        <v>3956</v>
      </c>
      <c r="E1344" s="128" t="s">
        <v>426</v>
      </c>
      <c r="F1344" t="s">
        <v>91</v>
      </c>
      <c r="G1344" s="128" t="s">
        <v>1906</v>
      </c>
      <c r="H1344" s="129" t="s">
        <v>10445</v>
      </c>
      <c r="I1344" t="s">
        <v>2379</v>
      </c>
      <c r="J1344" s="128" t="s">
        <v>1811</v>
      </c>
      <c r="K1344" s="128" t="s">
        <v>94</v>
      </c>
      <c r="L1344" s="128"/>
      <c r="M1344" s="128" t="s">
        <v>95</v>
      </c>
      <c r="N1344" t="s">
        <v>2380</v>
      </c>
    </row>
    <row r="1345" spans="1:14">
      <c r="A1345">
        <v>676030</v>
      </c>
      <c r="B1345" t="s">
        <v>2182</v>
      </c>
      <c r="C1345" t="s">
        <v>3958</v>
      </c>
      <c r="D1345" s="129" t="s">
        <v>3959</v>
      </c>
      <c r="E1345" s="128" t="s">
        <v>146</v>
      </c>
      <c r="F1345" t="s">
        <v>91</v>
      </c>
      <c r="G1345" s="128" t="s">
        <v>1906</v>
      </c>
      <c r="H1345" s="129" t="s">
        <v>10400</v>
      </c>
      <c r="I1345" t="s">
        <v>2116</v>
      </c>
      <c r="J1345" s="128" t="s">
        <v>1811</v>
      </c>
      <c r="K1345" s="128" t="s">
        <v>94</v>
      </c>
      <c r="L1345" s="128"/>
      <c r="M1345" s="128" t="s">
        <v>95</v>
      </c>
      <c r="N1345" t="s">
        <v>2117</v>
      </c>
    </row>
    <row r="1346" spans="1:14">
      <c r="A1346">
        <v>676135</v>
      </c>
      <c r="B1346" t="s">
        <v>2031</v>
      </c>
      <c r="C1346" t="s">
        <v>2026</v>
      </c>
      <c r="D1346" s="129" t="s">
        <v>9022</v>
      </c>
      <c r="E1346" s="128" t="s">
        <v>101</v>
      </c>
      <c r="F1346" t="s">
        <v>91</v>
      </c>
      <c r="G1346" s="128" t="s">
        <v>1567</v>
      </c>
      <c r="H1346" s="129" t="s">
        <v>10361</v>
      </c>
      <c r="I1346" t="s">
        <v>10355</v>
      </c>
      <c r="J1346" s="128" t="s">
        <v>1569</v>
      </c>
      <c r="K1346" s="128" t="s">
        <v>94</v>
      </c>
      <c r="L1346" s="128"/>
      <c r="M1346" s="128" t="s">
        <v>95</v>
      </c>
      <c r="N1346" t="s">
        <v>1584</v>
      </c>
    </row>
    <row r="1347" spans="1:14">
      <c r="A1347">
        <v>253222</v>
      </c>
      <c r="B1347" t="s">
        <v>3972</v>
      </c>
      <c r="C1347" t="s">
        <v>617</v>
      </c>
      <c r="D1347" s="129" t="s">
        <v>3973</v>
      </c>
      <c r="E1347" s="128" t="s">
        <v>341</v>
      </c>
      <c r="F1347" t="s">
        <v>91</v>
      </c>
      <c r="G1347" s="128" t="s">
        <v>3963</v>
      </c>
      <c r="H1347" s="129" t="s">
        <v>10314</v>
      </c>
      <c r="I1347" t="s">
        <v>3974</v>
      </c>
      <c r="J1347" s="128" t="s">
        <v>3964</v>
      </c>
      <c r="K1347" s="128" t="s">
        <v>94</v>
      </c>
      <c r="L1347" s="128"/>
      <c r="M1347" s="128" t="s">
        <v>95</v>
      </c>
      <c r="N1347" t="s">
        <v>3975</v>
      </c>
    </row>
    <row r="1348" spans="1:14">
      <c r="A1348">
        <v>55722768</v>
      </c>
      <c r="B1348" t="s">
        <v>3976</v>
      </c>
      <c r="C1348" t="s">
        <v>212</v>
      </c>
      <c r="D1348" s="129" t="s">
        <v>3977</v>
      </c>
      <c r="E1348" s="128" t="s">
        <v>162</v>
      </c>
      <c r="F1348" t="s">
        <v>91</v>
      </c>
      <c r="G1348" s="128" t="s">
        <v>3963</v>
      </c>
      <c r="H1348" s="129" t="s">
        <v>10314</v>
      </c>
      <c r="I1348" t="s">
        <v>3974</v>
      </c>
      <c r="J1348" s="128" t="s">
        <v>3964</v>
      </c>
      <c r="K1348" s="128" t="s">
        <v>94</v>
      </c>
      <c r="L1348" s="128"/>
      <c r="M1348" s="128" t="s">
        <v>95</v>
      </c>
      <c r="N1348" t="s">
        <v>3975</v>
      </c>
    </row>
    <row r="1349" spans="1:14">
      <c r="A1349">
        <v>55730192</v>
      </c>
      <c r="B1349" t="s">
        <v>3965</v>
      </c>
      <c r="C1349" t="s">
        <v>2777</v>
      </c>
      <c r="D1349" s="129" t="s">
        <v>3978</v>
      </c>
      <c r="E1349" s="128" t="s">
        <v>146</v>
      </c>
      <c r="F1349" t="s">
        <v>117</v>
      </c>
      <c r="G1349" s="128" t="s">
        <v>3963</v>
      </c>
      <c r="H1349" s="129" t="s">
        <v>10314</v>
      </c>
      <c r="I1349" t="s">
        <v>3974</v>
      </c>
      <c r="J1349" s="128" t="s">
        <v>3964</v>
      </c>
      <c r="K1349" s="128" t="s">
        <v>94</v>
      </c>
      <c r="L1349" s="128"/>
      <c r="M1349" s="128" t="s">
        <v>95</v>
      </c>
      <c r="N1349" t="s">
        <v>3975</v>
      </c>
    </row>
    <row r="1350" spans="1:14">
      <c r="A1350">
        <v>55729998</v>
      </c>
      <c r="B1350" t="s">
        <v>109</v>
      </c>
      <c r="C1350" t="s">
        <v>199</v>
      </c>
      <c r="D1350" s="129" t="s">
        <v>3979</v>
      </c>
      <c r="E1350" s="128" t="s">
        <v>146</v>
      </c>
      <c r="F1350" t="s">
        <v>91</v>
      </c>
      <c r="G1350" s="128" t="s">
        <v>3963</v>
      </c>
      <c r="H1350" s="129" t="s">
        <v>10314</v>
      </c>
      <c r="I1350" t="s">
        <v>3974</v>
      </c>
      <c r="J1350" s="128" t="s">
        <v>3964</v>
      </c>
      <c r="K1350" s="128" t="s">
        <v>94</v>
      </c>
      <c r="L1350" s="128"/>
      <c r="M1350" s="128" t="s">
        <v>95</v>
      </c>
      <c r="N1350" t="s">
        <v>3975</v>
      </c>
    </row>
    <row r="1351" spans="1:14">
      <c r="A1351">
        <v>55730196</v>
      </c>
      <c r="B1351" t="s">
        <v>3972</v>
      </c>
      <c r="C1351" t="s">
        <v>100</v>
      </c>
      <c r="D1351" s="129" t="s">
        <v>3980</v>
      </c>
      <c r="E1351" s="128" t="s">
        <v>101</v>
      </c>
      <c r="F1351" t="s">
        <v>91</v>
      </c>
      <c r="G1351" s="128" t="s">
        <v>3963</v>
      </c>
      <c r="H1351" s="129" t="s">
        <v>10314</v>
      </c>
      <c r="I1351" t="s">
        <v>3974</v>
      </c>
      <c r="J1351" s="128" t="s">
        <v>3964</v>
      </c>
      <c r="K1351" s="128" t="s">
        <v>94</v>
      </c>
      <c r="L1351" s="128"/>
      <c r="M1351" s="128" t="s">
        <v>95</v>
      </c>
      <c r="N1351" t="s">
        <v>3975</v>
      </c>
    </row>
    <row r="1352" spans="1:14">
      <c r="A1352">
        <v>55730199</v>
      </c>
      <c r="B1352" t="s">
        <v>3972</v>
      </c>
      <c r="C1352" t="s">
        <v>98</v>
      </c>
      <c r="D1352" s="129" t="s">
        <v>3981</v>
      </c>
      <c r="E1352" s="128" t="s">
        <v>101</v>
      </c>
      <c r="F1352" t="s">
        <v>91</v>
      </c>
      <c r="G1352" s="128" t="s">
        <v>3963</v>
      </c>
      <c r="H1352" s="129" t="s">
        <v>10314</v>
      </c>
      <c r="I1352" t="s">
        <v>3974</v>
      </c>
      <c r="J1352" s="128" t="s">
        <v>3964</v>
      </c>
      <c r="K1352" s="128" t="s">
        <v>94</v>
      </c>
      <c r="L1352" s="128"/>
      <c r="M1352" s="128" t="s">
        <v>95</v>
      </c>
      <c r="N1352" t="s">
        <v>3975</v>
      </c>
    </row>
    <row r="1353" spans="1:14">
      <c r="A1353">
        <v>55730200</v>
      </c>
      <c r="B1353" t="s">
        <v>3982</v>
      </c>
      <c r="C1353" t="s">
        <v>3983</v>
      </c>
      <c r="D1353" s="129" t="s">
        <v>3984</v>
      </c>
      <c r="E1353" s="128" t="s">
        <v>917</v>
      </c>
      <c r="F1353" t="s">
        <v>91</v>
      </c>
      <c r="G1353" s="128" t="s">
        <v>3963</v>
      </c>
      <c r="H1353" s="129" t="s">
        <v>10314</v>
      </c>
      <c r="I1353" t="s">
        <v>3974</v>
      </c>
      <c r="J1353" s="128" t="s">
        <v>3964</v>
      </c>
      <c r="K1353" s="128" t="s">
        <v>94</v>
      </c>
      <c r="L1353" s="128"/>
      <c r="M1353" s="128" t="s">
        <v>95</v>
      </c>
      <c r="N1353" t="s">
        <v>3975</v>
      </c>
    </row>
    <row r="1354" spans="1:14">
      <c r="A1354">
        <v>55730203</v>
      </c>
      <c r="B1354" t="s">
        <v>3985</v>
      </c>
      <c r="C1354" t="s">
        <v>1136</v>
      </c>
      <c r="D1354" s="129" t="s">
        <v>3986</v>
      </c>
      <c r="E1354" s="128" t="s">
        <v>146</v>
      </c>
      <c r="F1354" t="s">
        <v>91</v>
      </c>
      <c r="G1354" s="128" t="s">
        <v>3963</v>
      </c>
      <c r="H1354" s="129" t="s">
        <v>10314</v>
      </c>
      <c r="I1354" t="s">
        <v>3974</v>
      </c>
      <c r="J1354" s="128" t="s">
        <v>3964</v>
      </c>
      <c r="K1354" s="128" t="s">
        <v>94</v>
      </c>
      <c r="L1354" s="128"/>
      <c r="M1354" s="128" t="s">
        <v>95</v>
      </c>
      <c r="N1354" t="s">
        <v>3975</v>
      </c>
    </row>
    <row r="1355" spans="1:14">
      <c r="A1355">
        <v>55730204</v>
      </c>
      <c r="B1355" t="s">
        <v>3987</v>
      </c>
      <c r="C1355" t="s">
        <v>749</v>
      </c>
      <c r="D1355" s="129" t="s">
        <v>3988</v>
      </c>
      <c r="E1355" s="128" t="s">
        <v>146</v>
      </c>
      <c r="F1355" t="s">
        <v>91</v>
      </c>
      <c r="G1355" s="128" t="s">
        <v>3963</v>
      </c>
      <c r="H1355" s="129" t="s">
        <v>10314</v>
      </c>
      <c r="I1355" t="s">
        <v>3974</v>
      </c>
      <c r="J1355" s="128" t="s">
        <v>3964</v>
      </c>
      <c r="K1355" s="128" t="s">
        <v>94</v>
      </c>
      <c r="L1355" s="128"/>
      <c r="M1355" s="128" t="s">
        <v>95</v>
      </c>
      <c r="N1355" t="s">
        <v>3975</v>
      </c>
    </row>
    <row r="1356" spans="1:14">
      <c r="A1356">
        <v>55730206</v>
      </c>
      <c r="B1356" t="s">
        <v>3972</v>
      </c>
      <c r="C1356" t="s">
        <v>191</v>
      </c>
      <c r="D1356" s="129" t="s">
        <v>3989</v>
      </c>
      <c r="E1356" s="128" t="s">
        <v>178</v>
      </c>
      <c r="F1356" t="s">
        <v>91</v>
      </c>
      <c r="G1356" s="128" t="s">
        <v>3963</v>
      </c>
      <c r="H1356" s="129" t="s">
        <v>10314</v>
      </c>
      <c r="I1356" t="s">
        <v>3974</v>
      </c>
      <c r="J1356" s="128" t="s">
        <v>3964</v>
      </c>
      <c r="K1356" s="128" t="s">
        <v>94</v>
      </c>
      <c r="L1356" s="128"/>
      <c r="M1356" s="128" t="s">
        <v>95</v>
      </c>
      <c r="N1356" t="s">
        <v>3975</v>
      </c>
    </row>
    <row r="1357" spans="1:14">
      <c r="A1357">
        <v>55735803</v>
      </c>
      <c r="B1357" t="s">
        <v>3990</v>
      </c>
      <c r="C1357" t="s">
        <v>1136</v>
      </c>
      <c r="D1357" s="129" t="s">
        <v>3991</v>
      </c>
      <c r="E1357" s="128" t="s">
        <v>146</v>
      </c>
      <c r="F1357" t="s">
        <v>91</v>
      </c>
      <c r="G1357" s="128" t="s">
        <v>3963</v>
      </c>
      <c r="H1357" s="129" t="s">
        <v>10314</v>
      </c>
      <c r="I1357" t="s">
        <v>3974</v>
      </c>
      <c r="J1357" s="128" t="s">
        <v>3964</v>
      </c>
      <c r="K1357" s="128" t="s">
        <v>94</v>
      </c>
      <c r="L1357" s="128"/>
      <c r="M1357" s="128" t="s">
        <v>95</v>
      </c>
      <c r="N1357" t="s">
        <v>3975</v>
      </c>
    </row>
    <row r="1358" spans="1:14">
      <c r="A1358">
        <v>498334</v>
      </c>
      <c r="B1358" t="s">
        <v>3992</v>
      </c>
      <c r="C1358" t="s">
        <v>157</v>
      </c>
      <c r="D1358" s="129" t="s">
        <v>863</v>
      </c>
      <c r="E1358" s="128" t="s">
        <v>99</v>
      </c>
      <c r="F1358" t="s">
        <v>91</v>
      </c>
      <c r="G1358" s="128" t="s">
        <v>3963</v>
      </c>
      <c r="H1358" s="129" t="s">
        <v>10314</v>
      </c>
      <c r="I1358" t="s">
        <v>3974</v>
      </c>
      <c r="J1358" s="128" t="s">
        <v>3964</v>
      </c>
      <c r="K1358" s="128" t="s">
        <v>94</v>
      </c>
      <c r="L1358" s="128"/>
      <c r="M1358" s="128" t="s">
        <v>95</v>
      </c>
      <c r="N1358" t="s">
        <v>3975</v>
      </c>
    </row>
    <row r="1359" spans="1:14">
      <c r="A1359">
        <v>311526</v>
      </c>
      <c r="B1359" t="s">
        <v>3982</v>
      </c>
      <c r="C1359" t="s">
        <v>182</v>
      </c>
      <c r="D1359" s="129" t="s">
        <v>3993</v>
      </c>
      <c r="E1359" s="128" t="s">
        <v>99</v>
      </c>
      <c r="F1359" t="s">
        <v>91</v>
      </c>
      <c r="G1359" s="128" t="s">
        <v>3963</v>
      </c>
      <c r="H1359" s="129" t="s">
        <v>10314</v>
      </c>
      <c r="I1359" t="s">
        <v>3974</v>
      </c>
      <c r="J1359" s="128" t="s">
        <v>3964</v>
      </c>
      <c r="K1359" s="128" t="s">
        <v>94</v>
      </c>
      <c r="L1359" s="128"/>
      <c r="M1359" s="128" t="s">
        <v>95</v>
      </c>
      <c r="N1359" t="s">
        <v>3975</v>
      </c>
    </row>
    <row r="1360" spans="1:14">
      <c r="A1360">
        <v>55737014</v>
      </c>
      <c r="B1360" t="s">
        <v>3994</v>
      </c>
      <c r="C1360" t="s">
        <v>651</v>
      </c>
      <c r="D1360" s="129" t="s">
        <v>3995</v>
      </c>
      <c r="E1360" s="128" t="s">
        <v>146</v>
      </c>
      <c r="F1360" t="s">
        <v>117</v>
      </c>
      <c r="G1360" s="128" t="s">
        <v>3963</v>
      </c>
      <c r="H1360" s="129" t="s">
        <v>10314</v>
      </c>
      <c r="I1360" t="s">
        <v>3974</v>
      </c>
      <c r="J1360" s="128" t="s">
        <v>3964</v>
      </c>
      <c r="K1360" s="128" t="s">
        <v>94</v>
      </c>
      <c r="L1360" s="128"/>
      <c r="M1360" s="128" t="s">
        <v>95</v>
      </c>
      <c r="N1360" t="s">
        <v>3975</v>
      </c>
    </row>
    <row r="1361" spans="1:14">
      <c r="A1361">
        <v>55755164</v>
      </c>
      <c r="B1361" t="s">
        <v>3997</v>
      </c>
      <c r="C1361" t="s">
        <v>3099</v>
      </c>
      <c r="D1361" s="129" t="s">
        <v>3998</v>
      </c>
      <c r="E1361" s="128" t="s">
        <v>99</v>
      </c>
      <c r="F1361" t="s">
        <v>117</v>
      </c>
      <c r="G1361" s="128" t="s">
        <v>3963</v>
      </c>
      <c r="H1361" s="129" t="s">
        <v>10314</v>
      </c>
      <c r="I1361" t="s">
        <v>3974</v>
      </c>
      <c r="J1361" s="128" t="s">
        <v>3964</v>
      </c>
      <c r="K1361" s="128" t="s">
        <v>94</v>
      </c>
      <c r="L1361" s="128"/>
      <c r="M1361" s="128" t="s">
        <v>95</v>
      </c>
      <c r="N1361" t="s">
        <v>3975</v>
      </c>
    </row>
    <row r="1362" spans="1:14">
      <c r="A1362">
        <v>55755165</v>
      </c>
      <c r="B1362" t="s">
        <v>3999</v>
      </c>
      <c r="C1362" t="s">
        <v>4000</v>
      </c>
      <c r="D1362" s="129" t="s">
        <v>4001</v>
      </c>
      <c r="E1362" s="128" t="s">
        <v>101</v>
      </c>
      <c r="F1362" t="s">
        <v>117</v>
      </c>
      <c r="G1362" s="128" t="s">
        <v>3963</v>
      </c>
      <c r="H1362" s="129" t="s">
        <v>10314</v>
      </c>
      <c r="I1362" t="s">
        <v>3974</v>
      </c>
      <c r="J1362" s="128" t="s">
        <v>3964</v>
      </c>
      <c r="K1362" s="128" t="s">
        <v>94</v>
      </c>
      <c r="L1362" s="128"/>
      <c r="M1362" s="128" t="s">
        <v>95</v>
      </c>
      <c r="N1362" t="s">
        <v>3975</v>
      </c>
    </row>
    <row r="1363" spans="1:14">
      <c r="A1363">
        <v>55755166</v>
      </c>
      <c r="B1363" t="s">
        <v>3999</v>
      </c>
      <c r="C1363" t="s">
        <v>392</v>
      </c>
      <c r="D1363" s="129" t="s">
        <v>4002</v>
      </c>
      <c r="E1363" s="128" t="s">
        <v>90</v>
      </c>
      <c r="F1363" t="s">
        <v>91</v>
      </c>
      <c r="G1363" s="128" t="s">
        <v>3963</v>
      </c>
      <c r="H1363" s="129" t="s">
        <v>10314</v>
      </c>
      <c r="I1363" t="s">
        <v>3974</v>
      </c>
      <c r="J1363" s="128" t="s">
        <v>3964</v>
      </c>
      <c r="K1363" s="128" t="s">
        <v>94</v>
      </c>
      <c r="L1363" s="128"/>
      <c r="M1363" s="128" t="s">
        <v>95</v>
      </c>
      <c r="N1363" t="s">
        <v>3975</v>
      </c>
    </row>
    <row r="1364" spans="1:14">
      <c r="A1364">
        <v>55755167</v>
      </c>
      <c r="B1364" t="s">
        <v>4003</v>
      </c>
      <c r="C1364" t="s">
        <v>4004</v>
      </c>
      <c r="D1364" s="129" t="s">
        <v>4005</v>
      </c>
      <c r="E1364" s="128" t="s">
        <v>146</v>
      </c>
      <c r="F1364" t="s">
        <v>117</v>
      </c>
      <c r="G1364" s="128" t="s">
        <v>3963</v>
      </c>
      <c r="H1364" s="129" t="s">
        <v>10314</v>
      </c>
      <c r="I1364" t="s">
        <v>3974</v>
      </c>
      <c r="J1364" s="128" t="s">
        <v>3964</v>
      </c>
      <c r="K1364" s="128" t="s">
        <v>94</v>
      </c>
      <c r="L1364" s="128"/>
      <c r="M1364" s="128" t="s">
        <v>95</v>
      </c>
      <c r="N1364" t="s">
        <v>3975</v>
      </c>
    </row>
    <row r="1365" spans="1:14">
      <c r="A1365">
        <v>55755168</v>
      </c>
      <c r="B1365" t="s">
        <v>4006</v>
      </c>
      <c r="C1365" t="s">
        <v>4007</v>
      </c>
      <c r="D1365" s="129" t="s">
        <v>4008</v>
      </c>
      <c r="E1365" s="128" t="s">
        <v>162</v>
      </c>
      <c r="F1365" t="s">
        <v>91</v>
      </c>
      <c r="G1365" s="128" t="s">
        <v>3963</v>
      </c>
      <c r="H1365" s="129" t="s">
        <v>10354</v>
      </c>
      <c r="I1365" t="s">
        <v>3974</v>
      </c>
      <c r="J1365" s="128" t="s">
        <v>3964</v>
      </c>
      <c r="K1365" s="128" t="s">
        <v>94</v>
      </c>
      <c r="L1365" s="128"/>
      <c r="M1365" s="128" t="s">
        <v>95</v>
      </c>
      <c r="N1365" t="s">
        <v>3975</v>
      </c>
    </row>
    <row r="1366" spans="1:14">
      <c r="A1366">
        <v>55755183</v>
      </c>
      <c r="B1366" t="s">
        <v>134</v>
      </c>
      <c r="C1366" t="s">
        <v>4009</v>
      </c>
      <c r="D1366" s="129" t="s">
        <v>1247</v>
      </c>
      <c r="E1366" s="128" t="s">
        <v>99</v>
      </c>
      <c r="F1366" t="s">
        <v>91</v>
      </c>
      <c r="G1366" s="128" t="s">
        <v>3963</v>
      </c>
      <c r="H1366" s="129" t="s">
        <v>10314</v>
      </c>
      <c r="I1366" t="s">
        <v>3974</v>
      </c>
      <c r="J1366" s="128" t="s">
        <v>3964</v>
      </c>
      <c r="K1366" s="128" t="s">
        <v>94</v>
      </c>
      <c r="L1366" s="128"/>
      <c r="M1366" s="128" t="s">
        <v>95</v>
      </c>
      <c r="N1366" t="s">
        <v>3975</v>
      </c>
    </row>
    <row r="1367" spans="1:14">
      <c r="A1367">
        <v>55755532</v>
      </c>
      <c r="B1367" t="s">
        <v>4010</v>
      </c>
      <c r="C1367" t="s">
        <v>134</v>
      </c>
      <c r="D1367" s="129" t="s">
        <v>4011</v>
      </c>
      <c r="E1367" s="128" t="s">
        <v>99</v>
      </c>
      <c r="F1367" t="s">
        <v>91</v>
      </c>
      <c r="G1367" s="128" t="s">
        <v>3963</v>
      </c>
      <c r="H1367" s="129" t="s">
        <v>10314</v>
      </c>
      <c r="I1367" t="s">
        <v>3974</v>
      </c>
      <c r="J1367" s="128" t="s">
        <v>3964</v>
      </c>
      <c r="K1367" s="128" t="s">
        <v>94</v>
      </c>
      <c r="L1367" s="128"/>
      <c r="M1367" s="128" t="s">
        <v>95</v>
      </c>
      <c r="N1367" t="s">
        <v>3975</v>
      </c>
    </row>
    <row r="1368" spans="1:14">
      <c r="A1368">
        <v>55756011</v>
      </c>
      <c r="B1368" t="s">
        <v>4012</v>
      </c>
      <c r="C1368" t="s">
        <v>793</v>
      </c>
      <c r="D1368" s="129" t="s">
        <v>4013</v>
      </c>
      <c r="E1368" s="128" t="s">
        <v>99</v>
      </c>
      <c r="F1368" t="s">
        <v>91</v>
      </c>
      <c r="G1368" s="128" t="s">
        <v>3963</v>
      </c>
      <c r="H1368" s="129" t="s">
        <v>10314</v>
      </c>
      <c r="I1368" t="s">
        <v>3974</v>
      </c>
      <c r="J1368" s="128" t="s">
        <v>3964</v>
      </c>
      <c r="K1368" s="128" t="s">
        <v>94</v>
      </c>
      <c r="L1368" s="128"/>
      <c r="M1368" s="128" t="s">
        <v>95</v>
      </c>
      <c r="N1368" t="s">
        <v>3975</v>
      </c>
    </row>
    <row r="1369" spans="1:14">
      <c r="A1369">
        <v>253793</v>
      </c>
      <c r="B1369" t="s">
        <v>4014</v>
      </c>
      <c r="C1369" t="s">
        <v>279</v>
      </c>
      <c r="D1369" s="129" t="s">
        <v>2168</v>
      </c>
      <c r="E1369" s="128" t="s">
        <v>101</v>
      </c>
      <c r="F1369" t="s">
        <v>91</v>
      </c>
      <c r="G1369" s="128" t="s">
        <v>3963</v>
      </c>
      <c r="H1369" s="129" t="s">
        <v>10354</v>
      </c>
      <c r="I1369" t="s">
        <v>3974</v>
      </c>
      <c r="J1369" s="128" t="s">
        <v>3964</v>
      </c>
      <c r="K1369" s="128" t="s">
        <v>94</v>
      </c>
      <c r="L1369" s="128"/>
      <c r="M1369" s="128" t="s">
        <v>95</v>
      </c>
      <c r="N1369" t="s">
        <v>3975</v>
      </c>
    </row>
    <row r="1370" spans="1:14">
      <c r="A1370">
        <v>679416</v>
      </c>
      <c r="B1370" t="s">
        <v>4019</v>
      </c>
      <c r="C1370" t="s">
        <v>4020</v>
      </c>
      <c r="D1370" s="129" t="s">
        <v>4021</v>
      </c>
      <c r="E1370" s="128" t="s">
        <v>101</v>
      </c>
      <c r="F1370" t="s">
        <v>117</v>
      </c>
      <c r="G1370" s="128" t="s">
        <v>1919</v>
      </c>
      <c r="H1370" s="129" t="s">
        <v>10336</v>
      </c>
      <c r="I1370" t="s">
        <v>1921</v>
      </c>
      <c r="J1370" s="128" t="s">
        <v>1811</v>
      </c>
      <c r="K1370" s="128" t="s">
        <v>94</v>
      </c>
      <c r="L1370" s="128"/>
      <c r="M1370" s="128" t="s">
        <v>95</v>
      </c>
      <c r="N1370" t="s">
        <v>1922</v>
      </c>
    </row>
    <row r="1371" spans="1:14">
      <c r="A1371">
        <v>679599</v>
      </c>
      <c r="B1371" t="s">
        <v>4026</v>
      </c>
      <c r="C1371" t="s">
        <v>1091</v>
      </c>
      <c r="D1371" s="129" t="s">
        <v>4027</v>
      </c>
      <c r="E1371" s="128" t="s">
        <v>146</v>
      </c>
      <c r="F1371" t="s">
        <v>117</v>
      </c>
      <c r="G1371" s="128" t="s">
        <v>1919</v>
      </c>
      <c r="H1371" s="129" t="s">
        <v>10303</v>
      </c>
      <c r="I1371" t="s">
        <v>1921</v>
      </c>
      <c r="J1371" s="128" t="s">
        <v>1811</v>
      </c>
      <c r="K1371" s="128" t="s">
        <v>94</v>
      </c>
      <c r="L1371" s="128"/>
      <c r="M1371" s="128" t="s">
        <v>95</v>
      </c>
      <c r="N1371" t="s">
        <v>1922</v>
      </c>
    </row>
    <row r="1372" spans="1:14">
      <c r="A1372">
        <v>679694</v>
      </c>
      <c r="B1372" t="s">
        <v>4029</v>
      </c>
      <c r="C1372" t="s">
        <v>729</v>
      </c>
      <c r="D1372" s="129" t="s">
        <v>4030</v>
      </c>
      <c r="E1372" s="128" t="s">
        <v>99</v>
      </c>
      <c r="F1372" t="s">
        <v>117</v>
      </c>
      <c r="G1372" s="128" t="s">
        <v>3048</v>
      </c>
      <c r="H1372" s="129" t="s">
        <v>10378</v>
      </c>
      <c r="I1372" t="s">
        <v>3152</v>
      </c>
      <c r="J1372" s="128" t="s">
        <v>1811</v>
      </c>
      <c r="K1372" s="128" t="s">
        <v>94</v>
      </c>
      <c r="L1372" s="128"/>
      <c r="M1372" s="128" t="s">
        <v>95</v>
      </c>
      <c r="N1372" t="s">
        <v>3153</v>
      </c>
    </row>
    <row r="1373" spans="1:14">
      <c r="A1373">
        <v>679696</v>
      </c>
      <c r="B1373" t="s">
        <v>344</v>
      </c>
      <c r="C1373" t="s">
        <v>309</v>
      </c>
      <c r="D1373" s="129" t="s">
        <v>4033</v>
      </c>
      <c r="E1373" s="128" t="s">
        <v>101</v>
      </c>
      <c r="F1373" t="s">
        <v>117</v>
      </c>
      <c r="G1373" s="128" t="s">
        <v>3048</v>
      </c>
      <c r="H1373" s="129" t="s">
        <v>10304</v>
      </c>
      <c r="I1373" t="s">
        <v>3152</v>
      </c>
      <c r="J1373" s="128" t="s">
        <v>1811</v>
      </c>
      <c r="K1373" s="128" t="s">
        <v>94</v>
      </c>
      <c r="L1373" s="128"/>
      <c r="M1373" s="128" t="s">
        <v>95</v>
      </c>
      <c r="N1373" t="s">
        <v>3153</v>
      </c>
    </row>
    <row r="1374" spans="1:14">
      <c r="A1374">
        <v>679699</v>
      </c>
      <c r="B1374" t="s">
        <v>4035</v>
      </c>
      <c r="C1374" t="s">
        <v>607</v>
      </c>
      <c r="D1374" s="129" t="s">
        <v>4036</v>
      </c>
      <c r="E1374" s="128" t="s">
        <v>99</v>
      </c>
      <c r="F1374" t="s">
        <v>117</v>
      </c>
      <c r="G1374" s="128" t="s">
        <v>3048</v>
      </c>
      <c r="H1374" s="129" t="s">
        <v>10303</v>
      </c>
      <c r="I1374" t="s">
        <v>3152</v>
      </c>
      <c r="J1374" s="128" t="s">
        <v>1811</v>
      </c>
      <c r="K1374" s="128" t="s">
        <v>94</v>
      </c>
      <c r="L1374" s="128"/>
      <c r="M1374" s="128" t="s">
        <v>95</v>
      </c>
      <c r="N1374" t="s">
        <v>3153</v>
      </c>
    </row>
    <row r="1375" spans="1:14">
      <c r="A1375">
        <v>679700</v>
      </c>
      <c r="B1375" t="s">
        <v>3304</v>
      </c>
      <c r="C1375" t="s">
        <v>1828</v>
      </c>
      <c r="D1375" s="129" t="s">
        <v>4037</v>
      </c>
      <c r="E1375" s="128" t="s">
        <v>99</v>
      </c>
      <c r="F1375" t="s">
        <v>117</v>
      </c>
      <c r="G1375" s="128" t="s">
        <v>3048</v>
      </c>
      <c r="H1375" s="129" t="s">
        <v>10304</v>
      </c>
      <c r="I1375" t="s">
        <v>3152</v>
      </c>
      <c r="J1375" s="128" t="s">
        <v>1811</v>
      </c>
      <c r="K1375" s="128" t="s">
        <v>94</v>
      </c>
      <c r="L1375" s="128"/>
      <c r="M1375" s="128" t="s">
        <v>95</v>
      </c>
      <c r="N1375" t="s">
        <v>3153</v>
      </c>
    </row>
    <row r="1376" spans="1:14">
      <c r="A1376">
        <v>679702</v>
      </c>
      <c r="B1376" t="s">
        <v>4039</v>
      </c>
      <c r="C1376" t="s">
        <v>4040</v>
      </c>
      <c r="D1376" s="129" t="s">
        <v>4041</v>
      </c>
      <c r="E1376" s="128" t="s">
        <v>426</v>
      </c>
      <c r="F1376" t="s">
        <v>91</v>
      </c>
      <c r="G1376" s="128" t="s">
        <v>3048</v>
      </c>
      <c r="H1376" s="129" t="s">
        <v>10304</v>
      </c>
      <c r="I1376" t="s">
        <v>3152</v>
      </c>
      <c r="J1376" s="128" t="s">
        <v>1811</v>
      </c>
      <c r="K1376" s="128" t="s">
        <v>94</v>
      </c>
      <c r="L1376" s="128"/>
      <c r="M1376" s="128" t="s">
        <v>95</v>
      </c>
      <c r="N1376" t="s">
        <v>3153</v>
      </c>
    </row>
    <row r="1377" spans="1:14">
      <c r="A1377">
        <v>679703</v>
      </c>
      <c r="B1377" t="s">
        <v>2592</v>
      </c>
      <c r="C1377" t="s">
        <v>316</v>
      </c>
      <c r="D1377" s="129" t="s">
        <v>4042</v>
      </c>
      <c r="E1377" s="128" t="s">
        <v>426</v>
      </c>
      <c r="F1377" t="s">
        <v>91</v>
      </c>
      <c r="G1377" s="128" t="s">
        <v>3048</v>
      </c>
      <c r="H1377" s="129" t="s">
        <v>10364</v>
      </c>
      <c r="I1377" t="s">
        <v>3152</v>
      </c>
      <c r="J1377" s="128" t="s">
        <v>1811</v>
      </c>
      <c r="K1377" s="128" t="s">
        <v>94</v>
      </c>
      <c r="L1377" s="128"/>
      <c r="M1377" s="128" t="s">
        <v>95</v>
      </c>
      <c r="N1377" t="s">
        <v>3153</v>
      </c>
    </row>
    <row r="1378" spans="1:14">
      <c r="A1378">
        <v>679772</v>
      </c>
      <c r="B1378" t="s">
        <v>10580</v>
      </c>
      <c r="C1378" t="s">
        <v>854</v>
      </c>
      <c r="D1378" s="129" t="s">
        <v>10581</v>
      </c>
      <c r="E1378" s="128" t="s">
        <v>99</v>
      </c>
      <c r="F1378" t="s">
        <v>117</v>
      </c>
      <c r="G1378" s="128" t="s">
        <v>823</v>
      </c>
      <c r="H1378" s="129" t="s">
        <v>10284</v>
      </c>
      <c r="I1378" t="s">
        <v>10285</v>
      </c>
      <c r="J1378" s="128" t="s">
        <v>824</v>
      </c>
      <c r="K1378" s="128" t="s">
        <v>94</v>
      </c>
      <c r="L1378" s="128"/>
      <c r="M1378" s="128" t="s">
        <v>95</v>
      </c>
      <c r="N1378" t="s">
        <v>10286</v>
      </c>
    </row>
    <row r="1379" spans="1:14">
      <c r="A1379">
        <v>680066</v>
      </c>
      <c r="B1379" t="s">
        <v>3394</v>
      </c>
      <c r="C1379" t="s">
        <v>4050</v>
      </c>
      <c r="D1379" s="129" t="s">
        <v>4051</v>
      </c>
      <c r="E1379" s="128" t="s">
        <v>178</v>
      </c>
      <c r="F1379" t="s">
        <v>117</v>
      </c>
      <c r="G1379" s="128" t="s">
        <v>1906</v>
      </c>
      <c r="H1379" s="129" t="s">
        <v>10340</v>
      </c>
      <c r="I1379" t="s">
        <v>2366</v>
      </c>
      <c r="J1379" s="128" t="s">
        <v>1811</v>
      </c>
      <c r="K1379" s="128" t="s">
        <v>94</v>
      </c>
      <c r="L1379" s="128"/>
      <c r="M1379" s="128" t="s">
        <v>95</v>
      </c>
      <c r="N1379" t="s">
        <v>2367</v>
      </c>
    </row>
    <row r="1380" spans="1:14">
      <c r="A1380">
        <v>680067</v>
      </c>
      <c r="B1380" t="s">
        <v>4052</v>
      </c>
      <c r="C1380" t="s">
        <v>4053</v>
      </c>
      <c r="D1380" s="129" t="s">
        <v>4054</v>
      </c>
      <c r="E1380" s="128" t="s">
        <v>178</v>
      </c>
      <c r="F1380" t="s">
        <v>91</v>
      </c>
      <c r="G1380" s="128" t="s">
        <v>1906</v>
      </c>
      <c r="H1380" s="129" t="s">
        <v>10340</v>
      </c>
      <c r="I1380" t="s">
        <v>2366</v>
      </c>
      <c r="J1380" s="128" t="s">
        <v>1811</v>
      </c>
      <c r="K1380" s="128" t="s">
        <v>94</v>
      </c>
      <c r="L1380" s="128"/>
      <c r="M1380" s="128" t="s">
        <v>95</v>
      </c>
      <c r="N1380" t="s">
        <v>2367</v>
      </c>
    </row>
    <row r="1381" spans="1:14">
      <c r="A1381">
        <v>680068</v>
      </c>
      <c r="B1381" t="s">
        <v>4055</v>
      </c>
      <c r="C1381" t="s">
        <v>4056</v>
      </c>
      <c r="D1381" s="129" t="s">
        <v>4057</v>
      </c>
      <c r="E1381" s="128" t="s">
        <v>917</v>
      </c>
      <c r="F1381" t="s">
        <v>91</v>
      </c>
      <c r="G1381" s="128" t="s">
        <v>1906</v>
      </c>
      <c r="H1381" s="129" t="s">
        <v>10364</v>
      </c>
      <c r="I1381" t="s">
        <v>2366</v>
      </c>
      <c r="J1381" s="128" t="s">
        <v>1811</v>
      </c>
      <c r="K1381" s="128" t="s">
        <v>94</v>
      </c>
      <c r="L1381" s="128"/>
      <c r="M1381" s="128" t="s">
        <v>95</v>
      </c>
      <c r="N1381" t="s">
        <v>2367</v>
      </c>
    </row>
    <row r="1382" spans="1:14">
      <c r="A1382">
        <v>680070</v>
      </c>
      <c r="B1382" t="s">
        <v>4059</v>
      </c>
      <c r="C1382" t="s">
        <v>4060</v>
      </c>
      <c r="D1382" s="129" t="s">
        <v>4061</v>
      </c>
      <c r="E1382" s="128" t="s">
        <v>1012</v>
      </c>
      <c r="F1382" t="s">
        <v>91</v>
      </c>
      <c r="G1382" s="128" t="s">
        <v>1906</v>
      </c>
      <c r="H1382" s="129" t="s">
        <v>10322</v>
      </c>
      <c r="I1382" t="s">
        <v>2366</v>
      </c>
      <c r="J1382" s="128" t="s">
        <v>1811</v>
      </c>
      <c r="K1382" s="128" t="s">
        <v>94</v>
      </c>
      <c r="L1382" s="128"/>
      <c r="M1382" s="128" t="s">
        <v>95</v>
      </c>
      <c r="N1382" t="s">
        <v>2367</v>
      </c>
    </row>
    <row r="1383" spans="1:14">
      <c r="A1383">
        <v>680073</v>
      </c>
      <c r="B1383" t="s">
        <v>4062</v>
      </c>
      <c r="C1383" t="s">
        <v>4063</v>
      </c>
      <c r="D1383" s="129" t="s">
        <v>4064</v>
      </c>
      <c r="E1383" s="128" t="s">
        <v>178</v>
      </c>
      <c r="F1383" t="s">
        <v>117</v>
      </c>
      <c r="G1383" s="128" t="s">
        <v>1906</v>
      </c>
      <c r="H1383" s="129" t="s">
        <v>10340</v>
      </c>
      <c r="I1383" t="s">
        <v>2366</v>
      </c>
      <c r="J1383" s="128" t="s">
        <v>1811</v>
      </c>
      <c r="K1383" s="128" t="s">
        <v>94</v>
      </c>
      <c r="L1383" s="128"/>
      <c r="M1383" s="128" t="s">
        <v>95</v>
      </c>
      <c r="N1383" t="s">
        <v>2367</v>
      </c>
    </row>
    <row r="1384" spans="1:14">
      <c r="A1384">
        <v>680074</v>
      </c>
      <c r="B1384" t="s">
        <v>4065</v>
      </c>
      <c r="C1384" t="s">
        <v>207</v>
      </c>
      <c r="D1384" s="129" t="s">
        <v>4066</v>
      </c>
      <c r="E1384" s="128" t="s">
        <v>1012</v>
      </c>
      <c r="F1384" t="s">
        <v>91</v>
      </c>
      <c r="G1384" s="128" t="s">
        <v>1906</v>
      </c>
      <c r="H1384" s="129" t="s">
        <v>10340</v>
      </c>
      <c r="I1384" t="s">
        <v>2366</v>
      </c>
      <c r="J1384" s="128" t="s">
        <v>1811</v>
      </c>
      <c r="K1384" s="128" t="s">
        <v>94</v>
      </c>
      <c r="L1384" s="128"/>
      <c r="M1384" s="128" t="s">
        <v>95</v>
      </c>
      <c r="N1384" t="s">
        <v>2367</v>
      </c>
    </row>
    <row r="1385" spans="1:14">
      <c r="A1385">
        <v>680076</v>
      </c>
      <c r="B1385" t="s">
        <v>4068</v>
      </c>
      <c r="C1385" t="s">
        <v>2600</v>
      </c>
      <c r="D1385" s="129" t="s">
        <v>4069</v>
      </c>
      <c r="E1385" s="128" t="s">
        <v>178</v>
      </c>
      <c r="F1385" t="s">
        <v>117</v>
      </c>
      <c r="G1385" s="128" t="s">
        <v>1906</v>
      </c>
      <c r="H1385" s="129" t="s">
        <v>10340</v>
      </c>
      <c r="I1385" t="s">
        <v>2366</v>
      </c>
      <c r="J1385" s="128" t="s">
        <v>1811</v>
      </c>
      <c r="K1385" s="128" t="s">
        <v>94</v>
      </c>
      <c r="L1385" s="128"/>
      <c r="M1385" s="128" t="s">
        <v>95</v>
      </c>
      <c r="N1385" t="s">
        <v>2367</v>
      </c>
    </row>
    <row r="1386" spans="1:14">
      <c r="A1386">
        <v>680120</v>
      </c>
      <c r="B1386" t="s">
        <v>2352</v>
      </c>
      <c r="C1386" t="s">
        <v>1900</v>
      </c>
      <c r="D1386" s="129" t="s">
        <v>4070</v>
      </c>
      <c r="E1386" s="128" t="s">
        <v>426</v>
      </c>
      <c r="F1386" t="s">
        <v>117</v>
      </c>
      <c r="G1386" s="128" t="s">
        <v>1906</v>
      </c>
      <c r="H1386" s="129" t="s">
        <v>10409</v>
      </c>
      <c r="I1386" t="s">
        <v>2355</v>
      </c>
      <c r="J1386" s="128" t="s">
        <v>1811</v>
      </c>
      <c r="K1386" s="128" t="s">
        <v>94</v>
      </c>
      <c r="L1386" s="128"/>
      <c r="M1386" s="128" t="s">
        <v>95</v>
      </c>
      <c r="N1386" t="s">
        <v>2356</v>
      </c>
    </row>
    <row r="1387" spans="1:14">
      <c r="A1387">
        <v>680137</v>
      </c>
      <c r="B1387" t="s">
        <v>4074</v>
      </c>
      <c r="C1387" t="s">
        <v>4075</v>
      </c>
      <c r="D1387" s="129" t="s">
        <v>2066</v>
      </c>
      <c r="E1387" s="128" t="s">
        <v>271</v>
      </c>
      <c r="F1387" t="s">
        <v>117</v>
      </c>
      <c r="G1387" s="128" t="s">
        <v>1906</v>
      </c>
      <c r="H1387" s="129" t="s">
        <v>10409</v>
      </c>
      <c r="I1387" t="s">
        <v>2355</v>
      </c>
      <c r="J1387" s="128" t="s">
        <v>1811</v>
      </c>
      <c r="K1387" s="128" t="s">
        <v>94</v>
      </c>
      <c r="L1387" s="128"/>
      <c r="M1387" s="128" t="s">
        <v>95</v>
      </c>
      <c r="N1387" t="s">
        <v>2356</v>
      </c>
    </row>
    <row r="1388" spans="1:14">
      <c r="A1388">
        <v>680162</v>
      </c>
      <c r="B1388" t="s">
        <v>4076</v>
      </c>
      <c r="C1388" t="s">
        <v>1155</v>
      </c>
      <c r="D1388" s="129" t="s">
        <v>4077</v>
      </c>
      <c r="E1388" s="128" t="s">
        <v>426</v>
      </c>
      <c r="F1388" t="s">
        <v>91</v>
      </c>
      <c r="G1388" s="128" t="s">
        <v>1906</v>
      </c>
      <c r="H1388" s="129" t="s">
        <v>10410</v>
      </c>
      <c r="I1388" t="s">
        <v>2355</v>
      </c>
      <c r="J1388" s="128" t="s">
        <v>1811</v>
      </c>
      <c r="K1388" s="128" t="s">
        <v>94</v>
      </c>
      <c r="L1388" s="128"/>
      <c r="M1388" s="128" t="s">
        <v>95</v>
      </c>
      <c r="N1388" t="s">
        <v>2356</v>
      </c>
    </row>
    <row r="1389" spans="1:14">
      <c r="A1389">
        <v>680164</v>
      </c>
      <c r="B1389" t="s">
        <v>4079</v>
      </c>
      <c r="C1389" t="s">
        <v>4080</v>
      </c>
      <c r="D1389" s="129" t="s">
        <v>4081</v>
      </c>
      <c r="E1389" s="128" t="s">
        <v>271</v>
      </c>
      <c r="F1389" t="s">
        <v>91</v>
      </c>
      <c r="G1389" s="128" t="s">
        <v>1906</v>
      </c>
      <c r="H1389" s="129" t="s">
        <v>10410</v>
      </c>
      <c r="I1389" t="s">
        <v>2355</v>
      </c>
      <c r="J1389" s="128" t="s">
        <v>1811</v>
      </c>
      <c r="K1389" s="128" t="s">
        <v>94</v>
      </c>
      <c r="L1389" s="128"/>
      <c r="M1389" s="128" t="s">
        <v>95</v>
      </c>
      <c r="N1389" t="s">
        <v>2356</v>
      </c>
    </row>
    <row r="1390" spans="1:14">
      <c r="A1390">
        <v>680165</v>
      </c>
      <c r="B1390" t="s">
        <v>4082</v>
      </c>
      <c r="C1390" t="s">
        <v>4083</v>
      </c>
      <c r="D1390" s="129" t="s">
        <v>4084</v>
      </c>
      <c r="E1390" s="128" t="s">
        <v>426</v>
      </c>
      <c r="F1390" t="s">
        <v>91</v>
      </c>
      <c r="G1390" s="128" t="s">
        <v>1906</v>
      </c>
      <c r="H1390" s="129" t="s">
        <v>10410</v>
      </c>
      <c r="I1390" t="s">
        <v>2355</v>
      </c>
      <c r="J1390" s="128" t="s">
        <v>1811</v>
      </c>
      <c r="K1390" s="128" t="s">
        <v>94</v>
      </c>
      <c r="L1390" s="128"/>
      <c r="M1390" s="128" t="s">
        <v>95</v>
      </c>
      <c r="N1390" t="s">
        <v>2356</v>
      </c>
    </row>
    <row r="1391" spans="1:14">
      <c r="A1391">
        <v>680170</v>
      </c>
      <c r="B1391" t="s">
        <v>4087</v>
      </c>
      <c r="C1391" t="s">
        <v>796</v>
      </c>
      <c r="D1391" s="129" t="s">
        <v>4088</v>
      </c>
      <c r="E1391" s="128" t="s">
        <v>162</v>
      </c>
      <c r="F1391" t="s">
        <v>117</v>
      </c>
      <c r="G1391" s="128" t="s">
        <v>1906</v>
      </c>
      <c r="H1391" s="129" t="s">
        <v>10409</v>
      </c>
      <c r="I1391" t="s">
        <v>2355</v>
      </c>
      <c r="J1391" s="128" t="s">
        <v>1811</v>
      </c>
      <c r="K1391" s="128" t="s">
        <v>94</v>
      </c>
      <c r="L1391" s="128"/>
      <c r="M1391" s="128" t="s">
        <v>95</v>
      </c>
      <c r="N1391" t="s">
        <v>2356</v>
      </c>
    </row>
    <row r="1392" spans="1:14">
      <c r="A1392">
        <v>680173</v>
      </c>
      <c r="B1392" t="s">
        <v>1441</v>
      </c>
      <c r="C1392" t="s">
        <v>4089</v>
      </c>
      <c r="D1392" s="129" t="s">
        <v>4090</v>
      </c>
      <c r="E1392" s="128" t="s">
        <v>162</v>
      </c>
      <c r="F1392" t="s">
        <v>117</v>
      </c>
      <c r="G1392" s="128" t="s">
        <v>1906</v>
      </c>
      <c r="H1392" s="129" t="s">
        <v>10367</v>
      </c>
      <c r="I1392" t="s">
        <v>2355</v>
      </c>
      <c r="J1392" s="128" t="s">
        <v>1811</v>
      </c>
      <c r="K1392" s="128" t="s">
        <v>94</v>
      </c>
      <c r="L1392" s="128"/>
      <c r="M1392" s="128" t="s">
        <v>95</v>
      </c>
      <c r="N1392" t="s">
        <v>2356</v>
      </c>
    </row>
    <row r="1393" spans="1:14">
      <c r="A1393">
        <v>680174</v>
      </c>
      <c r="B1393" t="s">
        <v>2006</v>
      </c>
      <c r="C1393" t="s">
        <v>286</v>
      </c>
      <c r="D1393" s="129" t="s">
        <v>4091</v>
      </c>
      <c r="E1393" s="128" t="s">
        <v>99</v>
      </c>
      <c r="F1393" t="s">
        <v>117</v>
      </c>
      <c r="G1393" s="128" t="s">
        <v>1906</v>
      </c>
      <c r="H1393" s="129" t="s">
        <v>10354</v>
      </c>
      <c r="I1393" t="s">
        <v>2355</v>
      </c>
      <c r="J1393" s="128" t="s">
        <v>1811</v>
      </c>
      <c r="K1393" s="128" t="s">
        <v>94</v>
      </c>
      <c r="L1393" s="128"/>
      <c r="M1393" s="128" t="s">
        <v>95</v>
      </c>
      <c r="N1393" t="s">
        <v>2356</v>
      </c>
    </row>
    <row r="1394" spans="1:14">
      <c r="A1394">
        <v>680176</v>
      </c>
      <c r="B1394" t="s">
        <v>4092</v>
      </c>
      <c r="C1394" t="s">
        <v>2303</v>
      </c>
      <c r="D1394" s="129" t="s">
        <v>4093</v>
      </c>
      <c r="E1394" s="128" t="s">
        <v>162</v>
      </c>
      <c r="F1394" t="s">
        <v>91</v>
      </c>
      <c r="G1394" s="128" t="s">
        <v>1906</v>
      </c>
      <c r="H1394" s="129" t="s">
        <v>10409</v>
      </c>
      <c r="I1394" t="s">
        <v>2355</v>
      </c>
      <c r="J1394" s="128" t="s">
        <v>1811</v>
      </c>
      <c r="K1394" s="128" t="s">
        <v>94</v>
      </c>
      <c r="L1394" s="128"/>
      <c r="M1394" s="128" t="s">
        <v>95</v>
      </c>
      <c r="N1394" t="s">
        <v>2356</v>
      </c>
    </row>
    <row r="1395" spans="1:14">
      <c r="A1395">
        <v>680206</v>
      </c>
      <c r="B1395" t="s">
        <v>4094</v>
      </c>
      <c r="C1395" t="s">
        <v>4095</v>
      </c>
      <c r="D1395" s="129" t="s">
        <v>4096</v>
      </c>
      <c r="E1395" s="128" t="s">
        <v>426</v>
      </c>
      <c r="F1395" t="s">
        <v>117</v>
      </c>
      <c r="G1395" s="128" t="s">
        <v>1906</v>
      </c>
      <c r="H1395" s="129" t="s">
        <v>10410</v>
      </c>
      <c r="I1395" t="s">
        <v>2355</v>
      </c>
      <c r="J1395" s="128" t="s">
        <v>1811</v>
      </c>
      <c r="K1395" s="128" t="s">
        <v>94</v>
      </c>
      <c r="L1395" s="128"/>
      <c r="M1395" s="128" t="s">
        <v>95</v>
      </c>
      <c r="N1395" t="s">
        <v>2356</v>
      </c>
    </row>
    <row r="1396" spans="1:14">
      <c r="A1396">
        <v>680211</v>
      </c>
      <c r="B1396" t="s">
        <v>3374</v>
      </c>
      <c r="C1396" t="s">
        <v>3442</v>
      </c>
      <c r="D1396" s="129" t="s">
        <v>3408</v>
      </c>
      <c r="E1396" s="128" t="s">
        <v>426</v>
      </c>
      <c r="F1396" t="s">
        <v>91</v>
      </c>
      <c r="G1396" s="128" t="s">
        <v>1906</v>
      </c>
      <c r="H1396" s="129" t="s">
        <v>10409</v>
      </c>
      <c r="I1396" t="s">
        <v>2355</v>
      </c>
      <c r="J1396" s="128" t="s">
        <v>1811</v>
      </c>
      <c r="K1396" s="128" t="s">
        <v>94</v>
      </c>
      <c r="L1396" s="128"/>
      <c r="M1396" s="128" t="s">
        <v>95</v>
      </c>
      <c r="N1396" t="s">
        <v>2356</v>
      </c>
    </row>
    <row r="1397" spans="1:14">
      <c r="A1397">
        <v>680220</v>
      </c>
      <c r="B1397" t="s">
        <v>4098</v>
      </c>
      <c r="C1397" t="s">
        <v>2603</v>
      </c>
      <c r="D1397" s="129" t="s">
        <v>3622</v>
      </c>
      <c r="E1397" s="128" t="s">
        <v>426</v>
      </c>
      <c r="F1397" t="s">
        <v>91</v>
      </c>
      <c r="G1397" s="128" t="s">
        <v>1906</v>
      </c>
      <c r="H1397" s="129" t="s">
        <v>10410</v>
      </c>
      <c r="I1397" t="s">
        <v>2355</v>
      </c>
      <c r="J1397" s="128" t="s">
        <v>1811</v>
      </c>
      <c r="K1397" s="128" t="s">
        <v>94</v>
      </c>
      <c r="L1397" s="128"/>
      <c r="M1397" s="128" t="s">
        <v>95</v>
      </c>
      <c r="N1397" t="s">
        <v>2356</v>
      </c>
    </row>
    <row r="1398" spans="1:14">
      <c r="A1398">
        <v>680228</v>
      </c>
      <c r="B1398" t="s">
        <v>4099</v>
      </c>
      <c r="C1398" t="s">
        <v>4100</v>
      </c>
      <c r="D1398" s="129" t="s">
        <v>4101</v>
      </c>
      <c r="E1398" s="128" t="s">
        <v>178</v>
      </c>
      <c r="F1398" t="s">
        <v>91</v>
      </c>
      <c r="G1398" s="128" t="s">
        <v>1906</v>
      </c>
      <c r="H1398" s="129" t="s">
        <v>10409</v>
      </c>
      <c r="I1398" t="s">
        <v>2355</v>
      </c>
      <c r="J1398" s="128" t="s">
        <v>1811</v>
      </c>
      <c r="K1398" s="128" t="s">
        <v>94</v>
      </c>
      <c r="L1398" s="128"/>
      <c r="M1398" s="128" t="s">
        <v>95</v>
      </c>
      <c r="N1398" t="s">
        <v>2356</v>
      </c>
    </row>
    <row r="1399" spans="1:14">
      <c r="A1399">
        <v>680295</v>
      </c>
      <c r="B1399" t="s">
        <v>919</v>
      </c>
      <c r="C1399" t="s">
        <v>1066</v>
      </c>
      <c r="D1399" s="129" t="s">
        <v>1061</v>
      </c>
      <c r="E1399" s="128" t="s">
        <v>101</v>
      </c>
      <c r="F1399" t="s">
        <v>91</v>
      </c>
      <c r="G1399" s="128" t="s">
        <v>1822</v>
      </c>
      <c r="H1399" s="129" t="s">
        <v>10357</v>
      </c>
      <c r="I1399" t="s">
        <v>1860</v>
      </c>
      <c r="J1399" s="128" t="s">
        <v>1811</v>
      </c>
      <c r="K1399" s="128" t="s">
        <v>94</v>
      </c>
      <c r="L1399" s="128"/>
      <c r="M1399" s="128" t="s">
        <v>95</v>
      </c>
      <c r="N1399" t="s">
        <v>1861</v>
      </c>
    </row>
    <row r="1400" spans="1:14">
      <c r="A1400">
        <v>680370</v>
      </c>
      <c r="B1400" t="s">
        <v>3108</v>
      </c>
      <c r="C1400" t="s">
        <v>693</v>
      </c>
      <c r="D1400" s="129" t="s">
        <v>4110</v>
      </c>
      <c r="E1400" s="128" t="s">
        <v>162</v>
      </c>
      <c r="F1400" t="s">
        <v>117</v>
      </c>
      <c r="G1400" s="128" t="s">
        <v>3048</v>
      </c>
      <c r="H1400" s="129" t="s">
        <v>10284</v>
      </c>
      <c r="I1400" t="s">
        <v>3088</v>
      </c>
      <c r="J1400" s="128" t="s">
        <v>1811</v>
      </c>
      <c r="K1400" s="128" t="s">
        <v>94</v>
      </c>
      <c r="L1400" s="128"/>
      <c r="M1400" s="128" t="s">
        <v>95</v>
      </c>
      <c r="N1400" t="s">
        <v>3089</v>
      </c>
    </row>
    <row r="1401" spans="1:14">
      <c r="A1401">
        <v>680431</v>
      </c>
      <c r="B1401" t="s">
        <v>2031</v>
      </c>
      <c r="C1401" t="s">
        <v>995</v>
      </c>
      <c r="D1401" s="129" t="s">
        <v>4112</v>
      </c>
      <c r="E1401" s="128" t="s">
        <v>917</v>
      </c>
      <c r="F1401" t="s">
        <v>91</v>
      </c>
      <c r="G1401" s="128" t="s">
        <v>1906</v>
      </c>
      <c r="H1401" s="129" t="s">
        <v>10346</v>
      </c>
      <c r="I1401" t="s">
        <v>2108</v>
      </c>
      <c r="J1401" s="128" t="s">
        <v>1811</v>
      </c>
      <c r="K1401" s="128" t="s">
        <v>94</v>
      </c>
      <c r="L1401" s="128"/>
      <c r="M1401" s="128" t="s">
        <v>95</v>
      </c>
      <c r="N1401" t="s">
        <v>2109</v>
      </c>
    </row>
    <row r="1402" spans="1:14">
      <c r="A1402">
        <v>680775</v>
      </c>
      <c r="B1402" t="s">
        <v>2173</v>
      </c>
      <c r="C1402" t="s">
        <v>4118</v>
      </c>
      <c r="D1402" s="129" t="s">
        <v>4119</v>
      </c>
      <c r="E1402" s="128" t="s">
        <v>271</v>
      </c>
      <c r="F1402" t="s">
        <v>117</v>
      </c>
      <c r="G1402" s="128" t="s">
        <v>1906</v>
      </c>
      <c r="H1402" s="129" t="s">
        <v>10410</v>
      </c>
      <c r="I1402" t="s">
        <v>2355</v>
      </c>
      <c r="J1402" s="128" t="s">
        <v>1811</v>
      </c>
      <c r="K1402" s="128" t="s">
        <v>94</v>
      </c>
      <c r="L1402" s="128"/>
      <c r="M1402" s="128" t="s">
        <v>95</v>
      </c>
      <c r="N1402" t="s">
        <v>2356</v>
      </c>
    </row>
    <row r="1403" spans="1:14">
      <c r="A1403">
        <v>680776</v>
      </c>
      <c r="B1403" t="s">
        <v>4120</v>
      </c>
      <c r="C1403" t="s">
        <v>3807</v>
      </c>
      <c r="D1403" s="129" t="s">
        <v>4121</v>
      </c>
      <c r="E1403" s="128" t="s">
        <v>271</v>
      </c>
      <c r="F1403" t="s">
        <v>117</v>
      </c>
      <c r="G1403" s="128" t="s">
        <v>1906</v>
      </c>
      <c r="H1403" s="129" t="s">
        <v>10410</v>
      </c>
      <c r="I1403" t="s">
        <v>2355</v>
      </c>
      <c r="J1403" s="128" t="s">
        <v>1811</v>
      </c>
      <c r="K1403" s="128" t="s">
        <v>94</v>
      </c>
      <c r="L1403" s="128"/>
      <c r="M1403" s="128" t="s">
        <v>95</v>
      </c>
      <c r="N1403" t="s">
        <v>2356</v>
      </c>
    </row>
    <row r="1404" spans="1:14">
      <c r="A1404">
        <v>680777</v>
      </c>
      <c r="B1404" t="s">
        <v>4122</v>
      </c>
      <c r="C1404" t="s">
        <v>4123</v>
      </c>
      <c r="D1404" s="129" t="s">
        <v>3525</v>
      </c>
      <c r="E1404" s="128" t="s">
        <v>271</v>
      </c>
      <c r="F1404" t="s">
        <v>117</v>
      </c>
      <c r="G1404" s="128" t="s">
        <v>1906</v>
      </c>
      <c r="H1404" s="129" t="s">
        <v>10410</v>
      </c>
      <c r="I1404" t="s">
        <v>2355</v>
      </c>
      <c r="J1404" s="128" t="s">
        <v>1811</v>
      </c>
      <c r="K1404" s="128" t="s">
        <v>94</v>
      </c>
      <c r="L1404" s="128"/>
      <c r="M1404" s="128" t="s">
        <v>95</v>
      </c>
      <c r="N1404" t="s">
        <v>2356</v>
      </c>
    </row>
    <row r="1405" spans="1:14">
      <c r="A1405">
        <v>680778</v>
      </c>
      <c r="B1405" t="s">
        <v>4124</v>
      </c>
      <c r="C1405" t="s">
        <v>4125</v>
      </c>
      <c r="D1405" s="129" t="s">
        <v>2907</v>
      </c>
      <c r="E1405" s="128" t="s">
        <v>271</v>
      </c>
      <c r="F1405" t="s">
        <v>117</v>
      </c>
      <c r="G1405" s="128" t="s">
        <v>1906</v>
      </c>
      <c r="H1405" s="129" t="s">
        <v>10409</v>
      </c>
      <c r="I1405" t="s">
        <v>2355</v>
      </c>
      <c r="J1405" s="128" t="s">
        <v>1811</v>
      </c>
      <c r="K1405" s="128" t="s">
        <v>94</v>
      </c>
      <c r="L1405" s="128"/>
      <c r="M1405" s="128" t="s">
        <v>95</v>
      </c>
      <c r="N1405" t="s">
        <v>2356</v>
      </c>
    </row>
    <row r="1406" spans="1:14">
      <c r="A1406">
        <v>680781</v>
      </c>
      <c r="B1406" t="s">
        <v>4126</v>
      </c>
      <c r="C1406" t="s">
        <v>4127</v>
      </c>
      <c r="D1406" s="129" t="s">
        <v>4128</v>
      </c>
      <c r="E1406" s="128" t="s">
        <v>426</v>
      </c>
      <c r="F1406" t="s">
        <v>117</v>
      </c>
      <c r="G1406" s="128" t="s">
        <v>1906</v>
      </c>
      <c r="H1406" s="129" t="s">
        <v>10409</v>
      </c>
      <c r="I1406" t="s">
        <v>2355</v>
      </c>
      <c r="J1406" s="128" t="s">
        <v>1811</v>
      </c>
      <c r="K1406" s="128" t="s">
        <v>94</v>
      </c>
      <c r="L1406" s="128"/>
      <c r="M1406" s="128" t="s">
        <v>95</v>
      </c>
      <c r="N1406" t="s">
        <v>2356</v>
      </c>
    </row>
    <row r="1407" spans="1:14">
      <c r="A1407">
        <v>680782</v>
      </c>
      <c r="B1407" t="s">
        <v>688</v>
      </c>
      <c r="C1407" t="s">
        <v>189</v>
      </c>
      <c r="D1407" s="129" t="s">
        <v>4129</v>
      </c>
      <c r="E1407" s="128" t="s">
        <v>1006</v>
      </c>
      <c r="F1407" t="s">
        <v>91</v>
      </c>
      <c r="G1407" s="128" t="s">
        <v>1906</v>
      </c>
      <c r="H1407" s="129" t="s">
        <v>10303</v>
      </c>
      <c r="I1407" t="s">
        <v>2355</v>
      </c>
      <c r="J1407" s="128" t="s">
        <v>1811</v>
      </c>
      <c r="K1407" s="128" t="s">
        <v>94</v>
      </c>
      <c r="L1407" s="128"/>
      <c r="M1407" s="128" t="s">
        <v>95</v>
      </c>
      <c r="N1407" t="s">
        <v>2356</v>
      </c>
    </row>
    <row r="1408" spans="1:14">
      <c r="A1408">
        <v>680783</v>
      </c>
      <c r="B1408" t="s">
        <v>4130</v>
      </c>
      <c r="C1408" t="s">
        <v>4131</v>
      </c>
      <c r="D1408" s="129" t="s">
        <v>4132</v>
      </c>
      <c r="E1408" s="128" t="s">
        <v>1006</v>
      </c>
      <c r="F1408" t="s">
        <v>91</v>
      </c>
      <c r="G1408" s="128" t="s">
        <v>1906</v>
      </c>
      <c r="H1408" s="129" t="s">
        <v>10410</v>
      </c>
      <c r="I1408" t="s">
        <v>2355</v>
      </c>
      <c r="J1408" s="128" t="s">
        <v>1811</v>
      </c>
      <c r="K1408" s="128" t="s">
        <v>94</v>
      </c>
      <c r="L1408" s="128"/>
      <c r="M1408" s="128" t="s">
        <v>95</v>
      </c>
      <c r="N1408" t="s">
        <v>2356</v>
      </c>
    </row>
    <row r="1409" spans="1:14">
      <c r="A1409">
        <v>680784</v>
      </c>
      <c r="B1409" t="s">
        <v>1645</v>
      </c>
      <c r="C1409" t="s">
        <v>4133</v>
      </c>
      <c r="D1409" s="129" t="s">
        <v>3415</v>
      </c>
      <c r="E1409" s="128" t="s">
        <v>1006</v>
      </c>
      <c r="F1409" t="s">
        <v>91</v>
      </c>
      <c r="G1409" s="128" t="s">
        <v>1906</v>
      </c>
      <c r="H1409" s="129" t="s">
        <v>10409</v>
      </c>
      <c r="I1409" t="s">
        <v>2355</v>
      </c>
      <c r="J1409" s="128" t="s">
        <v>1811</v>
      </c>
      <c r="K1409" s="128" t="s">
        <v>94</v>
      </c>
      <c r="L1409" s="128"/>
      <c r="M1409" s="128" t="s">
        <v>95</v>
      </c>
      <c r="N1409" t="s">
        <v>2356</v>
      </c>
    </row>
    <row r="1410" spans="1:14">
      <c r="A1410">
        <v>680795</v>
      </c>
      <c r="B1410" t="s">
        <v>3957</v>
      </c>
      <c r="C1410" t="s">
        <v>4134</v>
      </c>
      <c r="D1410" s="129" t="s">
        <v>4135</v>
      </c>
      <c r="E1410" s="128" t="s">
        <v>1006</v>
      </c>
      <c r="F1410" t="s">
        <v>117</v>
      </c>
      <c r="G1410" s="128" t="s">
        <v>1906</v>
      </c>
      <c r="H1410" s="129" t="s">
        <v>10410</v>
      </c>
      <c r="I1410" t="s">
        <v>2355</v>
      </c>
      <c r="J1410" s="128" t="s">
        <v>1811</v>
      </c>
      <c r="K1410" s="128" t="s">
        <v>94</v>
      </c>
      <c r="L1410" s="128"/>
      <c r="M1410" s="128" t="s">
        <v>95</v>
      </c>
      <c r="N1410" t="s">
        <v>2356</v>
      </c>
    </row>
    <row r="1411" spans="1:14">
      <c r="A1411">
        <v>680796</v>
      </c>
      <c r="B1411" t="s">
        <v>4136</v>
      </c>
      <c r="C1411" t="s">
        <v>2437</v>
      </c>
      <c r="D1411" s="129" t="s">
        <v>4137</v>
      </c>
      <c r="E1411" s="128" t="s">
        <v>1006</v>
      </c>
      <c r="F1411" t="s">
        <v>117</v>
      </c>
      <c r="G1411" s="128" t="s">
        <v>1906</v>
      </c>
      <c r="H1411" s="129" t="s">
        <v>10409</v>
      </c>
      <c r="I1411" t="s">
        <v>2355</v>
      </c>
      <c r="J1411" s="128" t="s">
        <v>1811</v>
      </c>
      <c r="K1411" s="128" t="s">
        <v>94</v>
      </c>
      <c r="L1411" s="128"/>
      <c r="M1411" s="128" t="s">
        <v>95</v>
      </c>
      <c r="N1411" t="s">
        <v>2356</v>
      </c>
    </row>
    <row r="1412" spans="1:14">
      <c r="A1412">
        <v>680797</v>
      </c>
      <c r="B1412" t="s">
        <v>2707</v>
      </c>
      <c r="C1412" t="s">
        <v>4138</v>
      </c>
      <c r="D1412" s="129" t="s">
        <v>4139</v>
      </c>
      <c r="E1412" s="128" t="s">
        <v>1006</v>
      </c>
      <c r="F1412" t="s">
        <v>91</v>
      </c>
      <c r="G1412" s="128" t="s">
        <v>1906</v>
      </c>
      <c r="H1412" s="129" t="s">
        <v>10409</v>
      </c>
      <c r="I1412" t="s">
        <v>2355</v>
      </c>
      <c r="J1412" s="128" t="s">
        <v>1811</v>
      </c>
      <c r="K1412" s="128" t="s">
        <v>94</v>
      </c>
      <c r="L1412" s="128"/>
      <c r="M1412" s="128" t="s">
        <v>95</v>
      </c>
      <c r="N1412" t="s">
        <v>2356</v>
      </c>
    </row>
    <row r="1413" spans="1:14">
      <c r="A1413">
        <v>680939</v>
      </c>
      <c r="B1413" t="s">
        <v>4143</v>
      </c>
      <c r="C1413" t="s">
        <v>161</v>
      </c>
      <c r="D1413" s="129" t="s">
        <v>4144</v>
      </c>
      <c r="E1413" s="128" t="s">
        <v>146</v>
      </c>
      <c r="F1413" t="s">
        <v>91</v>
      </c>
      <c r="G1413" s="128" t="s">
        <v>898</v>
      </c>
      <c r="H1413" s="129" t="s">
        <v>10324</v>
      </c>
      <c r="I1413" t="s">
        <v>1038</v>
      </c>
      <c r="J1413" s="128" t="s">
        <v>900</v>
      </c>
      <c r="K1413" s="128" t="s">
        <v>94</v>
      </c>
      <c r="L1413" s="128"/>
      <c r="M1413" s="128" t="s">
        <v>95</v>
      </c>
      <c r="N1413" t="s">
        <v>1039</v>
      </c>
    </row>
    <row r="1414" spans="1:14">
      <c r="A1414">
        <v>680940</v>
      </c>
      <c r="B1414" t="s">
        <v>4145</v>
      </c>
      <c r="C1414" t="s">
        <v>359</v>
      </c>
      <c r="D1414" s="129" t="s">
        <v>4146</v>
      </c>
      <c r="E1414" s="128" t="s">
        <v>146</v>
      </c>
      <c r="F1414" t="s">
        <v>91</v>
      </c>
      <c r="G1414" s="128" t="s">
        <v>898</v>
      </c>
      <c r="H1414" s="129" t="s">
        <v>10324</v>
      </c>
      <c r="I1414" t="s">
        <v>1038</v>
      </c>
      <c r="J1414" s="128" t="s">
        <v>900</v>
      </c>
      <c r="K1414" s="128" t="s">
        <v>94</v>
      </c>
      <c r="L1414" s="128"/>
      <c r="M1414" s="128" t="s">
        <v>95</v>
      </c>
      <c r="N1414" t="s">
        <v>1039</v>
      </c>
    </row>
    <row r="1415" spans="1:14">
      <c r="A1415">
        <v>680944</v>
      </c>
      <c r="B1415" t="s">
        <v>4147</v>
      </c>
      <c r="C1415" t="s">
        <v>138</v>
      </c>
      <c r="D1415" s="129" t="s">
        <v>4148</v>
      </c>
      <c r="E1415" s="128" t="s">
        <v>146</v>
      </c>
      <c r="F1415" t="s">
        <v>91</v>
      </c>
      <c r="G1415" s="128" t="s">
        <v>898</v>
      </c>
      <c r="H1415" s="129" t="s">
        <v>10324</v>
      </c>
      <c r="I1415" t="s">
        <v>1038</v>
      </c>
      <c r="J1415" s="128" t="s">
        <v>900</v>
      </c>
      <c r="K1415" s="128" t="s">
        <v>94</v>
      </c>
      <c r="L1415" s="128"/>
      <c r="M1415" s="128" t="s">
        <v>95</v>
      </c>
      <c r="N1415" t="s">
        <v>1039</v>
      </c>
    </row>
    <row r="1416" spans="1:14">
      <c r="A1416">
        <v>680986</v>
      </c>
      <c r="B1416" t="s">
        <v>4150</v>
      </c>
      <c r="C1416" t="s">
        <v>4151</v>
      </c>
      <c r="D1416" s="129" t="s">
        <v>4152</v>
      </c>
      <c r="E1416" s="128" t="s">
        <v>178</v>
      </c>
      <c r="F1416" t="s">
        <v>91</v>
      </c>
      <c r="G1416" s="128" t="s">
        <v>1906</v>
      </c>
      <c r="H1416" s="129" t="s">
        <v>10340</v>
      </c>
      <c r="I1416" t="s">
        <v>2366</v>
      </c>
      <c r="J1416" s="128" t="s">
        <v>1811</v>
      </c>
      <c r="K1416" s="128" t="s">
        <v>94</v>
      </c>
      <c r="L1416" s="128"/>
      <c r="M1416" s="128" t="s">
        <v>95</v>
      </c>
      <c r="N1416" t="s">
        <v>2367</v>
      </c>
    </row>
    <row r="1417" spans="1:14">
      <c r="A1417">
        <v>680994</v>
      </c>
      <c r="B1417" t="s">
        <v>4153</v>
      </c>
      <c r="C1417" t="s">
        <v>3700</v>
      </c>
      <c r="D1417" s="129" t="s">
        <v>4154</v>
      </c>
      <c r="E1417" s="128" t="s">
        <v>178</v>
      </c>
      <c r="F1417" t="s">
        <v>91</v>
      </c>
      <c r="G1417" s="128" t="s">
        <v>1906</v>
      </c>
      <c r="H1417" s="129" t="s">
        <v>10357</v>
      </c>
      <c r="I1417" t="s">
        <v>2366</v>
      </c>
      <c r="J1417" s="128" t="s">
        <v>1811</v>
      </c>
      <c r="K1417" s="128" t="s">
        <v>94</v>
      </c>
      <c r="L1417" s="128"/>
      <c r="M1417" s="128" t="s">
        <v>95</v>
      </c>
      <c r="N1417" t="s">
        <v>2367</v>
      </c>
    </row>
    <row r="1418" spans="1:14">
      <c r="A1418">
        <v>681047</v>
      </c>
      <c r="B1418" t="s">
        <v>4155</v>
      </c>
      <c r="C1418" t="s">
        <v>4156</v>
      </c>
      <c r="D1418" s="129" t="s">
        <v>4157</v>
      </c>
      <c r="E1418" s="128" t="s">
        <v>917</v>
      </c>
      <c r="F1418" t="s">
        <v>91</v>
      </c>
      <c r="G1418" s="128" t="s">
        <v>1906</v>
      </c>
      <c r="H1418" s="129" t="s">
        <v>10409</v>
      </c>
      <c r="I1418" t="s">
        <v>2355</v>
      </c>
      <c r="J1418" s="128" t="s">
        <v>1811</v>
      </c>
      <c r="K1418" s="128" t="s">
        <v>94</v>
      </c>
      <c r="L1418" s="128"/>
      <c r="M1418" s="128" t="s">
        <v>95</v>
      </c>
      <c r="N1418" t="s">
        <v>2356</v>
      </c>
    </row>
    <row r="1419" spans="1:14">
      <c r="A1419">
        <v>681048</v>
      </c>
      <c r="B1419" t="s">
        <v>4158</v>
      </c>
      <c r="C1419" t="s">
        <v>4017</v>
      </c>
      <c r="D1419" s="129" t="s">
        <v>4159</v>
      </c>
      <c r="E1419" s="128" t="s">
        <v>146</v>
      </c>
      <c r="F1419" t="s">
        <v>117</v>
      </c>
      <c r="G1419" s="128" t="s">
        <v>1906</v>
      </c>
      <c r="H1419" s="129" t="s">
        <v>10276</v>
      </c>
      <c r="I1419" t="s">
        <v>2355</v>
      </c>
      <c r="J1419" s="128" t="s">
        <v>1811</v>
      </c>
      <c r="K1419" s="128" t="s">
        <v>94</v>
      </c>
      <c r="L1419" s="128"/>
      <c r="M1419" s="128" t="s">
        <v>95</v>
      </c>
      <c r="N1419" t="s">
        <v>2356</v>
      </c>
    </row>
    <row r="1420" spans="1:14">
      <c r="A1420">
        <v>681051</v>
      </c>
      <c r="B1420" t="s">
        <v>382</v>
      </c>
      <c r="C1420" t="s">
        <v>4160</v>
      </c>
      <c r="D1420" s="129" t="s">
        <v>4161</v>
      </c>
      <c r="E1420" s="128" t="s">
        <v>90</v>
      </c>
      <c r="F1420" t="s">
        <v>91</v>
      </c>
      <c r="G1420" s="128" t="s">
        <v>1906</v>
      </c>
      <c r="H1420" s="129" t="s">
        <v>10357</v>
      </c>
      <c r="I1420" t="s">
        <v>2355</v>
      </c>
      <c r="J1420" s="128" t="s">
        <v>1811</v>
      </c>
      <c r="K1420" s="128" t="s">
        <v>94</v>
      </c>
      <c r="L1420" s="128"/>
      <c r="M1420" s="128" t="s">
        <v>95</v>
      </c>
      <c r="N1420" t="s">
        <v>2356</v>
      </c>
    </row>
    <row r="1421" spans="1:14">
      <c r="A1421">
        <v>681121</v>
      </c>
      <c r="B1421" t="s">
        <v>4166</v>
      </c>
      <c r="C1421" t="s">
        <v>207</v>
      </c>
      <c r="D1421" s="129" t="s">
        <v>3016</v>
      </c>
      <c r="E1421" s="128" t="s">
        <v>426</v>
      </c>
      <c r="F1421" t="s">
        <v>91</v>
      </c>
      <c r="G1421" s="128" t="s">
        <v>1906</v>
      </c>
      <c r="H1421" s="129" t="s">
        <v>10346</v>
      </c>
      <c r="I1421" t="s">
        <v>2108</v>
      </c>
      <c r="J1421" s="128" t="s">
        <v>1811</v>
      </c>
      <c r="K1421" s="128" t="s">
        <v>94</v>
      </c>
      <c r="L1421" s="128"/>
      <c r="M1421" s="128" t="s">
        <v>95</v>
      </c>
      <c r="N1421" t="s">
        <v>2109</v>
      </c>
    </row>
    <row r="1422" spans="1:14">
      <c r="A1422">
        <v>681122</v>
      </c>
      <c r="B1422" t="s">
        <v>4167</v>
      </c>
      <c r="C1422" t="s">
        <v>2229</v>
      </c>
      <c r="D1422" s="129" t="s">
        <v>4168</v>
      </c>
      <c r="E1422" s="128" t="s">
        <v>426</v>
      </c>
      <c r="F1422" t="s">
        <v>117</v>
      </c>
      <c r="G1422" s="128" t="s">
        <v>1906</v>
      </c>
      <c r="H1422" s="129" t="s">
        <v>10346</v>
      </c>
      <c r="I1422" t="s">
        <v>2108</v>
      </c>
      <c r="J1422" s="128" t="s">
        <v>1811</v>
      </c>
      <c r="K1422" s="128" t="s">
        <v>94</v>
      </c>
      <c r="L1422" s="128"/>
      <c r="M1422" s="128" t="s">
        <v>95</v>
      </c>
      <c r="N1422" t="s">
        <v>2109</v>
      </c>
    </row>
    <row r="1423" spans="1:14">
      <c r="A1423">
        <v>681194</v>
      </c>
      <c r="B1423" t="s">
        <v>10582</v>
      </c>
      <c r="C1423" t="s">
        <v>6093</v>
      </c>
      <c r="D1423" s="129" t="s">
        <v>10583</v>
      </c>
      <c r="E1423" s="128" t="s">
        <v>302</v>
      </c>
      <c r="F1423" t="s">
        <v>117</v>
      </c>
      <c r="G1423" s="128" t="s">
        <v>1919</v>
      </c>
      <c r="H1423" s="129" t="s">
        <v>10303</v>
      </c>
      <c r="I1423" t="s">
        <v>1921</v>
      </c>
      <c r="J1423" s="128" t="s">
        <v>1811</v>
      </c>
      <c r="K1423" s="128" t="s">
        <v>94</v>
      </c>
      <c r="L1423" s="128"/>
      <c r="M1423" s="128" t="s">
        <v>95</v>
      </c>
      <c r="N1423" t="s">
        <v>1922</v>
      </c>
    </row>
    <row r="1424" spans="1:14">
      <c r="A1424">
        <v>681248</v>
      </c>
      <c r="B1424" t="s">
        <v>991</v>
      </c>
      <c r="C1424" t="s">
        <v>2264</v>
      </c>
      <c r="D1424" s="129" t="s">
        <v>4173</v>
      </c>
      <c r="E1424" s="128" t="s">
        <v>178</v>
      </c>
      <c r="F1424" t="s">
        <v>91</v>
      </c>
      <c r="G1424" s="128" t="s">
        <v>898</v>
      </c>
      <c r="H1424" s="129" t="s">
        <v>10316</v>
      </c>
      <c r="I1424" t="s">
        <v>1018</v>
      </c>
      <c r="J1424" s="128" t="s">
        <v>900</v>
      </c>
      <c r="K1424" s="128" t="s">
        <v>94</v>
      </c>
      <c r="L1424" s="128"/>
      <c r="M1424" s="128" t="s">
        <v>95</v>
      </c>
      <c r="N1424" t="s">
        <v>1019</v>
      </c>
    </row>
    <row r="1425" spans="1:14">
      <c r="A1425">
        <v>681250</v>
      </c>
      <c r="B1425" t="s">
        <v>4175</v>
      </c>
      <c r="C1425" t="s">
        <v>4176</v>
      </c>
      <c r="D1425" s="129" t="s">
        <v>4177</v>
      </c>
      <c r="E1425" s="128" t="s">
        <v>271</v>
      </c>
      <c r="F1425" t="s">
        <v>117</v>
      </c>
      <c r="G1425" s="128" t="s">
        <v>1906</v>
      </c>
      <c r="H1425" s="129" t="s">
        <v>10317</v>
      </c>
      <c r="I1425" t="s">
        <v>3346</v>
      </c>
      <c r="J1425" s="128" t="s">
        <v>1811</v>
      </c>
      <c r="K1425" s="128" t="s">
        <v>94</v>
      </c>
      <c r="L1425" s="128"/>
      <c r="M1425" s="128" t="s">
        <v>95</v>
      </c>
      <c r="N1425" t="s">
        <v>3347</v>
      </c>
    </row>
    <row r="1426" spans="1:14">
      <c r="A1426">
        <v>681258</v>
      </c>
      <c r="B1426" t="s">
        <v>4182</v>
      </c>
      <c r="C1426" t="s">
        <v>4183</v>
      </c>
      <c r="D1426" s="129" t="s">
        <v>4184</v>
      </c>
      <c r="E1426" s="128" t="s">
        <v>426</v>
      </c>
      <c r="F1426" t="s">
        <v>91</v>
      </c>
      <c r="G1426" s="128" t="s">
        <v>1906</v>
      </c>
      <c r="H1426" s="129" t="s">
        <v>10317</v>
      </c>
      <c r="I1426" t="s">
        <v>3346</v>
      </c>
      <c r="J1426" s="128" t="s">
        <v>1811</v>
      </c>
      <c r="K1426" s="128" t="s">
        <v>94</v>
      </c>
      <c r="L1426" s="128"/>
      <c r="M1426" s="128" t="s">
        <v>95</v>
      </c>
      <c r="N1426" t="s">
        <v>3347</v>
      </c>
    </row>
    <row r="1427" spans="1:14">
      <c r="A1427">
        <v>681279</v>
      </c>
      <c r="B1427" t="s">
        <v>1143</v>
      </c>
      <c r="C1427" t="s">
        <v>4194</v>
      </c>
      <c r="D1427" s="129" t="s">
        <v>4195</v>
      </c>
      <c r="E1427" s="128" t="s">
        <v>271</v>
      </c>
      <c r="F1427" t="s">
        <v>91</v>
      </c>
      <c r="G1427" s="128" t="s">
        <v>1906</v>
      </c>
      <c r="H1427" s="129" t="s">
        <v>10317</v>
      </c>
      <c r="I1427" t="s">
        <v>3346</v>
      </c>
      <c r="J1427" s="128" t="s">
        <v>1811</v>
      </c>
      <c r="K1427" s="128" t="s">
        <v>94</v>
      </c>
      <c r="L1427" s="128"/>
      <c r="M1427" s="128" t="s">
        <v>95</v>
      </c>
      <c r="N1427" t="s">
        <v>3347</v>
      </c>
    </row>
    <row r="1428" spans="1:14">
      <c r="A1428">
        <v>681281</v>
      </c>
      <c r="B1428" t="s">
        <v>4196</v>
      </c>
      <c r="C1428" t="s">
        <v>3514</v>
      </c>
      <c r="D1428" s="129" t="s">
        <v>4197</v>
      </c>
      <c r="E1428" s="128" t="s">
        <v>302</v>
      </c>
      <c r="F1428" t="s">
        <v>91</v>
      </c>
      <c r="G1428" s="128" t="s">
        <v>1906</v>
      </c>
      <c r="H1428" s="129" t="s">
        <v>10317</v>
      </c>
      <c r="I1428" t="s">
        <v>3346</v>
      </c>
      <c r="J1428" s="128" t="s">
        <v>1811</v>
      </c>
      <c r="K1428" s="128" t="s">
        <v>94</v>
      </c>
      <c r="L1428" s="128"/>
      <c r="M1428" s="128" t="s">
        <v>95</v>
      </c>
      <c r="N1428" t="s">
        <v>3347</v>
      </c>
    </row>
    <row r="1429" spans="1:14">
      <c r="A1429">
        <v>681283</v>
      </c>
      <c r="B1429" t="s">
        <v>4200</v>
      </c>
      <c r="C1429" t="s">
        <v>4201</v>
      </c>
      <c r="D1429" s="129" t="s">
        <v>4202</v>
      </c>
      <c r="E1429" s="128" t="s">
        <v>271</v>
      </c>
      <c r="F1429" t="s">
        <v>117</v>
      </c>
      <c r="G1429" s="128" t="s">
        <v>1906</v>
      </c>
      <c r="H1429" s="129" t="s">
        <v>10584</v>
      </c>
      <c r="I1429" t="s">
        <v>3346</v>
      </c>
      <c r="J1429" s="128" t="s">
        <v>1811</v>
      </c>
      <c r="K1429" s="128" t="s">
        <v>94</v>
      </c>
      <c r="L1429" s="128"/>
      <c r="M1429" s="128" t="s">
        <v>95</v>
      </c>
      <c r="N1429" t="s">
        <v>3347</v>
      </c>
    </row>
    <row r="1430" spans="1:14">
      <c r="A1430">
        <v>681285</v>
      </c>
      <c r="B1430" t="s">
        <v>4200</v>
      </c>
      <c r="C1430" t="s">
        <v>4203</v>
      </c>
      <c r="D1430" s="129" t="s">
        <v>4204</v>
      </c>
      <c r="E1430" s="128" t="s">
        <v>302</v>
      </c>
      <c r="F1430" t="s">
        <v>91</v>
      </c>
      <c r="G1430" s="128" t="s">
        <v>1906</v>
      </c>
      <c r="H1430" s="129" t="s">
        <v>10584</v>
      </c>
      <c r="I1430" t="s">
        <v>3346</v>
      </c>
      <c r="J1430" s="128" t="s">
        <v>1811</v>
      </c>
      <c r="K1430" s="128" t="s">
        <v>94</v>
      </c>
      <c r="L1430" s="128"/>
      <c r="M1430" s="128" t="s">
        <v>95</v>
      </c>
      <c r="N1430" t="s">
        <v>3347</v>
      </c>
    </row>
    <row r="1431" spans="1:14">
      <c r="A1431">
        <v>681291</v>
      </c>
      <c r="B1431" t="s">
        <v>4206</v>
      </c>
      <c r="C1431" t="s">
        <v>2219</v>
      </c>
      <c r="D1431" s="129" t="s">
        <v>4170</v>
      </c>
      <c r="E1431" s="128" t="s">
        <v>426</v>
      </c>
      <c r="F1431" t="s">
        <v>117</v>
      </c>
      <c r="G1431" s="128" t="s">
        <v>1906</v>
      </c>
      <c r="H1431" s="129" t="s">
        <v>10584</v>
      </c>
      <c r="I1431" t="s">
        <v>3346</v>
      </c>
      <c r="J1431" s="128" t="s">
        <v>1811</v>
      </c>
      <c r="K1431" s="128" t="s">
        <v>94</v>
      </c>
      <c r="L1431" s="128"/>
      <c r="M1431" s="128" t="s">
        <v>95</v>
      </c>
      <c r="N1431" t="s">
        <v>3347</v>
      </c>
    </row>
    <row r="1432" spans="1:14">
      <c r="A1432">
        <v>681332</v>
      </c>
      <c r="B1432" t="s">
        <v>4212</v>
      </c>
      <c r="C1432" t="s">
        <v>4213</v>
      </c>
      <c r="D1432" s="129" t="s">
        <v>3526</v>
      </c>
      <c r="E1432" s="128" t="s">
        <v>271</v>
      </c>
      <c r="F1432" t="s">
        <v>91</v>
      </c>
      <c r="G1432" s="128" t="s">
        <v>1906</v>
      </c>
      <c r="H1432" s="129" t="s">
        <v>10317</v>
      </c>
      <c r="I1432" t="s">
        <v>3346</v>
      </c>
      <c r="J1432" s="128" t="s">
        <v>1811</v>
      </c>
      <c r="K1432" s="128" t="s">
        <v>94</v>
      </c>
      <c r="L1432" s="128"/>
      <c r="M1432" s="128" t="s">
        <v>95</v>
      </c>
      <c r="N1432" t="s">
        <v>3347</v>
      </c>
    </row>
    <row r="1433" spans="1:14">
      <c r="A1433">
        <v>681334</v>
      </c>
      <c r="B1433" t="s">
        <v>4214</v>
      </c>
      <c r="C1433" t="s">
        <v>1130</v>
      </c>
      <c r="D1433" s="129" t="s">
        <v>3377</v>
      </c>
      <c r="E1433" s="128" t="s">
        <v>426</v>
      </c>
      <c r="F1433" t="s">
        <v>91</v>
      </c>
      <c r="G1433" s="128" t="s">
        <v>1906</v>
      </c>
      <c r="H1433" s="129" t="s">
        <v>10317</v>
      </c>
      <c r="I1433" t="s">
        <v>3346</v>
      </c>
      <c r="J1433" s="128" t="s">
        <v>1811</v>
      </c>
      <c r="K1433" s="128" t="s">
        <v>94</v>
      </c>
      <c r="L1433" s="128"/>
      <c r="M1433" s="128" t="s">
        <v>95</v>
      </c>
      <c r="N1433" t="s">
        <v>3347</v>
      </c>
    </row>
    <row r="1434" spans="1:14">
      <c r="A1434">
        <v>681336</v>
      </c>
      <c r="B1434" t="s">
        <v>4215</v>
      </c>
      <c r="C1434" t="s">
        <v>4216</v>
      </c>
      <c r="D1434" s="129" t="s">
        <v>4217</v>
      </c>
      <c r="E1434" s="128" t="s">
        <v>271</v>
      </c>
      <c r="F1434" t="s">
        <v>91</v>
      </c>
      <c r="G1434" s="128" t="s">
        <v>1906</v>
      </c>
      <c r="H1434" s="129" t="s">
        <v>10317</v>
      </c>
      <c r="I1434" t="s">
        <v>3346</v>
      </c>
      <c r="J1434" s="128" t="s">
        <v>1811</v>
      </c>
      <c r="K1434" s="128" t="s">
        <v>94</v>
      </c>
      <c r="L1434" s="128"/>
      <c r="M1434" s="128" t="s">
        <v>95</v>
      </c>
      <c r="N1434" t="s">
        <v>3347</v>
      </c>
    </row>
    <row r="1435" spans="1:14">
      <c r="A1435">
        <v>681337</v>
      </c>
      <c r="B1435" t="s">
        <v>4218</v>
      </c>
      <c r="C1435" t="s">
        <v>3064</v>
      </c>
      <c r="D1435" s="129" t="s">
        <v>4219</v>
      </c>
      <c r="E1435" s="128" t="s">
        <v>271</v>
      </c>
      <c r="F1435" t="s">
        <v>91</v>
      </c>
      <c r="G1435" s="128" t="s">
        <v>1906</v>
      </c>
      <c r="H1435" s="129" t="s">
        <v>10317</v>
      </c>
      <c r="I1435" t="s">
        <v>3346</v>
      </c>
      <c r="J1435" s="128" t="s">
        <v>1811</v>
      </c>
      <c r="K1435" s="128" t="s">
        <v>94</v>
      </c>
      <c r="L1435" s="128"/>
      <c r="M1435" s="128" t="s">
        <v>95</v>
      </c>
      <c r="N1435" t="s">
        <v>3347</v>
      </c>
    </row>
    <row r="1436" spans="1:14">
      <c r="A1436">
        <v>681342</v>
      </c>
      <c r="B1436" t="s">
        <v>4220</v>
      </c>
      <c r="C1436" t="s">
        <v>4221</v>
      </c>
      <c r="D1436" s="129" t="s">
        <v>4222</v>
      </c>
      <c r="E1436" s="128" t="s">
        <v>426</v>
      </c>
      <c r="F1436" t="s">
        <v>91</v>
      </c>
      <c r="G1436" s="128" t="s">
        <v>1906</v>
      </c>
      <c r="H1436" s="129" t="s">
        <v>10317</v>
      </c>
      <c r="I1436" t="s">
        <v>3346</v>
      </c>
      <c r="J1436" s="128" t="s">
        <v>1811</v>
      </c>
      <c r="K1436" s="128" t="s">
        <v>94</v>
      </c>
      <c r="L1436" s="128"/>
      <c r="M1436" s="128" t="s">
        <v>95</v>
      </c>
      <c r="N1436" t="s">
        <v>3347</v>
      </c>
    </row>
    <row r="1437" spans="1:14">
      <c r="A1437">
        <v>681349</v>
      </c>
      <c r="B1437" t="s">
        <v>4224</v>
      </c>
      <c r="C1437" t="s">
        <v>2638</v>
      </c>
      <c r="D1437" s="129" t="s">
        <v>4225</v>
      </c>
      <c r="E1437" s="128" t="s">
        <v>302</v>
      </c>
      <c r="F1437" t="s">
        <v>91</v>
      </c>
      <c r="G1437" s="128" t="s">
        <v>1906</v>
      </c>
      <c r="H1437" s="129" t="s">
        <v>10317</v>
      </c>
      <c r="I1437" t="s">
        <v>3346</v>
      </c>
      <c r="J1437" s="128" t="s">
        <v>1811</v>
      </c>
      <c r="K1437" s="128" t="s">
        <v>94</v>
      </c>
      <c r="L1437" s="128"/>
      <c r="M1437" s="128" t="s">
        <v>95</v>
      </c>
      <c r="N1437" t="s">
        <v>3347</v>
      </c>
    </row>
    <row r="1438" spans="1:14">
      <c r="A1438">
        <v>681352</v>
      </c>
      <c r="B1438" t="s">
        <v>2701</v>
      </c>
      <c r="C1438" t="s">
        <v>4226</v>
      </c>
      <c r="D1438" s="129" t="s">
        <v>4227</v>
      </c>
      <c r="E1438" s="128" t="s">
        <v>302</v>
      </c>
      <c r="F1438" t="s">
        <v>117</v>
      </c>
      <c r="G1438" s="128" t="s">
        <v>1906</v>
      </c>
      <c r="H1438" s="129" t="s">
        <v>10317</v>
      </c>
      <c r="I1438" t="s">
        <v>3346</v>
      </c>
      <c r="J1438" s="128" t="s">
        <v>1811</v>
      </c>
      <c r="K1438" s="128" t="s">
        <v>94</v>
      </c>
      <c r="L1438" s="128"/>
      <c r="M1438" s="128" t="s">
        <v>95</v>
      </c>
      <c r="N1438" t="s">
        <v>3347</v>
      </c>
    </row>
    <row r="1439" spans="1:14">
      <c r="A1439">
        <v>681358</v>
      </c>
      <c r="B1439" t="s">
        <v>4228</v>
      </c>
      <c r="C1439" t="s">
        <v>613</v>
      </c>
      <c r="D1439" s="129" t="s">
        <v>4230</v>
      </c>
      <c r="E1439" s="128" t="s">
        <v>302</v>
      </c>
      <c r="F1439" t="s">
        <v>91</v>
      </c>
      <c r="G1439" s="128" t="s">
        <v>1906</v>
      </c>
      <c r="H1439" s="129" t="s">
        <v>10317</v>
      </c>
      <c r="I1439" t="s">
        <v>3346</v>
      </c>
      <c r="J1439" s="128" t="s">
        <v>1811</v>
      </c>
      <c r="K1439" s="128" t="s">
        <v>94</v>
      </c>
      <c r="L1439" s="128"/>
      <c r="M1439" s="128" t="s">
        <v>95</v>
      </c>
      <c r="N1439" t="s">
        <v>3347</v>
      </c>
    </row>
    <row r="1440" spans="1:14">
      <c r="A1440">
        <v>681380</v>
      </c>
      <c r="B1440" t="s">
        <v>4237</v>
      </c>
      <c r="C1440" t="s">
        <v>4238</v>
      </c>
      <c r="D1440" s="129" t="s">
        <v>3956</v>
      </c>
      <c r="E1440" s="128" t="s">
        <v>426</v>
      </c>
      <c r="F1440" t="s">
        <v>91</v>
      </c>
      <c r="G1440" s="128" t="s">
        <v>1906</v>
      </c>
      <c r="H1440" s="129" t="s">
        <v>10317</v>
      </c>
      <c r="I1440" t="s">
        <v>3346</v>
      </c>
      <c r="J1440" s="128" t="s">
        <v>1811</v>
      </c>
      <c r="K1440" s="128" t="s">
        <v>94</v>
      </c>
      <c r="L1440" s="128"/>
      <c r="M1440" s="128" t="s">
        <v>95</v>
      </c>
      <c r="N1440" t="s">
        <v>3347</v>
      </c>
    </row>
    <row r="1441" spans="1:14">
      <c r="A1441">
        <v>681585</v>
      </c>
      <c r="B1441" t="s">
        <v>10585</v>
      </c>
      <c r="C1441" t="s">
        <v>10586</v>
      </c>
      <c r="D1441" s="129" t="s">
        <v>2624</v>
      </c>
      <c r="E1441" s="128" t="s">
        <v>426</v>
      </c>
      <c r="F1441" t="s">
        <v>117</v>
      </c>
      <c r="G1441" s="128" t="s">
        <v>1906</v>
      </c>
      <c r="H1441" s="129" t="s">
        <v>10410</v>
      </c>
      <c r="I1441" t="s">
        <v>2355</v>
      </c>
      <c r="J1441" s="128" t="s">
        <v>1811</v>
      </c>
      <c r="K1441" s="128" t="s">
        <v>94</v>
      </c>
      <c r="L1441" s="128"/>
      <c r="M1441" s="128" t="s">
        <v>95</v>
      </c>
      <c r="N1441" t="s">
        <v>2356</v>
      </c>
    </row>
    <row r="1442" spans="1:14">
      <c r="A1442">
        <v>681647</v>
      </c>
      <c r="B1442" t="s">
        <v>1073</v>
      </c>
      <c r="C1442" t="s">
        <v>4241</v>
      </c>
      <c r="D1442" s="129" t="s">
        <v>4242</v>
      </c>
      <c r="E1442" s="128" t="s">
        <v>426</v>
      </c>
      <c r="F1442" t="s">
        <v>91</v>
      </c>
      <c r="G1442" s="128" t="s">
        <v>898</v>
      </c>
      <c r="H1442" s="129" t="s">
        <v>10306</v>
      </c>
      <c r="I1442" t="s">
        <v>907</v>
      </c>
      <c r="J1442" s="128" t="s">
        <v>900</v>
      </c>
      <c r="K1442" s="128" t="s">
        <v>94</v>
      </c>
      <c r="L1442" s="128"/>
      <c r="M1442" s="128" t="s">
        <v>95</v>
      </c>
      <c r="N1442" t="s">
        <v>908</v>
      </c>
    </row>
    <row r="1443" spans="1:14">
      <c r="A1443">
        <v>681648</v>
      </c>
      <c r="B1443" t="s">
        <v>10587</v>
      </c>
      <c r="C1443" t="s">
        <v>332</v>
      </c>
      <c r="D1443" s="129" t="s">
        <v>4243</v>
      </c>
      <c r="E1443" s="128" t="s">
        <v>426</v>
      </c>
      <c r="F1443" t="s">
        <v>91</v>
      </c>
      <c r="G1443" s="128" t="s">
        <v>898</v>
      </c>
      <c r="H1443" s="129" t="s">
        <v>10306</v>
      </c>
      <c r="I1443" t="s">
        <v>907</v>
      </c>
      <c r="J1443" s="128" t="s">
        <v>900</v>
      </c>
      <c r="K1443" s="128" t="s">
        <v>94</v>
      </c>
      <c r="L1443" s="128"/>
      <c r="M1443" s="128" t="s">
        <v>95</v>
      </c>
      <c r="N1443" t="s">
        <v>908</v>
      </c>
    </row>
    <row r="1444" spans="1:14">
      <c r="A1444">
        <v>681651</v>
      </c>
      <c r="B1444" t="s">
        <v>1226</v>
      </c>
      <c r="C1444" t="s">
        <v>928</v>
      </c>
      <c r="D1444" s="129" t="s">
        <v>4245</v>
      </c>
      <c r="E1444" s="128" t="s">
        <v>917</v>
      </c>
      <c r="F1444" t="s">
        <v>117</v>
      </c>
      <c r="G1444" s="128" t="s">
        <v>898</v>
      </c>
      <c r="H1444" s="129" t="s">
        <v>10322</v>
      </c>
      <c r="I1444" t="s">
        <v>907</v>
      </c>
      <c r="J1444" s="128" t="s">
        <v>900</v>
      </c>
      <c r="K1444" s="128" t="s">
        <v>94</v>
      </c>
      <c r="L1444" s="128"/>
      <c r="M1444" s="128" t="s">
        <v>95</v>
      </c>
      <c r="N1444" t="s">
        <v>908</v>
      </c>
    </row>
    <row r="1445" spans="1:14">
      <c r="A1445">
        <v>681652</v>
      </c>
      <c r="B1445" t="s">
        <v>4246</v>
      </c>
      <c r="C1445" t="s">
        <v>4247</v>
      </c>
      <c r="D1445" s="129" t="s">
        <v>4248</v>
      </c>
      <c r="E1445" s="128" t="s">
        <v>917</v>
      </c>
      <c r="F1445" t="s">
        <v>117</v>
      </c>
      <c r="G1445" s="128" t="s">
        <v>898</v>
      </c>
      <c r="H1445" s="129" t="s">
        <v>10322</v>
      </c>
      <c r="I1445" t="s">
        <v>907</v>
      </c>
      <c r="J1445" s="128" t="s">
        <v>900</v>
      </c>
      <c r="K1445" s="128" t="s">
        <v>94</v>
      </c>
      <c r="L1445" s="128"/>
      <c r="M1445" s="128" t="s">
        <v>95</v>
      </c>
      <c r="N1445" t="s">
        <v>908</v>
      </c>
    </row>
    <row r="1446" spans="1:14">
      <c r="A1446">
        <v>681826</v>
      </c>
      <c r="B1446" t="s">
        <v>4251</v>
      </c>
      <c r="C1446" t="s">
        <v>2725</v>
      </c>
      <c r="D1446" s="129" t="s">
        <v>4252</v>
      </c>
      <c r="E1446" s="128" t="s">
        <v>146</v>
      </c>
      <c r="F1446" t="s">
        <v>117</v>
      </c>
      <c r="G1446" s="128" t="s">
        <v>1906</v>
      </c>
      <c r="H1446" s="129" t="s">
        <v>10346</v>
      </c>
      <c r="I1446" t="s">
        <v>2190</v>
      </c>
      <c r="J1446" s="128" t="s">
        <v>1811</v>
      </c>
      <c r="K1446" s="128" t="s">
        <v>94</v>
      </c>
      <c r="L1446" s="128"/>
      <c r="M1446" s="128" t="s">
        <v>95</v>
      </c>
      <c r="N1446" t="s">
        <v>2191</v>
      </c>
    </row>
    <row r="1447" spans="1:14">
      <c r="A1447">
        <v>681827</v>
      </c>
      <c r="B1447" t="s">
        <v>3905</v>
      </c>
      <c r="C1447" t="s">
        <v>4253</v>
      </c>
      <c r="D1447" s="129" t="s">
        <v>4254</v>
      </c>
      <c r="E1447" s="128" t="s">
        <v>302</v>
      </c>
      <c r="F1447" t="s">
        <v>117</v>
      </c>
      <c r="G1447" s="128" t="s">
        <v>1906</v>
      </c>
      <c r="H1447" s="129" t="s">
        <v>10346</v>
      </c>
      <c r="I1447" t="s">
        <v>2190</v>
      </c>
      <c r="J1447" s="128" t="s">
        <v>1811</v>
      </c>
      <c r="K1447" s="128" t="s">
        <v>94</v>
      </c>
      <c r="L1447" s="128"/>
      <c r="M1447" s="128" t="s">
        <v>95</v>
      </c>
      <c r="N1447" t="s">
        <v>2191</v>
      </c>
    </row>
    <row r="1448" spans="1:14">
      <c r="A1448">
        <v>681833</v>
      </c>
      <c r="B1448" t="s">
        <v>4257</v>
      </c>
      <c r="C1448" t="s">
        <v>2488</v>
      </c>
      <c r="D1448" s="129" t="s">
        <v>4258</v>
      </c>
      <c r="E1448" s="128" t="s">
        <v>917</v>
      </c>
      <c r="F1448" t="s">
        <v>91</v>
      </c>
      <c r="G1448" s="128" t="s">
        <v>1906</v>
      </c>
      <c r="H1448" s="129" t="s">
        <v>10271</v>
      </c>
      <c r="I1448" t="s">
        <v>2190</v>
      </c>
      <c r="J1448" s="128" t="s">
        <v>1811</v>
      </c>
      <c r="K1448" s="128" t="s">
        <v>94</v>
      </c>
      <c r="L1448" s="128"/>
      <c r="M1448" s="128" t="s">
        <v>95</v>
      </c>
      <c r="N1448" t="s">
        <v>2191</v>
      </c>
    </row>
    <row r="1449" spans="1:14">
      <c r="A1449">
        <v>681844</v>
      </c>
      <c r="B1449" t="s">
        <v>194</v>
      </c>
      <c r="C1449" t="s">
        <v>1987</v>
      </c>
      <c r="D1449" s="129" t="s">
        <v>4265</v>
      </c>
      <c r="E1449" s="128" t="s">
        <v>426</v>
      </c>
      <c r="F1449" t="s">
        <v>117</v>
      </c>
      <c r="G1449" s="128" t="s">
        <v>1906</v>
      </c>
      <c r="H1449" s="129" t="s">
        <v>10445</v>
      </c>
      <c r="I1449" t="s">
        <v>2190</v>
      </c>
      <c r="J1449" s="128" t="s">
        <v>1811</v>
      </c>
      <c r="K1449" s="128" t="s">
        <v>94</v>
      </c>
      <c r="L1449" s="128"/>
      <c r="M1449" s="128" t="s">
        <v>95</v>
      </c>
      <c r="N1449" t="s">
        <v>2191</v>
      </c>
    </row>
    <row r="1450" spans="1:14">
      <c r="A1450">
        <v>681919</v>
      </c>
      <c r="B1450" t="s">
        <v>4266</v>
      </c>
      <c r="C1450" t="s">
        <v>1452</v>
      </c>
      <c r="D1450" s="129" t="s">
        <v>4267</v>
      </c>
      <c r="E1450" s="128" t="s">
        <v>162</v>
      </c>
      <c r="F1450" t="s">
        <v>91</v>
      </c>
      <c r="G1450" s="128" t="s">
        <v>1906</v>
      </c>
      <c r="H1450" s="129" t="s">
        <v>10346</v>
      </c>
      <c r="I1450" t="s">
        <v>2108</v>
      </c>
      <c r="J1450" s="128" t="s">
        <v>1811</v>
      </c>
      <c r="K1450" s="128" t="s">
        <v>94</v>
      </c>
      <c r="L1450" s="128"/>
      <c r="M1450" s="128" t="s">
        <v>95</v>
      </c>
      <c r="N1450" t="s">
        <v>2109</v>
      </c>
    </row>
    <row r="1451" spans="1:14">
      <c r="A1451">
        <v>681924</v>
      </c>
      <c r="B1451" t="s">
        <v>4268</v>
      </c>
      <c r="C1451" t="s">
        <v>4269</v>
      </c>
      <c r="D1451" s="129" t="s">
        <v>4270</v>
      </c>
      <c r="E1451" s="128" t="s">
        <v>1006</v>
      </c>
      <c r="F1451" t="s">
        <v>117</v>
      </c>
      <c r="G1451" s="128" t="s">
        <v>1906</v>
      </c>
      <c r="H1451" s="129" t="s">
        <v>10346</v>
      </c>
      <c r="I1451" t="s">
        <v>2108</v>
      </c>
      <c r="J1451" s="128" t="s">
        <v>1811</v>
      </c>
      <c r="K1451" s="128" t="s">
        <v>94</v>
      </c>
      <c r="L1451" s="128"/>
      <c r="M1451" s="128" t="s">
        <v>95</v>
      </c>
      <c r="N1451" t="s">
        <v>2109</v>
      </c>
    </row>
    <row r="1452" spans="1:14">
      <c r="A1452">
        <v>681927</v>
      </c>
      <c r="B1452" t="s">
        <v>4271</v>
      </c>
      <c r="C1452" t="s">
        <v>293</v>
      </c>
      <c r="D1452" s="129" t="s">
        <v>4272</v>
      </c>
      <c r="E1452" s="128" t="s">
        <v>271</v>
      </c>
      <c r="F1452" t="s">
        <v>117</v>
      </c>
      <c r="G1452" s="128" t="s">
        <v>3048</v>
      </c>
      <c r="H1452" s="129" t="s">
        <v>10276</v>
      </c>
      <c r="I1452" t="s">
        <v>3152</v>
      </c>
      <c r="J1452" s="128" t="s">
        <v>1811</v>
      </c>
      <c r="K1452" s="128" t="s">
        <v>94</v>
      </c>
      <c r="L1452" s="128"/>
      <c r="M1452" s="128" t="s">
        <v>95</v>
      </c>
      <c r="N1452" t="s">
        <v>3153</v>
      </c>
    </row>
    <row r="1453" spans="1:14">
      <c r="A1453">
        <v>682017</v>
      </c>
      <c r="B1453" t="s">
        <v>4274</v>
      </c>
      <c r="C1453" t="s">
        <v>4275</v>
      </c>
      <c r="D1453" s="129" t="s">
        <v>3494</v>
      </c>
      <c r="E1453" s="128" t="s">
        <v>271</v>
      </c>
      <c r="F1453" t="s">
        <v>91</v>
      </c>
      <c r="G1453" s="128" t="s">
        <v>1906</v>
      </c>
      <c r="H1453" s="129" t="s">
        <v>10306</v>
      </c>
      <c r="I1453" t="s">
        <v>1907</v>
      </c>
      <c r="J1453" s="128" t="s">
        <v>1811</v>
      </c>
      <c r="K1453" s="128" t="s">
        <v>94</v>
      </c>
      <c r="L1453" s="128"/>
      <c r="M1453" s="128" t="s">
        <v>95</v>
      </c>
      <c r="N1453" t="s">
        <v>1908</v>
      </c>
    </row>
    <row r="1454" spans="1:14">
      <c r="A1454">
        <v>682021</v>
      </c>
      <c r="B1454" t="s">
        <v>4276</v>
      </c>
      <c r="C1454" t="s">
        <v>4277</v>
      </c>
      <c r="D1454" s="129" t="s">
        <v>3551</v>
      </c>
      <c r="E1454" s="128" t="s">
        <v>271</v>
      </c>
      <c r="F1454" t="s">
        <v>91</v>
      </c>
      <c r="G1454" s="128" t="s">
        <v>1906</v>
      </c>
      <c r="H1454" s="129" t="s">
        <v>10338</v>
      </c>
      <c r="I1454" t="s">
        <v>1907</v>
      </c>
      <c r="J1454" s="128" t="s">
        <v>1811</v>
      </c>
      <c r="K1454" s="128" t="s">
        <v>94</v>
      </c>
      <c r="L1454" s="128"/>
      <c r="M1454" s="128" t="s">
        <v>95</v>
      </c>
      <c r="N1454" t="s">
        <v>1908</v>
      </c>
    </row>
    <row r="1455" spans="1:14">
      <c r="A1455">
        <v>682023</v>
      </c>
      <c r="B1455" t="s">
        <v>2099</v>
      </c>
      <c r="C1455" t="s">
        <v>712</v>
      </c>
      <c r="D1455" s="129" t="s">
        <v>4278</v>
      </c>
      <c r="E1455" s="128" t="s">
        <v>1006</v>
      </c>
      <c r="F1455" t="s">
        <v>117</v>
      </c>
      <c r="G1455" s="128" t="s">
        <v>1906</v>
      </c>
      <c r="H1455" s="129" t="s">
        <v>10306</v>
      </c>
      <c r="I1455" t="s">
        <v>1907</v>
      </c>
      <c r="J1455" s="128" t="s">
        <v>1811</v>
      </c>
      <c r="K1455" s="128" t="s">
        <v>94</v>
      </c>
      <c r="L1455" s="128"/>
      <c r="M1455" s="128" t="s">
        <v>95</v>
      </c>
      <c r="N1455" t="s">
        <v>1908</v>
      </c>
    </row>
    <row r="1456" spans="1:14">
      <c r="A1456">
        <v>682025</v>
      </c>
      <c r="B1456" t="s">
        <v>4280</v>
      </c>
      <c r="C1456" t="s">
        <v>194</v>
      </c>
      <c r="D1456" s="129" t="s">
        <v>4281</v>
      </c>
      <c r="E1456" s="128" t="s">
        <v>271</v>
      </c>
      <c r="F1456" t="s">
        <v>91</v>
      </c>
      <c r="G1456" s="128" t="s">
        <v>1906</v>
      </c>
      <c r="H1456" s="129" t="s">
        <v>10324</v>
      </c>
      <c r="I1456" t="s">
        <v>1907</v>
      </c>
      <c r="J1456" s="128" t="s">
        <v>1811</v>
      </c>
      <c r="K1456" s="128" t="s">
        <v>94</v>
      </c>
      <c r="L1456" s="128"/>
      <c r="M1456" s="128" t="s">
        <v>95</v>
      </c>
      <c r="N1456" t="s">
        <v>1908</v>
      </c>
    </row>
    <row r="1457" spans="1:14">
      <c r="A1457">
        <v>682026</v>
      </c>
      <c r="B1457" t="s">
        <v>3423</v>
      </c>
      <c r="C1457" t="s">
        <v>2621</v>
      </c>
      <c r="D1457" s="129" t="s">
        <v>4282</v>
      </c>
      <c r="E1457" s="128" t="s">
        <v>271</v>
      </c>
      <c r="F1457" t="s">
        <v>91</v>
      </c>
      <c r="G1457" s="128" t="s">
        <v>1906</v>
      </c>
      <c r="H1457" s="129" t="s">
        <v>10346</v>
      </c>
      <c r="I1457" t="s">
        <v>1907</v>
      </c>
      <c r="J1457" s="128" t="s">
        <v>1811</v>
      </c>
      <c r="K1457" s="128" t="s">
        <v>94</v>
      </c>
      <c r="L1457" s="128"/>
      <c r="M1457" s="128" t="s">
        <v>95</v>
      </c>
      <c r="N1457" t="s">
        <v>1908</v>
      </c>
    </row>
    <row r="1458" spans="1:14">
      <c r="A1458">
        <v>682048</v>
      </c>
      <c r="B1458" t="s">
        <v>2592</v>
      </c>
      <c r="C1458" t="s">
        <v>1384</v>
      </c>
      <c r="D1458" s="129" t="s">
        <v>4283</v>
      </c>
      <c r="E1458" s="128" t="s">
        <v>101</v>
      </c>
      <c r="F1458" t="s">
        <v>91</v>
      </c>
      <c r="G1458" s="128" t="s">
        <v>898</v>
      </c>
      <c r="H1458" s="129" t="s">
        <v>10332</v>
      </c>
      <c r="I1458" t="s">
        <v>1161</v>
      </c>
      <c r="J1458" s="128" t="s">
        <v>900</v>
      </c>
      <c r="K1458" s="128" t="s">
        <v>94</v>
      </c>
      <c r="L1458" s="128"/>
      <c r="M1458" s="128" t="s">
        <v>95</v>
      </c>
      <c r="N1458" t="s">
        <v>1162</v>
      </c>
    </row>
    <row r="1459" spans="1:14">
      <c r="A1459">
        <v>682052</v>
      </c>
      <c r="B1459" t="s">
        <v>4287</v>
      </c>
      <c r="C1459" t="s">
        <v>2001</v>
      </c>
      <c r="D1459" s="129" t="s">
        <v>4288</v>
      </c>
      <c r="E1459" s="128" t="s">
        <v>1012</v>
      </c>
      <c r="F1459" t="s">
        <v>91</v>
      </c>
      <c r="G1459" s="128" t="s">
        <v>1906</v>
      </c>
      <c r="H1459" s="129" t="s">
        <v>10324</v>
      </c>
      <c r="I1459" t="s">
        <v>2355</v>
      </c>
      <c r="J1459" s="128" t="s">
        <v>1811</v>
      </c>
      <c r="K1459" s="128" t="s">
        <v>94</v>
      </c>
      <c r="L1459" s="128"/>
      <c r="M1459" s="128" t="s">
        <v>95</v>
      </c>
      <c r="N1459" t="s">
        <v>2356</v>
      </c>
    </row>
    <row r="1460" spans="1:14">
      <c r="A1460">
        <v>682053</v>
      </c>
      <c r="B1460" t="s">
        <v>4289</v>
      </c>
      <c r="C1460" t="s">
        <v>2031</v>
      </c>
      <c r="D1460" s="129" t="s">
        <v>4290</v>
      </c>
      <c r="E1460" s="128" t="s">
        <v>426</v>
      </c>
      <c r="F1460" t="s">
        <v>91</v>
      </c>
      <c r="G1460" s="128" t="s">
        <v>1906</v>
      </c>
      <c r="H1460" s="129" t="s">
        <v>10410</v>
      </c>
      <c r="I1460" t="s">
        <v>2355</v>
      </c>
      <c r="J1460" s="128" t="s">
        <v>1811</v>
      </c>
      <c r="K1460" s="128" t="s">
        <v>94</v>
      </c>
      <c r="L1460" s="128"/>
      <c r="M1460" s="128" t="s">
        <v>95</v>
      </c>
      <c r="N1460" t="s">
        <v>2356</v>
      </c>
    </row>
    <row r="1461" spans="1:14">
      <c r="A1461">
        <v>682165</v>
      </c>
      <c r="B1461" t="s">
        <v>4296</v>
      </c>
      <c r="C1461" t="s">
        <v>2500</v>
      </c>
      <c r="D1461" s="129" t="s">
        <v>4297</v>
      </c>
      <c r="E1461" s="128" t="s">
        <v>1006</v>
      </c>
      <c r="F1461" t="s">
        <v>117</v>
      </c>
      <c r="G1461" s="128" t="s">
        <v>1906</v>
      </c>
      <c r="H1461" s="129" t="s">
        <v>10338</v>
      </c>
      <c r="I1461" t="s">
        <v>2226</v>
      </c>
      <c r="J1461" s="128" t="s">
        <v>1811</v>
      </c>
      <c r="K1461" s="128" t="s">
        <v>94</v>
      </c>
      <c r="L1461" s="128"/>
      <c r="M1461" s="128" t="s">
        <v>95</v>
      </c>
      <c r="N1461" t="s">
        <v>2227</v>
      </c>
    </row>
    <row r="1462" spans="1:14">
      <c r="A1462">
        <v>682176</v>
      </c>
      <c r="B1462" t="s">
        <v>4299</v>
      </c>
      <c r="C1462" t="s">
        <v>4300</v>
      </c>
      <c r="D1462" s="129" t="s">
        <v>2455</v>
      </c>
      <c r="E1462" s="128" t="s">
        <v>1006</v>
      </c>
      <c r="F1462" t="s">
        <v>117</v>
      </c>
      <c r="G1462" s="128" t="s">
        <v>1906</v>
      </c>
      <c r="H1462" s="129" t="s">
        <v>10584</v>
      </c>
      <c r="I1462" t="s">
        <v>2226</v>
      </c>
      <c r="J1462" s="128" t="s">
        <v>1811</v>
      </c>
      <c r="K1462" s="128" t="s">
        <v>94</v>
      </c>
      <c r="L1462" s="128"/>
      <c r="M1462" s="128" t="s">
        <v>95</v>
      </c>
      <c r="N1462" t="s">
        <v>2227</v>
      </c>
    </row>
    <row r="1463" spans="1:14">
      <c r="A1463">
        <v>682178</v>
      </c>
      <c r="B1463" t="s">
        <v>4301</v>
      </c>
      <c r="C1463" t="s">
        <v>3040</v>
      </c>
      <c r="D1463" s="129" t="s">
        <v>4302</v>
      </c>
      <c r="E1463" s="128" t="s">
        <v>271</v>
      </c>
      <c r="F1463" t="s">
        <v>91</v>
      </c>
      <c r="G1463" s="128" t="s">
        <v>1906</v>
      </c>
      <c r="H1463" s="129" t="s">
        <v>10346</v>
      </c>
      <c r="I1463" t="s">
        <v>2226</v>
      </c>
      <c r="J1463" s="128" t="s">
        <v>1811</v>
      </c>
      <c r="K1463" s="128" t="s">
        <v>94</v>
      </c>
      <c r="L1463" s="128"/>
      <c r="M1463" s="128" t="s">
        <v>95</v>
      </c>
      <c r="N1463" t="s">
        <v>2227</v>
      </c>
    </row>
    <row r="1464" spans="1:14">
      <c r="A1464">
        <v>682182</v>
      </c>
      <c r="B1464" t="s">
        <v>4304</v>
      </c>
      <c r="C1464" t="s">
        <v>4305</v>
      </c>
      <c r="D1464" s="129" t="s">
        <v>3005</v>
      </c>
      <c r="E1464" s="128" t="s">
        <v>426</v>
      </c>
      <c r="F1464" t="s">
        <v>91</v>
      </c>
      <c r="G1464" s="128" t="s">
        <v>1906</v>
      </c>
      <c r="H1464" s="129" t="s">
        <v>10346</v>
      </c>
      <c r="I1464" t="s">
        <v>2226</v>
      </c>
      <c r="J1464" s="128" t="s">
        <v>1811</v>
      </c>
      <c r="K1464" s="128" t="s">
        <v>94</v>
      </c>
      <c r="L1464" s="128"/>
      <c r="M1464" s="128" t="s">
        <v>95</v>
      </c>
      <c r="N1464" t="s">
        <v>2227</v>
      </c>
    </row>
    <row r="1465" spans="1:14">
      <c r="A1465">
        <v>682227</v>
      </c>
      <c r="B1465" t="s">
        <v>10588</v>
      </c>
      <c r="C1465" t="s">
        <v>2889</v>
      </c>
      <c r="D1465" s="129" t="s">
        <v>4306</v>
      </c>
      <c r="E1465" s="128" t="s">
        <v>426</v>
      </c>
      <c r="F1465" t="s">
        <v>117</v>
      </c>
      <c r="G1465" s="128" t="s">
        <v>898</v>
      </c>
      <c r="H1465" s="129" t="s">
        <v>10367</v>
      </c>
      <c r="I1465" t="s">
        <v>1038</v>
      </c>
      <c r="J1465" s="128" t="s">
        <v>900</v>
      </c>
      <c r="K1465" s="128" t="s">
        <v>94</v>
      </c>
      <c r="L1465" s="128"/>
      <c r="M1465" s="128" t="s">
        <v>95</v>
      </c>
      <c r="N1465" t="s">
        <v>1039</v>
      </c>
    </row>
    <row r="1466" spans="1:14">
      <c r="A1466">
        <v>682429</v>
      </c>
      <c r="B1466" t="s">
        <v>4308</v>
      </c>
      <c r="C1466" t="s">
        <v>155</v>
      </c>
      <c r="D1466" s="129" t="s">
        <v>4309</v>
      </c>
      <c r="E1466" s="128" t="s">
        <v>99</v>
      </c>
      <c r="F1466" t="s">
        <v>91</v>
      </c>
      <c r="G1466" s="128" t="s">
        <v>1906</v>
      </c>
      <c r="H1466" s="129" t="s">
        <v>10354</v>
      </c>
      <c r="I1466" t="s">
        <v>2355</v>
      </c>
      <c r="J1466" s="128" t="s">
        <v>1811</v>
      </c>
      <c r="K1466" s="128" t="s">
        <v>94</v>
      </c>
      <c r="L1466" s="128"/>
      <c r="M1466" s="128" t="s">
        <v>95</v>
      </c>
      <c r="N1466" t="s">
        <v>2356</v>
      </c>
    </row>
    <row r="1467" spans="1:14">
      <c r="A1467">
        <v>682484</v>
      </c>
      <c r="B1467" t="s">
        <v>4310</v>
      </c>
      <c r="C1467" t="s">
        <v>141</v>
      </c>
      <c r="D1467" s="129" t="s">
        <v>4311</v>
      </c>
      <c r="E1467" s="128" t="s">
        <v>90</v>
      </c>
      <c r="F1467" t="s">
        <v>91</v>
      </c>
      <c r="G1467" s="128" t="s">
        <v>1919</v>
      </c>
      <c r="H1467" s="129" t="s">
        <v>10303</v>
      </c>
      <c r="I1467" t="s">
        <v>1921</v>
      </c>
      <c r="J1467" s="128" t="s">
        <v>1811</v>
      </c>
      <c r="K1467" s="128" t="s">
        <v>94</v>
      </c>
      <c r="L1467" s="128"/>
      <c r="M1467" s="128" t="s">
        <v>95</v>
      </c>
      <c r="N1467" t="s">
        <v>1922</v>
      </c>
    </row>
    <row r="1468" spans="1:14">
      <c r="A1468">
        <v>682710</v>
      </c>
      <c r="B1468" t="s">
        <v>4312</v>
      </c>
      <c r="C1468" t="s">
        <v>4313</v>
      </c>
      <c r="D1468" s="129" t="s">
        <v>1995</v>
      </c>
      <c r="E1468" s="128" t="s">
        <v>1006</v>
      </c>
      <c r="F1468" t="s">
        <v>117</v>
      </c>
      <c r="G1468" s="128" t="s">
        <v>1906</v>
      </c>
      <c r="H1468" s="129" t="s">
        <v>10400</v>
      </c>
      <c r="I1468" t="s">
        <v>2116</v>
      </c>
      <c r="J1468" s="128" t="s">
        <v>1811</v>
      </c>
      <c r="K1468" s="128" t="s">
        <v>94</v>
      </c>
      <c r="L1468" s="128"/>
      <c r="M1468" s="128" t="s">
        <v>95</v>
      </c>
      <c r="N1468" t="s">
        <v>2117</v>
      </c>
    </row>
    <row r="1469" spans="1:14">
      <c r="A1469">
        <v>682711</v>
      </c>
      <c r="B1469" t="s">
        <v>4312</v>
      </c>
      <c r="C1469" t="s">
        <v>4314</v>
      </c>
      <c r="D1469" s="129" t="s">
        <v>3861</v>
      </c>
      <c r="E1469" s="128" t="s">
        <v>271</v>
      </c>
      <c r="F1469" t="s">
        <v>117</v>
      </c>
      <c r="G1469" s="128" t="s">
        <v>1906</v>
      </c>
      <c r="H1469" s="129" t="s">
        <v>10400</v>
      </c>
      <c r="I1469" t="s">
        <v>2116</v>
      </c>
      <c r="J1469" s="128" t="s">
        <v>1811</v>
      </c>
      <c r="K1469" s="128" t="s">
        <v>94</v>
      </c>
      <c r="L1469" s="128"/>
      <c r="M1469" s="128" t="s">
        <v>95</v>
      </c>
      <c r="N1469" t="s">
        <v>2117</v>
      </c>
    </row>
    <row r="1470" spans="1:14">
      <c r="A1470">
        <v>682716</v>
      </c>
      <c r="B1470" t="s">
        <v>4318</v>
      </c>
      <c r="C1470" t="s">
        <v>2451</v>
      </c>
      <c r="D1470" s="129" t="s">
        <v>4319</v>
      </c>
      <c r="E1470" s="128" t="s">
        <v>426</v>
      </c>
      <c r="F1470" t="s">
        <v>91</v>
      </c>
      <c r="G1470" s="128" t="s">
        <v>1906</v>
      </c>
      <c r="H1470" s="129" t="s">
        <v>10400</v>
      </c>
      <c r="I1470" t="s">
        <v>2116</v>
      </c>
      <c r="J1470" s="128" t="s">
        <v>1811</v>
      </c>
      <c r="K1470" s="128" t="s">
        <v>94</v>
      </c>
      <c r="L1470" s="128"/>
      <c r="M1470" s="128" t="s">
        <v>95</v>
      </c>
      <c r="N1470" t="s">
        <v>2117</v>
      </c>
    </row>
    <row r="1471" spans="1:14">
      <c r="A1471">
        <v>682756</v>
      </c>
      <c r="B1471" t="s">
        <v>4320</v>
      </c>
      <c r="C1471" t="s">
        <v>275</v>
      </c>
      <c r="D1471" s="129" t="s">
        <v>320</v>
      </c>
      <c r="E1471" s="128" t="s">
        <v>271</v>
      </c>
      <c r="F1471" t="s">
        <v>91</v>
      </c>
      <c r="G1471" s="128" t="s">
        <v>1919</v>
      </c>
      <c r="H1471" s="129" t="s">
        <v>10312</v>
      </c>
      <c r="I1471" t="s">
        <v>1925</v>
      </c>
      <c r="J1471" s="128" t="s">
        <v>1811</v>
      </c>
      <c r="K1471" s="128" t="s">
        <v>94</v>
      </c>
      <c r="L1471" s="128"/>
      <c r="M1471" s="128" t="s">
        <v>95</v>
      </c>
      <c r="N1471" t="s">
        <v>1926</v>
      </c>
    </row>
    <row r="1472" spans="1:14">
      <c r="A1472">
        <v>682760</v>
      </c>
      <c r="B1472" t="s">
        <v>2011</v>
      </c>
      <c r="C1472" t="s">
        <v>4324</v>
      </c>
      <c r="D1472" s="129" t="s">
        <v>4325</v>
      </c>
      <c r="E1472" s="128" t="s">
        <v>271</v>
      </c>
      <c r="F1472" t="s">
        <v>91</v>
      </c>
      <c r="G1472" s="128" t="s">
        <v>1919</v>
      </c>
      <c r="H1472" s="129" t="s">
        <v>10312</v>
      </c>
      <c r="I1472" t="s">
        <v>1925</v>
      </c>
      <c r="J1472" s="128" t="s">
        <v>1811</v>
      </c>
      <c r="K1472" s="128" t="s">
        <v>94</v>
      </c>
      <c r="L1472" s="128"/>
      <c r="M1472" s="128" t="s">
        <v>95</v>
      </c>
      <c r="N1472" t="s">
        <v>1926</v>
      </c>
    </row>
    <row r="1473" spans="1:14">
      <c r="A1473">
        <v>682771</v>
      </c>
      <c r="B1473" t="s">
        <v>272</v>
      </c>
      <c r="C1473" t="s">
        <v>2542</v>
      </c>
      <c r="D1473" s="129" t="s">
        <v>10589</v>
      </c>
      <c r="E1473" s="128" t="s">
        <v>302</v>
      </c>
      <c r="F1473" t="s">
        <v>91</v>
      </c>
      <c r="G1473" s="128" t="s">
        <v>1919</v>
      </c>
      <c r="H1473" s="129" t="s">
        <v>10312</v>
      </c>
      <c r="I1473" t="s">
        <v>1925</v>
      </c>
      <c r="J1473" s="128" t="s">
        <v>1811</v>
      </c>
      <c r="K1473" s="128" t="s">
        <v>94</v>
      </c>
      <c r="L1473" s="128"/>
      <c r="M1473" s="128" t="s">
        <v>95</v>
      </c>
      <c r="N1473" t="s">
        <v>1926</v>
      </c>
    </row>
    <row r="1474" spans="1:14">
      <c r="A1474">
        <v>682774</v>
      </c>
      <c r="B1474" t="s">
        <v>10590</v>
      </c>
      <c r="C1474" t="s">
        <v>2969</v>
      </c>
      <c r="D1474" s="129" t="s">
        <v>10591</v>
      </c>
      <c r="E1474" s="128" t="s">
        <v>302</v>
      </c>
      <c r="F1474" t="s">
        <v>117</v>
      </c>
      <c r="G1474" s="128" t="s">
        <v>1919</v>
      </c>
      <c r="H1474" s="129" t="s">
        <v>10312</v>
      </c>
      <c r="I1474" t="s">
        <v>1925</v>
      </c>
      <c r="J1474" s="128" t="s">
        <v>1811</v>
      </c>
      <c r="K1474" s="128" t="s">
        <v>94</v>
      </c>
      <c r="L1474" s="128"/>
      <c r="M1474" s="128" t="s">
        <v>95</v>
      </c>
      <c r="N1474" t="s">
        <v>1926</v>
      </c>
    </row>
    <row r="1475" spans="1:14">
      <c r="A1475">
        <v>682805</v>
      </c>
      <c r="B1475" t="s">
        <v>4326</v>
      </c>
      <c r="C1475" t="s">
        <v>749</v>
      </c>
      <c r="D1475" s="129" t="s">
        <v>4327</v>
      </c>
      <c r="E1475" s="128" t="s">
        <v>99</v>
      </c>
      <c r="F1475" t="s">
        <v>91</v>
      </c>
      <c r="G1475" s="128" t="s">
        <v>1919</v>
      </c>
      <c r="H1475" s="129" t="s">
        <v>10312</v>
      </c>
      <c r="I1475" t="s">
        <v>1925</v>
      </c>
      <c r="J1475" s="128" t="s">
        <v>1811</v>
      </c>
      <c r="K1475" s="128" t="s">
        <v>94</v>
      </c>
      <c r="L1475" s="128"/>
      <c r="M1475" s="128" t="s">
        <v>95</v>
      </c>
      <c r="N1475" t="s">
        <v>1926</v>
      </c>
    </row>
    <row r="1476" spans="1:14">
      <c r="A1476">
        <v>682806</v>
      </c>
      <c r="B1476" t="s">
        <v>4328</v>
      </c>
      <c r="C1476" t="s">
        <v>2092</v>
      </c>
      <c r="D1476" s="129" t="s">
        <v>4329</v>
      </c>
      <c r="E1476" s="128" t="s">
        <v>99</v>
      </c>
      <c r="F1476" t="s">
        <v>91</v>
      </c>
      <c r="G1476" s="128" t="s">
        <v>1919</v>
      </c>
      <c r="H1476" s="129" t="s">
        <v>10312</v>
      </c>
      <c r="I1476" t="s">
        <v>1925</v>
      </c>
      <c r="J1476" s="128" t="s">
        <v>1811</v>
      </c>
      <c r="K1476" s="128" t="s">
        <v>94</v>
      </c>
      <c r="L1476" s="128"/>
      <c r="M1476" s="128" t="s">
        <v>95</v>
      </c>
      <c r="N1476" t="s">
        <v>1926</v>
      </c>
    </row>
    <row r="1477" spans="1:14">
      <c r="A1477">
        <v>682807</v>
      </c>
      <c r="B1477" t="s">
        <v>4330</v>
      </c>
      <c r="C1477" t="s">
        <v>4331</v>
      </c>
      <c r="D1477" s="129" t="s">
        <v>4332</v>
      </c>
      <c r="E1477" s="128" t="s">
        <v>99</v>
      </c>
      <c r="F1477" t="s">
        <v>91</v>
      </c>
      <c r="G1477" s="128" t="s">
        <v>1919</v>
      </c>
      <c r="H1477" s="129" t="s">
        <v>10381</v>
      </c>
      <c r="I1477" t="s">
        <v>1925</v>
      </c>
      <c r="J1477" s="128" t="s">
        <v>1811</v>
      </c>
      <c r="K1477" s="128" t="s">
        <v>94</v>
      </c>
      <c r="L1477" s="128"/>
      <c r="M1477" s="128" t="s">
        <v>95</v>
      </c>
      <c r="N1477" t="s">
        <v>1926</v>
      </c>
    </row>
    <row r="1478" spans="1:14">
      <c r="A1478">
        <v>682809</v>
      </c>
      <c r="B1478" t="s">
        <v>4333</v>
      </c>
      <c r="C1478" t="s">
        <v>1828</v>
      </c>
      <c r="D1478" s="129" t="s">
        <v>1221</v>
      </c>
      <c r="E1478" s="128" t="s">
        <v>146</v>
      </c>
      <c r="F1478" t="s">
        <v>117</v>
      </c>
      <c r="G1478" s="128" t="s">
        <v>1919</v>
      </c>
      <c r="H1478" s="129" t="s">
        <v>10381</v>
      </c>
      <c r="I1478" t="s">
        <v>1925</v>
      </c>
      <c r="J1478" s="128" t="s">
        <v>1811</v>
      </c>
      <c r="K1478" s="128" t="s">
        <v>94</v>
      </c>
      <c r="L1478" s="128"/>
      <c r="M1478" s="128" t="s">
        <v>95</v>
      </c>
      <c r="N1478" t="s">
        <v>1926</v>
      </c>
    </row>
    <row r="1479" spans="1:14">
      <c r="A1479">
        <v>682818</v>
      </c>
      <c r="B1479" t="s">
        <v>4338</v>
      </c>
      <c r="C1479" t="s">
        <v>2183</v>
      </c>
      <c r="D1479" s="129" t="s">
        <v>4339</v>
      </c>
      <c r="E1479" s="128" t="s">
        <v>1012</v>
      </c>
      <c r="F1479" t="s">
        <v>117</v>
      </c>
      <c r="G1479" s="128" t="s">
        <v>1919</v>
      </c>
      <c r="H1479" s="129" t="s">
        <v>10312</v>
      </c>
      <c r="I1479" t="s">
        <v>1925</v>
      </c>
      <c r="J1479" s="128" t="s">
        <v>1811</v>
      </c>
      <c r="K1479" s="128" t="s">
        <v>94</v>
      </c>
      <c r="L1479" s="128"/>
      <c r="M1479" s="128" t="s">
        <v>95</v>
      </c>
      <c r="N1479" t="s">
        <v>1926</v>
      </c>
    </row>
    <row r="1480" spans="1:14">
      <c r="A1480">
        <v>682819</v>
      </c>
      <c r="B1480" t="s">
        <v>4340</v>
      </c>
      <c r="C1480" t="s">
        <v>1136</v>
      </c>
      <c r="D1480" s="129" t="s">
        <v>4341</v>
      </c>
      <c r="E1480" s="128" t="s">
        <v>1012</v>
      </c>
      <c r="F1480" t="s">
        <v>91</v>
      </c>
      <c r="G1480" s="128" t="s">
        <v>1919</v>
      </c>
      <c r="H1480" s="129" t="s">
        <v>10315</v>
      </c>
      <c r="I1480" t="s">
        <v>1925</v>
      </c>
      <c r="J1480" s="128" t="s">
        <v>1811</v>
      </c>
      <c r="K1480" s="128" t="s">
        <v>94</v>
      </c>
      <c r="L1480" s="128"/>
      <c r="M1480" s="128" t="s">
        <v>95</v>
      </c>
      <c r="N1480" t="s">
        <v>1926</v>
      </c>
    </row>
    <row r="1481" spans="1:14">
      <c r="A1481">
        <v>682822</v>
      </c>
      <c r="B1481" t="s">
        <v>4343</v>
      </c>
      <c r="C1481" t="s">
        <v>3804</v>
      </c>
      <c r="D1481" s="129" t="s">
        <v>4344</v>
      </c>
      <c r="E1481" s="128" t="s">
        <v>1012</v>
      </c>
      <c r="F1481" t="s">
        <v>91</v>
      </c>
      <c r="G1481" s="128" t="s">
        <v>1919</v>
      </c>
      <c r="H1481" s="129" t="s">
        <v>10315</v>
      </c>
      <c r="I1481" t="s">
        <v>1925</v>
      </c>
      <c r="J1481" s="128" t="s">
        <v>1811</v>
      </c>
      <c r="K1481" s="128" t="s">
        <v>94</v>
      </c>
      <c r="L1481" s="128"/>
      <c r="M1481" s="128" t="s">
        <v>95</v>
      </c>
      <c r="N1481" t="s">
        <v>1926</v>
      </c>
    </row>
    <row r="1482" spans="1:14">
      <c r="A1482">
        <v>682823</v>
      </c>
      <c r="B1482" t="s">
        <v>1441</v>
      </c>
      <c r="C1482" t="s">
        <v>4345</v>
      </c>
      <c r="D1482" s="129" t="s">
        <v>4346</v>
      </c>
      <c r="E1482" s="128" t="s">
        <v>178</v>
      </c>
      <c r="F1482" t="s">
        <v>117</v>
      </c>
      <c r="G1482" s="128" t="s">
        <v>1919</v>
      </c>
      <c r="H1482" s="129" t="s">
        <v>10312</v>
      </c>
      <c r="I1482" t="s">
        <v>1925</v>
      </c>
      <c r="J1482" s="128" t="s">
        <v>1811</v>
      </c>
      <c r="K1482" s="128" t="s">
        <v>94</v>
      </c>
      <c r="L1482" s="128"/>
      <c r="M1482" s="128" t="s">
        <v>95</v>
      </c>
      <c r="N1482" t="s">
        <v>1926</v>
      </c>
    </row>
    <row r="1483" spans="1:14">
      <c r="A1483">
        <v>682825</v>
      </c>
      <c r="B1483" t="s">
        <v>4175</v>
      </c>
      <c r="C1483" t="s">
        <v>3424</v>
      </c>
      <c r="D1483" s="129" t="s">
        <v>4315</v>
      </c>
      <c r="E1483" s="128" t="s">
        <v>178</v>
      </c>
      <c r="F1483" t="s">
        <v>117</v>
      </c>
      <c r="G1483" s="128" t="s">
        <v>1919</v>
      </c>
      <c r="H1483" s="129" t="s">
        <v>10312</v>
      </c>
      <c r="I1483" t="s">
        <v>1925</v>
      </c>
      <c r="J1483" s="128" t="s">
        <v>1811</v>
      </c>
      <c r="K1483" s="128" t="s">
        <v>94</v>
      </c>
      <c r="L1483" s="128"/>
      <c r="M1483" s="128" t="s">
        <v>95</v>
      </c>
      <c r="N1483" t="s">
        <v>1926</v>
      </c>
    </row>
    <row r="1484" spans="1:14">
      <c r="A1484">
        <v>682826</v>
      </c>
      <c r="B1484" t="s">
        <v>4349</v>
      </c>
      <c r="C1484" t="s">
        <v>4350</v>
      </c>
      <c r="D1484" s="129" t="s">
        <v>4351</v>
      </c>
      <c r="E1484" s="128" t="s">
        <v>178</v>
      </c>
      <c r="F1484" t="s">
        <v>117</v>
      </c>
      <c r="G1484" s="128" t="s">
        <v>1919</v>
      </c>
      <c r="H1484" s="129" t="s">
        <v>10312</v>
      </c>
      <c r="I1484" t="s">
        <v>1925</v>
      </c>
      <c r="J1484" s="128" t="s">
        <v>1811</v>
      </c>
      <c r="K1484" s="128" t="s">
        <v>94</v>
      </c>
      <c r="L1484" s="128"/>
      <c r="M1484" s="128" t="s">
        <v>95</v>
      </c>
      <c r="N1484" t="s">
        <v>1926</v>
      </c>
    </row>
    <row r="1485" spans="1:14">
      <c r="A1485">
        <v>682830</v>
      </c>
      <c r="B1485" t="s">
        <v>4353</v>
      </c>
      <c r="C1485" t="s">
        <v>4354</v>
      </c>
      <c r="D1485" s="129" t="s">
        <v>4355</v>
      </c>
      <c r="E1485" s="128" t="s">
        <v>1006</v>
      </c>
      <c r="F1485" t="s">
        <v>91</v>
      </c>
      <c r="G1485" s="128" t="s">
        <v>1919</v>
      </c>
      <c r="H1485" s="129" t="s">
        <v>10312</v>
      </c>
      <c r="I1485" t="s">
        <v>1925</v>
      </c>
      <c r="J1485" s="128" t="s">
        <v>1811</v>
      </c>
      <c r="K1485" s="128" t="s">
        <v>94</v>
      </c>
      <c r="L1485" s="128"/>
      <c r="M1485" s="128" t="s">
        <v>95</v>
      </c>
      <c r="N1485" t="s">
        <v>1926</v>
      </c>
    </row>
    <row r="1486" spans="1:14">
      <c r="A1486">
        <v>682844</v>
      </c>
      <c r="B1486" t="s">
        <v>4337</v>
      </c>
      <c r="C1486" t="s">
        <v>4366</v>
      </c>
      <c r="D1486" s="129" t="s">
        <v>4367</v>
      </c>
      <c r="E1486" s="128" t="s">
        <v>271</v>
      </c>
      <c r="F1486" t="s">
        <v>117</v>
      </c>
      <c r="G1486" s="128" t="s">
        <v>1919</v>
      </c>
      <c r="H1486" s="129" t="s">
        <v>10312</v>
      </c>
      <c r="I1486" t="s">
        <v>1925</v>
      </c>
      <c r="J1486" s="128" t="s">
        <v>1811</v>
      </c>
      <c r="K1486" s="128" t="s">
        <v>94</v>
      </c>
      <c r="L1486" s="128"/>
      <c r="M1486" s="128" t="s">
        <v>95</v>
      </c>
      <c r="N1486" t="s">
        <v>1926</v>
      </c>
    </row>
    <row r="1487" spans="1:14">
      <c r="A1487">
        <v>682848</v>
      </c>
      <c r="B1487" t="s">
        <v>4370</v>
      </c>
      <c r="C1487" t="s">
        <v>764</v>
      </c>
      <c r="D1487" s="129" t="s">
        <v>4371</v>
      </c>
      <c r="E1487" s="128" t="s">
        <v>271</v>
      </c>
      <c r="F1487" t="s">
        <v>91</v>
      </c>
      <c r="G1487" s="128" t="s">
        <v>1919</v>
      </c>
      <c r="H1487" s="129" t="s">
        <v>10312</v>
      </c>
      <c r="I1487" t="s">
        <v>1925</v>
      </c>
      <c r="J1487" s="128" t="s">
        <v>1811</v>
      </c>
      <c r="K1487" s="128" t="s">
        <v>94</v>
      </c>
      <c r="L1487" s="128"/>
      <c r="M1487" s="128" t="s">
        <v>95</v>
      </c>
      <c r="N1487" t="s">
        <v>1926</v>
      </c>
    </row>
    <row r="1488" spans="1:14">
      <c r="A1488">
        <v>682854</v>
      </c>
      <c r="B1488" t="s">
        <v>4373</v>
      </c>
      <c r="C1488" t="s">
        <v>2997</v>
      </c>
      <c r="D1488" s="129" t="s">
        <v>4374</v>
      </c>
      <c r="E1488" s="128" t="s">
        <v>426</v>
      </c>
      <c r="F1488" t="s">
        <v>117</v>
      </c>
      <c r="G1488" s="128" t="s">
        <v>1906</v>
      </c>
      <c r="H1488" s="129" t="s">
        <v>10317</v>
      </c>
      <c r="I1488" t="s">
        <v>3346</v>
      </c>
      <c r="J1488" s="128" t="s">
        <v>1811</v>
      </c>
      <c r="K1488" s="128" t="s">
        <v>94</v>
      </c>
      <c r="L1488" s="128"/>
      <c r="M1488" s="128" t="s">
        <v>95</v>
      </c>
      <c r="N1488" t="s">
        <v>3347</v>
      </c>
    </row>
    <row r="1489" spans="1:14">
      <c r="A1489">
        <v>682855</v>
      </c>
      <c r="B1489" t="s">
        <v>3433</v>
      </c>
      <c r="C1489" t="s">
        <v>4375</v>
      </c>
      <c r="D1489" s="129" t="s">
        <v>4376</v>
      </c>
      <c r="E1489" s="128" t="s">
        <v>302</v>
      </c>
      <c r="F1489" t="s">
        <v>91</v>
      </c>
      <c r="G1489" s="128" t="s">
        <v>1906</v>
      </c>
      <c r="H1489" s="129" t="s">
        <v>10317</v>
      </c>
      <c r="I1489" t="s">
        <v>3346</v>
      </c>
      <c r="J1489" s="128" t="s">
        <v>1811</v>
      </c>
      <c r="K1489" s="128" t="s">
        <v>94</v>
      </c>
      <c r="L1489" s="128"/>
      <c r="M1489" s="128" t="s">
        <v>95</v>
      </c>
      <c r="N1489" t="s">
        <v>3347</v>
      </c>
    </row>
    <row r="1490" spans="1:14">
      <c r="A1490">
        <v>682859</v>
      </c>
      <c r="B1490" t="s">
        <v>4380</v>
      </c>
      <c r="C1490" t="s">
        <v>4381</v>
      </c>
      <c r="D1490" s="129" t="s">
        <v>4382</v>
      </c>
      <c r="E1490" s="128" t="s">
        <v>426</v>
      </c>
      <c r="F1490" t="s">
        <v>91</v>
      </c>
      <c r="G1490" s="128" t="s">
        <v>1906</v>
      </c>
      <c r="H1490" s="129" t="s">
        <v>10317</v>
      </c>
      <c r="I1490" t="s">
        <v>3346</v>
      </c>
      <c r="J1490" s="128" t="s">
        <v>1811</v>
      </c>
      <c r="K1490" s="128" t="s">
        <v>94</v>
      </c>
      <c r="L1490" s="128"/>
      <c r="M1490" s="128" t="s">
        <v>95</v>
      </c>
      <c r="N1490" t="s">
        <v>3347</v>
      </c>
    </row>
    <row r="1491" spans="1:14">
      <c r="A1491">
        <v>682863</v>
      </c>
      <c r="B1491" t="s">
        <v>4384</v>
      </c>
      <c r="C1491" t="s">
        <v>4385</v>
      </c>
      <c r="D1491" s="129" t="s">
        <v>4386</v>
      </c>
      <c r="E1491" s="128" t="s">
        <v>302</v>
      </c>
      <c r="F1491" t="s">
        <v>91</v>
      </c>
      <c r="G1491" s="128" t="s">
        <v>1906</v>
      </c>
      <c r="H1491" s="129" t="s">
        <v>10317</v>
      </c>
      <c r="I1491" t="s">
        <v>3346</v>
      </c>
      <c r="J1491" s="128" t="s">
        <v>1811</v>
      </c>
      <c r="K1491" s="128" t="s">
        <v>94</v>
      </c>
      <c r="L1491" s="128"/>
      <c r="M1491" s="128" t="s">
        <v>95</v>
      </c>
      <c r="N1491" t="s">
        <v>3347</v>
      </c>
    </row>
    <row r="1492" spans="1:14">
      <c r="A1492">
        <v>682919</v>
      </c>
      <c r="B1492" t="s">
        <v>10592</v>
      </c>
      <c r="C1492" t="s">
        <v>10593</v>
      </c>
      <c r="D1492" s="129" t="s">
        <v>10594</v>
      </c>
      <c r="E1492" s="128" t="s">
        <v>302</v>
      </c>
      <c r="F1492" t="s">
        <v>117</v>
      </c>
      <c r="G1492" s="128" t="s">
        <v>1919</v>
      </c>
      <c r="H1492" s="129" t="s">
        <v>10322</v>
      </c>
      <c r="I1492" t="s">
        <v>1921</v>
      </c>
      <c r="J1492" s="128" t="s">
        <v>1811</v>
      </c>
      <c r="K1492" s="128" t="s">
        <v>94</v>
      </c>
      <c r="L1492" s="128"/>
      <c r="M1492" s="128" t="s">
        <v>95</v>
      </c>
      <c r="N1492" t="s">
        <v>1922</v>
      </c>
    </row>
    <row r="1493" spans="1:14">
      <c r="A1493">
        <v>682922</v>
      </c>
      <c r="B1493" t="s">
        <v>4391</v>
      </c>
      <c r="C1493" t="s">
        <v>523</v>
      </c>
      <c r="D1493" s="129" t="s">
        <v>4392</v>
      </c>
      <c r="E1493" s="128" t="s">
        <v>99</v>
      </c>
      <c r="F1493" t="s">
        <v>117</v>
      </c>
      <c r="G1493" s="128" t="s">
        <v>1919</v>
      </c>
      <c r="H1493" s="129" t="s">
        <v>10336</v>
      </c>
      <c r="I1493" t="s">
        <v>1921</v>
      </c>
      <c r="J1493" s="128" t="s">
        <v>1811</v>
      </c>
      <c r="K1493" s="128" t="s">
        <v>94</v>
      </c>
      <c r="L1493" s="128"/>
      <c r="M1493" s="128" t="s">
        <v>95</v>
      </c>
      <c r="N1493" t="s">
        <v>1922</v>
      </c>
    </row>
    <row r="1494" spans="1:14">
      <c r="A1494">
        <v>682960</v>
      </c>
      <c r="B1494" t="s">
        <v>4393</v>
      </c>
      <c r="C1494" t="s">
        <v>224</v>
      </c>
      <c r="D1494" s="129" t="s">
        <v>4394</v>
      </c>
      <c r="E1494" s="128" t="s">
        <v>99</v>
      </c>
      <c r="F1494" t="s">
        <v>117</v>
      </c>
      <c r="G1494" s="128" t="s">
        <v>898</v>
      </c>
      <c r="H1494" s="129" t="s">
        <v>10322</v>
      </c>
      <c r="I1494" t="s">
        <v>907</v>
      </c>
      <c r="J1494" s="128" t="s">
        <v>900</v>
      </c>
      <c r="K1494" s="128" t="s">
        <v>94</v>
      </c>
      <c r="L1494" s="128"/>
      <c r="M1494" s="128" t="s">
        <v>95</v>
      </c>
      <c r="N1494" t="s">
        <v>908</v>
      </c>
    </row>
    <row r="1495" spans="1:14">
      <c r="A1495">
        <v>682965</v>
      </c>
      <c r="B1495" t="s">
        <v>1097</v>
      </c>
      <c r="C1495" t="s">
        <v>4171</v>
      </c>
      <c r="D1495" s="129" t="s">
        <v>4395</v>
      </c>
      <c r="E1495" s="128" t="s">
        <v>162</v>
      </c>
      <c r="F1495" t="s">
        <v>117</v>
      </c>
      <c r="G1495" s="128" t="s">
        <v>898</v>
      </c>
      <c r="H1495" s="129" t="s">
        <v>10322</v>
      </c>
      <c r="I1495" t="s">
        <v>907</v>
      </c>
      <c r="J1495" s="128" t="s">
        <v>900</v>
      </c>
      <c r="K1495" s="128" t="s">
        <v>94</v>
      </c>
      <c r="L1495" s="128"/>
      <c r="M1495" s="128" t="s">
        <v>95</v>
      </c>
      <c r="N1495" t="s">
        <v>908</v>
      </c>
    </row>
    <row r="1496" spans="1:14">
      <c r="A1496">
        <v>683020</v>
      </c>
      <c r="B1496" t="s">
        <v>4391</v>
      </c>
      <c r="C1496" t="s">
        <v>4397</v>
      </c>
      <c r="D1496" s="129" t="s">
        <v>4398</v>
      </c>
      <c r="E1496" s="128" t="s">
        <v>101</v>
      </c>
      <c r="F1496" t="s">
        <v>117</v>
      </c>
      <c r="G1496" s="128" t="s">
        <v>1822</v>
      </c>
      <c r="H1496" s="129" t="s">
        <v>10357</v>
      </c>
      <c r="I1496" t="s">
        <v>1860</v>
      </c>
      <c r="J1496" s="128" t="s">
        <v>1811</v>
      </c>
      <c r="K1496" s="128" t="s">
        <v>94</v>
      </c>
      <c r="L1496" s="128"/>
      <c r="M1496" s="128" t="s">
        <v>95</v>
      </c>
      <c r="N1496" t="s">
        <v>1861</v>
      </c>
    </row>
    <row r="1497" spans="1:14">
      <c r="A1497">
        <v>683023</v>
      </c>
      <c r="B1497" t="s">
        <v>4399</v>
      </c>
      <c r="C1497" t="s">
        <v>1929</v>
      </c>
      <c r="D1497" s="129" t="s">
        <v>1172</v>
      </c>
      <c r="E1497" s="128" t="s">
        <v>101</v>
      </c>
      <c r="F1497" t="s">
        <v>117</v>
      </c>
      <c r="G1497" s="128" t="s">
        <v>1822</v>
      </c>
      <c r="H1497" s="129" t="s">
        <v>10350</v>
      </c>
      <c r="I1497" t="s">
        <v>1860</v>
      </c>
      <c r="J1497" s="128" t="s">
        <v>1811</v>
      </c>
      <c r="K1497" s="128" t="s">
        <v>94</v>
      </c>
      <c r="L1497" s="128"/>
      <c r="M1497" s="128" t="s">
        <v>95</v>
      </c>
      <c r="N1497" t="s">
        <v>1861</v>
      </c>
    </row>
    <row r="1498" spans="1:14">
      <c r="A1498">
        <v>683048</v>
      </c>
      <c r="B1498" t="s">
        <v>4400</v>
      </c>
      <c r="C1498" t="s">
        <v>655</v>
      </c>
      <c r="D1498" s="129" t="s">
        <v>4401</v>
      </c>
      <c r="E1498" s="128" t="s">
        <v>90</v>
      </c>
      <c r="F1498" t="s">
        <v>117</v>
      </c>
      <c r="G1498" s="128" t="s">
        <v>898</v>
      </c>
      <c r="H1498" s="129" t="s">
        <v>10303</v>
      </c>
      <c r="I1498" t="s">
        <v>1161</v>
      </c>
      <c r="J1498" s="128" t="s">
        <v>900</v>
      </c>
      <c r="K1498" s="128" t="s">
        <v>94</v>
      </c>
      <c r="L1498" s="128"/>
      <c r="M1498" s="128" t="s">
        <v>95</v>
      </c>
      <c r="N1498" t="s">
        <v>1162</v>
      </c>
    </row>
    <row r="1499" spans="1:14">
      <c r="A1499">
        <v>683059</v>
      </c>
      <c r="B1499" t="s">
        <v>4402</v>
      </c>
      <c r="C1499" t="s">
        <v>4403</v>
      </c>
      <c r="D1499" s="129" t="s">
        <v>4404</v>
      </c>
      <c r="E1499" s="128" t="s">
        <v>101</v>
      </c>
      <c r="F1499" t="s">
        <v>117</v>
      </c>
      <c r="G1499" s="128" t="s">
        <v>898</v>
      </c>
      <c r="H1499" s="129" t="s">
        <v>10313</v>
      </c>
      <c r="I1499" t="s">
        <v>1161</v>
      </c>
      <c r="J1499" s="128" t="s">
        <v>900</v>
      </c>
      <c r="K1499" s="128" t="s">
        <v>94</v>
      </c>
      <c r="L1499" s="128"/>
      <c r="M1499" s="128" t="s">
        <v>95</v>
      </c>
      <c r="N1499" t="s">
        <v>1162</v>
      </c>
    </row>
    <row r="1500" spans="1:14">
      <c r="A1500">
        <v>683135</v>
      </c>
      <c r="B1500" t="s">
        <v>4406</v>
      </c>
      <c r="C1500" t="s">
        <v>4407</v>
      </c>
      <c r="D1500" s="129" t="s">
        <v>4408</v>
      </c>
      <c r="E1500" s="128" t="s">
        <v>426</v>
      </c>
      <c r="F1500" t="s">
        <v>91</v>
      </c>
      <c r="G1500" s="128" t="s">
        <v>1906</v>
      </c>
      <c r="H1500" s="129" t="s">
        <v>10346</v>
      </c>
      <c r="I1500" t="s">
        <v>3033</v>
      </c>
      <c r="J1500" s="128" t="s">
        <v>1811</v>
      </c>
      <c r="K1500" s="128" t="s">
        <v>94</v>
      </c>
      <c r="L1500" s="128"/>
      <c r="M1500" s="128" t="s">
        <v>95</v>
      </c>
      <c r="N1500" t="s">
        <v>3034</v>
      </c>
    </row>
    <row r="1501" spans="1:14">
      <c r="A1501">
        <v>683138</v>
      </c>
      <c r="B1501" t="s">
        <v>4409</v>
      </c>
      <c r="C1501" t="s">
        <v>4410</v>
      </c>
      <c r="D1501" s="129" t="s">
        <v>4411</v>
      </c>
      <c r="E1501" s="128" t="s">
        <v>426</v>
      </c>
      <c r="F1501" t="s">
        <v>117</v>
      </c>
      <c r="G1501" s="128" t="s">
        <v>1906</v>
      </c>
      <c r="H1501" s="129" t="s">
        <v>10346</v>
      </c>
      <c r="I1501" t="s">
        <v>3033</v>
      </c>
      <c r="J1501" s="128" t="s">
        <v>1811</v>
      </c>
      <c r="K1501" s="128" t="s">
        <v>94</v>
      </c>
      <c r="L1501" s="128"/>
      <c r="M1501" s="128" t="s">
        <v>95</v>
      </c>
      <c r="N1501" t="s">
        <v>3034</v>
      </c>
    </row>
    <row r="1502" spans="1:14">
      <c r="A1502">
        <v>683150</v>
      </c>
      <c r="B1502" t="s">
        <v>4416</v>
      </c>
      <c r="C1502" t="s">
        <v>4417</v>
      </c>
      <c r="D1502" s="129" t="s">
        <v>4418</v>
      </c>
      <c r="E1502" s="128" t="s">
        <v>302</v>
      </c>
      <c r="F1502" t="s">
        <v>91</v>
      </c>
      <c r="G1502" s="128" t="s">
        <v>1906</v>
      </c>
      <c r="H1502" s="129" t="s">
        <v>10401</v>
      </c>
      <c r="I1502" t="s">
        <v>3033</v>
      </c>
      <c r="J1502" s="128" t="s">
        <v>1811</v>
      </c>
      <c r="K1502" s="128" t="s">
        <v>94</v>
      </c>
      <c r="L1502" s="128"/>
      <c r="M1502" s="128" t="s">
        <v>95</v>
      </c>
      <c r="N1502" t="s">
        <v>3034</v>
      </c>
    </row>
    <row r="1503" spans="1:14">
      <c r="A1503">
        <v>683159</v>
      </c>
      <c r="B1503" t="s">
        <v>461</v>
      </c>
      <c r="C1503" t="s">
        <v>1091</v>
      </c>
      <c r="D1503" s="129" t="s">
        <v>4422</v>
      </c>
      <c r="E1503" s="128" t="s">
        <v>426</v>
      </c>
      <c r="F1503" t="s">
        <v>117</v>
      </c>
      <c r="G1503" s="128" t="s">
        <v>1906</v>
      </c>
      <c r="H1503" s="129" t="s">
        <v>10346</v>
      </c>
      <c r="I1503" t="s">
        <v>3033</v>
      </c>
      <c r="J1503" s="128" t="s">
        <v>1811</v>
      </c>
      <c r="K1503" s="128" t="s">
        <v>94</v>
      </c>
      <c r="L1503" s="128"/>
      <c r="M1503" s="128" t="s">
        <v>95</v>
      </c>
      <c r="N1503" t="s">
        <v>3034</v>
      </c>
    </row>
    <row r="1504" spans="1:14">
      <c r="A1504">
        <v>683192</v>
      </c>
      <c r="B1504" t="s">
        <v>4424</v>
      </c>
      <c r="C1504" t="s">
        <v>4209</v>
      </c>
      <c r="D1504" s="129" t="s">
        <v>4294</v>
      </c>
      <c r="E1504" s="128" t="s">
        <v>271</v>
      </c>
      <c r="F1504" t="s">
        <v>117</v>
      </c>
      <c r="G1504" s="128" t="s">
        <v>1906</v>
      </c>
      <c r="H1504" s="129" t="s">
        <v>10418</v>
      </c>
      <c r="I1504" t="s">
        <v>2413</v>
      </c>
      <c r="J1504" s="128" t="s">
        <v>1811</v>
      </c>
      <c r="K1504" s="128" t="s">
        <v>94</v>
      </c>
      <c r="L1504" s="128"/>
      <c r="M1504" s="128" t="s">
        <v>95</v>
      </c>
      <c r="N1504" t="s">
        <v>2414</v>
      </c>
    </row>
    <row r="1505" spans="1:14">
      <c r="A1505">
        <v>683193</v>
      </c>
      <c r="B1505" t="s">
        <v>4425</v>
      </c>
      <c r="C1505" t="s">
        <v>2956</v>
      </c>
      <c r="D1505" s="129" t="s">
        <v>4426</v>
      </c>
      <c r="E1505" s="128" t="s">
        <v>426</v>
      </c>
      <c r="F1505" t="s">
        <v>117</v>
      </c>
      <c r="G1505" s="128" t="s">
        <v>1906</v>
      </c>
      <c r="H1505" s="129" t="s">
        <v>10418</v>
      </c>
      <c r="I1505" t="s">
        <v>2413</v>
      </c>
      <c r="J1505" s="128" t="s">
        <v>1811</v>
      </c>
      <c r="K1505" s="128" t="s">
        <v>94</v>
      </c>
      <c r="L1505" s="128"/>
      <c r="M1505" s="128" t="s">
        <v>95</v>
      </c>
      <c r="N1505" t="s">
        <v>2414</v>
      </c>
    </row>
    <row r="1506" spans="1:14">
      <c r="A1506">
        <v>683194</v>
      </c>
      <c r="B1506" t="s">
        <v>3652</v>
      </c>
      <c r="C1506" t="s">
        <v>4427</v>
      </c>
      <c r="D1506" s="129" t="s">
        <v>4428</v>
      </c>
      <c r="E1506" s="128" t="s">
        <v>271</v>
      </c>
      <c r="F1506" t="s">
        <v>117</v>
      </c>
      <c r="G1506" s="128" t="s">
        <v>1906</v>
      </c>
      <c r="H1506" s="129" t="s">
        <v>10418</v>
      </c>
      <c r="I1506" t="s">
        <v>2413</v>
      </c>
      <c r="J1506" s="128" t="s">
        <v>1811</v>
      </c>
      <c r="K1506" s="128" t="s">
        <v>94</v>
      </c>
      <c r="L1506" s="128"/>
      <c r="M1506" s="128" t="s">
        <v>95</v>
      </c>
      <c r="N1506" t="s">
        <v>2414</v>
      </c>
    </row>
    <row r="1507" spans="1:14">
      <c r="A1507">
        <v>683195</v>
      </c>
      <c r="B1507" t="s">
        <v>3652</v>
      </c>
      <c r="C1507" t="s">
        <v>2361</v>
      </c>
      <c r="D1507" s="129" t="s">
        <v>4231</v>
      </c>
      <c r="E1507" s="128" t="s">
        <v>426</v>
      </c>
      <c r="F1507" t="s">
        <v>117</v>
      </c>
      <c r="G1507" s="128" t="s">
        <v>1906</v>
      </c>
      <c r="H1507" s="129" t="s">
        <v>10418</v>
      </c>
      <c r="I1507" t="s">
        <v>2413</v>
      </c>
      <c r="J1507" s="128" t="s">
        <v>1811</v>
      </c>
      <c r="K1507" s="128" t="s">
        <v>94</v>
      </c>
      <c r="L1507" s="128"/>
      <c r="M1507" s="128" t="s">
        <v>95</v>
      </c>
      <c r="N1507" t="s">
        <v>2414</v>
      </c>
    </row>
    <row r="1508" spans="1:14">
      <c r="A1508">
        <v>683196</v>
      </c>
      <c r="B1508" t="s">
        <v>1778</v>
      </c>
      <c r="C1508" t="s">
        <v>4429</v>
      </c>
      <c r="D1508" s="129" t="s">
        <v>4430</v>
      </c>
      <c r="E1508" s="128" t="s">
        <v>302</v>
      </c>
      <c r="F1508" t="s">
        <v>91</v>
      </c>
      <c r="G1508" s="128" t="s">
        <v>1906</v>
      </c>
      <c r="H1508" s="129" t="s">
        <v>10418</v>
      </c>
      <c r="I1508" t="s">
        <v>2413</v>
      </c>
      <c r="J1508" s="128" t="s">
        <v>1811</v>
      </c>
      <c r="K1508" s="128" t="s">
        <v>94</v>
      </c>
      <c r="L1508" s="128"/>
      <c r="M1508" s="128" t="s">
        <v>95</v>
      </c>
      <c r="N1508" t="s">
        <v>2414</v>
      </c>
    </row>
    <row r="1509" spans="1:14">
      <c r="A1509">
        <v>683203</v>
      </c>
      <c r="B1509" t="s">
        <v>2502</v>
      </c>
      <c r="C1509" t="s">
        <v>4435</v>
      </c>
      <c r="D1509" s="129" t="s">
        <v>4436</v>
      </c>
      <c r="E1509" s="128" t="s">
        <v>271</v>
      </c>
      <c r="F1509" t="s">
        <v>117</v>
      </c>
      <c r="G1509" s="128" t="s">
        <v>1906</v>
      </c>
      <c r="H1509" s="129" t="s">
        <v>10418</v>
      </c>
      <c r="I1509" t="s">
        <v>2413</v>
      </c>
      <c r="J1509" s="128" t="s">
        <v>1811</v>
      </c>
      <c r="K1509" s="128" t="s">
        <v>94</v>
      </c>
      <c r="L1509" s="128"/>
      <c r="M1509" s="128" t="s">
        <v>95</v>
      </c>
      <c r="N1509" t="s">
        <v>2414</v>
      </c>
    </row>
    <row r="1510" spans="1:14">
      <c r="A1510">
        <v>683205</v>
      </c>
      <c r="B1510" t="s">
        <v>4437</v>
      </c>
      <c r="C1510" t="s">
        <v>3682</v>
      </c>
      <c r="D1510" s="129" t="s">
        <v>4438</v>
      </c>
      <c r="E1510" s="128" t="s">
        <v>426</v>
      </c>
      <c r="F1510" t="s">
        <v>91</v>
      </c>
      <c r="G1510" s="128" t="s">
        <v>1906</v>
      </c>
      <c r="H1510" s="129" t="s">
        <v>10418</v>
      </c>
      <c r="I1510" t="s">
        <v>2413</v>
      </c>
      <c r="J1510" s="128" t="s">
        <v>1811</v>
      </c>
      <c r="K1510" s="128" t="s">
        <v>94</v>
      </c>
      <c r="L1510" s="128"/>
      <c r="M1510" s="128" t="s">
        <v>95</v>
      </c>
      <c r="N1510" t="s">
        <v>2414</v>
      </c>
    </row>
    <row r="1511" spans="1:14">
      <c r="A1511">
        <v>683207</v>
      </c>
      <c r="B1511" t="s">
        <v>4439</v>
      </c>
      <c r="C1511" t="s">
        <v>4440</v>
      </c>
      <c r="D1511" s="129" t="s">
        <v>2146</v>
      </c>
      <c r="E1511" s="128" t="s">
        <v>426</v>
      </c>
      <c r="F1511" t="s">
        <v>91</v>
      </c>
      <c r="G1511" s="128" t="s">
        <v>1906</v>
      </c>
      <c r="H1511" s="129" t="s">
        <v>10418</v>
      </c>
      <c r="I1511" t="s">
        <v>2413</v>
      </c>
      <c r="J1511" s="128" t="s">
        <v>1811</v>
      </c>
      <c r="K1511" s="128" t="s">
        <v>94</v>
      </c>
      <c r="L1511" s="128"/>
      <c r="M1511" s="128" t="s">
        <v>95</v>
      </c>
      <c r="N1511" t="s">
        <v>2414</v>
      </c>
    </row>
    <row r="1512" spans="1:14">
      <c r="A1512">
        <v>683210</v>
      </c>
      <c r="B1512" t="s">
        <v>2453</v>
      </c>
      <c r="C1512" t="s">
        <v>176</v>
      </c>
      <c r="D1512" s="129" t="s">
        <v>4443</v>
      </c>
      <c r="E1512" s="128" t="s">
        <v>271</v>
      </c>
      <c r="F1512" t="s">
        <v>91</v>
      </c>
      <c r="G1512" s="128" t="s">
        <v>1906</v>
      </c>
      <c r="H1512" s="129" t="s">
        <v>10418</v>
      </c>
      <c r="I1512" t="s">
        <v>2413</v>
      </c>
      <c r="J1512" s="128" t="s">
        <v>1811</v>
      </c>
      <c r="K1512" s="128" t="s">
        <v>94</v>
      </c>
      <c r="L1512" s="128"/>
      <c r="M1512" s="128" t="s">
        <v>95</v>
      </c>
      <c r="N1512" t="s">
        <v>2414</v>
      </c>
    </row>
    <row r="1513" spans="1:14">
      <c r="A1513">
        <v>683216</v>
      </c>
      <c r="B1513" t="s">
        <v>4448</v>
      </c>
      <c r="C1513" t="s">
        <v>2956</v>
      </c>
      <c r="D1513" s="129" t="s">
        <v>7430</v>
      </c>
      <c r="E1513" s="128" t="s">
        <v>426</v>
      </c>
      <c r="F1513" t="s">
        <v>117</v>
      </c>
      <c r="G1513" s="128" t="s">
        <v>1906</v>
      </c>
      <c r="H1513" s="129" t="s">
        <v>10418</v>
      </c>
      <c r="I1513" t="s">
        <v>2413</v>
      </c>
      <c r="J1513" s="128" t="s">
        <v>1811</v>
      </c>
      <c r="K1513" s="128" t="s">
        <v>94</v>
      </c>
      <c r="L1513" s="128"/>
      <c r="M1513" s="128" t="s">
        <v>95</v>
      </c>
      <c r="N1513" t="s">
        <v>2414</v>
      </c>
    </row>
    <row r="1514" spans="1:14">
      <c r="A1514">
        <v>683225</v>
      </c>
      <c r="B1514" t="s">
        <v>4451</v>
      </c>
      <c r="C1514" t="s">
        <v>4452</v>
      </c>
      <c r="D1514" s="129" t="s">
        <v>4453</v>
      </c>
      <c r="E1514" s="128" t="s">
        <v>271</v>
      </c>
      <c r="F1514" t="s">
        <v>117</v>
      </c>
      <c r="G1514" s="128" t="s">
        <v>1906</v>
      </c>
      <c r="H1514" s="129" t="s">
        <v>10418</v>
      </c>
      <c r="I1514" t="s">
        <v>2413</v>
      </c>
      <c r="J1514" s="128" t="s">
        <v>1811</v>
      </c>
      <c r="K1514" s="128" t="s">
        <v>94</v>
      </c>
      <c r="L1514" s="128"/>
      <c r="M1514" s="128" t="s">
        <v>95</v>
      </c>
      <c r="N1514" t="s">
        <v>2414</v>
      </c>
    </row>
    <row r="1515" spans="1:14">
      <c r="A1515">
        <v>683227</v>
      </c>
      <c r="B1515" t="s">
        <v>2498</v>
      </c>
      <c r="C1515" t="s">
        <v>4138</v>
      </c>
      <c r="D1515" s="129" t="s">
        <v>4454</v>
      </c>
      <c r="E1515" s="128" t="s">
        <v>271</v>
      </c>
      <c r="F1515" t="s">
        <v>91</v>
      </c>
      <c r="G1515" s="128" t="s">
        <v>1906</v>
      </c>
      <c r="H1515" s="129" t="s">
        <v>10397</v>
      </c>
      <c r="I1515" t="s">
        <v>2413</v>
      </c>
      <c r="J1515" s="128" t="s">
        <v>1811</v>
      </c>
      <c r="K1515" s="128" t="s">
        <v>94</v>
      </c>
      <c r="L1515" s="128"/>
      <c r="M1515" s="128" t="s">
        <v>95</v>
      </c>
      <c r="N1515" t="s">
        <v>2414</v>
      </c>
    </row>
    <row r="1516" spans="1:14">
      <c r="A1516">
        <v>683231</v>
      </c>
      <c r="B1516" t="s">
        <v>4455</v>
      </c>
      <c r="C1516" t="s">
        <v>4456</v>
      </c>
      <c r="D1516" s="129" t="s">
        <v>4457</v>
      </c>
      <c r="E1516" s="128" t="s">
        <v>1006</v>
      </c>
      <c r="F1516" t="s">
        <v>117</v>
      </c>
      <c r="G1516" s="128" t="s">
        <v>1906</v>
      </c>
      <c r="H1516" s="129" t="s">
        <v>10418</v>
      </c>
      <c r="I1516" t="s">
        <v>2413</v>
      </c>
      <c r="J1516" s="128" t="s">
        <v>1811</v>
      </c>
      <c r="K1516" s="128" t="s">
        <v>94</v>
      </c>
      <c r="L1516" s="128"/>
      <c r="M1516" s="128" t="s">
        <v>95</v>
      </c>
      <c r="N1516" t="s">
        <v>2414</v>
      </c>
    </row>
    <row r="1517" spans="1:14">
      <c r="A1517">
        <v>683558</v>
      </c>
      <c r="B1517" t="s">
        <v>1239</v>
      </c>
      <c r="C1517" t="s">
        <v>4461</v>
      </c>
      <c r="D1517" s="129" t="s">
        <v>4462</v>
      </c>
      <c r="E1517" s="128" t="s">
        <v>426</v>
      </c>
      <c r="F1517" t="s">
        <v>91</v>
      </c>
      <c r="G1517" s="128" t="s">
        <v>898</v>
      </c>
      <c r="H1517" s="129" t="s">
        <v>10324</v>
      </c>
      <c r="I1517" t="s">
        <v>1038</v>
      </c>
      <c r="J1517" s="128" t="s">
        <v>900</v>
      </c>
      <c r="K1517" s="128" t="s">
        <v>94</v>
      </c>
      <c r="L1517" s="128"/>
      <c r="M1517" s="128" t="s">
        <v>95</v>
      </c>
      <c r="N1517" t="s">
        <v>1039</v>
      </c>
    </row>
    <row r="1518" spans="1:14">
      <c r="A1518">
        <v>683625</v>
      </c>
      <c r="B1518" t="s">
        <v>4466</v>
      </c>
      <c r="C1518" t="s">
        <v>185</v>
      </c>
      <c r="D1518" s="129" t="s">
        <v>4467</v>
      </c>
      <c r="E1518" s="128" t="s">
        <v>101</v>
      </c>
      <c r="F1518" t="s">
        <v>91</v>
      </c>
      <c r="G1518" s="128" t="s">
        <v>898</v>
      </c>
      <c r="H1518" s="129" t="s">
        <v>10346</v>
      </c>
      <c r="I1518" t="s">
        <v>1489</v>
      </c>
      <c r="J1518" s="128" t="s">
        <v>900</v>
      </c>
      <c r="K1518" s="128" t="s">
        <v>94</v>
      </c>
      <c r="L1518" s="128"/>
      <c r="M1518" s="128" t="s">
        <v>95</v>
      </c>
      <c r="N1518" t="s">
        <v>1490</v>
      </c>
    </row>
    <row r="1519" spans="1:14">
      <c r="A1519">
        <v>683629</v>
      </c>
      <c r="B1519" t="s">
        <v>4468</v>
      </c>
      <c r="C1519" t="s">
        <v>209</v>
      </c>
      <c r="D1519" s="129" t="s">
        <v>4469</v>
      </c>
      <c r="E1519" s="128" t="s">
        <v>101</v>
      </c>
      <c r="F1519" t="s">
        <v>91</v>
      </c>
      <c r="G1519" s="128" t="s">
        <v>898</v>
      </c>
      <c r="H1519" s="129" t="s">
        <v>10346</v>
      </c>
      <c r="I1519" t="s">
        <v>1489</v>
      </c>
      <c r="J1519" s="128" t="s">
        <v>900</v>
      </c>
      <c r="K1519" s="128" t="s">
        <v>94</v>
      </c>
      <c r="L1519" s="128"/>
      <c r="M1519" s="128" t="s">
        <v>95</v>
      </c>
      <c r="N1519" t="s">
        <v>1490</v>
      </c>
    </row>
    <row r="1520" spans="1:14">
      <c r="A1520">
        <v>683631</v>
      </c>
      <c r="B1520" t="s">
        <v>779</v>
      </c>
      <c r="C1520" t="s">
        <v>2715</v>
      </c>
      <c r="D1520" s="129" t="s">
        <v>4470</v>
      </c>
      <c r="E1520" s="128" t="s">
        <v>1006</v>
      </c>
      <c r="F1520" t="s">
        <v>91</v>
      </c>
      <c r="G1520" s="128" t="s">
        <v>898</v>
      </c>
      <c r="H1520" s="129" t="s">
        <v>10346</v>
      </c>
      <c r="I1520" t="s">
        <v>1489</v>
      </c>
      <c r="J1520" s="128" t="s">
        <v>900</v>
      </c>
      <c r="K1520" s="128" t="s">
        <v>94</v>
      </c>
      <c r="L1520" s="128"/>
      <c r="M1520" s="128" t="s">
        <v>95</v>
      </c>
      <c r="N1520" t="s">
        <v>1490</v>
      </c>
    </row>
    <row r="1521" spans="1:14">
      <c r="A1521">
        <v>683632</v>
      </c>
      <c r="B1521" t="s">
        <v>779</v>
      </c>
      <c r="C1521" t="s">
        <v>3838</v>
      </c>
      <c r="D1521" s="129" t="s">
        <v>4471</v>
      </c>
      <c r="E1521" s="128" t="s">
        <v>178</v>
      </c>
      <c r="F1521" t="s">
        <v>117</v>
      </c>
      <c r="G1521" s="128" t="s">
        <v>898</v>
      </c>
      <c r="H1521" s="129" t="s">
        <v>10346</v>
      </c>
      <c r="I1521" t="s">
        <v>1489</v>
      </c>
      <c r="J1521" s="128" t="s">
        <v>900</v>
      </c>
      <c r="K1521" s="128" t="s">
        <v>94</v>
      </c>
      <c r="L1521" s="128"/>
      <c r="M1521" s="128" t="s">
        <v>95</v>
      </c>
      <c r="N1521" t="s">
        <v>1490</v>
      </c>
    </row>
    <row r="1522" spans="1:14">
      <c r="A1522">
        <v>683633</v>
      </c>
      <c r="B1522" t="s">
        <v>4472</v>
      </c>
      <c r="C1522" t="s">
        <v>4473</v>
      </c>
      <c r="D1522" s="129" t="s">
        <v>2393</v>
      </c>
      <c r="E1522" s="128" t="s">
        <v>1012</v>
      </c>
      <c r="F1522" t="s">
        <v>117</v>
      </c>
      <c r="G1522" s="128" t="s">
        <v>898</v>
      </c>
      <c r="H1522" s="129" t="s">
        <v>10346</v>
      </c>
      <c r="I1522" t="s">
        <v>1489</v>
      </c>
      <c r="J1522" s="128" t="s">
        <v>900</v>
      </c>
      <c r="K1522" s="128" t="s">
        <v>94</v>
      </c>
      <c r="L1522" s="128"/>
      <c r="M1522" s="128" t="s">
        <v>95</v>
      </c>
      <c r="N1522" t="s">
        <v>1490</v>
      </c>
    </row>
    <row r="1523" spans="1:14">
      <c r="A1523">
        <v>683634</v>
      </c>
      <c r="B1523" t="s">
        <v>4472</v>
      </c>
      <c r="C1523" t="s">
        <v>3508</v>
      </c>
      <c r="D1523" s="129" t="s">
        <v>2179</v>
      </c>
      <c r="E1523" s="128" t="s">
        <v>178</v>
      </c>
      <c r="F1523" t="s">
        <v>91</v>
      </c>
      <c r="G1523" s="128" t="s">
        <v>898</v>
      </c>
      <c r="H1523" s="129" t="s">
        <v>10346</v>
      </c>
      <c r="I1523" t="s">
        <v>1489</v>
      </c>
      <c r="J1523" s="128" t="s">
        <v>900</v>
      </c>
      <c r="K1523" s="128" t="s">
        <v>94</v>
      </c>
      <c r="L1523" s="128"/>
      <c r="M1523" s="128" t="s">
        <v>95</v>
      </c>
      <c r="N1523" t="s">
        <v>1490</v>
      </c>
    </row>
    <row r="1524" spans="1:14">
      <c r="A1524">
        <v>683635</v>
      </c>
      <c r="B1524" t="s">
        <v>4472</v>
      </c>
      <c r="C1524" t="s">
        <v>992</v>
      </c>
      <c r="D1524" s="129" t="s">
        <v>2558</v>
      </c>
      <c r="E1524" s="128" t="s">
        <v>1006</v>
      </c>
      <c r="F1524" t="s">
        <v>117</v>
      </c>
      <c r="G1524" s="128" t="s">
        <v>898</v>
      </c>
      <c r="H1524" s="129" t="s">
        <v>10346</v>
      </c>
      <c r="I1524" t="s">
        <v>1489</v>
      </c>
      <c r="J1524" s="128" t="s">
        <v>900</v>
      </c>
      <c r="K1524" s="128" t="s">
        <v>94</v>
      </c>
      <c r="L1524" s="128"/>
      <c r="M1524" s="128" t="s">
        <v>95</v>
      </c>
      <c r="N1524" t="s">
        <v>1490</v>
      </c>
    </row>
    <row r="1525" spans="1:14">
      <c r="A1525">
        <v>683664</v>
      </c>
      <c r="B1525" t="s">
        <v>4337</v>
      </c>
      <c r="C1525" t="s">
        <v>113</v>
      </c>
      <c r="D1525" s="129" t="s">
        <v>4475</v>
      </c>
      <c r="E1525" s="128" t="s">
        <v>101</v>
      </c>
      <c r="F1525" t="s">
        <v>91</v>
      </c>
      <c r="G1525" s="128" t="s">
        <v>1919</v>
      </c>
      <c r="H1525" s="129" t="s">
        <v>10312</v>
      </c>
      <c r="I1525" t="s">
        <v>1925</v>
      </c>
      <c r="J1525" s="128" t="s">
        <v>1811</v>
      </c>
      <c r="K1525" s="128" t="s">
        <v>94</v>
      </c>
      <c r="L1525" s="128"/>
      <c r="M1525" s="128" t="s">
        <v>95</v>
      </c>
      <c r="N1525" t="s">
        <v>1926</v>
      </c>
    </row>
    <row r="1526" spans="1:14">
      <c r="A1526">
        <v>683667</v>
      </c>
      <c r="B1526" t="s">
        <v>4476</v>
      </c>
      <c r="C1526" t="s">
        <v>4477</v>
      </c>
      <c r="D1526" s="129" t="s">
        <v>3494</v>
      </c>
      <c r="E1526" s="128" t="s">
        <v>271</v>
      </c>
      <c r="F1526" t="s">
        <v>91</v>
      </c>
      <c r="G1526" s="128" t="s">
        <v>1919</v>
      </c>
      <c r="H1526" s="129" t="s">
        <v>10312</v>
      </c>
      <c r="I1526" t="s">
        <v>1925</v>
      </c>
      <c r="J1526" s="128" t="s">
        <v>1811</v>
      </c>
      <c r="K1526" s="128" t="s">
        <v>94</v>
      </c>
      <c r="L1526" s="128"/>
      <c r="M1526" s="128" t="s">
        <v>95</v>
      </c>
      <c r="N1526" t="s">
        <v>1926</v>
      </c>
    </row>
    <row r="1527" spans="1:14">
      <c r="A1527">
        <v>683673</v>
      </c>
      <c r="B1527" t="s">
        <v>2067</v>
      </c>
      <c r="C1527" t="s">
        <v>4480</v>
      </c>
      <c r="D1527" s="129" t="s">
        <v>4481</v>
      </c>
      <c r="E1527" s="128" t="s">
        <v>426</v>
      </c>
      <c r="F1527" t="s">
        <v>91</v>
      </c>
      <c r="G1527" s="128" t="s">
        <v>1919</v>
      </c>
      <c r="H1527" s="129" t="s">
        <v>10312</v>
      </c>
      <c r="I1527" t="s">
        <v>1925</v>
      </c>
      <c r="J1527" s="128" t="s">
        <v>1811</v>
      </c>
      <c r="K1527" s="128" t="s">
        <v>94</v>
      </c>
      <c r="L1527" s="128"/>
      <c r="M1527" s="128" t="s">
        <v>95</v>
      </c>
      <c r="N1527" t="s">
        <v>1926</v>
      </c>
    </row>
    <row r="1528" spans="1:14">
      <c r="A1528">
        <v>683708</v>
      </c>
      <c r="B1528" t="s">
        <v>4484</v>
      </c>
      <c r="C1528" t="s">
        <v>595</v>
      </c>
      <c r="D1528" s="129" t="s">
        <v>4485</v>
      </c>
      <c r="E1528" s="128" t="s">
        <v>162</v>
      </c>
      <c r="F1528" t="s">
        <v>117</v>
      </c>
      <c r="G1528" s="128" t="s">
        <v>1906</v>
      </c>
      <c r="H1528" s="129" t="s">
        <v>10346</v>
      </c>
      <c r="I1528" t="s">
        <v>2190</v>
      </c>
      <c r="J1528" s="128" t="s">
        <v>1811</v>
      </c>
      <c r="K1528" s="128" t="s">
        <v>94</v>
      </c>
      <c r="L1528" s="128"/>
      <c r="M1528" s="128" t="s">
        <v>95</v>
      </c>
      <c r="N1528" t="s">
        <v>2191</v>
      </c>
    </row>
    <row r="1529" spans="1:14">
      <c r="A1529">
        <v>683710</v>
      </c>
      <c r="B1529" t="s">
        <v>4486</v>
      </c>
      <c r="C1529" t="s">
        <v>4487</v>
      </c>
      <c r="D1529" s="129" t="s">
        <v>4488</v>
      </c>
      <c r="E1529" s="128" t="s">
        <v>271</v>
      </c>
      <c r="F1529" t="s">
        <v>91</v>
      </c>
      <c r="G1529" s="128" t="s">
        <v>1906</v>
      </c>
      <c r="H1529" s="129" t="s">
        <v>10284</v>
      </c>
      <c r="I1529" t="s">
        <v>2190</v>
      </c>
      <c r="J1529" s="128" t="s">
        <v>1811</v>
      </c>
      <c r="K1529" s="128" t="s">
        <v>94</v>
      </c>
      <c r="L1529" s="128"/>
      <c r="M1529" s="128" t="s">
        <v>95</v>
      </c>
      <c r="N1529" t="s">
        <v>2191</v>
      </c>
    </row>
    <row r="1530" spans="1:14">
      <c r="A1530">
        <v>683734</v>
      </c>
      <c r="B1530" t="s">
        <v>3024</v>
      </c>
      <c r="C1530" t="s">
        <v>2229</v>
      </c>
      <c r="D1530" s="129" t="s">
        <v>2161</v>
      </c>
      <c r="E1530" s="128" t="s">
        <v>271</v>
      </c>
      <c r="F1530" t="s">
        <v>117</v>
      </c>
      <c r="G1530" s="128" t="s">
        <v>1906</v>
      </c>
      <c r="H1530" s="129" t="s">
        <v>10284</v>
      </c>
      <c r="I1530" t="s">
        <v>2190</v>
      </c>
      <c r="J1530" s="128" t="s">
        <v>1811</v>
      </c>
      <c r="K1530" s="128" t="s">
        <v>94</v>
      </c>
      <c r="L1530" s="128"/>
      <c r="M1530" s="128" t="s">
        <v>95</v>
      </c>
      <c r="N1530" t="s">
        <v>2191</v>
      </c>
    </row>
    <row r="1531" spans="1:14">
      <c r="A1531">
        <v>683879</v>
      </c>
      <c r="B1531" t="s">
        <v>2493</v>
      </c>
      <c r="C1531" t="s">
        <v>1483</v>
      </c>
      <c r="D1531" s="129" t="s">
        <v>4496</v>
      </c>
      <c r="E1531" s="128" t="s">
        <v>271</v>
      </c>
      <c r="F1531" t="s">
        <v>91</v>
      </c>
      <c r="G1531" s="128" t="s">
        <v>1906</v>
      </c>
      <c r="H1531" s="129" t="s">
        <v>10306</v>
      </c>
      <c r="I1531" t="s">
        <v>1907</v>
      </c>
      <c r="J1531" s="128" t="s">
        <v>1811</v>
      </c>
      <c r="K1531" s="128" t="s">
        <v>94</v>
      </c>
      <c r="L1531" s="128"/>
      <c r="M1531" s="128" t="s">
        <v>95</v>
      </c>
      <c r="N1531" t="s">
        <v>1908</v>
      </c>
    </row>
    <row r="1532" spans="1:14">
      <c r="A1532">
        <v>683882</v>
      </c>
      <c r="B1532" t="s">
        <v>4497</v>
      </c>
      <c r="C1532" t="s">
        <v>2557</v>
      </c>
      <c r="D1532" s="129" t="s">
        <v>4498</v>
      </c>
      <c r="E1532" s="128" t="s">
        <v>426</v>
      </c>
      <c r="F1532" t="s">
        <v>91</v>
      </c>
      <c r="G1532" s="128" t="s">
        <v>1906</v>
      </c>
      <c r="H1532" s="129" t="s">
        <v>10306</v>
      </c>
      <c r="I1532" t="s">
        <v>1907</v>
      </c>
      <c r="J1532" s="128" t="s">
        <v>1811</v>
      </c>
      <c r="K1532" s="128" t="s">
        <v>94</v>
      </c>
      <c r="L1532" s="128"/>
      <c r="M1532" s="128" t="s">
        <v>95</v>
      </c>
      <c r="N1532" t="s">
        <v>1908</v>
      </c>
    </row>
    <row r="1533" spans="1:14">
      <c r="A1533">
        <v>683885</v>
      </c>
      <c r="B1533" t="s">
        <v>2083</v>
      </c>
      <c r="C1533" t="s">
        <v>2638</v>
      </c>
      <c r="D1533" s="129" t="s">
        <v>4499</v>
      </c>
      <c r="E1533" s="128" t="s">
        <v>426</v>
      </c>
      <c r="F1533" t="s">
        <v>91</v>
      </c>
      <c r="G1533" s="128" t="s">
        <v>1906</v>
      </c>
      <c r="H1533" s="129" t="s">
        <v>10306</v>
      </c>
      <c r="I1533" t="s">
        <v>1907</v>
      </c>
      <c r="J1533" s="128" t="s">
        <v>1811</v>
      </c>
      <c r="K1533" s="128" t="s">
        <v>94</v>
      </c>
      <c r="L1533" s="128"/>
      <c r="M1533" s="128" t="s">
        <v>95</v>
      </c>
      <c r="N1533" t="s">
        <v>1908</v>
      </c>
    </row>
    <row r="1534" spans="1:14">
      <c r="A1534">
        <v>683890</v>
      </c>
      <c r="B1534" t="s">
        <v>4501</v>
      </c>
      <c r="C1534" t="s">
        <v>2769</v>
      </c>
      <c r="D1534" s="129" t="s">
        <v>4502</v>
      </c>
      <c r="E1534" s="128" t="s">
        <v>271</v>
      </c>
      <c r="F1534" t="s">
        <v>91</v>
      </c>
      <c r="G1534" s="128" t="s">
        <v>3048</v>
      </c>
      <c r="H1534" s="129" t="s">
        <v>10500</v>
      </c>
      <c r="I1534" t="s">
        <v>3152</v>
      </c>
      <c r="J1534" s="128" t="s">
        <v>1811</v>
      </c>
      <c r="K1534" s="128" t="s">
        <v>94</v>
      </c>
      <c r="L1534" s="128"/>
      <c r="M1534" s="128" t="s">
        <v>95</v>
      </c>
      <c r="N1534" t="s">
        <v>3153</v>
      </c>
    </row>
    <row r="1535" spans="1:14">
      <c r="A1535">
        <v>683938</v>
      </c>
      <c r="B1535" t="s">
        <v>4505</v>
      </c>
      <c r="C1535" t="s">
        <v>4506</v>
      </c>
      <c r="D1535" s="129" t="s">
        <v>3008</v>
      </c>
      <c r="E1535" s="128" t="s">
        <v>1006</v>
      </c>
      <c r="F1535" t="s">
        <v>117</v>
      </c>
      <c r="G1535" s="128" t="s">
        <v>1906</v>
      </c>
      <c r="H1535" s="129" t="s">
        <v>10346</v>
      </c>
      <c r="I1535" t="s">
        <v>2108</v>
      </c>
      <c r="J1535" s="128" t="s">
        <v>1811</v>
      </c>
      <c r="K1535" s="128" t="s">
        <v>94</v>
      </c>
      <c r="L1535" s="128"/>
      <c r="M1535" s="128" t="s">
        <v>95</v>
      </c>
      <c r="N1535" t="s">
        <v>2109</v>
      </c>
    </row>
    <row r="1536" spans="1:14">
      <c r="A1536">
        <v>683939</v>
      </c>
      <c r="B1536" t="s">
        <v>4505</v>
      </c>
      <c r="C1536" t="s">
        <v>4507</v>
      </c>
      <c r="D1536" s="129" t="s">
        <v>3008</v>
      </c>
      <c r="E1536" s="128" t="s">
        <v>1006</v>
      </c>
      <c r="F1536" t="s">
        <v>117</v>
      </c>
      <c r="G1536" s="128" t="s">
        <v>1906</v>
      </c>
      <c r="H1536" s="129" t="s">
        <v>10346</v>
      </c>
      <c r="I1536" t="s">
        <v>2108</v>
      </c>
      <c r="J1536" s="128" t="s">
        <v>1811</v>
      </c>
      <c r="K1536" s="128" t="s">
        <v>94</v>
      </c>
      <c r="L1536" s="128"/>
      <c r="M1536" s="128" t="s">
        <v>95</v>
      </c>
      <c r="N1536" t="s">
        <v>2109</v>
      </c>
    </row>
    <row r="1537" spans="1:14">
      <c r="A1537">
        <v>683940</v>
      </c>
      <c r="B1537" t="s">
        <v>4505</v>
      </c>
      <c r="C1537" t="s">
        <v>2127</v>
      </c>
      <c r="D1537" s="129" t="s">
        <v>3008</v>
      </c>
      <c r="E1537" s="128" t="s">
        <v>1006</v>
      </c>
      <c r="F1537" t="s">
        <v>117</v>
      </c>
      <c r="G1537" s="128" t="s">
        <v>1906</v>
      </c>
      <c r="H1537" s="129" t="s">
        <v>10346</v>
      </c>
      <c r="I1537" t="s">
        <v>2108</v>
      </c>
      <c r="J1537" s="128" t="s">
        <v>1811</v>
      </c>
      <c r="K1537" s="128" t="s">
        <v>94</v>
      </c>
      <c r="L1537" s="128"/>
      <c r="M1537" s="128" t="s">
        <v>95</v>
      </c>
      <c r="N1537" t="s">
        <v>2109</v>
      </c>
    </row>
    <row r="1538" spans="1:14">
      <c r="A1538">
        <v>683941</v>
      </c>
      <c r="B1538" t="s">
        <v>4508</v>
      </c>
      <c r="C1538" t="s">
        <v>4509</v>
      </c>
      <c r="D1538" s="129" t="s">
        <v>4510</v>
      </c>
      <c r="E1538" s="128" t="s">
        <v>302</v>
      </c>
      <c r="F1538" t="s">
        <v>91</v>
      </c>
      <c r="G1538" s="128" t="s">
        <v>1906</v>
      </c>
      <c r="H1538" s="129" t="s">
        <v>10338</v>
      </c>
      <c r="I1538" t="s">
        <v>2108</v>
      </c>
      <c r="J1538" s="128" t="s">
        <v>1811</v>
      </c>
      <c r="K1538" s="128" t="s">
        <v>94</v>
      </c>
      <c r="L1538" s="128"/>
      <c r="M1538" s="128" t="s">
        <v>95</v>
      </c>
      <c r="N1538" t="s">
        <v>2109</v>
      </c>
    </row>
    <row r="1539" spans="1:14">
      <c r="A1539">
        <v>683946</v>
      </c>
      <c r="B1539" t="s">
        <v>4512</v>
      </c>
      <c r="C1539" t="s">
        <v>3096</v>
      </c>
      <c r="D1539" s="129" t="s">
        <v>3367</v>
      </c>
      <c r="E1539" s="128" t="s">
        <v>271</v>
      </c>
      <c r="F1539" t="s">
        <v>117</v>
      </c>
      <c r="G1539" s="128" t="s">
        <v>1906</v>
      </c>
      <c r="H1539" s="129" t="s">
        <v>10346</v>
      </c>
      <c r="I1539" t="s">
        <v>2108</v>
      </c>
      <c r="J1539" s="128" t="s">
        <v>1811</v>
      </c>
      <c r="K1539" s="128" t="s">
        <v>94</v>
      </c>
      <c r="L1539" s="128"/>
      <c r="M1539" s="128" t="s">
        <v>95</v>
      </c>
      <c r="N1539" t="s">
        <v>2109</v>
      </c>
    </row>
    <row r="1540" spans="1:14">
      <c r="A1540">
        <v>683947</v>
      </c>
      <c r="B1540" t="s">
        <v>4513</v>
      </c>
      <c r="C1540" t="s">
        <v>2557</v>
      </c>
      <c r="D1540" s="129" t="s">
        <v>4514</v>
      </c>
      <c r="E1540" s="128" t="s">
        <v>426</v>
      </c>
      <c r="F1540" t="s">
        <v>91</v>
      </c>
      <c r="G1540" s="128" t="s">
        <v>1906</v>
      </c>
      <c r="H1540" s="129" t="s">
        <v>10338</v>
      </c>
      <c r="I1540" t="s">
        <v>2108</v>
      </c>
      <c r="J1540" s="128" t="s">
        <v>1811</v>
      </c>
      <c r="K1540" s="128" t="s">
        <v>94</v>
      </c>
      <c r="L1540" s="128"/>
      <c r="M1540" s="128" t="s">
        <v>95</v>
      </c>
      <c r="N1540" t="s">
        <v>2109</v>
      </c>
    </row>
    <row r="1541" spans="1:14">
      <c r="A1541">
        <v>683948</v>
      </c>
      <c r="B1541" t="s">
        <v>4515</v>
      </c>
      <c r="C1541" t="s">
        <v>4516</v>
      </c>
      <c r="D1541" s="129" t="s">
        <v>4517</v>
      </c>
      <c r="E1541" s="128" t="s">
        <v>426</v>
      </c>
      <c r="F1541" t="s">
        <v>117</v>
      </c>
      <c r="G1541" s="128" t="s">
        <v>1906</v>
      </c>
      <c r="H1541" s="129" t="s">
        <v>10345</v>
      </c>
      <c r="I1541" t="s">
        <v>2108</v>
      </c>
      <c r="J1541" s="128" t="s">
        <v>1811</v>
      </c>
      <c r="K1541" s="128" t="s">
        <v>94</v>
      </c>
      <c r="L1541" s="128"/>
      <c r="M1541" s="128" t="s">
        <v>95</v>
      </c>
      <c r="N1541" t="s">
        <v>2109</v>
      </c>
    </row>
    <row r="1542" spans="1:14">
      <c r="A1542">
        <v>684033</v>
      </c>
      <c r="B1542" t="s">
        <v>4520</v>
      </c>
      <c r="C1542" t="s">
        <v>3734</v>
      </c>
      <c r="D1542" s="129" t="s">
        <v>4521</v>
      </c>
      <c r="E1542" s="128" t="s">
        <v>426</v>
      </c>
      <c r="F1542" t="s">
        <v>117</v>
      </c>
      <c r="G1542" s="128" t="s">
        <v>1906</v>
      </c>
      <c r="H1542" s="129" t="s">
        <v>10346</v>
      </c>
      <c r="I1542" t="s">
        <v>2226</v>
      </c>
      <c r="J1542" s="128" t="s">
        <v>1811</v>
      </c>
      <c r="K1542" s="128" t="s">
        <v>94</v>
      </c>
      <c r="L1542" s="128"/>
      <c r="M1542" s="128" t="s">
        <v>95</v>
      </c>
      <c r="N1542" t="s">
        <v>2227</v>
      </c>
    </row>
    <row r="1543" spans="1:14">
      <c r="A1543">
        <v>684034</v>
      </c>
      <c r="B1543" t="s">
        <v>2665</v>
      </c>
      <c r="C1543" t="s">
        <v>4522</v>
      </c>
      <c r="D1543" s="129" t="s">
        <v>3335</v>
      </c>
      <c r="E1543" s="128" t="s">
        <v>1006</v>
      </c>
      <c r="F1543" t="s">
        <v>117</v>
      </c>
      <c r="G1543" s="128" t="s">
        <v>1906</v>
      </c>
      <c r="H1543" s="129" t="s">
        <v>10346</v>
      </c>
      <c r="I1543" t="s">
        <v>2226</v>
      </c>
      <c r="J1543" s="128" t="s">
        <v>1811</v>
      </c>
      <c r="K1543" s="128" t="s">
        <v>94</v>
      </c>
      <c r="L1543" s="128"/>
      <c r="M1543" s="128" t="s">
        <v>95</v>
      </c>
      <c r="N1543" t="s">
        <v>2227</v>
      </c>
    </row>
    <row r="1544" spans="1:14">
      <c r="A1544">
        <v>684176</v>
      </c>
      <c r="B1544" t="s">
        <v>4368</v>
      </c>
      <c r="C1544" t="s">
        <v>3684</v>
      </c>
      <c r="D1544" s="129" t="s">
        <v>4367</v>
      </c>
      <c r="E1544" s="128" t="s">
        <v>271</v>
      </c>
      <c r="F1544" t="s">
        <v>91</v>
      </c>
      <c r="G1544" s="128" t="s">
        <v>1919</v>
      </c>
      <c r="H1544" s="129" t="s">
        <v>10312</v>
      </c>
      <c r="I1544" t="s">
        <v>1925</v>
      </c>
      <c r="J1544" s="128" t="s">
        <v>1811</v>
      </c>
      <c r="K1544" s="128" t="s">
        <v>94</v>
      </c>
      <c r="L1544" s="128"/>
      <c r="M1544" s="128" t="s">
        <v>95</v>
      </c>
      <c r="N1544" t="s">
        <v>1926</v>
      </c>
    </row>
    <row r="1545" spans="1:14">
      <c r="A1545">
        <v>684224</v>
      </c>
      <c r="B1545" t="s">
        <v>4490</v>
      </c>
      <c r="C1545" t="s">
        <v>4531</v>
      </c>
      <c r="D1545" s="129" t="s">
        <v>4532</v>
      </c>
      <c r="E1545" s="128" t="s">
        <v>917</v>
      </c>
      <c r="F1545" t="s">
        <v>91</v>
      </c>
      <c r="G1545" s="128" t="s">
        <v>1906</v>
      </c>
      <c r="H1545" s="129" t="s">
        <v>10284</v>
      </c>
      <c r="I1545" t="s">
        <v>2190</v>
      </c>
      <c r="J1545" s="128" t="s">
        <v>1811</v>
      </c>
      <c r="K1545" s="128" t="s">
        <v>94</v>
      </c>
      <c r="L1545" s="128"/>
      <c r="M1545" s="128" t="s">
        <v>95</v>
      </c>
      <c r="N1545" t="s">
        <v>2191</v>
      </c>
    </row>
    <row r="1546" spans="1:14">
      <c r="A1546">
        <v>684225</v>
      </c>
      <c r="B1546" t="s">
        <v>4533</v>
      </c>
      <c r="C1546" t="s">
        <v>3191</v>
      </c>
      <c r="D1546" s="129" t="s">
        <v>4534</v>
      </c>
      <c r="E1546" s="128" t="s">
        <v>302</v>
      </c>
      <c r="F1546" t="s">
        <v>91</v>
      </c>
      <c r="G1546" s="128" t="s">
        <v>1906</v>
      </c>
      <c r="H1546" s="129" t="s">
        <v>10507</v>
      </c>
      <c r="I1546" t="s">
        <v>2190</v>
      </c>
      <c r="J1546" s="128" t="s">
        <v>1811</v>
      </c>
      <c r="K1546" s="128" t="s">
        <v>94</v>
      </c>
      <c r="L1546" s="128"/>
      <c r="M1546" s="128" t="s">
        <v>95</v>
      </c>
      <c r="N1546" t="s">
        <v>2191</v>
      </c>
    </row>
    <row r="1547" spans="1:14">
      <c r="A1547">
        <v>684274</v>
      </c>
      <c r="B1547" t="s">
        <v>2298</v>
      </c>
      <c r="C1547" t="s">
        <v>2494</v>
      </c>
      <c r="D1547" s="129" t="s">
        <v>4242</v>
      </c>
      <c r="E1547" s="128" t="s">
        <v>426</v>
      </c>
      <c r="F1547" t="s">
        <v>117</v>
      </c>
      <c r="G1547" s="128" t="s">
        <v>1906</v>
      </c>
      <c r="H1547" s="129" t="s">
        <v>10346</v>
      </c>
      <c r="I1547" t="s">
        <v>2226</v>
      </c>
      <c r="J1547" s="128" t="s">
        <v>1811</v>
      </c>
      <c r="K1547" s="128" t="s">
        <v>94</v>
      </c>
      <c r="L1547" s="128"/>
      <c r="M1547" s="128" t="s">
        <v>95</v>
      </c>
      <c r="N1547" t="s">
        <v>2227</v>
      </c>
    </row>
    <row r="1548" spans="1:14">
      <c r="A1548">
        <v>684276</v>
      </c>
      <c r="B1548" t="s">
        <v>4545</v>
      </c>
      <c r="C1548" t="s">
        <v>4547</v>
      </c>
      <c r="D1548" s="129" t="s">
        <v>4548</v>
      </c>
      <c r="E1548" s="128" t="s">
        <v>1006</v>
      </c>
      <c r="F1548" t="s">
        <v>117</v>
      </c>
      <c r="G1548" s="128" t="s">
        <v>1906</v>
      </c>
      <c r="H1548" s="129" t="s">
        <v>10346</v>
      </c>
      <c r="I1548" t="s">
        <v>2226</v>
      </c>
      <c r="J1548" s="128" t="s">
        <v>1811</v>
      </c>
      <c r="K1548" s="128" t="s">
        <v>94</v>
      </c>
      <c r="L1548" s="128"/>
      <c r="M1548" s="128" t="s">
        <v>95</v>
      </c>
      <c r="N1548" t="s">
        <v>2227</v>
      </c>
    </row>
    <row r="1549" spans="1:14">
      <c r="A1549">
        <v>684278</v>
      </c>
      <c r="B1549" t="s">
        <v>4172</v>
      </c>
      <c r="C1549" t="s">
        <v>995</v>
      </c>
      <c r="D1549" s="129" t="s">
        <v>4483</v>
      </c>
      <c r="E1549" s="128" t="s">
        <v>426</v>
      </c>
      <c r="F1549" t="s">
        <v>91</v>
      </c>
      <c r="G1549" s="128" t="s">
        <v>1906</v>
      </c>
      <c r="H1549" s="129" t="s">
        <v>10346</v>
      </c>
      <c r="I1549" t="s">
        <v>2226</v>
      </c>
      <c r="J1549" s="128" t="s">
        <v>1811</v>
      </c>
      <c r="K1549" s="128" t="s">
        <v>94</v>
      </c>
      <c r="L1549" s="128"/>
      <c r="M1549" s="128" t="s">
        <v>95</v>
      </c>
      <c r="N1549" t="s">
        <v>2227</v>
      </c>
    </row>
    <row r="1550" spans="1:14">
      <c r="A1550">
        <v>684282</v>
      </c>
      <c r="B1550" t="s">
        <v>197</v>
      </c>
      <c r="C1550" t="s">
        <v>207</v>
      </c>
      <c r="D1550" s="129" t="s">
        <v>3739</v>
      </c>
      <c r="E1550" s="128" t="s">
        <v>271</v>
      </c>
      <c r="F1550" t="s">
        <v>91</v>
      </c>
      <c r="G1550" s="128" t="s">
        <v>1906</v>
      </c>
      <c r="H1550" s="129" t="s">
        <v>10346</v>
      </c>
      <c r="I1550" t="s">
        <v>2226</v>
      </c>
      <c r="J1550" s="128" t="s">
        <v>1811</v>
      </c>
      <c r="K1550" s="128" t="s">
        <v>94</v>
      </c>
      <c r="L1550" s="128"/>
      <c r="M1550" s="128" t="s">
        <v>95</v>
      </c>
      <c r="N1550" t="s">
        <v>2227</v>
      </c>
    </row>
    <row r="1551" spans="1:14">
      <c r="A1551">
        <v>684286</v>
      </c>
      <c r="B1551" t="s">
        <v>4550</v>
      </c>
      <c r="C1551" t="s">
        <v>1066</v>
      </c>
      <c r="D1551" s="129" t="s">
        <v>4551</v>
      </c>
      <c r="E1551" s="128" t="s">
        <v>341</v>
      </c>
      <c r="F1551" t="s">
        <v>91</v>
      </c>
      <c r="G1551" s="128" t="s">
        <v>898</v>
      </c>
      <c r="H1551" s="129" t="s">
        <v>10306</v>
      </c>
      <c r="I1551" t="s">
        <v>1506</v>
      </c>
      <c r="J1551" s="128" t="s">
        <v>900</v>
      </c>
      <c r="K1551" s="128" t="s">
        <v>94</v>
      </c>
      <c r="L1551" s="128"/>
      <c r="M1551" s="128" t="s">
        <v>95</v>
      </c>
      <c r="N1551" t="s">
        <v>1507</v>
      </c>
    </row>
    <row r="1552" spans="1:14">
      <c r="A1552">
        <v>684290</v>
      </c>
      <c r="B1552" t="s">
        <v>4552</v>
      </c>
      <c r="C1552" t="s">
        <v>558</v>
      </c>
      <c r="D1552" s="129" t="s">
        <v>4553</v>
      </c>
      <c r="E1552" s="128" t="s">
        <v>101</v>
      </c>
      <c r="F1552" t="s">
        <v>91</v>
      </c>
      <c r="G1552" s="128" t="s">
        <v>898</v>
      </c>
      <c r="H1552" s="129" t="s">
        <v>10336</v>
      </c>
      <c r="I1552" t="s">
        <v>1506</v>
      </c>
      <c r="J1552" s="128" t="s">
        <v>900</v>
      </c>
      <c r="K1552" s="128" t="s">
        <v>94</v>
      </c>
      <c r="L1552" s="128"/>
      <c r="M1552" s="128" t="s">
        <v>95</v>
      </c>
      <c r="N1552" t="s">
        <v>1507</v>
      </c>
    </row>
    <row r="1553" spans="1:14">
      <c r="A1553">
        <v>684448</v>
      </c>
      <c r="B1553" t="s">
        <v>4557</v>
      </c>
      <c r="C1553" t="s">
        <v>154</v>
      </c>
      <c r="D1553" s="129" t="s">
        <v>4558</v>
      </c>
      <c r="E1553" s="128" t="s">
        <v>101</v>
      </c>
      <c r="F1553" t="s">
        <v>91</v>
      </c>
      <c r="G1553" s="128" t="s">
        <v>898</v>
      </c>
      <c r="H1553" s="129" t="s">
        <v>10324</v>
      </c>
      <c r="I1553" t="s">
        <v>1145</v>
      </c>
      <c r="J1553" s="128" t="s">
        <v>900</v>
      </c>
      <c r="K1553" s="128" t="s">
        <v>94</v>
      </c>
      <c r="L1553" s="128"/>
      <c r="M1553" s="128" t="s">
        <v>95</v>
      </c>
      <c r="N1553" t="s">
        <v>1146</v>
      </c>
    </row>
    <row r="1554" spans="1:14">
      <c r="A1554">
        <v>684485</v>
      </c>
      <c r="B1554" t="s">
        <v>4561</v>
      </c>
      <c r="C1554" t="s">
        <v>4562</v>
      </c>
      <c r="D1554" s="129" t="s">
        <v>4563</v>
      </c>
      <c r="E1554" s="128" t="s">
        <v>101</v>
      </c>
      <c r="F1554" t="s">
        <v>117</v>
      </c>
      <c r="G1554" s="128" t="s">
        <v>3048</v>
      </c>
      <c r="H1554" s="129" t="s">
        <v>10303</v>
      </c>
      <c r="I1554" t="s">
        <v>3152</v>
      </c>
      <c r="J1554" s="128" t="s">
        <v>1811</v>
      </c>
      <c r="K1554" s="128" t="s">
        <v>94</v>
      </c>
      <c r="L1554" s="128"/>
      <c r="M1554" s="128" t="s">
        <v>95</v>
      </c>
      <c r="N1554" t="s">
        <v>3153</v>
      </c>
    </row>
    <row r="1555" spans="1:14">
      <c r="A1555">
        <v>684490</v>
      </c>
      <c r="B1555" t="s">
        <v>4564</v>
      </c>
      <c r="C1555" t="s">
        <v>533</v>
      </c>
      <c r="D1555" s="129" t="s">
        <v>4565</v>
      </c>
      <c r="E1555" s="128" t="s">
        <v>271</v>
      </c>
      <c r="F1555" t="s">
        <v>91</v>
      </c>
      <c r="G1555" s="128" t="s">
        <v>1906</v>
      </c>
      <c r="H1555" s="129" t="s">
        <v>10400</v>
      </c>
      <c r="I1555" t="s">
        <v>2116</v>
      </c>
      <c r="J1555" s="128" t="s">
        <v>1811</v>
      </c>
      <c r="K1555" s="128" t="s">
        <v>94</v>
      </c>
      <c r="L1555" s="128"/>
      <c r="M1555" s="128" t="s">
        <v>95</v>
      </c>
      <c r="N1555" t="s">
        <v>2117</v>
      </c>
    </row>
    <row r="1556" spans="1:14">
      <c r="A1556">
        <v>684527</v>
      </c>
      <c r="B1556" t="s">
        <v>1345</v>
      </c>
      <c r="C1556" t="s">
        <v>1452</v>
      </c>
      <c r="D1556" s="129" t="s">
        <v>4568</v>
      </c>
      <c r="E1556" s="128" t="s">
        <v>426</v>
      </c>
      <c r="F1556" t="s">
        <v>91</v>
      </c>
      <c r="G1556" s="128" t="s">
        <v>898</v>
      </c>
      <c r="H1556" s="129" t="s">
        <v>10341</v>
      </c>
      <c r="I1556" t="s">
        <v>1381</v>
      </c>
      <c r="J1556" s="128" t="s">
        <v>900</v>
      </c>
      <c r="K1556" s="128" t="s">
        <v>94</v>
      </c>
      <c r="L1556" s="128"/>
      <c r="M1556" s="128" t="s">
        <v>95</v>
      </c>
      <c r="N1556" t="s">
        <v>1382</v>
      </c>
    </row>
    <row r="1557" spans="1:14">
      <c r="A1557">
        <v>684579</v>
      </c>
      <c r="B1557" t="s">
        <v>4569</v>
      </c>
      <c r="C1557" t="s">
        <v>4570</v>
      </c>
      <c r="D1557" s="129" t="s">
        <v>4571</v>
      </c>
      <c r="E1557" s="128" t="s">
        <v>162</v>
      </c>
      <c r="F1557" t="s">
        <v>91</v>
      </c>
      <c r="G1557" s="128" t="s">
        <v>1906</v>
      </c>
      <c r="H1557" s="129" t="s">
        <v>10340</v>
      </c>
      <c r="I1557" t="s">
        <v>2366</v>
      </c>
      <c r="J1557" s="128" t="s">
        <v>1811</v>
      </c>
      <c r="K1557" s="128" t="s">
        <v>94</v>
      </c>
      <c r="L1557" s="128"/>
      <c r="M1557" s="128" t="s">
        <v>95</v>
      </c>
      <c r="N1557" t="s">
        <v>2367</v>
      </c>
    </row>
    <row r="1558" spans="1:14">
      <c r="A1558">
        <v>684666</v>
      </c>
      <c r="B1558" t="s">
        <v>4572</v>
      </c>
      <c r="C1558" t="s">
        <v>4573</v>
      </c>
      <c r="D1558" s="129" t="s">
        <v>4574</v>
      </c>
      <c r="E1558" s="128" t="s">
        <v>426</v>
      </c>
      <c r="F1558" t="s">
        <v>117</v>
      </c>
      <c r="G1558" s="128" t="s">
        <v>1919</v>
      </c>
      <c r="H1558" s="129" t="s">
        <v>10303</v>
      </c>
      <c r="I1558" t="s">
        <v>1921</v>
      </c>
      <c r="J1558" s="128" t="s">
        <v>1811</v>
      </c>
      <c r="K1558" s="128" t="s">
        <v>94</v>
      </c>
      <c r="L1558" s="128"/>
      <c r="M1558" s="128" t="s">
        <v>95</v>
      </c>
      <c r="N1558" t="s">
        <v>1922</v>
      </c>
    </row>
    <row r="1559" spans="1:14">
      <c r="A1559">
        <v>684674</v>
      </c>
      <c r="B1559" t="s">
        <v>4575</v>
      </c>
      <c r="C1559" t="s">
        <v>4477</v>
      </c>
      <c r="D1559" s="129" t="s">
        <v>4576</v>
      </c>
      <c r="E1559" s="128" t="s">
        <v>178</v>
      </c>
      <c r="F1559" t="s">
        <v>91</v>
      </c>
      <c r="G1559" s="128" t="s">
        <v>898</v>
      </c>
      <c r="H1559" s="129" t="s">
        <v>10317</v>
      </c>
      <c r="I1559" t="s">
        <v>960</v>
      </c>
      <c r="J1559" s="128" t="s">
        <v>900</v>
      </c>
      <c r="K1559" s="128" t="s">
        <v>94</v>
      </c>
      <c r="L1559" s="128"/>
      <c r="M1559" s="128" t="s">
        <v>95</v>
      </c>
      <c r="N1559" t="s">
        <v>961</v>
      </c>
    </row>
    <row r="1560" spans="1:14">
      <c r="A1560">
        <v>684675</v>
      </c>
      <c r="B1560" t="s">
        <v>4577</v>
      </c>
      <c r="C1560" t="s">
        <v>4578</v>
      </c>
      <c r="D1560" s="129" t="s">
        <v>4579</v>
      </c>
      <c r="E1560" s="128" t="s">
        <v>426</v>
      </c>
      <c r="F1560" t="s">
        <v>91</v>
      </c>
      <c r="G1560" s="128" t="s">
        <v>898</v>
      </c>
      <c r="H1560" s="129" t="s">
        <v>10317</v>
      </c>
      <c r="I1560" t="s">
        <v>960</v>
      </c>
      <c r="J1560" s="128" t="s">
        <v>900</v>
      </c>
      <c r="K1560" s="128" t="s">
        <v>94</v>
      </c>
      <c r="L1560" s="128"/>
      <c r="M1560" s="128" t="s">
        <v>95</v>
      </c>
      <c r="N1560" t="s">
        <v>961</v>
      </c>
    </row>
    <row r="1561" spans="1:14">
      <c r="A1561">
        <v>684703</v>
      </c>
      <c r="B1561" t="s">
        <v>4580</v>
      </c>
      <c r="C1561" t="s">
        <v>892</v>
      </c>
      <c r="D1561" s="129" t="s">
        <v>4581</v>
      </c>
      <c r="E1561" s="128" t="s">
        <v>97</v>
      </c>
      <c r="F1561" t="s">
        <v>117</v>
      </c>
      <c r="G1561" s="128" t="s">
        <v>898</v>
      </c>
      <c r="H1561" s="129" t="s">
        <v>10330</v>
      </c>
      <c r="I1561" t="s">
        <v>1161</v>
      </c>
      <c r="J1561" s="128" t="s">
        <v>900</v>
      </c>
      <c r="K1561" s="128" t="s">
        <v>94</v>
      </c>
      <c r="L1561" s="128"/>
      <c r="M1561" s="128" t="s">
        <v>95</v>
      </c>
      <c r="N1561" t="s">
        <v>1162</v>
      </c>
    </row>
    <row r="1562" spans="1:14">
      <c r="A1562">
        <v>684714</v>
      </c>
      <c r="B1562" t="s">
        <v>4582</v>
      </c>
      <c r="C1562" t="s">
        <v>4022</v>
      </c>
      <c r="D1562" s="129" t="s">
        <v>4583</v>
      </c>
      <c r="E1562" s="128" t="s">
        <v>90</v>
      </c>
      <c r="F1562" t="s">
        <v>117</v>
      </c>
      <c r="G1562" s="128" t="s">
        <v>898</v>
      </c>
      <c r="H1562" s="129" t="s">
        <v>10303</v>
      </c>
      <c r="I1562" t="s">
        <v>1161</v>
      </c>
      <c r="J1562" s="128" t="s">
        <v>900</v>
      </c>
      <c r="K1562" s="128" t="s">
        <v>94</v>
      </c>
      <c r="L1562" s="128"/>
      <c r="M1562" s="128" t="s">
        <v>95</v>
      </c>
      <c r="N1562" t="s">
        <v>1162</v>
      </c>
    </row>
    <row r="1563" spans="1:14">
      <c r="A1563">
        <v>684716</v>
      </c>
      <c r="B1563" t="s">
        <v>4585</v>
      </c>
      <c r="C1563" t="s">
        <v>267</v>
      </c>
      <c r="D1563" s="129" t="s">
        <v>4586</v>
      </c>
      <c r="E1563" s="128" t="s">
        <v>90</v>
      </c>
      <c r="F1563" t="s">
        <v>117</v>
      </c>
      <c r="G1563" s="128" t="s">
        <v>898</v>
      </c>
      <c r="H1563" s="129" t="s">
        <v>10303</v>
      </c>
      <c r="I1563" t="s">
        <v>1161</v>
      </c>
      <c r="J1563" s="128" t="s">
        <v>900</v>
      </c>
      <c r="K1563" s="128" t="s">
        <v>94</v>
      </c>
      <c r="L1563" s="128"/>
      <c r="M1563" s="128" t="s">
        <v>95</v>
      </c>
      <c r="N1563" t="s">
        <v>1162</v>
      </c>
    </row>
    <row r="1564" spans="1:14">
      <c r="A1564">
        <v>684718</v>
      </c>
      <c r="B1564" t="s">
        <v>4587</v>
      </c>
      <c r="C1564" t="s">
        <v>3889</v>
      </c>
      <c r="D1564" s="129" t="s">
        <v>4588</v>
      </c>
      <c r="E1564" s="128" t="s">
        <v>90</v>
      </c>
      <c r="F1564" t="s">
        <v>117</v>
      </c>
      <c r="G1564" s="128" t="s">
        <v>898</v>
      </c>
      <c r="H1564" s="129" t="s">
        <v>10303</v>
      </c>
      <c r="I1564" t="s">
        <v>1161</v>
      </c>
      <c r="J1564" s="128" t="s">
        <v>900</v>
      </c>
      <c r="K1564" s="128" t="s">
        <v>94</v>
      </c>
      <c r="L1564" s="128"/>
      <c r="M1564" s="128" t="s">
        <v>95</v>
      </c>
      <c r="N1564" t="s">
        <v>1162</v>
      </c>
    </row>
    <row r="1565" spans="1:14">
      <c r="A1565">
        <v>684720</v>
      </c>
      <c r="B1565" t="s">
        <v>4589</v>
      </c>
      <c r="C1565" t="s">
        <v>189</v>
      </c>
      <c r="D1565" s="129" t="s">
        <v>4590</v>
      </c>
      <c r="E1565" s="128" t="s">
        <v>162</v>
      </c>
      <c r="F1565" t="s">
        <v>91</v>
      </c>
      <c r="G1565" s="128" t="s">
        <v>3963</v>
      </c>
      <c r="H1565" s="129" t="s">
        <v>10354</v>
      </c>
      <c r="I1565" t="s">
        <v>3974</v>
      </c>
      <c r="J1565" s="128" t="s">
        <v>3964</v>
      </c>
      <c r="K1565" s="128" t="s">
        <v>94</v>
      </c>
      <c r="L1565" s="128"/>
      <c r="M1565" s="128" t="s">
        <v>95</v>
      </c>
      <c r="N1565" t="s">
        <v>3975</v>
      </c>
    </row>
    <row r="1566" spans="1:14">
      <c r="A1566">
        <v>684723</v>
      </c>
      <c r="B1566" t="s">
        <v>4594</v>
      </c>
      <c r="C1566" t="s">
        <v>4595</v>
      </c>
      <c r="D1566" s="129" t="s">
        <v>4596</v>
      </c>
      <c r="E1566" s="128" t="s">
        <v>146</v>
      </c>
      <c r="F1566" t="s">
        <v>117</v>
      </c>
      <c r="G1566" s="128" t="s">
        <v>3963</v>
      </c>
      <c r="H1566" s="129" t="s">
        <v>10314</v>
      </c>
      <c r="I1566" t="s">
        <v>3974</v>
      </c>
      <c r="J1566" s="128" t="s">
        <v>3964</v>
      </c>
      <c r="K1566" s="128" t="s">
        <v>94</v>
      </c>
      <c r="L1566" s="128"/>
      <c r="M1566" s="128" t="s">
        <v>95</v>
      </c>
      <c r="N1566" t="s">
        <v>3975</v>
      </c>
    </row>
    <row r="1567" spans="1:14">
      <c r="A1567">
        <v>684724</v>
      </c>
      <c r="B1567" t="s">
        <v>4597</v>
      </c>
      <c r="C1567" t="s">
        <v>1148</v>
      </c>
      <c r="D1567" s="129" t="s">
        <v>4598</v>
      </c>
      <c r="E1567" s="128" t="s">
        <v>146</v>
      </c>
      <c r="F1567" t="s">
        <v>91</v>
      </c>
      <c r="G1567" s="128" t="s">
        <v>3963</v>
      </c>
      <c r="H1567" s="129" t="s">
        <v>10314</v>
      </c>
      <c r="I1567" t="s">
        <v>3974</v>
      </c>
      <c r="J1567" s="128" t="s">
        <v>3964</v>
      </c>
      <c r="K1567" s="128" t="s">
        <v>94</v>
      </c>
      <c r="L1567" s="128"/>
      <c r="M1567" s="128" t="s">
        <v>95</v>
      </c>
      <c r="N1567" t="s">
        <v>3975</v>
      </c>
    </row>
    <row r="1568" spans="1:14">
      <c r="A1568">
        <v>684792</v>
      </c>
      <c r="B1568" t="s">
        <v>4599</v>
      </c>
      <c r="C1568" t="s">
        <v>4316</v>
      </c>
      <c r="D1568" s="129" t="s">
        <v>4600</v>
      </c>
      <c r="E1568" s="128" t="s">
        <v>1006</v>
      </c>
      <c r="F1568" t="s">
        <v>91</v>
      </c>
      <c r="G1568" s="128" t="s">
        <v>1906</v>
      </c>
      <c r="H1568" s="129" t="s">
        <v>10346</v>
      </c>
      <c r="I1568" t="s">
        <v>2226</v>
      </c>
      <c r="J1568" s="128" t="s">
        <v>1811</v>
      </c>
      <c r="K1568" s="128" t="s">
        <v>94</v>
      </c>
      <c r="L1568" s="128"/>
      <c r="M1568" s="128" t="s">
        <v>95</v>
      </c>
      <c r="N1568" t="s">
        <v>2227</v>
      </c>
    </row>
    <row r="1569" spans="1:14">
      <c r="A1569">
        <v>684795</v>
      </c>
      <c r="B1569" t="s">
        <v>4602</v>
      </c>
      <c r="C1569" t="s">
        <v>4603</v>
      </c>
      <c r="D1569" s="129" t="s">
        <v>4243</v>
      </c>
      <c r="E1569" s="128" t="s">
        <v>426</v>
      </c>
      <c r="F1569" t="s">
        <v>117</v>
      </c>
      <c r="G1569" s="128" t="s">
        <v>1906</v>
      </c>
      <c r="H1569" s="129" t="s">
        <v>10338</v>
      </c>
      <c r="I1569" t="s">
        <v>2226</v>
      </c>
      <c r="J1569" s="128" t="s">
        <v>1811</v>
      </c>
      <c r="K1569" s="128" t="s">
        <v>94</v>
      </c>
      <c r="L1569" s="128"/>
      <c r="M1569" s="128" t="s">
        <v>95</v>
      </c>
      <c r="N1569" t="s">
        <v>2227</v>
      </c>
    </row>
    <row r="1570" spans="1:14">
      <c r="A1570">
        <v>684796</v>
      </c>
      <c r="B1570" t="s">
        <v>4602</v>
      </c>
      <c r="C1570" t="s">
        <v>4604</v>
      </c>
      <c r="D1570" s="129" t="s">
        <v>2141</v>
      </c>
      <c r="E1570" s="128" t="s">
        <v>1006</v>
      </c>
      <c r="F1570" t="s">
        <v>117</v>
      </c>
      <c r="G1570" s="128" t="s">
        <v>1906</v>
      </c>
      <c r="H1570" s="129" t="s">
        <v>10338</v>
      </c>
      <c r="I1570" t="s">
        <v>2226</v>
      </c>
      <c r="J1570" s="128" t="s">
        <v>1811</v>
      </c>
      <c r="K1570" s="128" t="s">
        <v>94</v>
      </c>
      <c r="L1570" s="128"/>
      <c r="M1570" s="128" t="s">
        <v>95</v>
      </c>
      <c r="N1570" t="s">
        <v>2227</v>
      </c>
    </row>
    <row r="1571" spans="1:14">
      <c r="A1571">
        <v>684973</v>
      </c>
      <c r="B1571" t="s">
        <v>3772</v>
      </c>
      <c r="C1571" t="s">
        <v>202</v>
      </c>
      <c r="D1571" s="129" t="s">
        <v>4614</v>
      </c>
      <c r="E1571" s="128" t="s">
        <v>99</v>
      </c>
      <c r="F1571" t="s">
        <v>91</v>
      </c>
      <c r="G1571" s="128" t="s">
        <v>898</v>
      </c>
      <c r="H1571" s="129" t="s">
        <v>10557</v>
      </c>
      <c r="I1571" t="s">
        <v>899</v>
      </c>
      <c r="J1571" s="128" t="s">
        <v>900</v>
      </c>
      <c r="K1571" s="128" t="s">
        <v>94</v>
      </c>
      <c r="L1571" s="128"/>
      <c r="M1571" s="128" t="s">
        <v>95</v>
      </c>
      <c r="N1571" t="s">
        <v>901</v>
      </c>
    </row>
    <row r="1572" spans="1:14">
      <c r="A1572">
        <v>684991</v>
      </c>
      <c r="B1572" t="s">
        <v>932</v>
      </c>
      <c r="C1572" t="s">
        <v>4615</v>
      </c>
      <c r="D1572" s="129" t="s">
        <v>4616</v>
      </c>
      <c r="E1572" s="128" t="s">
        <v>162</v>
      </c>
      <c r="F1572" t="s">
        <v>117</v>
      </c>
      <c r="G1572" s="128" t="s">
        <v>898</v>
      </c>
      <c r="H1572" s="129" t="s">
        <v>10312</v>
      </c>
      <c r="I1572" t="s">
        <v>934</v>
      </c>
      <c r="J1572" s="128" t="s">
        <v>900</v>
      </c>
      <c r="K1572" s="128" t="s">
        <v>94</v>
      </c>
      <c r="L1572" s="128"/>
      <c r="M1572" s="128" t="s">
        <v>95</v>
      </c>
      <c r="N1572" t="s">
        <v>935</v>
      </c>
    </row>
    <row r="1573" spans="1:14">
      <c r="A1573">
        <v>684995</v>
      </c>
      <c r="B1573" t="s">
        <v>932</v>
      </c>
      <c r="C1573" t="s">
        <v>4073</v>
      </c>
      <c r="D1573" s="129" t="s">
        <v>4617</v>
      </c>
      <c r="E1573" s="128" t="s">
        <v>1006</v>
      </c>
      <c r="F1573" t="s">
        <v>117</v>
      </c>
      <c r="G1573" s="128" t="s">
        <v>898</v>
      </c>
      <c r="H1573" s="129" t="s">
        <v>10312</v>
      </c>
      <c r="I1573" t="s">
        <v>934</v>
      </c>
      <c r="J1573" s="128" t="s">
        <v>900</v>
      </c>
      <c r="K1573" s="128" t="s">
        <v>94</v>
      </c>
      <c r="L1573" s="128"/>
      <c r="M1573" s="128" t="s">
        <v>95</v>
      </c>
      <c r="N1573" t="s">
        <v>935</v>
      </c>
    </row>
    <row r="1574" spans="1:14">
      <c r="A1574">
        <v>685018</v>
      </c>
      <c r="B1574" t="s">
        <v>4618</v>
      </c>
      <c r="C1574" t="s">
        <v>537</v>
      </c>
      <c r="D1574" s="129" t="s">
        <v>4619</v>
      </c>
      <c r="E1574" s="128" t="s">
        <v>101</v>
      </c>
      <c r="F1574" t="s">
        <v>117</v>
      </c>
      <c r="G1574" s="128" t="s">
        <v>898</v>
      </c>
      <c r="H1574" s="129" t="s">
        <v>10340</v>
      </c>
      <c r="I1574" t="s">
        <v>1381</v>
      </c>
      <c r="J1574" s="128" t="s">
        <v>900</v>
      </c>
      <c r="K1574" s="128" t="s">
        <v>94</v>
      </c>
      <c r="L1574" s="128"/>
      <c r="M1574" s="128" t="s">
        <v>95</v>
      </c>
      <c r="N1574" t="s">
        <v>1382</v>
      </c>
    </row>
    <row r="1575" spans="1:14">
      <c r="A1575">
        <v>685071</v>
      </c>
      <c r="B1575" t="s">
        <v>4391</v>
      </c>
      <c r="C1575" t="s">
        <v>4623</v>
      </c>
      <c r="D1575" s="129" t="s">
        <v>4624</v>
      </c>
      <c r="E1575" s="128" t="s">
        <v>146</v>
      </c>
      <c r="F1575" t="s">
        <v>117</v>
      </c>
      <c r="G1575" s="128" t="s">
        <v>3048</v>
      </c>
      <c r="H1575" s="129" t="s">
        <v>10284</v>
      </c>
      <c r="I1575" t="s">
        <v>3088</v>
      </c>
      <c r="J1575" s="128" t="s">
        <v>1811</v>
      </c>
      <c r="K1575" s="128" t="s">
        <v>94</v>
      </c>
      <c r="L1575" s="128"/>
      <c r="M1575" s="128" t="s">
        <v>95</v>
      </c>
      <c r="N1575" t="s">
        <v>3089</v>
      </c>
    </row>
    <row r="1576" spans="1:14">
      <c r="A1576">
        <v>685079</v>
      </c>
      <c r="B1576" t="s">
        <v>1857</v>
      </c>
      <c r="C1576" t="s">
        <v>190</v>
      </c>
      <c r="D1576" s="129" t="s">
        <v>4625</v>
      </c>
      <c r="E1576" s="128" t="s">
        <v>99</v>
      </c>
      <c r="F1576" t="s">
        <v>91</v>
      </c>
      <c r="G1576" s="128" t="s">
        <v>1822</v>
      </c>
      <c r="H1576" s="129" t="s">
        <v>10367</v>
      </c>
      <c r="I1576" t="s">
        <v>1823</v>
      </c>
      <c r="J1576" s="128" t="s">
        <v>1811</v>
      </c>
      <c r="K1576" s="128" t="s">
        <v>94</v>
      </c>
      <c r="L1576" s="128"/>
      <c r="M1576" s="128" t="s">
        <v>95</v>
      </c>
      <c r="N1576" t="s">
        <v>1824</v>
      </c>
    </row>
    <row r="1577" spans="1:14">
      <c r="A1577">
        <v>685098</v>
      </c>
      <c r="B1577" t="s">
        <v>4626</v>
      </c>
      <c r="C1577" t="s">
        <v>4627</v>
      </c>
      <c r="D1577" s="129" t="s">
        <v>4628</v>
      </c>
      <c r="E1577" s="128" t="s">
        <v>99</v>
      </c>
      <c r="F1577" t="s">
        <v>117</v>
      </c>
      <c r="G1577" s="128" t="s">
        <v>1822</v>
      </c>
      <c r="H1577" s="129" t="s">
        <v>10367</v>
      </c>
      <c r="I1577" t="s">
        <v>1823</v>
      </c>
      <c r="J1577" s="128" t="s">
        <v>1811</v>
      </c>
      <c r="K1577" s="128" t="s">
        <v>94</v>
      </c>
      <c r="L1577" s="128"/>
      <c r="M1577" s="128" t="s">
        <v>95</v>
      </c>
      <c r="N1577" t="s">
        <v>1824</v>
      </c>
    </row>
    <row r="1578" spans="1:14">
      <c r="A1578">
        <v>685118</v>
      </c>
      <c r="B1578" t="s">
        <v>1837</v>
      </c>
      <c r="C1578" t="s">
        <v>1604</v>
      </c>
      <c r="D1578" s="129" t="s">
        <v>4630</v>
      </c>
      <c r="E1578" s="128" t="s">
        <v>101</v>
      </c>
      <c r="F1578" t="s">
        <v>117</v>
      </c>
      <c r="G1578" s="128" t="s">
        <v>1822</v>
      </c>
      <c r="H1578" s="129" t="s">
        <v>10367</v>
      </c>
      <c r="I1578" t="s">
        <v>1823</v>
      </c>
      <c r="J1578" s="128" t="s">
        <v>1811</v>
      </c>
      <c r="K1578" s="128" t="s">
        <v>94</v>
      </c>
      <c r="L1578" s="128"/>
      <c r="M1578" s="128" t="s">
        <v>95</v>
      </c>
      <c r="N1578" t="s">
        <v>1824</v>
      </c>
    </row>
    <row r="1579" spans="1:14">
      <c r="A1579">
        <v>685132</v>
      </c>
      <c r="B1579" t="s">
        <v>4631</v>
      </c>
      <c r="C1579" t="s">
        <v>3366</v>
      </c>
      <c r="D1579" s="129" t="s">
        <v>4632</v>
      </c>
      <c r="E1579" s="128" t="s">
        <v>162</v>
      </c>
      <c r="F1579" t="s">
        <v>91</v>
      </c>
      <c r="G1579" s="128" t="s">
        <v>1822</v>
      </c>
      <c r="H1579" s="129" t="s">
        <v>10367</v>
      </c>
      <c r="I1579" t="s">
        <v>1823</v>
      </c>
      <c r="J1579" s="128" t="s">
        <v>1811</v>
      </c>
      <c r="K1579" s="128" t="s">
        <v>94</v>
      </c>
      <c r="L1579" s="128"/>
      <c r="M1579" s="128" t="s">
        <v>95</v>
      </c>
      <c r="N1579" t="s">
        <v>1824</v>
      </c>
    </row>
    <row r="1580" spans="1:14">
      <c r="A1580">
        <v>685174</v>
      </c>
      <c r="B1580" t="s">
        <v>1458</v>
      </c>
      <c r="C1580" t="s">
        <v>569</v>
      </c>
      <c r="D1580" s="129" t="s">
        <v>4636</v>
      </c>
      <c r="E1580" s="128" t="s">
        <v>271</v>
      </c>
      <c r="F1580" t="s">
        <v>91</v>
      </c>
      <c r="G1580" s="128" t="s">
        <v>898</v>
      </c>
      <c r="H1580" s="129" t="s">
        <v>10336</v>
      </c>
      <c r="I1580" t="s">
        <v>1424</v>
      </c>
      <c r="J1580" s="128" t="s">
        <v>900</v>
      </c>
      <c r="K1580" s="128" t="s">
        <v>94</v>
      </c>
      <c r="L1580" s="128"/>
      <c r="M1580" s="128" t="s">
        <v>95</v>
      </c>
      <c r="N1580" t="s">
        <v>1425</v>
      </c>
    </row>
    <row r="1581" spans="1:14">
      <c r="A1581">
        <v>685181</v>
      </c>
      <c r="B1581" t="s">
        <v>4147</v>
      </c>
      <c r="C1581" t="s">
        <v>995</v>
      </c>
      <c r="D1581" s="129" t="s">
        <v>4640</v>
      </c>
      <c r="E1581" s="128" t="s">
        <v>1012</v>
      </c>
      <c r="F1581" t="s">
        <v>91</v>
      </c>
      <c r="G1581" s="128" t="s">
        <v>898</v>
      </c>
      <c r="H1581" s="129" t="s">
        <v>10336</v>
      </c>
      <c r="I1581" t="s">
        <v>1424</v>
      </c>
      <c r="J1581" s="128" t="s">
        <v>900</v>
      </c>
      <c r="K1581" s="128" t="s">
        <v>94</v>
      </c>
      <c r="L1581" s="128"/>
      <c r="M1581" s="128" t="s">
        <v>95</v>
      </c>
      <c r="N1581" t="s">
        <v>1425</v>
      </c>
    </row>
    <row r="1582" spans="1:14">
      <c r="A1582">
        <v>685217</v>
      </c>
      <c r="B1582" t="s">
        <v>4642</v>
      </c>
      <c r="C1582" t="s">
        <v>1542</v>
      </c>
      <c r="D1582" s="129" t="s">
        <v>4643</v>
      </c>
      <c r="E1582" s="128" t="s">
        <v>146</v>
      </c>
      <c r="F1582" t="s">
        <v>117</v>
      </c>
      <c r="G1582" s="128" t="s">
        <v>3048</v>
      </c>
      <c r="H1582" s="129" t="s">
        <v>10321</v>
      </c>
      <c r="I1582" t="s">
        <v>3152</v>
      </c>
      <c r="J1582" s="128" t="s">
        <v>1811</v>
      </c>
      <c r="K1582" s="128" t="s">
        <v>94</v>
      </c>
      <c r="L1582" s="128"/>
      <c r="M1582" s="128" t="s">
        <v>95</v>
      </c>
      <c r="N1582" t="s">
        <v>3153</v>
      </c>
    </row>
    <row r="1583" spans="1:14">
      <c r="A1583">
        <v>685218</v>
      </c>
      <c r="B1583" t="s">
        <v>4644</v>
      </c>
      <c r="C1583" t="s">
        <v>785</v>
      </c>
      <c r="D1583" s="129" t="s">
        <v>4645</v>
      </c>
      <c r="E1583" s="128" t="s">
        <v>271</v>
      </c>
      <c r="F1583" t="s">
        <v>117</v>
      </c>
      <c r="G1583" s="128" t="s">
        <v>3048</v>
      </c>
      <c r="H1583" s="129" t="s">
        <v>10500</v>
      </c>
      <c r="I1583" t="s">
        <v>3152</v>
      </c>
      <c r="J1583" s="128" t="s">
        <v>1811</v>
      </c>
      <c r="K1583" s="128" t="s">
        <v>94</v>
      </c>
      <c r="L1583" s="128"/>
      <c r="M1583" s="128" t="s">
        <v>95</v>
      </c>
      <c r="N1583" t="s">
        <v>3153</v>
      </c>
    </row>
    <row r="1584" spans="1:14">
      <c r="A1584">
        <v>685228</v>
      </c>
      <c r="B1584" t="s">
        <v>4647</v>
      </c>
      <c r="C1584" t="s">
        <v>4648</v>
      </c>
      <c r="D1584" s="129" t="s">
        <v>4649</v>
      </c>
      <c r="E1584" s="128" t="s">
        <v>917</v>
      </c>
      <c r="F1584" t="s">
        <v>91</v>
      </c>
      <c r="G1584" s="128" t="s">
        <v>1906</v>
      </c>
      <c r="H1584" s="129" t="s">
        <v>10317</v>
      </c>
      <c r="I1584" t="s">
        <v>2108</v>
      </c>
      <c r="J1584" s="128" t="s">
        <v>1811</v>
      </c>
      <c r="K1584" s="128" t="s">
        <v>94</v>
      </c>
      <c r="L1584" s="128"/>
      <c r="M1584" s="128" t="s">
        <v>95</v>
      </c>
      <c r="N1584" t="s">
        <v>2109</v>
      </c>
    </row>
    <row r="1585" spans="1:14">
      <c r="A1585">
        <v>685245</v>
      </c>
      <c r="B1585" t="s">
        <v>4650</v>
      </c>
      <c r="C1585" t="s">
        <v>4651</v>
      </c>
      <c r="D1585" s="129" t="s">
        <v>4652</v>
      </c>
      <c r="E1585" s="128" t="s">
        <v>178</v>
      </c>
      <c r="F1585" t="s">
        <v>117</v>
      </c>
      <c r="G1585" s="128" t="s">
        <v>1906</v>
      </c>
      <c r="H1585" s="129" t="s">
        <v>10397</v>
      </c>
      <c r="I1585" t="s">
        <v>2413</v>
      </c>
      <c r="J1585" s="128" t="s">
        <v>1811</v>
      </c>
      <c r="K1585" s="128" t="s">
        <v>94</v>
      </c>
      <c r="L1585" s="128"/>
      <c r="M1585" s="128" t="s">
        <v>95</v>
      </c>
      <c r="N1585" t="s">
        <v>2414</v>
      </c>
    </row>
    <row r="1586" spans="1:14">
      <c r="A1586">
        <v>685247</v>
      </c>
      <c r="B1586" t="s">
        <v>4424</v>
      </c>
      <c r="C1586" t="s">
        <v>4654</v>
      </c>
      <c r="D1586" s="129" t="s">
        <v>4655</v>
      </c>
      <c r="E1586" s="128" t="s">
        <v>1012</v>
      </c>
      <c r="F1586" t="s">
        <v>117</v>
      </c>
      <c r="G1586" s="128" t="s">
        <v>1906</v>
      </c>
      <c r="H1586" s="129" t="s">
        <v>10418</v>
      </c>
      <c r="I1586" t="s">
        <v>2413</v>
      </c>
      <c r="J1586" s="128" t="s">
        <v>1811</v>
      </c>
      <c r="K1586" s="128" t="s">
        <v>94</v>
      </c>
      <c r="L1586" s="128"/>
      <c r="M1586" s="128" t="s">
        <v>95</v>
      </c>
      <c r="N1586" t="s">
        <v>2414</v>
      </c>
    </row>
    <row r="1587" spans="1:14">
      <c r="A1587">
        <v>685252</v>
      </c>
      <c r="B1587" t="s">
        <v>157</v>
      </c>
      <c r="C1587" t="s">
        <v>10595</v>
      </c>
      <c r="D1587" s="129" t="s">
        <v>4657</v>
      </c>
      <c r="E1587" s="128" t="s">
        <v>917</v>
      </c>
      <c r="F1587" t="s">
        <v>117</v>
      </c>
      <c r="G1587" s="128" t="s">
        <v>1906</v>
      </c>
      <c r="H1587" s="129" t="s">
        <v>10418</v>
      </c>
      <c r="I1587" t="s">
        <v>2413</v>
      </c>
      <c r="J1587" s="128" t="s">
        <v>1811</v>
      </c>
      <c r="K1587" s="128" t="s">
        <v>94</v>
      </c>
      <c r="L1587" s="128"/>
      <c r="M1587" s="128" t="s">
        <v>95</v>
      </c>
      <c r="N1587" t="s">
        <v>2414</v>
      </c>
    </row>
    <row r="1588" spans="1:14">
      <c r="A1588">
        <v>685259</v>
      </c>
      <c r="B1588" t="s">
        <v>4660</v>
      </c>
      <c r="C1588" t="s">
        <v>2517</v>
      </c>
      <c r="D1588" s="129" t="s">
        <v>4662</v>
      </c>
      <c r="E1588" s="128" t="s">
        <v>271</v>
      </c>
      <c r="F1588" t="s">
        <v>91</v>
      </c>
      <c r="G1588" s="128" t="s">
        <v>1906</v>
      </c>
      <c r="H1588" s="129" t="s">
        <v>10418</v>
      </c>
      <c r="I1588" t="s">
        <v>2413</v>
      </c>
      <c r="J1588" s="128" t="s">
        <v>1811</v>
      </c>
      <c r="K1588" s="128" t="s">
        <v>94</v>
      </c>
      <c r="L1588" s="128"/>
      <c r="M1588" s="128" t="s">
        <v>95</v>
      </c>
      <c r="N1588" t="s">
        <v>2414</v>
      </c>
    </row>
    <row r="1589" spans="1:14">
      <c r="A1589">
        <v>685261</v>
      </c>
      <c r="B1589" t="s">
        <v>4664</v>
      </c>
      <c r="C1589" t="s">
        <v>4665</v>
      </c>
      <c r="D1589" s="129" t="s">
        <v>4666</v>
      </c>
      <c r="E1589" s="128" t="s">
        <v>426</v>
      </c>
      <c r="F1589" t="s">
        <v>91</v>
      </c>
      <c r="G1589" s="128" t="s">
        <v>1906</v>
      </c>
      <c r="H1589" s="129" t="s">
        <v>10418</v>
      </c>
      <c r="I1589" t="s">
        <v>2413</v>
      </c>
      <c r="J1589" s="128" t="s">
        <v>1811</v>
      </c>
      <c r="K1589" s="128" t="s">
        <v>94</v>
      </c>
      <c r="L1589" s="128"/>
      <c r="M1589" s="128" t="s">
        <v>95</v>
      </c>
      <c r="N1589" t="s">
        <v>2414</v>
      </c>
    </row>
    <row r="1590" spans="1:14">
      <c r="A1590">
        <v>685264</v>
      </c>
      <c r="B1590" t="s">
        <v>4669</v>
      </c>
      <c r="C1590" t="s">
        <v>4670</v>
      </c>
      <c r="D1590" s="129" t="s">
        <v>4465</v>
      </c>
      <c r="E1590" s="128" t="s">
        <v>1012</v>
      </c>
      <c r="F1590" t="s">
        <v>91</v>
      </c>
      <c r="G1590" s="128" t="s">
        <v>1906</v>
      </c>
      <c r="H1590" s="129" t="s">
        <v>10418</v>
      </c>
      <c r="I1590" t="s">
        <v>2413</v>
      </c>
      <c r="J1590" s="128" t="s">
        <v>1811</v>
      </c>
      <c r="K1590" s="128" t="s">
        <v>94</v>
      </c>
      <c r="L1590" s="128"/>
      <c r="M1590" s="128" t="s">
        <v>95</v>
      </c>
      <c r="N1590" t="s">
        <v>2414</v>
      </c>
    </row>
    <row r="1591" spans="1:14">
      <c r="A1591">
        <v>685265</v>
      </c>
      <c r="B1591" t="s">
        <v>4671</v>
      </c>
      <c r="C1591" t="s">
        <v>4672</v>
      </c>
      <c r="D1591" s="129" t="s">
        <v>4673</v>
      </c>
      <c r="E1591" s="128" t="s">
        <v>271</v>
      </c>
      <c r="F1591" t="s">
        <v>117</v>
      </c>
      <c r="G1591" s="128" t="s">
        <v>1906</v>
      </c>
      <c r="H1591" s="129" t="s">
        <v>10418</v>
      </c>
      <c r="I1591" t="s">
        <v>2413</v>
      </c>
      <c r="J1591" s="128" t="s">
        <v>1811</v>
      </c>
      <c r="K1591" s="128" t="s">
        <v>94</v>
      </c>
      <c r="L1591" s="128"/>
      <c r="M1591" s="128" t="s">
        <v>95</v>
      </c>
      <c r="N1591" t="s">
        <v>2414</v>
      </c>
    </row>
    <row r="1592" spans="1:14">
      <c r="A1592">
        <v>685272</v>
      </c>
      <c r="B1592" t="s">
        <v>4679</v>
      </c>
      <c r="C1592" t="s">
        <v>332</v>
      </c>
      <c r="D1592" s="129" t="s">
        <v>1940</v>
      </c>
      <c r="E1592" s="128" t="s">
        <v>1012</v>
      </c>
      <c r="F1592" t="s">
        <v>91</v>
      </c>
      <c r="G1592" s="128" t="s">
        <v>1906</v>
      </c>
      <c r="H1592" s="129" t="s">
        <v>10418</v>
      </c>
      <c r="I1592" t="s">
        <v>2413</v>
      </c>
      <c r="J1592" s="128" t="s">
        <v>1811</v>
      </c>
      <c r="K1592" s="128" t="s">
        <v>94</v>
      </c>
      <c r="L1592" s="128"/>
      <c r="M1592" s="128" t="s">
        <v>95</v>
      </c>
      <c r="N1592" t="s">
        <v>2414</v>
      </c>
    </row>
    <row r="1593" spans="1:14">
      <c r="A1593">
        <v>685282</v>
      </c>
      <c r="B1593" t="s">
        <v>4682</v>
      </c>
      <c r="C1593" t="s">
        <v>2219</v>
      </c>
      <c r="D1593" s="129" t="s">
        <v>4683</v>
      </c>
      <c r="E1593" s="128" t="s">
        <v>1006</v>
      </c>
      <c r="F1593" t="s">
        <v>117</v>
      </c>
      <c r="G1593" s="128" t="s">
        <v>1906</v>
      </c>
      <c r="H1593" s="129" t="s">
        <v>10338</v>
      </c>
      <c r="I1593" t="s">
        <v>2226</v>
      </c>
      <c r="J1593" s="128" t="s">
        <v>1811</v>
      </c>
      <c r="K1593" s="128" t="s">
        <v>94</v>
      </c>
      <c r="L1593" s="128"/>
      <c r="M1593" s="128" t="s">
        <v>95</v>
      </c>
      <c r="N1593" t="s">
        <v>2227</v>
      </c>
    </row>
    <row r="1594" spans="1:14">
      <c r="A1594">
        <v>685283</v>
      </c>
      <c r="B1594" t="s">
        <v>4684</v>
      </c>
      <c r="C1594" t="s">
        <v>2956</v>
      </c>
      <c r="D1594" s="129" t="s">
        <v>3765</v>
      </c>
      <c r="E1594" s="128" t="s">
        <v>426</v>
      </c>
      <c r="F1594" t="s">
        <v>117</v>
      </c>
      <c r="G1594" s="128" t="s">
        <v>1906</v>
      </c>
      <c r="H1594" s="129" t="s">
        <v>10346</v>
      </c>
      <c r="I1594" t="s">
        <v>2226</v>
      </c>
      <c r="J1594" s="128" t="s">
        <v>1811</v>
      </c>
      <c r="K1594" s="128" t="s">
        <v>94</v>
      </c>
      <c r="L1594" s="128"/>
      <c r="M1594" s="128" t="s">
        <v>95</v>
      </c>
      <c r="N1594" t="s">
        <v>2227</v>
      </c>
    </row>
    <row r="1595" spans="1:14">
      <c r="A1595">
        <v>685288</v>
      </c>
      <c r="B1595" t="s">
        <v>4685</v>
      </c>
      <c r="C1595" t="s">
        <v>1952</v>
      </c>
      <c r="D1595" s="129" t="s">
        <v>4686</v>
      </c>
      <c r="E1595" s="128" t="s">
        <v>426</v>
      </c>
      <c r="F1595" t="s">
        <v>91</v>
      </c>
      <c r="G1595" s="128" t="s">
        <v>1906</v>
      </c>
      <c r="H1595" s="129" t="s">
        <v>10346</v>
      </c>
      <c r="I1595" t="s">
        <v>2226</v>
      </c>
      <c r="J1595" s="128" t="s">
        <v>1811</v>
      </c>
      <c r="K1595" s="128" t="s">
        <v>94</v>
      </c>
      <c r="L1595" s="128"/>
      <c r="M1595" s="128" t="s">
        <v>95</v>
      </c>
      <c r="N1595" t="s">
        <v>2227</v>
      </c>
    </row>
    <row r="1596" spans="1:14">
      <c r="A1596">
        <v>685337</v>
      </c>
      <c r="B1596" t="s">
        <v>4691</v>
      </c>
      <c r="C1596" t="s">
        <v>245</v>
      </c>
      <c r="D1596" s="129" t="s">
        <v>1918</v>
      </c>
      <c r="E1596" s="128" t="s">
        <v>101</v>
      </c>
      <c r="F1596" t="s">
        <v>91</v>
      </c>
      <c r="G1596" s="128" t="s">
        <v>837</v>
      </c>
      <c r="H1596" s="129" t="s">
        <v>10302</v>
      </c>
      <c r="I1596" t="s">
        <v>868</v>
      </c>
      <c r="J1596" s="128" t="s">
        <v>839</v>
      </c>
      <c r="K1596" s="128" t="s">
        <v>94</v>
      </c>
      <c r="L1596" s="128"/>
      <c r="M1596" s="128" t="s">
        <v>95</v>
      </c>
      <c r="N1596" t="s">
        <v>869</v>
      </c>
    </row>
    <row r="1597" spans="1:14">
      <c r="A1597">
        <v>685347</v>
      </c>
      <c r="B1597" t="s">
        <v>4692</v>
      </c>
      <c r="C1597" t="s">
        <v>2078</v>
      </c>
      <c r="D1597" s="129" t="s">
        <v>4693</v>
      </c>
      <c r="E1597" s="128" t="s">
        <v>1012</v>
      </c>
      <c r="F1597" t="s">
        <v>91</v>
      </c>
      <c r="G1597" s="128" t="s">
        <v>1906</v>
      </c>
      <c r="H1597" s="129" t="s">
        <v>10306</v>
      </c>
      <c r="I1597" t="s">
        <v>1907</v>
      </c>
      <c r="J1597" s="128" t="s">
        <v>1811</v>
      </c>
      <c r="K1597" s="128" t="s">
        <v>94</v>
      </c>
      <c r="L1597" s="128"/>
      <c r="M1597" s="128" t="s">
        <v>95</v>
      </c>
      <c r="N1597" t="s">
        <v>1908</v>
      </c>
    </row>
    <row r="1598" spans="1:14">
      <c r="A1598">
        <v>685352</v>
      </c>
      <c r="B1598" t="s">
        <v>2590</v>
      </c>
      <c r="C1598" t="s">
        <v>635</v>
      </c>
      <c r="D1598" s="129" t="s">
        <v>4695</v>
      </c>
      <c r="E1598" s="128" t="s">
        <v>101</v>
      </c>
      <c r="F1598" t="s">
        <v>91</v>
      </c>
      <c r="G1598" s="128" t="s">
        <v>1906</v>
      </c>
      <c r="H1598" s="129" t="s">
        <v>10306</v>
      </c>
      <c r="I1598" t="s">
        <v>1907</v>
      </c>
      <c r="J1598" s="128" t="s">
        <v>1811</v>
      </c>
      <c r="K1598" s="128" t="s">
        <v>94</v>
      </c>
      <c r="L1598" s="128"/>
      <c r="M1598" s="128" t="s">
        <v>95</v>
      </c>
      <c r="N1598" t="s">
        <v>1908</v>
      </c>
    </row>
    <row r="1599" spans="1:14">
      <c r="A1599">
        <v>685353</v>
      </c>
      <c r="B1599" t="s">
        <v>375</v>
      </c>
      <c r="C1599" t="s">
        <v>4696</v>
      </c>
      <c r="D1599" s="129" t="s">
        <v>4697</v>
      </c>
      <c r="E1599" s="128" t="s">
        <v>271</v>
      </c>
      <c r="F1599" t="s">
        <v>91</v>
      </c>
      <c r="G1599" s="128" t="s">
        <v>1906</v>
      </c>
      <c r="H1599" s="129" t="s">
        <v>10306</v>
      </c>
      <c r="I1599" t="s">
        <v>1907</v>
      </c>
      <c r="J1599" s="128" t="s">
        <v>1811</v>
      </c>
      <c r="K1599" s="128" t="s">
        <v>94</v>
      </c>
      <c r="L1599" s="128"/>
      <c r="M1599" s="128" t="s">
        <v>95</v>
      </c>
      <c r="N1599" t="s">
        <v>1908</v>
      </c>
    </row>
    <row r="1600" spans="1:14">
      <c r="A1600">
        <v>685405</v>
      </c>
      <c r="B1600" t="s">
        <v>4361</v>
      </c>
      <c r="C1600" t="s">
        <v>323</v>
      </c>
      <c r="D1600" s="129" t="s">
        <v>4947</v>
      </c>
      <c r="E1600" s="128" t="s">
        <v>271</v>
      </c>
      <c r="F1600" t="s">
        <v>91</v>
      </c>
      <c r="G1600" s="128" t="s">
        <v>1919</v>
      </c>
      <c r="H1600" s="129" t="s">
        <v>10387</v>
      </c>
      <c r="I1600" t="s">
        <v>1925</v>
      </c>
      <c r="J1600" s="128" t="s">
        <v>1811</v>
      </c>
      <c r="K1600" s="128" t="s">
        <v>94</v>
      </c>
      <c r="L1600" s="128"/>
      <c r="M1600" s="128" t="s">
        <v>95</v>
      </c>
      <c r="N1600" t="s">
        <v>1926</v>
      </c>
    </row>
    <row r="1601" spans="1:14">
      <c r="A1601">
        <v>685431</v>
      </c>
      <c r="B1601" t="s">
        <v>2110</v>
      </c>
      <c r="C1601" t="s">
        <v>624</v>
      </c>
      <c r="D1601" s="129" t="s">
        <v>4698</v>
      </c>
      <c r="E1601" s="128" t="s">
        <v>99</v>
      </c>
      <c r="F1601" t="s">
        <v>117</v>
      </c>
      <c r="G1601" s="128" t="s">
        <v>1906</v>
      </c>
      <c r="H1601" s="129" t="s">
        <v>10317</v>
      </c>
      <c r="I1601" t="s">
        <v>2108</v>
      </c>
      <c r="J1601" s="128" t="s">
        <v>1811</v>
      </c>
      <c r="K1601" s="128" t="s">
        <v>94</v>
      </c>
      <c r="L1601" s="128"/>
      <c r="M1601" s="128" t="s">
        <v>95</v>
      </c>
      <c r="N1601" t="s">
        <v>2109</v>
      </c>
    </row>
    <row r="1602" spans="1:14">
      <c r="A1602">
        <v>685788</v>
      </c>
      <c r="B1602" t="s">
        <v>4704</v>
      </c>
      <c r="C1602" t="s">
        <v>1929</v>
      </c>
      <c r="D1602" s="129" t="s">
        <v>4705</v>
      </c>
      <c r="E1602" s="128" t="s">
        <v>146</v>
      </c>
      <c r="F1602" t="s">
        <v>117</v>
      </c>
      <c r="G1602" s="128" t="s">
        <v>3048</v>
      </c>
      <c r="H1602" s="129" t="s">
        <v>10490</v>
      </c>
      <c r="I1602" t="s">
        <v>3053</v>
      </c>
      <c r="J1602" s="128" t="s">
        <v>1811</v>
      </c>
      <c r="K1602" s="128" t="s">
        <v>94</v>
      </c>
      <c r="L1602" s="128"/>
      <c r="M1602" s="128" t="s">
        <v>95</v>
      </c>
      <c r="N1602" t="s">
        <v>3054</v>
      </c>
    </row>
    <row r="1603" spans="1:14">
      <c r="A1603">
        <v>685928</v>
      </c>
      <c r="B1603" t="s">
        <v>4713</v>
      </c>
      <c r="C1603" t="s">
        <v>284</v>
      </c>
      <c r="D1603" s="129" t="s">
        <v>10596</v>
      </c>
      <c r="E1603" s="128" t="s">
        <v>341</v>
      </c>
      <c r="F1603" t="s">
        <v>117</v>
      </c>
      <c r="G1603" s="128" t="s">
        <v>898</v>
      </c>
      <c r="H1603" s="129" t="s">
        <v>10445</v>
      </c>
      <c r="I1603" t="s">
        <v>1161</v>
      </c>
      <c r="J1603" s="128" t="s">
        <v>900</v>
      </c>
      <c r="K1603" s="128" t="s">
        <v>94</v>
      </c>
      <c r="L1603" s="128"/>
      <c r="M1603" s="128" t="s">
        <v>95</v>
      </c>
      <c r="N1603" t="s">
        <v>1162</v>
      </c>
    </row>
    <row r="1604" spans="1:14">
      <c r="A1604">
        <v>685963</v>
      </c>
      <c r="B1604" t="s">
        <v>10597</v>
      </c>
      <c r="C1604" t="s">
        <v>1362</v>
      </c>
      <c r="D1604" s="129" t="s">
        <v>7707</v>
      </c>
      <c r="E1604" s="128" t="s">
        <v>271</v>
      </c>
      <c r="F1604" t="s">
        <v>117</v>
      </c>
      <c r="G1604" s="128" t="s">
        <v>1906</v>
      </c>
      <c r="H1604" s="129" t="s">
        <v>10324</v>
      </c>
      <c r="I1604" t="s">
        <v>1907</v>
      </c>
      <c r="J1604" s="128" t="s">
        <v>1811</v>
      </c>
      <c r="K1604" s="128" t="s">
        <v>94</v>
      </c>
      <c r="L1604" s="128"/>
      <c r="M1604" s="128" t="s">
        <v>95</v>
      </c>
      <c r="N1604" t="s">
        <v>1908</v>
      </c>
    </row>
    <row r="1605" spans="1:14">
      <c r="A1605">
        <v>686152</v>
      </c>
      <c r="B1605" t="s">
        <v>10598</v>
      </c>
      <c r="C1605" t="s">
        <v>923</v>
      </c>
      <c r="D1605" s="129" t="s">
        <v>7645</v>
      </c>
      <c r="E1605" s="128" t="s">
        <v>178</v>
      </c>
      <c r="F1605" t="s">
        <v>91</v>
      </c>
      <c r="G1605" s="128" t="s">
        <v>1906</v>
      </c>
      <c r="H1605" s="129" t="s">
        <v>10357</v>
      </c>
      <c r="I1605" t="s">
        <v>2355</v>
      </c>
      <c r="J1605" s="128" t="s">
        <v>1811</v>
      </c>
      <c r="K1605" s="128" t="s">
        <v>94</v>
      </c>
      <c r="L1605" s="128"/>
      <c r="M1605" s="128" t="s">
        <v>95</v>
      </c>
      <c r="N1605" t="s">
        <v>2356</v>
      </c>
    </row>
    <row r="1606" spans="1:14">
      <c r="A1606">
        <v>686213</v>
      </c>
      <c r="B1606" t="s">
        <v>4715</v>
      </c>
      <c r="C1606" t="s">
        <v>4107</v>
      </c>
      <c r="D1606" s="129" t="s">
        <v>4716</v>
      </c>
      <c r="E1606" s="128" t="s">
        <v>90</v>
      </c>
      <c r="F1606" t="s">
        <v>117</v>
      </c>
      <c r="G1606" s="128" t="s">
        <v>1906</v>
      </c>
      <c r="H1606" s="129" t="s">
        <v>10315</v>
      </c>
      <c r="I1606" t="s">
        <v>1907</v>
      </c>
      <c r="J1606" s="128" t="s">
        <v>1811</v>
      </c>
      <c r="K1606" s="128" t="s">
        <v>94</v>
      </c>
      <c r="L1606" s="128"/>
      <c r="M1606" s="128" t="s">
        <v>95</v>
      </c>
      <c r="N1606" t="s">
        <v>1908</v>
      </c>
    </row>
    <row r="1607" spans="1:14">
      <c r="A1607">
        <v>686256</v>
      </c>
      <c r="B1607" t="s">
        <v>2994</v>
      </c>
      <c r="C1607" t="s">
        <v>2596</v>
      </c>
      <c r="D1607" s="129" t="s">
        <v>4717</v>
      </c>
      <c r="E1607" s="128" t="s">
        <v>302</v>
      </c>
      <c r="F1607" t="s">
        <v>117</v>
      </c>
      <c r="G1607" s="128" t="s">
        <v>1919</v>
      </c>
      <c r="H1607" s="129" t="s">
        <v>10313</v>
      </c>
      <c r="I1607" t="s">
        <v>2985</v>
      </c>
      <c r="J1607" s="128" t="s">
        <v>1811</v>
      </c>
      <c r="K1607" s="128" t="s">
        <v>94</v>
      </c>
      <c r="L1607" s="128"/>
      <c r="M1607" s="128" t="s">
        <v>95</v>
      </c>
      <c r="N1607" t="s">
        <v>2986</v>
      </c>
    </row>
    <row r="1608" spans="1:14">
      <c r="A1608">
        <v>686257</v>
      </c>
      <c r="B1608" t="s">
        <v>4718</v>
      </c>
      <c r="C1608" t="s">
        <v>469</v>
      </c>
      <c r="D1608" s="129" t="s">
        <v>4719</v>
      </c>
      <c r="E1608" s="128" t="s">
        <v>90</v>
      </c>
      <c r="F1608" t="s">
        <v>91</v>
      </c>
      <c r="G1608" s="128" t="s">
        <v>1919</v>
      </c>
      <c r="H1608" s="129" t="s">
        <v>10399</v>
      </c>
      <c r="I1608" t="s">
        <v>2985</v>
      </c>
      <c r="J1608" s="128" t="s">
        <v>1811</v>
      </c>
      <c r="K1608" s="128" t="s">
        <v>94</v>
      </c>
      <c r="L1608" s="128"/>
      <c r="M1608" s="128" t="s">
        <v>95</v>
      </c>
      <c r="N1608" t="s">
        <v>2986</v>
      </c>
    </row>
    <row r="1609" spans="1:14">
      <c r="A1609">
        <v>686381</v>
      </c>
      <c r="B1609" t="s">
        <v>4720</v>
      </c>
      <c r="C1609" t="s">
        <v>533</v>
      </c>
      <c r="D1609" s="129" t="s">
        <v>4721</v>
      </c>
      <c r="E1609" s="128" t="s">
        <v>99</v>
      </c>
      <c r="F1609" t="s">
        <v>91</v>
      </c>
      <c r="G1609" s="128" t="s">
        <v>1694</v>
      </c>
      <c r="H1609" s="129" t="s">
        <v>10322</v>
      </c>
      <c r="I1609" t="s">
        <v>1699</v>
      </c>
      <c r="J1609" s="128" t="s">
        <v>1696</v>
      </c>
      <c r="K1609" s="128" t="s">
        <v>94</v>
      </c>
      <c r="L1609" s="128"/>
      <c r="M1609" s="128" t="s">
        <v>95</v>
      </c>
      <c r="N1609" t="s">
        <v>1700</v>
      </c>
    </row>
    <row r="1610" spans="1:14">
      <c r="A1610">
        <v>686383</v>
      </c>
      <c r="B1610" t="s">
        <v>4722</v>
      </c>
      <c r="C1610" t="s">
        <v>202</v>
      </c>
      <c r="D1610" s="129" t="s">
        <v>4723</v>
      </c>
      <c r="E1610" s="128" t="s">
        <v>99</v>
      </c>
      <c r="F1610" t="s">
        <v>91</v>
      </c>
      <c r="G1610" s="128" t="s">
        <v>1694</v>
      </c>
      <c r="H1610" s="129" t="s">
        <v>10322</v>
      </c>
      <c r="I1610" t="s">
        <v>1699</v>
      </c>
      <c r="J1610" s="128" t="s">
        <v>1696</v>
      </c>
      <c r="K1610" s="128" t="s">
        <v>94</v>
      </c>
      <c r="L1610" s="128"/>
      <c r="M1610" s="128" t="s">
        <v>95</v>
      </c>
      <c r="N1610" t="s">
        <v>1700</v>
      </c>
    </row>
    <row r="1611" spans="1:14">
      <c r="A1611">
        <v>686387</v>
      </c>
      <c r="B1611" t="s">
        <v>4724</v>
      </c>
      <c r="C1611" t="s">
        <v>240</v>
      </c>
      <c r="D1611" s="129" t="s">
        <v>4725</v>
      </c>
      <c r="E1611" s="128" t="s">
        <v>101</v>
      </c>
      <c r="F1611" t="s">
        <v>117</v>
      </c>
      <c r="G1611" s="128" t="s">
        <v>1694</v>
      </c>
      <c r="H1611" s="129" t="s">
        <v>10322</v>
      </c>
      <c r="I1611" t="s">
        <v>1699</v>
      </c>
      <c r="J1611" s="128" t="s">
        <v>1696</v>
      </c>
      <c r="K1611" s="128" t="s">
        <v>94</v>
      </c>
      <c r="L1611" s="128"/>
      <c r="M1611" s="128" t="s">
        <v>95</v>
      </c>
      <c r="N1611" t="s">
        <v>1700</v>
      </c>
    </row>
    <row r="1612" spans="1:14">
      <c r="A1612">
        <v>686440</v>
      </c>
      <c r="B1612" t="s">
        <v>4726</v>
      </c>
      <c r="C1612" t="s">
        <v>1437</v>
      </c>
      <c r="D1612" s="129" t="s">
        <v>4727</v>
      </c>
      <c r="E1612" s="128" t="s">
        <v>101</v>
      </c>
      <c r="F1612" t="s">
        <v>91</v>
      </c>
      <c r="G1612" s="128" t="s">
        <v>898</v>
      </c>
      <c r="H1612" s="129" t="s">
        <v>10307</v>
      </c>
      <c r="I1612" t="s">
        <v>899</v>
      </c>
      <c r="J1612" s="128" t="s">
        <v>900</v>
      </c>
      <c r="K1612" s="128" t="s">
        <v>94</v>
      </c>
      <c r="L1612" s="128"/>
      <c r="M1612" s="128" t="s">
        <v>95</v>
      </c>
      <c r="N1612" t="s">
        <v>901</v>
      </c>
    </row>
    <row r="1613" spans="1:14">
      <c r="A1613">
        <v>686466</v>
      </c>
      <c r="B1613" t="s">
        <v>1048</v>
      </c>
      <c r="C1613" t="s">
        <v>533</v>
      </c>
      <c r="D1613" s="129" t="s">
        <v>4728</v>
      </c>
      <c r="E1613" s="128" t="s">
        <v>162</v>
      </c>
      <c r="F1613" t="s">
        <v>91</v>
      </c>
      <c r="G1613" s="128" t="s">
        <v>1906</v>
      </c>
      <c r="H1613" s="129" t="s">
        <v>10338</v>
      </c>
      <c r="I1613" t="s">
        <v>2226</v>
      </c>
      <c r="J1613" s="128" t="s">
        <v>1811</v>
      </c>
      <c r="K1613" s="128" t="s">
        <v>94</v>
      </c>
      <c r="L1613" s="128"/>
      <c r="M1613" s="128" t="s">
        <v>95</v>
      </c>
      <c r="N1613" t="s">
        <v>2227</v>
      </c>
    </row>
    <row r="1614" spans="1:14">
      <c r="A1614">
        <v>686559</v>
      </c>
      <c r="B1614" t="s">
        <v>4729</v>
      </c>
      <c r="C1614" t="s">
        <v>209</v>
      </c>
      <c r="D1614" s="129" t="s">
        <v>4730</v>
      </c>
      <c r="E1614" s="128" t="s">
        <v>101</v>
      </c>
      <c r="F1614" t="s">
        <v>91</v>
      </c>
      <c r="G1614" s="128" t="s">
        <v>1919</v>
      </c>
      <c r="H1614" s="129" t="s">
        <v>10399</v>
      </c>
      <c r="I1614" t="s">
        <v>2985</v>
      </c>
      <c r="J1614" s="128" t="s">
        <v>1811</v>
      </c>
      <c r="K1614" s="128" t="s">
        <v>94</v>
      </c>
      <c r="L1614" s="128"/>
      <c r="M1614" s="128" t="s">
        <v>95</v>
      </c>
      <c r="N1614" t="s">
        <v>2986</v>
      </c>
    </row>
    <row r="1615" spans="1:14">
      <c r="A1615">
        <v>686707</v>
      </c>
      <c r="B1615" t="s">
        <v>3468</v>
      </c>
      <c r="C1615" t="s">
        <v>4731</v>
      </c>
      <c r="D1615" s="129" t="s">
        <v>4732</v>
      </c>
      <c r="E1615" s="128" t="s">
        <v>99</v>
      </c>
      <c r="F1615" t="s">
        <v>91</v>
      </c>
      <c r="G1615" s="128" t="s">
        <v>889</v>
      </c>
      <c r="H1615" s="129" t="s">
        <v>10378</v>
      </c>
      <c r="I1615" t="s">
        <v>3315</v>
      </c>
      <c r="J1615" s="128" t="s">
        <v>93</v>
      </c>
      <c r="K1615" s="128" t="s">
        <v>94</v>
      </c>
      <c r="L1615" s="128"/>
      <c r="M1615" s="128" t="s">
        <v>95</v>
      </c>
      <c r="N1615" t="s">
        <v>3316</v>
      </c>
    </row>
    <row r="1616" spans="1:14">
      <c r="A1616">
        <v>686712</v>
      </c>
      <c r="B1616" t="s">
        <v>2694</v>
      </c>
      <c r="C1616" t="s">
        <v>4736</v>
      </c>
      <c r="D1616" s="129" t="s">
        <v>4737</v>
      </c>
      <c r="E1616" s="128"/>
      <c r="F1616" t="s">
        <v>91</v>
      </c>
      <c r="G1616" s="128" t="s">
        <v>1906</v>
      </c>
      <c r="H1616" s="129" t="s">
        <v>10284</v>
      </c>
      <c r="I1616" t="s">
        <v>2190</v>
      </c>
      <c r="J1616" s="128" t="s">
        <v>1811</v>
      </c>
      <c r="K1616" s="128" t="s">
        <v>94</v>
      </c>
      <c r="L1616" s="128"/>
      <c r="M1616" s="128" t="s">
        <v>95</v>
      </c>
      <c r="N1616" t="s">
        <v>2191</v>
      </c>
    </row>
    <row r="1617" spans="1:14">
      <c r="A1617">
        <v>686713</v>
      </c>
      <c r="B1617" t="s">
        <v>2694</v>
      </c>
      <c r="C1617" t="s">
        <v>2214</v>
      </c>
      <c r="D1617" s="129" t="s">
        <v>4738</v>
      </c>
      <c r="E1617" s="128"/>
      <c r="F1617" t="s">
        <v>91</v>
      </c>
      <c r="G1617" s="128" t="s">
        <v>1906</v>
      </c>
      <c r="H1617" s="129" t="s">
        <v>10284</v>
      </c>
      <c r="I1617" t="s">
        <v>2190</v>
      </c>
      <c r="J1617" s="128" t="s">
        <v>1811</v>
      </c>
      <c r="K1617" s="128" t="s">
        <v>94</v>
      </c>
      <c r="L1617" s="128"/>
      <c r="M1617" s="128" t="s">
        <v>95</v>
      </c>
      <c r="N1617" t="s">
        <v>2191</v>
      </c>
    </row>
    <row r="1618" spans="1:14">
      <c r="A1618">
        <v>686917</v>
      </c>
      <c r="B1618" t="s">
        <v>4741</v>
      </c>
      <c r="C1618" t="s">
        <v>195</v>
      </c>
      <c r="D1618" s="129" t="s">
        <v>4742</v>
      </c>
      <c r="E1618" s="128" t="s">
        <v>146</v>
      </c>
      <c r="F1618" t="s">
        <v>91</v>
      </c>
      <c r="G1618" s="128" t="s">
        <v>1567</v>
      </c>
      <c r="H1618" s="129" t="s">
        <v>10357</v>
      </c>
      <c r="I1618" t="s">
        <v>1617</v>
      </c>
      <c r="J1618" s="128" t="s">
        <v>1569</v>
      </c>
      <c r="K1618" s="128" t="s">
        <v>94</v>
      </c>
      <c r="L1618" s="128"/>
      <c r="M1618" s="128" t="s">
        <v>95</v>
      </c>
      <c r="N1618" t="s">
        <v>1618</v>
      </c>
    </row>
    <row r="1619" spans="1:14">
      <c r="A1619">
        <v>687043</v>
      </c>
      <c r="B1619" t="s">
        <v>4747</v>
      </c>
      <c r="C1619" t="s">
        <v>4748</v>
      </c>
      <c r="D1619" s="129" t="s">
        <v>4749</v>
      </c>
      <c r="E1619" s="128" t="s">
        <v>426</v>
      </c>
      <c r="F1619" t="s">
        <v>91</v>
      </c>
      <c r="G1619" s="128" t="s">
        <v>1919</v>
      </c>
      <c r="H1619" s="129" t="s">
        <v>10315</v>
      </c>
      <c r="I1619" t="s">
        <v>1925</v>
      </c>
      <c r="J1619" s="128" t="s">
        <v>1811</v>
      </c>
      <c r="K1619" s="128" t="s">
        <v>94</v>
      </c>
      <c r="L1619" s="128"/>
      <c r="M1619" s="128" t="s">
        <v>95</v>
      </c>
      <c r="N1619" t="s">
        <v>1926</v>
      </c>
    </row>
    <row r="1620" spans="1:14">
      <c r="A1620">
        <v>687159</v>
      </c>
      <c r="B1620" t="s">
        <v>4751</v>
      </c>
      <c r="C1620" t="s">
        <v>145</v>
      </c>
      <c r="D1620" s="129" t="s">
        <v>4752</v>
      </c>
      <c r="E1620" s="128" t="s">
        <v>99</v>
      </c>
      <c r="F1620" t="s">
        <v>91</v>
      </c>
      <c r="G1620" s="128" t="s">
        <v>1567</v>
      </c>
      <c r="H1620" s="129" t="s">
        <v>10317</v>
      </c>
      <c r="I1620" t="s">
        <v>1568</v>
      </c>
      <c r="J1620" s="128" t="s">
        <v>1569</v>
      </c>
      <c r="K1620" s="128" t="s">
        <v>94</v>
      </c>
      <c r="L1620" s="128"/>
      <c r="M1620" s="128" t="s">
        <v>95</v>
      </c>
      <c r="N1620" t="s">
        <v>1570</v>
      </c>
    </row>
    <row r="1621" spans="1:14">
      <c r="A1621">
        <v>687200</v>
      </c>
      <c r="B1621" t="s">
        <v>4753</v>
      </c>
      <c r="C1621" t="s">
        <v>276</v>
      </c>
      <c r="D1621" s="129" t="s">
        <v>4754</v>
      </c>
      <c r="E1621" s="128" t="s">
        <v>99</v>
      </c>
      <c r="F1621" t="s">
        <v>117</v>
      </c>
      <c r="G1621" s="128" t="s">
        <v>898</v>
      </c>
      <c r="H1621" s="129" t="s">
        <v>10303</v>
      </c>
      <c r="I1621" t="s">
        <v>1161</v>
      </c>
      <c r="J1621" s="128" t="s">
        <v>900</v>
      </c>
      <c r="K1621" s="128" t="s">
        <v>94</v>
      </c>
      <c r="L1621" s="128"/>
      <c r="M1621" s="128" t="s">
        <v>95</v>
      </c>
      <c r="N1621" t="s">
        <v>1162</v>
      </c>
    </row>
    <row r="1622" spans="1:14">
      <c r="A1622">
        <v>687345</v>
      </c>
      <c r="B1622" t="s">
        <v>4755</v>
      </c>
      <c r="C1622" t="s">
        <v>4756</v>
      </c>
      <c r="D1622" s="129" t="s">
        <v>4757</v>
      </c>
      <c r="E1622" s="128" t="s">
        <v>90</v>
      </c>
      <c r="F1622" t="s">
        <v>117</v>
      </c>
      <c r="G1622" s="128" t="s">
        <v>898</v>
      </c>
      <c r="H1622" s="129" t="s">
        <v>10357</v>
      </c>
      <c r="I1622" t="s">
        <v>1161</v>
      </c>
      <c r="J1622" s="128" t="s">
        <v>900</v>
      </c>
      <c r="K1622" s="128" t="s">
        <v>94</v>
      </c>
      <c r="L1622" s="128"/>
      <c r="M1622" s="128" t="s">
        <v>95</v>
      </c>
      <c r="N1622" t="s">
        <v>1162</v>
      </c>
    </row>
    <row r="1623" spans="1:14">
      <c r="A1623">
        <v>687421</v>
      </c>
      <c r="B1623" t="s">
        <v>4763</v>
      </c>
      <c r="C1623" t="s">
        <v>4764</v>
      </c>
      <c r="D1623" s="129" t="s">
        <v>3446</v>
      </c>
      <c r="E1623" s="128" t="s">
        <v>426</v>
      </c>
      <c r="F1623" t="s">
        <v>91</v>
      </c>
      <c r="G1623" s="128" t="s">
        <v>1906</v>
      </c>
      <c r="H1623" s="129" t="s">
        <v>10346</v>
      </c>
      <c r="I1623" t="s">
        <v>2108</v>
      </c>
      <c r="J1623" s="128" t="s">
        <v>1811</v>
      </c>
      <c r="K1623" s="128" t="s">
        <v>94</v>
      </c>
      <c r="L1623" s="128"/>
      <c r="M1623" s="128" t="s">
        <v>95</v>
      </c>
      <c r="N1623" t="s">
        <v>2109</v>
      </c>
    </row>
    <row r="1624" spans="1:14">
      <c r="A1624">
        <v>687805</v>
      </c>
      <c r="B1624" t="s">
        <v>4773</v>
      </c>
      <c r="C1624" t="s">
        <v>4774</v>
      </c>
      <c r="D1624" s="129" t="s">
        <v>4775</v>
      </c>
      <c r="E1624" s="128" t="s">
        <v>1006</v>
      </c>
      <c r="F1624" t="s">
        <v>91</v>
      </c>
      <c r="G1624" s="128" t="s">
        <v>1919</v>
      </c>
      <c r="H1624" s="129" t="s">
        <v>10312</v>
      </c>
      <c r="I1624" t="s">
        <v>1925</v>
      </c>
      <c r="J1624" s="128" t="s">
        <v>1811</v>
      </c>
      <c r="K1624" s="128" t="s">
        <v>94</v>
      </c>
      <c r="L1624" s="128"/>
      <c r="M1624" s="128" t="s">
        <v>95</v>
      </c>
      <c r="N1624" t="s">
        <v>1926</v>
      </c>
    </row>
    <row r="1625" spans="1:14">
      <c r="A1625">
        <v>687807</v>
      </c>
      <c r="B1625" t="s">
        <v>10599</v>
      </c>
      <c r="C1625" t="s">
        <v>10600</v>
      </c>
      <c r="D1625" s="129" t="s">
        <v>4963</v>
      </c>
      <c r="E1625" s="128" t="s">
        <v>302</v>
      </c>
      <c r="F1625" t="s">
        <v>117</v>
      </c>
      <c r="G1625" s="128" t="s">
        <v>1919</v>
      </c>
      <c r="H1625" s="129" t="s">
        <v>10312</v>
      </c>
      <c r="I1625" t="s">
        <v>1925</v>
      </c>
      <c r="J1625" s="128" t="s">
        <v>1811</v>
      </c>
      <c r="K1625" s="128" t="s">
        <v>94</v>
      </c>
      <c r="L1625" s="128"/>
      <c r="M1625" s="128" t="s">
        <v>95</v>
      </c>
      <c r="N1625" t="s">
        <v>1926</v>
      </c>
    </row>
    <row r="1626" spans="1:14">
      <c r="A1626">
        <v>687923</v>
      </c>
      <c r="B1626" t="s">
        <v>1332</v>
      </c>
      <c r="C1626" t="s">
        <v>243</v>
      </c>
      <c r="D1626" s="129" t="s">
        <v>4776</v>
      </c>
      <c r="E1626" s="128" t="s">
        <v>99</v>
      </c>
      <c r="F1626" t="s">
        <v>117</v>
      </c>
      <c r="G1626" s="128" t="s">
        <v>898</v>
      </c>
      <c r="H1626" s="129" t="s">
        <v>10306</v>
      </c>
      <c r="I1626" t="s">
        <v>907</v>
      </c>
      <c r="J1626" s="128" t="s">
        <v>900</v>
      </c>
      <c r="K1626" s="128" t="s">
        <v>94</v>
      </c>
      <c r="L1626" s="128"/>
      <c r="M1626" s="128" t="s">
        <v>95</v>
      </c>
      <c r="N1626" t="s">
        <v>908</v>
      </c>
    </row>
    <row r="1627" spans="1:14">
      <c r="A1627">
        <v>688334</v>
      </c>
      <c r="B1627" t="s">
        <v>4786</v>
      </c>
      <c r="C1627" t="s">
        <v>327</v>
      </c>
      <c r="D1627" s="129" t="s">
        <v>4777</v>
      </c>
      <c r="E1627" s="128" t="s">
        <v>271</v>
      </c>
      <c r="F1627" t="s">
        <v>91</v>
      </c>
      <c r="G1627" s="128" t="s">
        <v>1906</v>
      </c>
      <c r="H1627" s="129" t="s">
        <v>10317</v>
      </c>
      <c r="I1627" t="s">
        <v>3346</v>
      </c>
      <c r="J1627" s="128" t="s">
        <v>1811</v>
      </c>
      <c r="K1627" s="128" t="s">
        <v>94</v>
      </c>
      <c r="L1627" s="128"/>
      <c r="M1627" s="128" t="s">
        <v>95</v>
      </c>
      <c r="N1627" t="s">
        <v>3347</v>
      </c>
    </row>
    <row r="1628" spans="1:14">
      <c r="A1628">
        <v>688338</v>
      </c>
      <c r="B1628" t="s">
        <v>4787</v>
      </c>
      <c r="C1628" t="s">
        <v>3508</v>
      </c>
      <c r="D1628" s="129" t="s">
        <v>4454</v>
      </c>
      <c r="E1628" s="128" t="s">
        <v>271</v>
      </c>
      <c r="F1628" t="s">
        <v>91</v>
      </c>
      <c r="G1628" s="128" t="s">
        <v>1906</v>
      </c>
      <c r="H1628" s="129" t="s">
        <v>10317</v>
      </c>
      <c r="I1628" t="s">
        <v>3346</v>
      </c>
      <c r="J1628" s="128" t="s">
        <v>1811</v>
      </c>
      <c r="K1628" s="128" t="s">
        <v>94</v>
      </c>
      <c r="L1628" s="128"/>
      <c r="M1628" s="128" t="s">
        <v>95</v>
      </c>
      <c r="N1628" t="s">
        <v>3347</v>
      </c>
    </row>
    <row r="1629" spans="1:14">
      <c r="A1629">
        <v>688339</v>
      </c>
      <c r="B1629" t="s">
        <v>4788</v>
      </c>
      <c r="C1629" t="s">
        <v>3804</v>
      </c>
      <c r="D1629" s="129" t="s">
        <v>3714</v>
      </c>
      <c r="E1629" s="128" t="s">
        <v>271</v>
      </c>
      <c r="F1629" t="s">
        <v>91</v>
      </c>
      <c r="G1629" s="128" t="s">
        <v>1906</v>
      </c>
      <c r="H1629" s="129" t="s">
        <v>10317</v>
      </c>
      <c r="I1629" t="s">
        <v>3346</v>
      </c>
      <c r="J1629" s="128" t="s">
        <v>1811</v>
      </c>
      <c r="K1629" s="128" t="s">
        <v>94</v>
      </c>
      <c r="L1629" s="128"/>
      <c r="M1629" s="128" t="s">
        <v>95</v>
      </c>
      <c r="N1629" t="s">
        <v>3347</v>
      </c>
    </row>
    <row r="1630" spans="1:14">
      <c r="A1630">
        <v>688346</v>
      </c>
      <c r="B1630" t="s">
        <v>4794</v>
      </c>
      <c r="C1630" t="s">
        <v>2063</v>
      </c>
      <c r="D1630" s="129" t="s">
        <v>4795</v>
      </c>
      <c r="E1630" s="128" t="s">
        <v>302</v>
      </c>
      <c r="F1630" t="s">
        <v>91</v>
      </c>
      <c r="G1630" s="128" t="s">
        <v>1906</v>
      </c>
      <c r="H1630" s="129" t="s">
        <v>10584</v>
      </c>
      <c r="I1630" t="s">
        <v>3346</v>
      </c>
      <c r="J1630" s="128" t="s">
        <v>1811</v>
      </c>
      <c r="K1630" s="128" t="s">
        <v>94</v>
      </c>
      <c r="L1630" s="128"/>
      <c r="M1630" s="128" t="s">
        <v>95</v>
      </c>
      <c r="N1630" t="s">
        <v>3347</v>
      </c>
    </row>
    <row r="1631" spans="1:14">
      <c r="A1631">
        <v>688366</v>
      </c>
      <c r="B1631" t="s">
        <v>4800</v>
      </c>
      <c r="C1631" t="s">
        <v>4801</v>
      </c>
      <c r="D1631" s="129" t="s">
        <v>4802</v>
      </c>
      <c r="E1631" s="128" t="s">
        <v>426</v>
      </c>
      <c r="F1631" t="s">
        <v>117</v>
      </c>
      <c r="G1631" s="128" t="s">
        <v>1906</v>
      </c>
      <c r="H1631" s="129" t="s">
        <v>10445</v>
      </c>
      <c r="I1631" t="s">
        <v>2379</v>
      </c>
      <c r="J1631" s="128" t="s">
        <v>1811</v>
      </c>
      <c r="K1631" s="128" t="s">
        <v>94</v>
      </c>
      <c r="L1631" s="128"/>
      <c r="M1631" s="128" t="s">
        <v>95</v>
      </c>
      <c r="N1631" t="s">
        <v>2380</v>
      </c>
    </row>
    <row r="1632" spans="1:14">
      <c r="A1632">
        <v>688379</v>
      </c>
      <c r="B1632" t="s">
        <v>4806</v>
      </c>
      <c r="C1632" t="s">
        <v>4807</v>
      </c>
      <c r="D1632" s="129" t="s">
        <v>4808</v>
      </c>
      <c r="E1632" s="128" t="s">
        <v>426</v>
      </c>
      <c r="F1632" t="s">
        <v>117</v>
      </c>
      <c r="G1632" s="128" t="s">
        <v>1906</v>
      </c>
      <c r="H1632" s="129" t="s">
        <v>10445</v>
      </c>
      <c r="I1632" t="s">
        <v>2379</v>
      </c>
      <c r="J1632" s="128" t="s">
        <v>1811</v>
      </c>
      <c r="K1632" s="128" t="s">
        <v>94</v>
      </c>
      <c r="L1632" s="128"/>
      <c r="M1632" s="128" t="s">
        <v>95</v>
      </c>
      <c r="N1632" t="s">
        <v>2380</v>
      </c>
    </row>
    <row r="1633" spans="1:14">
      <c r="A1633">
        <v>688389</v>
      </c>
      <c r="B1633" t="s">
        <v>4810</v>
      </c>
      <c r="C1633" t="s">
        <v>4811</v>
      </c>
      <c r="D1633" s="129" t="s">
        <v>3471</v>
      </c>
      <c r="E1633" s="128" t="s">
        <v>271</v>
      </c>
      <c r="F1633" t="s">
        <v>117</v>
      </c>
      <c r="G1633" s="128" t="s">
        <v>1906</v>
      </c>
      <c r="H1633" s="129" t="s">
        <v>10445</v>
      </c>
      <c r="I1633" t="s">
        <v>2379</v>
      </c>
      <c r="J1633" s="128" t="s">
        <v>1811</v>
      </c>
      <c r="K1633" s="128" t="s">
        <v>94</v>
      </c>
      <c r="L1633" s="128"/>
      <c r="M1633" s="128" t="s">
        <v>95</v>
      </c>
      <c r="N1633" t="s">
        <v>2380</v>
      </c>
    </row>
    <row r="1634" spans="1:14">
      <c r="A1634">
        <v>688398</v>
      </c>
      <c r="B1634" t="s">
        <v>2144</v>
      </c>
      <c r="C1634" t="s">
        <v>4812</v>
      </c>
      <c r="D1634" s="129" t="s">
        <v>4813</v>
      </c>
      <c r="E1634" s="128" t="s">
        <v>271</v>
      </c>
      <c r="F1634" t="s">
        <v>117</v>
      </c>
      <c r="G1634" s="128" t="s">
        <v>1906</v>
      </c>
      <c r="H1634" s="129" t="s">
        <v>10445</v>
      </c>
      <c r="I1634" t="s">
        <v>2379</v>
      </c>
      <c r="J1634" s="128" t="s">
        <v>1811</v>
      </c>
      <c r="K1634" s="128" t="s">
        <v>94</v>
      </c>
      <c r="L1634" s="128"/>
      <c r="M1634" s="128" t="s">
        <v>95</v>
      </c>
      <c r="N1634" t="s">
        <v>2380</v>
      </c>
    </row>
    <row r="1635" spans="1:14">
      <c r="A1635">
        <v>688401</v>
      </c>
      <c r="B1635" t="s">
        <v>2192</v>
      </c>
      <c r="C1635" t="s">
        <v>4814</v>
      </c>
      <c r="D1635" s="129" t="s">
        <v>4815</v>
      </c>
      <c r="E1635" s="128" t="s">
        <v>162</v>
      </c>
      <c r="F1635" t="s">
        <v>91</v>
      </c>
      <c r="G1635" s="128" t="s">
        <v>1906</v>
      </c>
      <c r="H1635" s="129" t="s">
        <v>10445</v>
      </c>
      <c r="I1635" t="s">
        <v>2379</v>
      </c>
      <c r="J1635" s="128" t="s">
        <v>1811</v>
      </c>
      <c r="K1635" s="128" t="s">
        <v>94</v>
      </c>
      <c r="L1635" s="128"/>
      <c r="M1635" s="128" t="s">
        <v>95</v>
      </c>
      <c r="N1635" t="s">
        <v>2380</v>
      </c>
    </row>
    <row r="1636" spans="1:14">
      <c r="A1636">
        <v>688403</v>
      </c>
      <c r="B1636" t="s">
        <v>4817</v>
      </c>
      <c r="C1636" t="s">
        <v>3409</v>
      </c>
      <c r="D1636" s="129" t="s">
        <v>4818</v>
      </c>
      <c r="E1636" s="128" t="s">
        <v>90</v>
      </c>
      <c r="F1636" t="s">
        <v>117</v>
      </c>
      <c r="G1636" s="128" t="s">
        <v>1906</v>
      </c>
      <c r="H1636" s="129" t="s">
        <v>10446</v>
      </c>
      <c r="I1636" t="s">
        <v>2379</v>
      </c>
      <c r="J1636" s="128" t="s">
        <v>1811</v>
      </c>
      <c r="K1636" s="128" t="s">
        <v>94</v>
      </c>
      <c r="L1636" s="128"/>
      <c r="M1636" s="128" t="s">
        <v>95</v>
      </c>
      <c r="N1636" t="s">
        <v>2380</v>
      </c>
    </row>
    <row r="1637" spans="1:14">
      <c r="A1637">
        <v>688406</v>
      </c>
      <c r="B1637" t="s">
        <v>4821</v>
      </c>
      <c r="C1637" t="s">
        <v>2459</v>
      </c>
      <c r="D1637" s="129" t="s">
        <v>4822</v>
      </c>
      <c r="E1637" s="128" t="s">
        <v>1012</v>
      </c>
      <c r="F1637" t="s">
        <v>91</v>
      </c>
      <c r="G1637" s="128" t="s">
        <v>1906</v>
      </c>
      <c r="H1637" s="129" t="s">
        <v>10445</v>
      </c>
      <c r="I1637" t="s">
        <v>2379</v>
      </c>
      <c r="J1637" s="128" t="s">
        <v>1811</v>
      </c>
      <c r="K1637" s="128" t="s">
        <v>94</v>
      </c>
      <c r="L1637" s="128"/>
      <c r="M1637" s="128" t="s">
        <v>95</v>
      </c>
      <c r="N1637" t="s">
        <v>2380</v>
      </c>
    </row>
    <row r="1638" spans="1:14">
      <c r="A1638">
        <v>688512</v>
      </c>
      <c r="B1638" t="s">
        <v>4826</v>
      </c>
      <c r="C1638" t="s">
        <v>155</v>
      </c>
      <c r="D1638" s="129" t="s">
        <v>1203</v>
      </c>
      <c r="E1638" s="128" t="s">
        <v>101</v>
      </c>
      <c r="F1638" t="s">
        <v>91</v>
      </c>
      <c r="G1638" s="128" t="s">
        <v>3048</v>
      </c>
      <c r="H1638" s="129" t="s">
        <v>10493</v>
      </c>
      <c r="I1638" t="s">
        <v>3088</v>
      </c>
      <c r="J1638" s="128" t="s">
        <v>1811</v>
      </c>
      <c r="K1638" s="128" t="s">
        <v>94</v>
      </c>
      <c r="L1638" s="128"/>
      <c r="M1638" s="128" t="s">
        <v>95</v>
      </c>
      <c r="N1638" t="s">
        <v>3089</v>
      </c>
    </row>
    <row r="1639" spans="1:14">
      <c r="A1639">
        <v>688513</v>
      </c>
      <c r="B1639" t="s">
        <v>10601</v>
      </c>
      <c r="C1639" t="s">
        <v>155</v>
      </c>
      <c r="D1639" s="129" t="s">
        <v>10041</v>
      </c>
      <c r="E1639" s="128" t="s">
        <v>101</v>
      </c>
      <c r="F1639" t="s">
        <v>91</v>
      </c>
      <c r="G1639" s="128" t="s">
        <v>823</v>
      </c>
      <c r="H1639" s="129" t="s">
        <v>10288</v>
      </c>
      <c r="I1639" t="s">
        <v>10285</v>
      </c>
      <c r="J1639" s="128" t="s">
        <v>824</v>
      </c>
      <c r="K1639" s="128" t="s">
        <v>94</v>
      </c>
      <c r="L1639" s="128"/>
      <c r="M1639" s="128" t="s">
        <v>95</v>
      </c>
      <c r="N1639" t="s">
        <v>10286</v>
      </c>
    </row>
    <row r="1640" spans="1:14">
      <c r="A1640">
        <v>688514</v>
      </c>
      <c r="B1640" t="s">
        <v>10298</v>
      </c>
      <c r="C1640" t="s">
        <v>1640</v>
      </c>
      <c r="D1640" s="129" t="s">
        <v>8725</v>
      </c>
      <c r="E1640" s="128" t="s">
        <v>99</v>
      </c>
      <c r="F1640" t="s">
        <v>91</v>
      </c>
      <c r="G1640" s="128" t="s">
        <v>823</v>
      </c>
      <c r="H1640" s="129" t="s">
        <v>10288</v>
      </c>
      <c r="I1640" t="s">
        <v>10285</v>
      </c>
      <c r="J1640" s="128" t="s">
        <v>824</v>
      </c>
      <c r="K1640" s="128" t="s">
        <v>94</v>
      </c>
      <c r="L1640" s="128"/>
      <c r="M1640" s="128" t="s">
        <v>95</v>
      </c>
      <c r="N1640" t="s">
        <v>10286</v>
      </c>
    </row>
    <row r="1641" spans="1:14">
      <c r="A1641">
        <v>688515</v>
      </c>
      <c r="B1641" t="s">
        <v>10293</v>
      </c>
      <c r="C1641" t="s">
        <v>183</v>
      </c>
      <c r="D1641" s="129" t="s">
        <v>10602</v>
      </c>
      <c r="E1641" s="128" t="s">
        <v>99</v>
      </c>
      <c r="F1641" t="s">
        <v>91</v>
      </c>
      <c r="G1641" s="128" t="s">
        <v>823</v>
      </c>
      <c r="H1641" s="129" t="s">
        <v>10288</v>
      </c>
      <c r="I1641" t="s">
        <v>10285</v>
      </c>
      <c r="J1641" s="128" t="s">
        <v>824</v>
      </c>
      <c r="K1641" s="128" t="s">
        <v>94</v>
      </c>
      <c r="L1641" s="128"/>
      <c r="M1641" s="128" t="s">
        <v>95</v>
      </c>
      <c r="N1641" t="s">
        <v>10286</v>
      </c>
    </row>
    <row r="1642" spans="1:14">
      <c r="A1642">
        <v>688578</v>
      </c>
      <c r="B1642" t="s">
        <v>4828</v>
      </c>
      <c r="C1642" t="s">
        <v>1100</v>
      </c>
      <c r="D1642" s="129" t="s">
        <v>4829</v>
      </c>
      <c r="E1642" s="128" t="s">
        <v>178</v>
      </c>
      <c r="F1642" t="s">
        <v>117</v>
      </c>
      <c r="G1642" s="128" t="s">
        <v>1906</v>
      </c>
      <c r="H1642" s="129" t="s">
        <v>10315</v>
      </c>
      <c r="I1642" t="s">
        <v>2637</v>
      </c>
      <c r="J1642" s="128" t="s">
        <v>1811</v>
      </c>
      <c r="K1642" s="128" t="s">
        <v>94</v>
      </c>
      <c r="L1642" s="128"/>
      <c r="M1642" s="128" t="s">
        <v>95</v>
      </c>
      <c r="N1642" t="s">
        <v>96</v>
      </c>
    </row>
    <row r="1643" spans="1:14">
      <c r="A1643">
        <v>688582</v>
      </c>
      <c r="B1643" t="s">
        <v>4830</v>
      </c>
      <c r="C1643" t="s">
        <v>4831</v>
      </c>
      <c r="D1643" s="129" t="s">
        <v>4832</v>
      </c>
      <c r="E1643" s="128" t="s">
        <v>271</v>
      </c>
      <c r="F1643" t="s">
        <v>117</v>
      </c>
      <c r="G1643" s="128" t="s">
        <v>1906</v>
      </c>
      <c r="H1643" s="129" t="s">
        <v>10315</v>
      </c>
      <c r="I1643" t="s">
        <v>2637</v>
      </c>
      <c r="J1643" s="128" t="s">
        <v>1811</v>
      </c>
      <c r="K1643" s="128" t="s">
        <v>94</v>
      </c>
      <c r="L1643" s="128"/>
      <c r="M1643" s="128" t="s">
        <v>95</v>
      </c>
      <c r="N1643" t="s">
        <v>96</v>
      </c>
    </row>
    <row r="1644" spans="1:14">
      <c r="A1644">
        <v>688583</v>
      </c>
      <c r="B1644" t="s">
        <v>4830</v>
      </c>
      <c r="C1644" t="s">
        <v>4833</v>
      </c>
      <c r="D1644" s="129" t="s">
        <v>4834</v>
      </c>
      <c r="E1644" s="128" t="s">
        <v>271</v>
      </c>
      <c r="F1644" t="s">
        <v>117</v>
      </c>
      <c r="G1644" s="128" t="s">
        <v>1906</v>
      </c>
      <c r="H1644" s="129" t="s">
        <v>10315</v>
      </c>
      <c r="I1644" t="s">
        <v>2637</v>
      </c>
      <c r="J1644" s="128" t="s">
        <v>1811</v>
      </c>
      <c r="K1644" s="128" t="s">
        <v>94</v>
      </c>
      <c r="L1644" s="128"/>
      <c r="M1644" s="128" t="s">
        <v>95</v>
      </c>
      <c r="N1644" t="s">
        <v>96</v>
      </c>
    </row>
    <row r="1645" spans="1:14">
      <c r="A1645">
        <v>688584</v>
      </c>
      <c r="B1645" t="s">
        <v>4126</v>
      </c>
      <c r="C1645" t="s">
        <v>4835</v>
      </c>
      <c r="D1645" s="129" t="s">
        <v>4236</v>
      </c>
      <c r="E1645" s="128" t="s">
        <v>271</v>
      </c>
      <c r="F1645" t="s">
        <v>91</v>
      </c>
      <c r="G1645" s="128" t="s">
        <v>1906</v>
      </c>
      <c r="H1645" s="129" t="s">
        <v>10315</v>
      </c>
      <c r="I1645" t="s">
        <v>2637</v>
      </c>
      <c r="J1645" s="128" t="s">
        <v>1811</v>
      </c>
      <c r="K1645" s="128" t="s">
        <v>94</v>
      </c>
      <c r="L1645" s="128"/>
      <c r="M1645" s="128" t="s">
        <v>95</v>
      </c>
      <c r="N1645" t="s">
        <v>96</v>
      </c>
    </row>
    <row r="1646" spans="1:14">
      <c r="A1646">
        <v>688586</v>
      </c>
      <c r="B1646" t="s">
        <v>4836</v>
      </c>
      <c r="C1646" t="s">
        <v>397</v>
      </c>
      <c r="D1646" s="129" t="s">
        <v>4837</v>
      </c>
      <c r="E1646" s="128" t="s">
        <v>426</v>
      </c>
      <c r="F1646" t="s">
        <v>91</v>
      </c>
      <c r="G1646" s="128" t="s">
        <v>1906</v>
      </c>
      <c r="H1646" s="129" t="s">
        <v>10315</v>
      </c>
      <c r="I1646" t="s">
        <v>2637</v>
      </c>
      <c r="J1646" s="128" t="s">
        <v>1811</v>
      </c>
      <c r="K1646" s="128" t="s">
        <v>94</v>
      </c>
      <c r="L1646" s="128"/>
      <c r="M1646" s="128" t="s">
        <v>95</v>
      </c>
      <c r="N1646" t="s">
        <v>96</v>
      </c>
    </row>
    <row r="1647" spans="1:14">
      <c r="A1647">
        <v>688587</v>
      </c>
      <c r="B1647" t="s">
        <v>4836</v>
      </c>
      <c r="C1647" t="s">
        <v>2517</v>
      </c>
      <c r="D1647" s="129" t="s">
        <v>4838</v>
      </c>
      <c r="E1647" s="128" t="s">
        <v>426</v>
      </c>
      <c r="F1647" t="s">
        <v>91</v>
      </c>
      <c r="G1647" s="128" t="s">
        <v>1906</v>
      </c>
      <c r="H1647" s="129" t="s">
        <v>10315</v>
      </c>
      <c r="I1647" t="s">
        <v>2637</v>
      </c>
      <c r="J1647" s="128" t="s">
        <v>1811</v>
      </c>
      <c r="K1647" s="128" t="s">
        <v>94</v>
      </c>
      <c r="L1647" s="128"/>
      <c r="M1647" s="128" t="s">
        <v>95</v>
      </c>
      <c r="N1647" t="s">
        <v>96</v>
      </c>
    </row>
    <row r="1648" spans="1:14">
      <c r="A1648">
        <v>688589</v>
      </c>
      <c r="B1648" t="s">
        <v>4839</v>
      </c>
      <c r="C1648" t="s">
        <v>4840</v>
      </c>
      <c r="D1648" s="129" t="s">
        <v>4841</v>
      </c>
      <c r="E1648" s="128" t="s">
        <v>178</v>
      </c>
      <c r="F1648" t="s">
        <v>117</v>
      </c>
      <c r="G1648" s="128" t="s">
        <v>1906</v>
      </c>
      <c r="H1648" s="129" t="s">
        <v>10315</v>
      </c>
      <c r="I1648" t="s">
        <v>2637</v>
      </c>
      <c r="J1648" s="128" t="s">
        <v>1811</v>
      </c>
      <c r="K1648" s="128" t="s">
        <v>94</v>
      </c>
      <c r="L1648" s="128"/>
      <c r="M1648" s="128" t="s">
        <v>95</v>
      </c>
      <c r="N1648" t="s">
        <v>96</v>
      </c>
    </row>
    <row r="1649" spans="1:14">
      <c r="A1649">
        <v>688950</v>
      </c>
      <c r="B1649" t="s">
        <v>4847</v>
      </c>
      <c r="C1649" t="s">
        <v>194</v>
      </c>
      <c r="D1649" s="129" t="s">
        <v>4848</v>
      </c>
      <c r="E1649" s="128" t="s">
        <v>162</v>
      </c>
      <c r="F1649" t="s">
        <v>91</v>
      </c>
      <c r="G1649" s="128" t="s">
        <v>1567</v>
      </c>
      <c r="H1649" s="129" t="s">
        <v>10356</v>
      </c>
      <c r="I1649" t="s">
        <v>10355</v>
      </c>
      <c r="J1649" s="128" t="s">
        <v>1569</v>
      </c>
      <c r="K1649" s="128" t="s">
        <v>94</v>
      </c>
      <c r="L1649" s="128"/>
      <c r="M1649" s="128" t="s">
        <v>95</v>
      </c>
      <c r="N1649" t="s">
        <v>1584</v>
      </c>
    </row>
    <row r="1650" spans="1:14">
      <c r="A1650">
        <v>689035</v>
      </c>
      <c r="B1650" t="s">
        <v>4850</v>
      </c>
      <c r="C1650" t="s">
        <v>595</v>
      </c>
      <c r="D1650" s="129" t="s">
        <v>4851</v>
      </c>
      <c r="E1650" s="128" t="s">
        <v>426</v>
      </c>
      <c r="F1650" t="s">
        <v>117</v>
      </c>
      <c r="G1650" s="128" t="s">
        <v>1906</v>
      </c>
      <c r="H1650" s="129" t="s">
        <v>10346</v>
      </c>
      <c r="I1650" t="s">
        <v>2108</v>
      </c>
      <c r="J1650" s="128" t="s">
        <v>1811</v>
      </c>
      <c r="K1650" s="128" t="s">
        <v>94</v>
      </c>
      <c r="L1650" s="128"/>
      <c r="M1650" s="128" t="s">
        <v>95</v>
      </c>
      <c r="N1650" t="s">
        <v>2109</v>
      </c>
    </row>
    <row r="1651" spans="1:14">
      <c r="A1651">
        <v>689099</v>
      </c>
      <c r="B1651" t="s">
        <v>125</v>
      </c>
      <c r="C1651" t="s">
        <v>330</v>
      </c>
      <c r="D1651" s="129" t="s">
        <v>4855</v>
      </c>
      <c r="E1651" s="128" t="s">
        <v>426</v>
      </c>
      <c r="F1651" t="s">
        <v>91</v>
      </c>
      <c r="G1651" s="128" t="s">
        <v>898</v>
      </c>
      <c r="H1651" s="129" t="s">
        <v>10317</v>
      </c>
      <c r="I1651" t="s">
        <v>960</v>
      </c>
      <c r="J1651" s="128" t="s">
        <v>900</v>
      </c>
      <c r="K1651" s="128" t="s">
        <v>94</v>
      </c>
      <c r="L1651" s="128"/>
      <c r="M1651" s="128" t="s">
        <v>95</v>
      </c>
      <c r="N1651" t="s">
        <v>961</v>
      </c>
    </row>
    <row r="1652" spans="1:14">
      <c r="A1652">
        <v>689101</v>
      </c>
      <c r="B1652" t="s">
        <v>4856</v>
      </c>
      <c r="C1652" t="s">
        <v>371</v>
      </c>
      <c r="D1652" s="129" t="s">
        <v>2088</v>
      </c>
      <c r="E1652" s="128" t="s">
        <v>917</v>
      </c>
      <c r="F1652" t="s">
        <v>91</v>
      </c>
      <c r="G1652" s="128" t="s">
        <v>1906</v>
      </c>
      <c r="H1652" s="129" t="s">
        <v>10317</v>
      </c>
      <c r="I1652" t="s">
        <v>2108</v>
      </c>
      <c r="J1652" s="128" t="s">
        <v>1811</v>
      </c>
      <c r="K1652" s="128" t="s">
        <v>94</v>
      </c>
      <c r="L1652" s="128"/>
      <c r="M1652" s="128" t="s">
        <v>95</v>
      </c>
      <c r="N1652" t="s">
        <v>2109</v>
      </c>
    </row>
    <row r="1653" spans="1:14">
      <c r="A1653">
        <v>689119</v>
      </c>
      <c r="B1653" t="s">
        <v>4857</v>
      </c>
      <c r="C1653" t="s">
        <v>4858</v>
      </c>
      <c r="D1653" s="129" t="s">
        <v>4859</v>
      </c>
      <c r="E1653" s="128" t="s">
        <v>99</v>
      </c>
      <c r="F1653" t="s">
        <v>91</v>
      </c>
      <c r="G1653" s="128" t="s">
        <v>1822</v>
      </c>
      <c r="H1653" s="129" t="s">
        <v>10357</v>
      </c>
      <c r="I1653" t="s">
        <v>1860</v>
      </c>
      <c r="J1653" s="128" t="s">
        <v>1811</v>
      </c>
      <c r="K1653" s="128" t="s">
        <v>94</v>
      </c>
      <c r="L1653" s="128"/>
      <c r="M1653" s="128" t="s">
        <v>95</v>
      </c>
      <c r="N1653" t="s">
        <v>1861</v>
      </c>
    </row>
    <row r="1654" spans="1:14">
      <c r="A1654">
        <v>689120</v>
      </c>
      <c r="B1654" t="s">
        <v>4860</v>
      </c>
      <c r="C1654" t="s">
        <v>182</v>
      </c>
      <c r="D1654" s="129" t="s">
        <v>4861</v>
      </c>
      <c r="E1654" s="128" t="s">
        <v>101</v>
      </c>
      <c r="F1654" t="s">
        <v>91</v>
      </c>
      <c r="G1654" s="128" t="s">
        <v>1822</v>
      </c>
      <c r="H1654" s="129" t="s">
        <v>10357</v>
      </c>
      <c r="I1654" t="s">
        <v>1860</v>
      </c>
      <c r="J1654" s="128" t="s">
        <v>1811</v>
      </c>
      <c r="K1654" s="128" t="s">
        <v>94</v>
      </c>
      <c r="L1654" s="128"/>
      <c r="M1654" s="128" t="s">
        <v>95</v>
      </c>
      <c r="N1654" t="s">
        <v>1861</v>
      </c>
    </row>
    <row r="1655" spans="1:14">
      <c r="A1655">
        <v>689121</v>
      </c>
      <c r="B1655" t="s">
        <v>4862</v>
      </c>
      <c r="C1655" t="s">
        <v>157</v>
      </c>
      <c r="D1655" s="129" t="s">
        <v>4863</v>
      </c>
      <c r="E1655" s="128" t="s">
        <v>90</v>
      </c>
      <c r="F1655" t="s">
        <v>91</v>
      </c>
      <c r="G1655" s="128" t="s">
        <v>1822</v>
      </c>
      <c r="H1655" s="129" t="s">
        <v>10357</v>
      </c>
      <c r="I1655" t="s">
        <v>1860</v>
      </c>
      <c r="J1655" s="128" t="s">
        <v>1811</v>
      </c>
      <c r="K1655" s="128" t="s">
        <v>94</v>
      </c>
      <c r="L1655" s="128"/>
      <c r="M1655" s="128" t="s">
        <v>95</v>
      </c>
      <c r="N1655" t="s">
        <v>1861</v>
      </c>
    </row>
    <row r="1656" spans="1:14">
      <c r="A1656">
        <v>689122</v>
      </c>
      <c r="B1656" t="s">
        <v>2125</v>
      </c>
      <c r="C1656" t="s">
        <v>553</v>
      </c>
      <c r="D1656" s="129" t="s">
        <v>4864</v>
      </c>
      <c r="E1656" s="128" t="s">
        <v>90</v>
      </c>
      <c r="F1656" t="s">
        <v>91</v>
      </c>
      <c r="G1656" s="128" t="s">
        <v>1822</v>
      </c>
      <c r="H1656" s="129" t="s">
        <v>10357</v>
      </c>
      <c r="I1656" t="s">
        <v>1860</v>
      </c>
      <c r="J1656" s="128" t="s">
        <v>1811</v>
      </c>
      <c r="K1656" s="128" t="s">
        <v>94</v>
      </c>
      <c r="L1656" s="128"/>
      <c r="M1656" s="128" t="s">
        <v>95</v>
      </c>
      <c r="N1656" t="s">
        <v>1861</v>
      </c>
    </row>
    <row r="1657" spans="1:14">
      <c r="A1657">
        <v>689123</v>
      </c>
      <c r="B1657" t="s">
        <v>4865</v>
      </c>
      <c r="C1657" t="s">
        <v>367</v>
      </c>
      <c r="D1657" s="129" t="s">
        <v>4866</v>
      </c>
      <c r="E1657" s="128" t="s">
        <v>90</v>
      </c>
      <c r="F1657" t="s">
        <v>91</v>
      </c>
      <c r="G1657" s="128" t="s">
        <v>1822</v>
      </c>
      <c r="H1657" s="129" t="s">
        <v>10357</v>
      </c>
      <c r="I1657" t="s">
        <v>1860</v>
      </c>
      <c r="J1657" s="128" t="s">
        <v>1811</v>
      </c>
      <c r="K1657" s="128" t="s">
        <v>94</v>
      </c>
      <c r="L1657" s="128"/>
      <c r="M1657" s="128" t="s">
        <v>95</v>
      </c>
      <c r="N1657" t="s">
        <v>1861</v>
      </c>
    </row>
    <row r="1658" spans="1:14">
      <c r="A1658">
        <v>689124</v>
      </c>
      <c r="B1658" t="s">
        <v>4867</v>
      </c>
      <c r="C1658" t="s">
        <v>191</v>
      </c>
      <c r="D1658" s="129" t="s">
        <v>4868</v>
      </c>
      <c r="E1658" s="128" t="s">
        <v>99</v>
      </c>
      <c r="F1658" t="s">
        <v>91</v>
      </c>
      <c r="G1658" s="128" t="s">
        <v>1822</v>
      </c>
      <c r="H1658" s="129" t="s">
        <v>10357</v>
      </c>
      <c r="I1658" t="s">
        <v>1860</v>
      </c>
      <c r="J1658" s="128" t="s">
        <v>1811</v>
      </c>
      <c r="K1658" s="128" t="s">
        <v>94</v>
      </c>
      <c r="L1658" s="128"/>
      <c r="M1658" s="128" t="s">
        <v>95</v>
      </c>
      <c r="N1658" t="s">
        <v>1861</v>
      </c>
    </row>
    <row r="1659" spans="1:14">
      <c r="A1659">
        <v>689125</v>
      </c>
      <c r="B1659" t="s">
        <v>4869</v>
      </c>
      <c r="C1659" t="s">
        <v>382</v>
      </c>
      <c r="D1659" s="129" t="s">
        <v>4870</v>
      </c>
      <c r="E1659" s="128" t="s">
        <v>99</v>
      </c>
      <c r="F1659" t="s">
        <v>91</v>
      </c>
      <c r="G1659" s="128" t="s">
        <v>1822</v>
      </c>
      <c r="H1659" s="129" t="s">
        <v>10357</v>
      </c>
      <c r="I1659" t="s">
        <v>1860</v>
      </c>
      <c r="J1659" s="128" t="s">
        <v>1811</v>
      </c>
      <c r="K1659" s="128" t="s">
        <v>94</v>
      </c>
      <c r="L1659" s="128"/>
      <c r="M1659" s="128" t="s">
        <v>95</v>
      </c>
      <c r="N1659" t="s">
        <v>1861</v>
      </c>
    </row>
    <row r="1660" spans="1:14">
      <c r="A1660">
        <v>689126</v>
      </c>
      <c r="B1660" t="s">
        <v>4871</v>
      </c>
      <c r="C1660" t="s">
        <v>1010</v>
      </c>
      <c r="D1660" s="129" t="s">
        <v>4872</v>
      </c>
      <c r="E1660" s="128" t="s">
        <v>146</v>
      </c>
      <c r="F1660" t="s">
        <v>91</v>
      </c>
      <c r="G1660" s="128" t="s">
        <v>1822</v>
      </c>
      <c r="H1660" s="129" t="s">
        <v>10357</v>
      </c>
      <c r="I1660" t="s">
        <v>1860</v>
      </c>
      <c r="J1660" s="128" t="s">
        <v>1811</v>
      </c>
      <c r="K1660" s="128" t="s">
        <v>94</v>
      </c>
      <c r="L1660" s="128"/>
      <c r="M1660" s="128" t="s">
        <v>95</v>
      </c>
      <c r="N1660" t="s">
        <v>1861</v>
      </c>
    </row>
    <row r="1661" spans="1:14">
      <c r="A1661">
        <v>689127</v>
      </c>
      <c r="B1661" t="s">
        <v>10603</v>
      </c>
      <c r="C1661" t="s">
        <v>209</v>
      </c>
      <c r="D1661" s="129" t="s">
        <v>4873</v>
      </c>
      <c r="E1661" s="128" t="s">
        <v>101</v>
      </c>
      <c r="F1661" t="s">
        <v>91</v>
      </c>
      <c r="G1661" s="128" t="s">
        <v>1822</v>
      </c>
      <c r="H1661" s="129" t="s">
        <v>10357</v>
      </c>
      <c r="I1661" t="s">
        <v>1860</v>
      </c>
      <c r="J1661" s="128" t="s">
        <v>1811</v>
      </c>
      <c r="K1661" s="128" t="s">
        <v>94</v>
      </c>
      <c r="L1661" s="128"/>
      <c r="M1661" s="128" t="s">
        <v>95</v>
      </c>
      <c r="N1661" t="s">
        <v>1861</v>
      </c>
    </row>
    <row r="1662" spans="1:14">
      <c r="A1662">
        <v>689128</v>
      </c>
      <c r="B1662" t="s">
        <v>4874</v>
      </c>
      <c r="C1662" t="s">
        <v>1718</v>
      </c>
      <c r="D1662" s="129" t="s">
        <v>4875</v>
      </c>
      <c r="E1662" s="128" t="s">
        <v>90</v>
      </c>
      <c r="F1662" t="s">
        <v>91</v>
      </c>
      <c r="G1662" s="128" t="s">
        <v>1822</v>
      </c>
      <c r="H1662" s="129" t="s">
        <v>10357</v>
      </c>
      <c r="I1662" t="s">
        <v>1860</v>
      </c>
      <c r="J1662" s="128" t="s">
        <v>1811</v>
      </c>
      <c r="K1662" s="128" t="s">
        <v>94</v>
      </c>
      <c r="L1662" s="128"/>
      <c r="M1662" s="128" t="s">
        <v>95</v>
      </c>
      <c r="N1662" t="s">
        <v>1861</v>
      </c>
    </row>
    <row r="1663" spans="1:14">
      <c r="A1663">
        <v>689129</v>
      </c>
      <c r="B1663" t="s">
        <v>4876</v>
      </c>
      <c r="C1663" t="s">
        <v>189</v>
      </c>
      <c r="D1663" s="129" t="s">
        <v>4877</v>
      </c>
      <c r="E1663" s="128" t="s">
        <v>146</v>
      </c>
      <c r="F1663" t="s">
        <v>91</v>
      </c>
      <c r="G1663" s="128" t="s">
        <v>1822</v>
      </c>
      <c r="H1663" s="129" t="s">
        <v>10357</v>
      </c>
      <c r="I1663" t="s">
        <v>1860</v>
      </c>
      <c r="J1663" s="128" t="s">
        <v>1811</v>
      </c>
      <c r="K1663" s="128" t="s">
        <v>94</v>
      </c>
      <c r="L1663" s="128"/>
      <c r="M1663" s="128" t="s">
        <v>95</v>
      </c>
      <c r="N1663" t="s">
        <v>1861</v>
      </c>
    </row>
    <row r="1664" spans="1:14">
      <c r="A1664">
        <v>689130</v>
      </c>
      <c r="B1664" t="s">
        <v>3289</v>
      </c>
      <c r="C1664" t="s">
        <v>104</v>
      </c>
      <c r="D1664" s="129" t="s">
        <v>4878</v>
      </c>
      <c r="E1664" s="128" t="s">
        <v>90</v>
      </c>
      <c r="F1664" t="s">
        <v>91</v>
      </c>
      <c r="G1664" s="128" t="s">
        <v>1822</v>
      </c>
      <c r="H1664" s="129" t="s">
        <v>10357</v>
      </c>
      <c r="I1664" t="s">
        <v>1860</v>
      </c>
      <c r="J1664" s="128" t="s">
        <v>1811</v>
      </c>
      <c r="K1664" s="128" t="s">
        <v>94</v>
      </c>
      <c r="L1664" s="128"/>
      <c r="M1664" s="128" t="s">
        <v>95</v>
      </c>
      <c r="N1664" t="s">
        <v>1861</v>
      </c>
    </row>
    <row r="1665" spans="1:14">
      <c r="A1665">
        <v>689183</v>
      </c>
      <c r="B1665" t="s">
        <v>4880</v>
      </c>
      <c r="C1665" t="s">
        <v>4661</v>
      </c>
      <c r="D1665" s="129" t="s">
        <v>4881</v>
      </c>
      <c r="E1665" s="128" t="s">
        <v>271</v>
      </c>
      <c r="F1665" t="s">
        <v>117</v>
      </c>
      <c r="G1665" s="128" t="s">
        <v>3048</v>
      </c>
      <c r="H1665" s="129" t="s">
        <v>10507</v>
      </c>
      <c r="I1665" t="s">
        <v>3049</v>
      </c>
      <c r="J1665" s="128" t="s">
        <v>1811</v>
      </c>
      <c r="K1665" s="128" t="s">
        <v>94</v>
      </c>
      <c r="L1665" s="128"/>
      <c r="M1665" s="128" t="s">
        <v>95</v>
      </c>
      <c r="N1665" t="s">
        <v>3050</v>
      </c>
    </row>
    <row r="1666" spans="1:14">
      <c r="A1666">
        <v>689311</v>
      </c>
      <c r="B1666" t="s">
        <v>4280</v>
      </c>
      <c r="C1666" t="s">
        <v>191</v>
      </c>
      <c r="D1666" s="129" t="s">
        <v>6494</v>
      </c>
      <c r="E1666" s="128" t="s">
        <v>99</v>
      </c>
      <c r="F1666" t="s">
        <v>91</v>
      </c>
      <c r="G1666" s="128" t="s">
        <v>1906</v>
      </c>
      <c r="H1666" s="129" t="s">
        <v>10324</v>
      </c>
      <c r="I1666" t="s">
        <v>1907</v>
      </c>
      <c r="J1666" s="128" t="s">
        <v>1811</v>
      </c>
      <c r="K1666" s="128" t="s">
        <v>94</v>
      </c>
      <c r="L1666" s="128"/>
      <c r="M1666" s="128" t="s">
        <v>95</v>
      </c>
      <c r="N1666" t="s">
        <v>1908</v>
      </c>
    </row>
    <row r="1667" spans="1:14">
      <c r="A1667">
        <v>689315</v>
      </c>
      <c r="B1667" t="s">
        <v>4883</v>
      </c>
      <c r="C1667" t="s">
        <v>1640</v>
      </c>
      <c r="D1667" s="129" t="s">
        <v>4884</v>
      </c>
      <c r="E1667" s="128" t="s">
        <v>917</v>
      </c>
      <c r="F1667" t="s">
        <v>91</v>
      </c>
      <c r="G1667" s="128" t="s">
        <v>3048</v>
      </c>
      <c r="H1667" s="129" t="s">
        <v>10401</v>
      </c>
      <c r="I1667" t="s">
        <v>3310</v>
      </c>
      <c r="J1667" s="128" t="s">
        <v>1811</v>
      </c>
      <c r="K1667" s="128" t="s">
        <v>94</v>
      </c>
      <c r="L1667" s="128"/>
      <c r="M1667" s="128" t="s">
        <v>95</v>
      </c>
      <c r="N1667" t="s">
        <v>3311</v>
      </c>
    </row>
    <row r="1668" spans="1:14">
      <c r="A1668">
        <v>689451</v>
      </c>
      <c r="B1668" t="s">
        <v>4889</v>
      </c>
      <c r="C1668" t="s">
        <v>4890</v>
      </c>
      <c r="D1668" s="129" t="s">
        <v>4743</v>
      </c>
      <c r="E1668" s="128" t="s">
        <v>146</v>
      </c>
      <c r="F1668" t="s">
        <v>91</v>
      </c>
      <c r="G1668" s="128" t="s">
        <v>1919</v>
      </c>
      <c r="H1668" s="129" t="s">
        <v>10399</v>
      </c>
      <c r="I1668" t="s">
        <v>2985</v>
      </c>
      <c r="J1668" s="128" t="s">
        <v>1811</v>
      </c>
      <c r="K1668" s="128" t="s">
        <v>94</v>
      </c>
      <c r="L1668" s="128"/>
      <c r="M1668" s="128" t="s">
        <v>95</v>
      </c>
      <c r="N1668" t="s">
        <v>2986</v>
      </c>
    </row>
    <row r="1669" spans="1:14">
      <c r="A1669">
        <v>689512</v>
      </c>
      <c r="B1669" t="s">
        <v>4149</v>
      </c>
      <c r="C1669" t="s">
        <v>651</v>
      </c>
      <c r="D1669" s="129" t="s">
        <v>586</v>
      </c>
      <c r="E1669" s="128" t="s">
        <v>99</v>
      </c>
      <c r="F1669" t="s">
        <v>117</v>
      </c>
      <c r="G1669" s="128" t="s">
        <v>898</v>
      </c>
      <c r="H1669" s="129" t="s">
        <v>10367</v>
      </c>
      <c r="I1669" t="s">
        <v>1038</v>
      </c>
      <c r="J1669" s="128" t="s">
        <v>900</v>
      </c>
      <c r="K1669" s="128" t="s">
        <v>94</v>
      </c>
      <c r="L1669" s="128"/>
      <c r="M1669" s="128" t="s">
        <v>95</v>
      </c>
      <c r="N1669" t="s">
        <v>1039</v>
      </c>
    </row>
    <row r="1670" spans="1:14">
      <c r="A1670">
        <v>689521</v>
      </c>
      <c r="B1670" t="s">
        <v>2067</v>
      </c>
      <c r="C1670" t="s">
        <v>3473</v>
      </c>
      <c r="D1670" s="129" t="s">
        <v>4893</v>
      </c>
      <c r="E1670" s="128" t="s">
        <v>99</v>
      </c>
      <c r="F1670" t="s">
        <v>117</v>
      </c>
      <c r="G1670" s="128" t="s">
        <v>1906</v>
      </c>
      <c r="H1670" s="129" t="s">
        <v>10338</v>
      </c>
      <c r="I1670" t="s">
        <v>2226</v>
      </c>
      <c r="J1670" s="128" t="s">
        <v>1811</v>
      </c>
      <c r="K1670" s="128" t="s">
        <v>94</v>
      </c>
      <c r="L1670" s="128"/>
      <c r="M1670" s="128" t="s">
        <v>95</v>
      </c>
      <c r="N1670" t="s">
        <v>2227</v>
      </c>
    </row>
    <row r="1671" spans="1:14">
      <c r="A1671">
        <v>689559</v>
      </c>
      <c r="B1671" t="s">
        <v>4895</v>
      </c>
      <c r="C1671" t="s">
        <v>4896</v>
      </c>
      <c r="D1671" s="129" t="s">
        <v>4897</v>
      </c>
      <c r="E1671" s="128" t="s">
        <v>341</v>
      </c>
      <c r="F1671" t="s">
        <v>91</v>
      </c>
      <c r="G1671" s="128" t="s">
        <v>1906</v>
      </c>
      <c r="H1671" s="129" t="s">
        <v>10357</v>
      </c>
      <c r="I1671" t="s">
        <v>1907</v>
      </c>
      <c r="J1671" s="128" t="s">
        <v>1811</v>
      </c>
      <c r="K1671" s="128" t="s">
        <v>94</v>
      </c>
      <c r="L1671" s="128"/>
      <c r="M1671" s="128" t="s">
        <v>95</v>
      </c>
      <c r="N1671" t="s">
        <v>1908</v>
      </c>
    </row>
    <row r="1672" spans="1:14">
      <c r="A1672">
        <v>689562</v>
      </c>
      <c r="B1672" t="s">
        <v>4898</v>
      </c>
      <c r="C1672" t="s">
        <v>779</v>
      </c>
      <c r="D1672" s="129" t="s">
        <v>4899</v>
      </c>
      <c r="E1672" s="128" t="s">
        <v>341</v>
      </c>
      <c r="F1672" t="s">
        <v>117</v>
      </c>
      <c r="G1672" s="128" t="s">
        <v>1906</v>
      </c>
      <c r="H1672" s="129" t="s">
        <v>10357</v>
      </c>
      <c r="I1672" t="s">
        <v>1907</v>
      </c>
      <c r="J1672" s="128" t="s">
        <v>1811</v>
      </c>
      <c r="K1672" s="128" t="s">
        <v>94</v>
      </c>
      <c r="L1672" s="128"/>
      <c r="M1672" s="128" t="s">
        <v>95</v>
      </c>
      <c r="N1672" t="s">
        <v>1908</v>
      </c>
    </row>
    <row r="1673" spans="1:14">
      <c r="A1673">
        <v>689624</v>
      </c>
      <c r="B1673" t="s">
        <v>4900</v>
      </c>
      <c r="C1673" t="s">
        <v>995</v>
      </c>
      <c r="D1673" s="129" t="s">
        <v>458</v>
      </c>
      <c r="E1673" s="128" t="s">
        <v>99</v>
      </c>
      <c r="F1673" t="s">
        <v>91</v>
      </c>
      <c r="G1673" s="128" t="s">
        <v>1567</v>
      </c>
      <c r="H1673" s="129" t="s">
        <v>10317</v>
      </c>
      <c r="I1673" t="s">
        <v>1568</v>
      </c>
      <c r="J1673" s="128" t="s">
        <v>1569</v>
      </c>
      <c r="K1673" s="128" t="s">
        <v>94</v>
      </c>
      <c r="L1673" s="128"/>
      <c r="M1673" s="128" t="s">
        <v>95</v>
      </c>
      <c r="N1673" t="s">
        <v>1570</v>
      </c>
    </row>
    <row r="1674" spans="1:14">
      <c r="A1674">
        <v>689655</v>
      </c>
      <c r="B1674" t="s">
        <v>10604</v>
      </c>
      <c r="C1674" t="s">
        <v>3099</v>
      </c>
      <c r="D1674" s="129" t="s">
        <v>4902</v>
      </c>
      <c r="E1674" s="128" t="s">
        <v>101</v>
      </c>
      <c r="F1674" t="s">
        <v>117</v>
      </c>
      <c r="G1674" s="128" t="s">
        <v>898</v>
      </c>
      <c r="H1674" s="129" t="s">
        <v>10316</v>
      </c>
      <c r="I1674" t="s">
        <v>1161</v>
      </c>
      <c r="J1674" s="128" t="s">
        <v>900</v>
      </c>
      <c r="K1674" s="128" t="s">
        <v>94</v>
      </c>
      <c r="L1674" s="128"/>
      <c r="M1674" s="128" t="s">
        <v>95</v>
      </c>
      <c r="N1674" t="s">
        <v>1162</v>
      </c>
    </row>
    <row r="1675" spans="1:14">
      <c r="A1675">
        <v>689690</v>
      </c>
      <c r="B1675" t="s">
        <v>4904</v>
      </c>
      <c r="C1675" t="s">
        <v>381</v>
      </c>
      <c r="D1675" s="129" t="s">
        <v>4905</v>
      </c>
      <c r="E1675" s="128" t="s">
        <v>99</v>
      </c>
      <c r="F1675" t="s">
        <v>117</v>
      </c>
      <c r="G1675" s="128" t="s">
        <v>1906</v>
      </c>
      <c r="H1675" s="129" t="s">
        <v>10584</v>
      </c>
      <c r="I1675" t="s">
        <v>2226</v>
      </c>
      <c r="J1675" s="128" t="s">
        <v>1811</v>
      </c>
      <c r="K1675" s="128" t="s">
        <v>94</v>
      </c>
      <c r="L1675" s="128"/>
      <c r="M1675" s="128" t="s">
        <v>95</v>
      </c>
      <c r="N1675" t="s">
        <v>2227</v>
      </c>
    </row>
    <row r="1676" spans="1:14">
      <c r="A1676">
        <v>689691</v>
      </c>
      <c r="B1676" t="s">
        <v>4906</v>
      </c>
      <c r="C1676" t="s">
        <v>3944</v>
      </c>
      <c r="D1676" s="129" t="s">
        <v>4907</v>
      </c>
      <c r="E1676" s="128" t="s">
        <v>101</v>
      </c>
      <c r="F1676" t="s">
        <v>117</v>
      </c>
      <c r="G1676" s="128" t="s">
        <v>1906</v>
      </c>
      <c r="H1676" s="129" t="s">
        <v>10346</v>
      </c>
      <c r="I1676" t="s">
        <v>2226</v>
      </c>
      <c r="J1676" s="128" t="s">
        <v>1811</v>
      </c>
      <c r="K1676" s="128" t="s">
        <v>94</v>
      </c>
      <c r="L1676" s="128"/>
      <c r="M1676" s="128" t="s">
        <v>95</v>
      </c>
      <c r="N1676" t="s">
        <v>2227</v>
      </c>
    </row>
    <row r="1677" spans="1:14">
      <c r="A1677">
        <v>689701</v>
      </c>
      <c r="B1677" t="s">
        <v>4908</v>
      </c>
      <c r="C1677" t="s">
        <v>4909</v>
      </c>
      <c r="D1677" s="129" t="s">
        <v>3800</v>
      </c>
      <c r="E1677" s="128" t="s">
        <v>271</v>
      </c>
      <c r="F1677" t="s">
        <v>117</v>
      </c>
      <c r="G1677" s="128" t="s">
        <v>3048</v>
      </c>
      <c r="H1677" s="129" t="s">
        <v>10321</v>
      </c>
      <c r="I1677" t="s">
        <v>3152</v>
      </c>
      <c r="J1677" s="128" t="s">
        <v>1811</v>
      </c>
      <c r="K1677" s="128" t="s">
        <v>94</v>
      </c>
      <c r="L1677" s="128"/>
      <c r="M1677" s="128" t="s">
        <v>95</v>
      </c>
      <c r="N1677" t="s">
        <v>3153</v>
      </c>
    </row>
    <row r="1678" spans="1:14">
      <c r="A1678">
        <v>689757</v>
      </c>
      <c r="B1678" t="s">
        <v>4911</v>
      </c>
      <c r="C1678" t="s">
        <v>132</v>
      </c>
      <c r="D1678" s="129" t="s">
        <v>4912</v>
      </c>
      <c r="E1678" s="128" t="s">
        <v>271</v>
      </c>
      <c r="F1678" t="s">
        <v>91</v>
      </c>
      <c r="G1678" s="128" t="s">
        <v>1906</v>
      </c>
      <c r="H1678" s="129" t="s">
        <v>10306</v>
      </c>
      <c r="I1678" t="s">
        <v>1907</v>
      </c>
      <c r="J1678" s="128" t="s">
        <v>1811</v>
      </c>
      <c r="K1678" s="128" t="s">
        <v>94</v>
      </c>
      <c r="L1678" s="128"/>
      <c r="M1678" s="128" t="s">
        <v>95</v>
      </c>
      <c r="N1678" t="s">
        <v>1908</v>
      </c>
    </row>
    <row r="1679" spans="1:14">
      <c r="A1679">
        <v>689758</v>
      </c>
      <c r="B1679" t="s">
        <v>4913</v>
      </c>
      <c r="C1679" t="s">
        <v>4845</v>
      </c>
      <c r="D1679" s="129" t="s">
        <v>4914</v>
      </c>
      <c r="E1679" s="128" t="s">
        <v>271</v>
      </c>
      <c r="F1679" t="s">
        <v>117</v>
      </c>
      <c r="G1679" s="128" t="s">
        <v>1906</v>
      </c>
      <c r="H1679" s="129" t="s">
        <v>10346</v>
      </c>
      <c r="I1679" t="s">
        <v>1907</v>
      </c>
      <c r="J1679" s="128" t="s">
        <v>1811</v>
      </c>
      <c r="K1679" s="128" t="s">
        <v>94</v>
      </c>
      <c r="L1679" s="128"/>
      <c r="M1679" s="128" t="s">
        <v>95</v>
      </c>
      <c r="N1679" t="s">
        <v>1908</v>
      </c>
    </row>
    <row r="1680" spans="1:14">
      <c r="A1680">
        <v>689762</v>
      </c>
      <c r="B1680" t="s">
        <v>3957</v>
      </c>
      <c r="C1680" t="s">
        <v>2214</v>
      </c>
      <c r="D1680" s="129" t="s">
        <v>3444</v>
      </c>
      <c r="E1680" s="128" t="s">
        <v>426</v>
      </c>
      <c r="F1680" t="s">
        <v>91</v>
      </c>
      <c r="G1680" s="128" t="s">
        <v>1906</v>
      </c>
      <c r="H1680" s="129" t="s">
        <v>10306</v>
      </c>
      <c r="I1680" t="s">
        <v>1907</v>
      </c>
      <c r="J1680" s="128" t="s">
        <v>1811</v>
      </c>
      <c r="K1680" s="128" t="s">
        <v>94</v>
      </c>
      <c r="L1680" s="128"/>
      <c r="M1680" s="128" t="s">
        <v>95</v>
      </c>
      <c r="N1680" t="s">
        <v>1908</v>
      </c>
    </row>
    <row r="1681" spans="1:14">
      <c r="A1681">
        <v>689791</v>
      </c>
      <c r="B1681" t="s">
        <v>4917</v>
      </c>
      <c r="C1681" t="s">
        <v>4918</v>
      </c>
      <c r="D1681" s="129" t="s">
        <v>4919</v>
      </c>
      <c r="E1681" s="128" t="s">
        <v>426</v>
      </c>
      <c r="F1681" t="s">
        <v>91</v>
      </c>
      <c r="G1681" s="128" t="s">
        <v>3048</v>
      </c>
      <c r="H1681" s="129" t="s">
        <v>10507</v>
      </c>
      <c r="I1681" t="s">
        <v>3049</v>
      </c>
      <c r="J1681" s="128" t="s">
        <v>1811</v>
      </c>
      <c r="K1681" s="128" t="s">
        <v>94</v>
      </c>
      <c r="L1681" s="128"/>
      <c r="M1681" s="128" t="s">
        <v>95</v>
      </c>
      <c r="N1681" t="s">
        <v>3050</v>
      </c>
    </row>
    <row r="1682" spans="1:14">
      <c r="A1682">
        <v>689840</v>
      </c>
      <c r="B1682" t="s">
        <v>408</v>
      </c>
      <c r="C1682" t="s">
        <v>4927</v>
      </c>
      <c r="D1682" s="129" t="s">
        <v>4928</v>
      </c>
      <c r="E1682" s="128" t="s">
        <v>146</v>
      </c>
      <c r="F1682" t="s">
        <v>117</v>
      </c>
      <c r="G1682" s="128" t="s">
        <v>1906</v>
      </c>
      <c r="H1682" s="129" t="s">
        <v>10346</v>
      </c>
      <c r="I1682" t="s">
        <v>2226</v>
      </c>
      <c r="J1682" s="128" t="s">
        <v>1811</v>
      </c>
      <c r="K1682" s="128" t="s">
        <v>94</v>
      </c>
      <c r="L1682" s="128"/>
      <c r="M1682" s="128" t="s">
        <v>95</v>
      </c>
      <c r="N1682" t="s">
        <v>2227</v>
      </c>
    </row>
    <row r="1683" spans="1:14">
      <c r="A1683">
        <v>689868</v>
      </c>
      <c r="B1683" t="s">
        <v>4932</v>
      </c>
      <c r="C1683" t="s">
        <v>4933</v>
      </c>
      <c r="D1683" s="129" t="s">
        <v>4934</v>
      </c>
      <c r="E1683" s="128" t="s">
        <v>162</v>
      </c>
      <c r="F1683" t="s">
        <v>91</v>
      </c>
      <c r="G1683" s="128" t="s">
        <v>1906</v>
      </c>
      <c r="H1683" s="129" t="s">
        <v>10418</v>
      </c>
      <c r="I1683" t="s">
        <v>2413</v>
      </c>
      <c r="J1683" s="128" t="s">
        <v>1811</v>
      </c>
      <c r="K1683" s="128" t="s">
        <v>94</v>
      </c>
      <c r="L1683" s="128"/>
      <c r="M1683" s="128" t="s">
        <v>95</v>
      </c>
      <c r="N1683" t="s">
        <v>2414</v>
      </c>
    </row>
    <row r="1684" spans="1:14">
      <c r="A1684">
        <v>689869</v>
      </c>
      <c r="B1684" t="s">
        <v>4935</v>
      </c>
      <c r="C1684" t="s">
        <v>1524</v>
      </c>
      <c r="D1684" s="129" t="s">
        <v>4936</v>
      </c>
      <c r="E1684" s="128" t="s">
        <v>101</v>
      </c>
      <c r="F1684" t="s">
        <v>117</v>
      </c>
      <c r="G1684" s="128" t="s">
        <v>1906</v>
      </c>
      <c r="H1684" s="129" t="s">
        <v>10418</v>
      </c>
      <c r="I1684" t="s">
        <v>2413</v>
      </c>
      <c r="J1684" s="128" t="s">
        <v>1811</v>
      </c>
      <c r="K1684" s="128" t="s">
        <v>94</v>
      </c>
      <c r="L1684" s="128"/>
      <c r="M1684" s="128" t="s">
        <v>95</v>
      </c>
      <c r="N1684" t="s">
        <v>2414</v>
      </c>
    </row>
    <row r="1685" spans="1:14">
      <c r="A1685">
        <v>689871</v>
      </c>
      <c r="B1685" t="s">
        <v>4937</v>
      </c>
      <c r="C1685" t="s">
        <v>860</v>
      </c>
      <c r="D1685" s="129" t="s">
        <v>4938</v>
      </c>
      <c r="E1685" s="128" t="s">
        <v>146</v>
      </c>
      <c r="F1685" t="s">
        <v>91</v>
      </c>
      <c r="G1685" s="128" t="s">
        <v>1906</v>
      </c>
      <c r="H1685" s="129" t="s">
        <v>10418</v>
      </c>
      <c r="I1685" t="s">
        <v>2413</v>
      </c>
      <c r="J1685" s="128" t="s">
        <v>1811</v>
      </c>
      <c r="K1685" s="128" t="s">
        <v>94</v>
      </c>
      <c r="L1685" s="128"/>
      <c r="M1685" s="128" t="s">
        <v>95</v>
      </c>
      <c r="N1685" t="s">
        <v>2414</v>
      </c>
    </row>
    <row r="1686" spans="1:14">
      <c r="A1686">
        <v>689873</v>
      </c>
      <c r="B1686" t="s">
        <v>4940</v>
      </c>
      <c r="C1686" t="s">
        <v>4941</v>
      </c>
      <c r="D1686" s="129" t="s">
        <v>4942</v>
      </c>
      <c r="E1686" s="128" t="s">
        <v>917</v>
      </c>
      <c r="F1686" t="s">
        <v>91</v>
      </c>
      <c r="G1686" s="128" t="s">
        <v>1906</v>
      </c>
      <c r="H1686" s="129" t="s">
        <v>10397</v>
      </c>
      <c r="I1686" t="s">
        <v>2413</v>
      </c>
      <c r="J1686" s="128" t="s">
        <v>1811</v>
      </c>
      <c r="K1686" s="128" t="s">
        <v>94</v>
      </c>
      <c r="L1686" s="128"/>
      <c r="M1686" s="128" t="s">
        <v>95</v>
      </c>
      <c r="N1686" t="s">
        <v>2414</v>
      </c>
    </row>
    <row r="1687" spans="1:14">
      <c r="A1687">
        <v>689876</v>
      </c>
      <c r="B1687" t="s">
        <v>4943</v>
      </c>
      <c r="C1687" t="s">
        <v>4944</v>
      </c>
      <c r="D1687" s="129" t="s">
        <v>3751</v>
      </c>
      <c r="E1687" s="128" t="s">
        <v>426</v>
      </c>
      <c r="F1687" t="s">
        <v>117</v>
      </c>
      <c r="G1687" s="128" t="s">
        <v>1906</v>
      </c>
      <c r="H1687" s="129" t="s">
        <v>10397</v>
      </c>
      <c r="I1687" t="s">
        <v>2413</v>
      </c>
      <c r="J1687" s="128" t="s">
        <v>1811</v>
      </c>
      <c r="K1687" s="128" t="s">
        <v>94</v>
      </c>
      <c r="L1687" s="128"/>
      <c r="M1687" s="128" t="s">
        <v>95</v>
      </c>
      <c r="N1687" t="s">
        <v>2414</v>
      </c>
    </row>
    <row r="1688" spans="1:14">
      <c r="A1688">
        <v>689877</v>
      </c>
      <c r="B1688" t="s">
        <v>3681</v>
      </c>
      <c r="C1688" t="s">
        <v>4945</v>
      </c>
      <c r="D1688" s="129" t="s">
        <v>4946</v>
      </c>
      <c r="E1688" s="128" t="s">
        <v>271</v>
      </c>
      <c r="F1688" t="s">
        <v>91</v>
      </c>
      <c r="G1688" s="128" t="s">
        <v>1906</v>
      </c>
      <c r="H1688" s="129" t="s">
        <v>10418</v>
      </c>
      <c r="I1688" t="s">
        <v>2413</v>
      </c>
      <c r="J1688" s="128" t="s">
        <v>1811</v>
      </c>
      <c r="K1688" s="128" t="s">
        <v>94</v>
      </c>
      <c r="L1688" s="128"/>
      <c r="M1688" s="128" t="s">
        <v>95</v>
      </c>
      <c r="N1688" t="s">
        <v>2414</v>
      </c>
    </row>
    <row r="1689" spans="1:14">
      <c r="A1689">
        <v>690109</v>
      </c>
      <c r="B1689" t="s">
        <v>4950</v>
      </c>
      <c r="C1689" t="s">
        <v>4951</v>
      </c>
      <c r="D1689" s="129" t="s">
        <v>4952</v>
      </c>
      <c r="E1689" s="128" t="s">
        <v>1012</v>
      </c>
      <c r="F1689" t="s">
        <v>91</v>
      </c>
      <c r="G1689" s="128" t="s">
        <v>1906</v>
      </c>
      <c r="H1689" s="129" t="s">
        <v>10397</v>
      </c>
      <c r="I1689" t="s">
        <v>2116</v>
      </c>
      <c r="J1689" s="128" t="s">
        <v>1811</v>
      </c>
      <c r="K1689" s="128" t="s">
        <v>94</v>
      </c>
      <c r="L1689" s="128"/>
      <c r="M1689" s="128" t="s">
        <v>95</v>
      </c>
      <c r="N1689" t="s">
        <v>2117</v>
      </c>
    </row>
    <row r="1690" spans="1:14">
      <c r="A1690">
        <v>690111</v>
      </c>
      <c r="B1690" t="s">
        <v>4953</v>
      </c>
      <c r="C1690" t="s">
        <v>595</v>
      </c>
      <c r="D1690" s="129" t="s">
        <v>3675</v>
      </c>
      <c r="E1690" s="128" t="s">
        <v>1006</v>
      </c>
      <c r="F1690" t="s">
        <v>117</v>
      </c>
      <c r="G1690" s="128" t="s">
        <v>1906</v>
      </c>
      <c r="H1690" s="129" t="s">
        <v>10445</v>
      </c>
      <c r="I1690" t="s">
        <v>2379</v>
      </c>
      <c r="J1690" s="128" t="s">
        <v>1811</v>
      </c>
      <c r="K1690" s="128" t="s">
        <v>94</v>
      </c>
      <c r="L1690" s="128"/>
      <c r="M1690" s="128" t="s">
        <v>95</v>
      </c>
      <c r="N1690" t="s">
        <v>2380</v>
      </c>
    </row>
    <row r="1691" spans="1:14">
      <c r="A1691">
        <v>690175</v>
      </c>
      <c r="B1691" t="s">
        <v>4960</v>
      </c>
      <c r="C1691" t="s">
        <v>4017</v>
      </c>
      <c r="D1691" s="129" t="s">
        <v>4961</v>
      </c>
      <c r="E1691" s="128" t="s">
        <v>99</v>
      </c>
      <c r="F1691" t="s">
        <v>117</v>
      </c>
      <c r="G1691" s="128" t="s">
        <v>1919</v>
      </c>
      <c r="H1691" s="129" t="s">
        <v>10312</v>
      </c>
      <c r="I1691" t="s">
        <v>1925</v>
      </c>
      <c r="J1691" s="128" t="s">
        <v>1811</v>
      </c>
      <c r="K1691" s="128" t="s">
        <v>94</v>
      </c>
      <c r="L1691" s="128"/>
      <c r="M1691" s="128" t="s">
        <v>95</v>
      </c>
      <c r="N1691" t="s">
        <v>1926</v>
      </c>
    </row>
    <row r="1692" spans="1:14">
      <c r="A1692">
        <v>690209</v>
      </c>
      <c r="B1692" t="s">
        <v>3871</v>
      </c>
      <c r="C1692" t="s">
        <v>4962</v>
      </c>
      <c r="D1692" s="129" t="s">
        <v>4963</v>
      </c>
      <c r="E1692" s="128" t="s">
        <v>302</v>
      </c>
      <c r="F1692" t="s">
        <v>117</v>
      </c>
      <c r="G1692" s="128" t="s">
        <v>1906</v>
      </c>
      <c r="H1692" s="129" t="s">
        <v>10507</v>
      </c>
      <c r="I1692" t="s">
        <v>2190</v>
      </c>
      <c r="J1692" s="128" t="s">
        <v>1811</v>
      </c>
      <c r="K1692" s="128" t="s">
        <v>94</v>
      </c>
      <c r="L1692" s="128"/>
      <c r="M1692" s="128" t="s">
        <v>95</v>
      </c>
      <c r="N1692" t="s">
        <v>2191</v>
      </c>
    </row>
    <row r="1693" spans="1:14">
      <c r="A1693">
        <v>690554</v>
      </c>
      <c r="B1693" t="s">
        <v>4970</v>
      </c>
      <c r="C1693" t="s">
        <v>4971</v>
      </c>
      <c r="D1693" s="129" t="s">
        <v>2185</v>
      </c>
      <c r="E1693" s="128" t="s">
        <v>178</v>
      </c>
      <c r="F1693" t="s">
        <v>117</v>
      </c>
      <c r="G1693" s="128" t="s">
        <v>1906</v>
      </c>
      <c r="H1693" s="129" t="s">
        <v>10401</v>
      </c>
      <c r="I1693" t="s">
        <v>3033</v>
      </c>
      <c r="J1693" s="128" t="s">
        <v>1811</v>
      </c>
      <c r="K1693" s="128" t="s">
        <v>94</v>
      </c>
      <c r="L1693" s="128"/>
      <c r="M1693" s="128" t="s">
        <v>95</v>
      </c>
      <c r="N1693" t="s">
        <v>3034</v>
      </c>
    </row>
    <row r="1694" spans="1:14">
      <c r="A1694">
        <v>691043</v>
      </c>
      <c r="B1694" t="s">
        <v>10605</v>
      </c>
      <c r="C1694" t="s">
        <v>595</v>
      </c>
      <c r="D1694" s="129" t="s">
        <v>4975</v>
      </c>
      <c r="E1694" s="128" t="s">
        <v>1006</v>
      </c>
      <c r="F1694" t="s">
        <v>117</v>
      </c>
      <c r="G1694" s="128" t="s">
        <v>1906</v>
      </c>
      <c r="H1694" s="129" t="s">
        <v>10346</v>
      </c>
      <c r="I1694" t="s">
        <v>2226</v>
      </c>
      <c r="J1694" s="128" t="s">
        <v>1811</v>
      </c>
      <c r="K1694" s="128" t="s">
        <v>94</v>
      </c>
      <c r="L1694" s="128"/>
      <c r="M1694" s="128" t="s">
        <v>95</v>
      </c>
      <c r="N1694" t="s">
        <v>2227</v>
      </c>
    </row>
    <row r="1695" spans="1:14">
      <c r="A1695">
        <v>691045</v>
      </c>
      <c r="B1695" t="s">
        <v>1155</v>
      </c>
      <c r="C1695" t="s">
        <v>4976</v>
      </c>
      <c r="D1695" s="129" t="s">
        <v>4977</v>
      </c>
      <c r="E1695" s="128" t="s">
        <v>146</v>
      </c>
      <c r="F1695" t="s">
        <v>117</v>
      </c>
      <c r="G1695" s="128" t="s">
        <v>1906</v>
      </c>
      <c r="H1695" s="129" t="s">
        <v>10346</v>
      </c>
      <c r="I1695" t="s">
        <v>2226</v>
      </c>
      <c r="J1695" s="128" t="s">
        <v>1811</v>
      </c>
      <c r="K1695" s="128" t="s">
        <v>94</v>
      </c>
      <c r="L1695" s="128"/>
      <c r="M1695" s="128" t="s">
        <v>95</v>
      </c>
      <c r="N1695" t="s">
        <v>2227</v>
      </c>
    </row>
    <row r="1696" spans="1:14">
      <c r="A1696">
        <v>691169</v>
      </c>
      <c r="B1696" t="s">
        <v>4979</v>
      </c>
      <c r="C1696" t="s">
        <v>1929</v>
      </c>
      <c r="D1696" s="129" t="s">
        <v>4980</v>
      </c>
      <c r="E1696" s="128"/>
      <c r="F1696" t="s">
        <v>117</v>
      </c>
      <c r="G1696" s="128" t="s">
        <v>1906</v>
      </c>
      <c r="H1696" s="129" t="s">
        <v>10400</v>
      </c>
      <c r="I1696" t="s">
        <v>2116</v>
      </c>
      <c r="J1696" s="128" t="s">
        <v>1811</v>
      </c>
      <c r="K1696" s="128" t="s">
        <v>94</v>
      </c>
      <c r="L1696" s="128"/>
      <c r="M1696" s="128" t="s">
        <v>95</v>
      </c>
      <c r="N1696" t="s">
        <v>2117</v>
      </c>
    </row>
    <row r="1697" spans="1:14">
      <c r="A1697">
        <v>691247</v>
      </c>
      <c r="B1697" t="s">
        <v>4981</v>
      </c>
      <c r="C1697" t="s">
        <v>433</v>
      </c>
      <c r="D1697" s="129" t="s">
        <v>4982</v>
      </c>
      <c r="E1697" s="128" t="s">
        <v>146</v>
      </c>
      <c r="F1697" t="s">
        <v>91</v>
      </c>
      <c r="G1697" s="128" t="s">
        <v>1567</v>
      </c>
      <c r="H1697" s="129" t="s">
        <v>10317</v>
      </c>
      <c r="I1697" t="s">
        <v>1568</v>
      </c>
      <c r="J1697" s="128" t="s">
        <v>1569</v>
      </c>
      <c r="K1697" s="128" t="s">
        <v>94</v>
      </c>
      <c r="L1697" s="128"/>
      <c r="M1697" s="128" t="s">
        <v>95</v>
      </c>
      <c r="N1697" t="s">
        <v>1570</v>
      </c>
    </row>
    <row r="1698" spans="1:14">
      <c r="A1698">
        <v>691322</v>
      </c>
      <c r="B1698" t="s">
        <v>4984</v>
      </c>
      <c r="C1698" t="s">
        <v>2341</v>
      </c>
      <c r="D1698" s="129" t="s">
        <v>4985</v>
      </c>
      <c r="E1698" s="128" t="s">
        <v>271</v>
      </c>
      <c r="F1698" t="s">
        <v>117</v>
      </c>
      <c r="G1698" s="128" t="s">
        <v>1906</v>
      </c>
      <c r="H1698" s="129" t="s">
        <v>10317</v>
      </c>
      <c r="I1698" t="s">
        <v>3346</v>
      </c>
      <c r="J1698" s="128" t="s">
        <v>1811</v>
      </c>
      <c r="K1698" s="128" t="s">
        <v>94</v>
      </c>
      <c r="L1698" s="128"/>
      <c r="M1698" s="128" t="s">
        <v>95</v>
      </c>
      <c r="N1698" t="s">
        <v>3347</v>
      </c>
    </row>
    <row r="1699" spans="1:14">
      <c r="A1699">
        <v>691336</v>
      </c>
      <c r="B1699" t="s">
        <v>2994</v>
      </c>
      <c r="C1699" t="s">
        <v>115</v>
      </c>
      <c r="D1699" s="129" t="s">
        <v>4987</v>
      </c>
      <c r="E1699" s="128" t="s">
        <v>99</v>
      </c>
      <c r="F1699" t="s">
        <v>91</v>
      </c>
      <c r="G1699" s="128" t="s">
        <v>1919</v>
      </c>
      <c r="H1699" s="129" t="s">
        <v>10399</v>
      </c>
      <c r="I1699" t="s">
        <v>2985</v>
      </c>
      <c r="J1699" s="128" t="s">
        <v>1811</v>
      </c>
      <c r="K1699" s="128" t="s">
        <v>94</v>
      </c>
      <c r="L1699" s="128"/>
      <c r="M1699" s="128" t="s">
        <v>95</v>
      </c>
      <c r="N1699" t="s">
        <v>2986</v>
      </c>
    </row>
    <row r="1700" spans="1:14">
      <c r="A1700">
        <v>691338</v>
      </c>
      <c r="B1700" t="s">
        <v>4988</v>
      </c>
      <c r="C1700" t="s">
        <v>190</v>
      </c>
      <c r="D1700" s="129" t="s">
        <v>4989</v>
      </c>
      <c r="E1700" s="128" t="s">
        <v>99</v>
      </c>
      <c r="F1700" t="s">
        <v>91</v>
      </c>
      <c r="G1700" s="128" t="s">
        <v>1567</v>
      </c>
      <c r="H1700" s="129" t="s">
        <v>10318</v>
      </c>
      <c r="I1700" t="s">
        <v>1568</v>
      </c>
      <c r="J1700" s="128" t="s">
        <v>1569</v>
      </c>
      <c r="K1700" s="128" t="s">
        <v>94</v>
      </c>
      <c r="L1700" s="128"/>
      <c r="M1700" s="128" t="s">
        <v>95</v>
      </c>
      <c r="N1700" t="s">
        <v>1570</v>
      </c>
    </row>
    <row r="1701" spans="1:14">
      <c r="A1701">
        <v>691484</v>
      </c>
      <c r="B1701" t="s">
        <v>136</v>
      </c>
      <c r="C1701" t="s">
        <v>2638</v>
      </c>
      <c r="D1701" s="129" t="s">
        <v>4991</v>
      </c>
      <c r="E1701" s="128" t="s">
        <v>302</v>
      </c>
      <c r="F1701" t="s">
        <v>91</v>
      </c>
      <c r="G1701" s="128" t="s">
        <v>1919</v>
      </c>
      <c r="H1701" s="129" t="s">
        <v>10303</v>
      </c>
      <c r="I1701" t="s">
        <v>1921</v>
      </c>
      <c r="J1701" s="128" t="s">
        <v>1811</v>
      </c>
      <c r="K1701" s="128" t="s">
        <v>94</v>
      </c>
      <c r="L1701" s="128"/>
      <c r="M1701" s="128" t="s">
        <v>95</v>
      </c>
      <c r="N1701" t="s">
        <v>1922</v>
      </c>
    </row>
    <row r="1702" spans="1:14">
      <c r="A1702">
        <v>691523</v>
      </c>
      <c r="B1702" t="s">
        <v>4993</v>
      </c>
      <c r="C1702" t="s">
        <v>729</v>
      </c>
      <c r="D1702" s="129" t="s">
        <v>4994</v>
      </c>
      <c r="E1702" s="128" t="s">
        <v>90</v>
      </c>
      <c r="F1702" t="s">
        <v>117</v>
      </c>
      <c r="G1702" s="128" t="s">
        <v>1567</v>
      </c>
      <c r="H1702" s="129" t="s">
        <v>10354</v>
      </c>
      <c r="I1702" t="s">
        <v>1606</v>
      </c>
      <c r="J1702" s="128" t="s">
        <v>1569</v>
      </c>
      <c r="K1702" s="128" t="s">
        <v>94</v>
      </c>
      <c r="L1702" s="128"/>
      <c r="M1702" s="128" t="s">
        <v>95</v>
      </c>
      <c r="N1702" t="s">
        <v>1607</v>
      </c>
    </row>
    <row r="1703" spans="1:14">
      <c r="A1703">
        <v>691837</v>
      </c>
      <c r="B1703" t="s">
        <v>4996</v>
      </c>
      <c r="C1703" t="s">
        <v>1676</v>
      </c>
      <c r="D1703" s="129" t="s">
        <v>4997</v>
      </c>
      <c r="E1703" s="128" t="s">
        <v>146</v>
      </c>
      <c r="F1703" t="s">
        <v>91</v>
      </c>
      <c r="G1703" s="128" t="s">
        <v>1567</v>
      </c>
      <c r="H1703" s="129" t="s">
        <v>10362</v>
      </c>
      <c r="I1703" t="s">
        <v>1622</v>
      </c>
      <c r="J1703" s="128" t="s">
        <v>1569</v>
      </c>
      <c r="K1703" s="128" t="s">
        <v>94</v>
      </c>
      <c r="L1703" s="128"/>
      <c r="M1703" s="128" t="s">
        <v>95</v>
      </c>
      <c r="N1703" t="s">
        <v>1623</v>
      </c>
    </row>
    <row r="1704" spans="1:14">
      <c r="A1704">
        <v>691838</v>
      </c>
      <c r="B1704" t="s">
        <v>4998</v>
      </c>
      <c r="C1704" t="s">
        <v>128</v>
      </c>
      <c r="D1704" s="129" t="s">
        <v>4999</v>
      </c>
      <c r="E1704" s="128" t="s">
        <v>97</v>
      </c>
      <c r="F1704" t="s">
        <v>91</v>
      </c>
      <c r="G1704" s="128" t="s">
        <v>1567</v>
      </c>
      <c r="H1704" s="129" t="s">
        <v>10361</v>
      </c>
      <c r="I1704" t="s">
        <v>1622</v>
      </c>
      <c r="J1704" s="128" t="s">
        <v>1569</v>
      </c>
      <c r="K1704" s="128" t="s">
        <v>94</v>
      </c>
      <c r="L1704" s="128"/>
      <c r="M1704" s="128" t="s">
        <v>95</v>
      </c>
      <c r="N1704" t="s">
        <v>1623</v>
      </c>
    </row>
    <row r="1705" spans="1:14">
      <c r="A1705">
        <v>691861</v>
      </c>
      <c r="B1705" t="s">
        <v>5000</v>
      </c>
      <c r="C1705" t="s">
        <v>895</v>
      </c>
      <c r="D1705" s="129" t="s">
        <v>5001</v>
      </c>
      <c r="E1705" s="128" t="s">
        <v>90</v>
      </c>
      <c r="F1705" t="s">
        <v>117</v>
      </c>
      <c r="G1705" s="128" t="s">
        <v>898</v>
      </c>
      <c r="H1705" s="129" t="s">
        <v>10336</v>
      </c>
      <c r="I1705" t="s">
        <v>1506</v>
      </c>
      <c r="J1705" s="128" t="s">
        <v>900</v>
      </c>
      <c r="K1705" s="128" t="s">
        <v>94</v>
      </c>
      <c r="L1705" s="128"/>
      <c r="M1705" s="128" t="s">
        <v>95</v>
      </c>
      <c r="N1705" t="s">
        <v>1507</v>
      </c>
    </row>
    <row r="1706" spans="1:14">
      <c r="A1706">
        <v>691916</v>
      </c>
      <c r="B1706" t="s">
        <v>316</v>
      </c>
      <c r="C1706" t="s">
        <v>10606</v>
      </c>
      <c r="D1706" s="129" t="s">
        <v>2062</v>
      </c>
      <c r="E1706" s="128" t="s">
        <v>426</v>
      </c>
      <c r="F1706" t="s">
        <v>117</v>
      </c>
      <c r="G1706" s="128" t="s">
        <v>1906</v>
      </c>
      <c r="H1706" s="129" t="s">
        <v>10317</v>
      </c>
      <c r="I1706" t="s">
        <v>2108</v>
      </c>
      <c r="J1706" s="128" t="s">
        <v>1811</v>
      </c>
      <c r="K1706" s="128" t="s">
        <v>94</v>
      </c>
      <c r="L1706" s="128"/>
      <c r="M1706" s="128" t="s">
        <v>95</v>
      </c>
      <c r="N1706" t="s">
        <v>2109</v>
      </c>
    </row>
    <row r="1707" spans="1:14">
      <c r="A1707">
        <v>692031</v>
      </c>
      <c r="B1707" t="s">
        <v>3907</v>
      </c>
      <c r="C1707" t="s">
        <v>5003</v>
      </c>
      <c r="D1707" s="129" t="s">
        <v>5004</v>
      </c>
      <c r="E1707" s="128" t="s">
        <v>426</v>
      </c>
      <c r="F1707" t="s">
        <v>91</v>
      </c>
      <c r="G1707" s="128" t="s">
        <v>1906</v>
      </c>
      <c r="H1707" s="129" t="s">
        <v>10418</v>
      </c>
      <c r="I1707" t="s">
        <v>2413</v>
      </c>
      <c r="J1707" s="128" t="s">
        <v>1811</v>
      </c>
      <c r="K1707" s="128" t="s">
        <v>94</v>
      </c>
      <c r="L1707" s="128"/>
      <c r="M1707" s="128" t="s">
        <v>95</v>
      </c>
      <c r="N1707" t="s">
        <v>2414</v>
      </c>
    </row>
    <row r="1708" spans="1:14">
      <c r="A1708">
        <v>692032</v>
      </c>
      <c r="B1708" t="s">
        <v>2453</v>
      </c>
      <c r="C1708" t="s">
        <v>3889</v>
      </c>
      <c r="D1708" s="129" t="s">
        <v>5005</v>
      </c>
      <c r="E1708" s="128" t="s">
        <v>99</v>
      </c>
      <c r="F1708" t="s">
        <v>117</v>
      </c>
      <c r="G1708" s="128" t="s">
        <v>1906</v>
      </c>
      <c r="H1708" s="129" t="s">
        <v>10418</v>
      </c>
      <c r="I1708" t="s">
        <v>2413</v>
      </c>
      <c r="J1708" s="128" t="s">
        <v>1811</v>
      </c>
      <c r="K1708" s="128" t="s">
        <v>94</v>
      </c>
      <c r="L1708" s="128"/>
      <c r="M1708" s="128" t="s">
        <v>95</v>
      </c>
      <c r="N1708" t="s">
        <v>2414</v>
      </c>
    </row>
    <row r="1709" spans="1:14">
      <c r="A1709">
        <v>692193</v>
      </c>
      <c r="B1709" t="s">
        <v>5008</v>
      </c>
      <c r="C1709" t="s">
        <v>174</v>
      </c>
      <c r="D1709" s="129" t="s">
        <v>5009</v>
      </c>
      <c r="E1709" s="128" t="s">
        <v>146</v>
      </c>
      <c r="F1709" t="s">
        <v>91</v>
      </c>
      <c r="G1709" s="128" t="s">
        <v>3963</v>
      </c>
      <c r="H1709" s="129" t="s">
        <v>10314</v>
      </c>
      <c r="I1709" t="s">
        <v>3974</v>
      </c>
      <c r="J1709" s="128" t="s">
        <v>3964</v>
      </c>
      <c r="K1709" s="128" t="s">
        <v>94</v>
      </c>
      <c r="L1709" s="128"/>
      <c r="M1709" s="128" t="s">
        <v>95</v>
      </c>
      <c r="N1709" t="s">
        <v>3975</v>
      </c>
    </row>
    <row r="1710" spans="1:14">
      <c r="A1710">
        <v>692266</v>
      </c>
      <c r="B1710" t="s">
        <v>4039</v>
      </c>
      <c r="C1710" t="s">
        <v>10607</v>
      </c>
      <c r="D1710" s="129" t="s">
        <v>10608</v>
      </c>
      <c r="E1710" s="128" t="s">
        <v>99</v>
      </c>
      <c r="F1710" t="s">
        <v>117</v>
      </c>
      <c r="G1710" s="128" t="s">
        <v>3048</v>
      </c>
      <c r="H1710" s="129" t="s">
        <v>10304</v>
      </c>
      <c r="I1710" t="s">
        <v>3152</v>
      </c>
      <c r="J1710" s="128" t="s">
        <v>1811</v>
      </c>
      <c r="K1710" s="128" t="s">
        <v>94</v>
      </c>
      <c r="L1710" s="128"/>
      <c r="M1710" s="128" t="s">
        <v>95</v>
      </c>
      <c r="N1710" t="s">
        <v>3153</v>
      </c>
    </row>
    <row r="1711" spans="1:14">
      <c r="A1711">
        <v>692510</v>
      </c>
      <c r="B1711" t="s">
        <v>5010</v>
      </c>
      <c r="C1711" t="s">
        <v>5011</v>
      </c>
      <c r="D1711" s="129" t="s">
        <v>5012</v>
      </c>
      <c r="E1711" s="128" t="s">
        <v>271</v>
      </c>
      <c r="F1711" t="s">
        <v>91</v>
      </c>
      <c r="G1711" s="128" t="s">
        <v>1906</v>
      </c>
      <c r="H1711" s="129" t="s">
        <v>10338</v>
      </c>
      <c r="I1711" t="s">
        <v>2226</v>
      </c>
      <c r="J1711" s="128" t="s">
        <v>1811</v>
      </c>
      <c r="K1711" s="128" t="s">
        <v>94</v>
      </c>
      <c r="L1711" s="128"/>
      <c r="M1711" s="128" t="s">
        <v>95</v>
      </c>
      <c r="N1711" t="s">
        <v>2227</v>
      </c>
    </row>
    <row r="1712" spans="1:14">
      <c r="A1712">
        <v>692614</v>
      </c>
      <c r="B1712" t="s">
        <v>3929</v>
      </c>
      <c r="C1712" t="s">
        <v>699</v>
      </c>
      <c r="D1712" s="129" t="s">
        <v>5013</v>
      </c>
      <c r="E1712" s="128" t="s">
        <v>917</v>
      </c>
      <c r="F1712" t="s">
        <v>117</v>
      </c>
      <c r="G1712" s="128" t="s">
        <v>1919</v>
      </c>
      <c r="H1712" s="129" t="s">
        <v>10315</v>
      </c>
      <c r="I1712" t="s">
        <v>1925</v>
      </c>
      <c r="J1712" s="128" t="s">
        <v>1811</v>
      </c>
      <c r="K1712" s="128" t="s">
        <v>94</v>
      </c>
      <c r="L1712" s="128"/>
      <c r="M1712" s="128" t="s">
        <v>95</v>
      </c>
      <c r="N1712" t="s">
        <v>1926</v>
      </c>
    </row>
    <row r="1713" spans="1:14">
      <c r="A1713">
        <v>692677</v>
      </c>
      <c r="B1713" t="s">
        <v>5014</v>
      </c>
      <c r="C1713" t="s">
        <v>1984</v>
      </c>
      <c r="D1713" s="129" t="s">
        <v>4749</v>
      </c>
      <c r="E1713" s="128" t="s">
        <v>426</v>
      </c>
      <c r="F1713" t="s">
        <v>91</v>
      </c>
      <c r="G1713" s="128" t="s">
        <v>1906</v>
      </c>
      <c r="H1713" s="129" t="s">
        <v>10306</v>
      </c>
      <c r="I1713" t="s">
        <v>1907</v>
      </c>
      <c r="J1713" s="128" t="s">
        <v>1811</v>
      </c>
      <c r="K1713" s="128" t="s">
        <v>94</v>
      </c>
      <c r="L1713" s="128"/>
      <c r="M1713" s="128" t="s">
        <v>95</v>
      </c>
      <c r="N1713" t="s">
        <v>1908</v>
      </c>
    </row>
    <row r="1714" spans="1:14">
      <c r="A1714">
        <v>692679</v>
      </c>
      <c r="B1714" t="s">
        <v>5015</v>
      </c>
      <c r="C1714" t="s">
        <v>5016</v>
      </c>
      <c r="D1714" s="129" t="s">
        <v>3595</v>
      </c>
      <c r="E1714" s="128" t="s">
        <v>271</v>
      </c>
      <c r="F1714" t="s">
        <v>117</v>
      </c>
      <c r="G1714" s="128" t="s">
        <v>1906</v>
      </c>
      <c r="H1714" s="129" t="s">
        <v>10306</v>
      </c>
      <c r="I1714" t="s">
        <v>1907</v>
      </c>
      <c r="J1714" s="128" t="s">
        <v>1811</v>
      </c>
      <c r="K1714" s="128" t="s">
        <v>94</v>
      </c>
      <c r="L1714" s="128"/>
      <c r="M1714" s="128" t="s">
        <v>95</v>
      </c>
      <c r="N1714" t="s">
        <v>1908</v>
      </c>
    </row>
    <row r="1715" spans="1:14">
      <c r="A1715">
        <v>692680</v>
      </c>
      <c r="B1715" t="s">
        <v>5015</v>
      </c>
      <c r="C1715" t="s">
        <v>5017</v>
      </c>
      <c r="D1715" s="129" t="s">
        <v>5018</v>
      </c>
      <c r="E1715" s="128" t="s">
        <v>426</v>
      </c>
      <c r="F1715" t="s">
        <v>117</v>
      </c>
      <c r="G1715" s="128" t="s">
        <v>1906</v>
      </c>
      <c r="H1715" s="129" t="s">
        <v>10346</v>
      </c>
      <c r="I1715" t="s">
        <v>1907</v>
      </c>
      <c r="J1715" s="128" t="s">
        <v>1811</v>
      </c>
      <c r="K1715" s="128" t="s">
        <v>94</v>
      </c>
      <c r="L1715" s="128"/>
      <c r="M1715" s="128" t="s">
        <v>95</v>
      </c>
      <c r="N1715" t="s">
        <v>1908</v>
      </c>
    </row>
    <row r="1716" spans="1:14">
      <c r="A1716">
        <v>692845</v>
      </c>
      <c r="B1716" t="s">
        <v>696</v>
      </c>
      <c r="C1716" t="s">
        <v>526</v>
      </c>
      <c r="D1716" s="129" t="s">
        <v>5019</v>
      </c>
      <c r="E1716" s="128" t="s">
        <v>101</v>
      </c>
      <c r="F1716" t="s">
        <v>117</v>
      </c>
      <c r="G1716" s="128" t="s">
        <v>1694</v>
      </c>
      <c r="H1716" s="129" t="s">
        <v>10382</v>
      </c>
      <c r="I1716" t="s">
        <v>1768</v>
      </c>
      <c r="J1716" s="128" t="s">
        <v>1696</v>
      </c>
      <c r="K1716" s="128" t="s">
        <v>94</v>
      </c>
      <c r="L1716" s="128"/>
      <c r="M1716" s="128" t="s">
        <v>95</v>
      </c>
      <c r="N1716" t="s">
        <v>1769</v>
      </c>
    </row>
    <row r="1717" spans="1:14">
      <c r="A1717">
        <v>693014</v>
      </c>
      <c r="B1717" t="s">
        <v>5022</v>
      </c>
      <c r="C1717" t="s">
        <v>5023</v>
      </c>
      <c r="D1717" s="129" t="s">
        <v>5024</v>
      </c>
      <c r="E1717" s="128" t="s">
        <v>162</v>
      </c>
      <c r="F1717" t="s">
        <v>91</v>
      </c>
      <c r="G1717" s="128" t="s">
        <v>1906</v>
      </c>
      <c r="H1717" s="129" t="s">
        <v>10284</v>
      </c>
      <c r="I1717" t="s">
        <v>2190</v>
      </c>
      <c r="J1717" s="128" t="s">
        <v>1811</v>
      </c>
      <c r="K1717" s="128" t="s">
        <v>94</v>
      </c>
      <c r="L1717" s="128"/>
      <c r="M1717" s="128" t="s">
        <v>95</v>
      </c>
      <c r="N1717" t="s">
        <v>2191</v>
      </c>
    </row>
    <row r="1718" spans="1:14">
      <c r="A1718">
        <v>693186</v>
      </c>
      <c r="B1718" t="s">
        <v>10609</v>
      </c>
      <c r="C1718" t="s">
        <v>1502</v>
      </c>
      <c r="D1718" s="129" t="s">
        <v>10610</v>
      </c>
      <c r="E1718" s="128" t="s">
        <v>90</v>
      </c>
      <c r="F1718" t="s">
        <v>117</v>
      </c>
      <c r="G1718" s="128" t="s">
        <v>823</v>
      </c>
      <c r="H1718" s="129" t="s">
        <v>10281</v>
      </c>
      <c r="I1718" t="s">
        <v>10282</v>
      </c>
      <c r="J1718" s="128" t="s">
        <v>824</v>
      </c>
      <c r="K1718" s="128" t="s">
        <v>94</v>
      </c>
      <c r="L1718" s="128"/>
      <c r="M1718" s="128" t="s">
        <v>95</v>
      </c>
      <c r="N1718" t="s">
        <v>827</v>
      </c>
    </row>
    <row r="1719" spans="1:14">
      <c r="A1719">
        <v>693193</v>
      </c>
      <c r="B1719" t="s">
        <v>5031</v>
      </c>
      <c r="C1719" t="s">
        <v>357</v>
      </c>
      <c r="D1719" s="129" t="s">
        <v>5032</v>
      </c>
      <c r="E1719" s="128" t="s">
        <v>97</v>
      </c>
      <c r="F1719" t="s">
        <v>91</v>
      </c>
      <c r="G1719" s="128" t="s">
        <v>823</v>
      </c>
      <c r="H1719" s="129" t="s">
        <v>10281</v>
      </c>
      <c r="I1719" t="s">
        <v>10282</v>
      </c>
      <c r="J1719" s="128" t="s">
        <v>824</v>
      </c>
      <c r="K1719" s="128" t="s">
        <v>94</v>
      </c>
      <c r="L1719" s="128"/>
      <c r="M1719" s="128" t="s">
        <v>95</v>
      </c>
      <c r="N1719" t="s">
        <v>827</v>
      </c>
    </row>
    <row r="1720" spans="1:14">
      <c r="A1720">
        <v>693198</v>
      </c>
      <c r="B1720" t="s">
        <v>5031</v>
      </c>
      <c r="C1720" t="s">
        <v>1234</v>
      </c>
      <c r="D1720" s="129" t="s">
        <v>5033</v>
      </c>
      <c r="E1720" s="128" t="s">
        <v>90</v>
      </c>
      <c r="F1720" t="s">
        <v>117</v>
      </c>
      <c r="G1720" s="128" t="s">
        <v>823</v>
      </c>
      <c r="H1720" s="129" t="s">
        <v>10281</v>
      </c>
      <c r="I1720" t="s">
        <v>10282</v>
      </c>
      <c r="J1720" s="128" t="s">
        <v>824</v>
      </c>
      <c r="K1720" s="128" t="s">
        <v>94</v>
      </c>
      <c r="L1720" s="128"/>
      <c r="M1720" s="128" t="s">
        <v>95</v>
      </c>
      <c r="N1720" t="s">
        <v>827</v>
      </c>
    </row>
    <row r="1721" spans="1:14">
      <c r="A1721">
        <v>693203</v>
      </c>
      <c r="B1721" t="s">
        <v>1090</v>
      </c>
      <c r="C1721" t="s">
        <v>5034</v>
      </c>
      <c r="D1721" s="129" t="s">
        <v>5035</v>
      </c>
      <c r="E1721" s="128" t="s">
        <v>99</v>
      </c>
      <c r="F1721" t="s">
        <v>117</v>
      </c>
      <c r="G1721" s="128" t="s">
        <v>898</v>
      </c>
      <c r="H1721" s="129" t="s">
        <v>10330</v>
      </c>
      <c r="I1721" t="s">
        <v>1161</v>
      </c>
      <c r="J1721" s="128" t="s">
        <v>900</v>
      </c>
      <c r="K1721" s="128" t="s">
        <v>94</v>
      </c>
      <c r="L1721" s="128"/>
      <c r="M1721" s="128" t="s">
        <v>95</v>
      </c>
      <c r="N1721" t="s">
        <v>1162</v>
      </c>
    </row>
    <row r="1722" spans="1:14">
      <c r="A1722">
        <v>693450</v>
      </c>
      <c r="B1722" t="s">
        <v>5036</v>
      </c>
      <c r="C1722" t="s">
        <v>207</v>
      </c>
      <c r="D1722" s="129" t="s">
        <v>5037</v>
      </c>
      <c r="E1722" s="128" t="s">
        <v>99</v>
      </c>
      <c r="F1722" t="s">
        <v>91</v>
      </c>
      <c r="G1722" s="128" t="s">
        <v>1567</v>
      </c>
      <c r="H1722" s="129" t="s">
        <v>10493</v>
      </c>
      <c r="I1722" t="s">
        <v>1622</v>
      </c>
      <c r="J1722" s="128" t="s">
        <v>1569</v>
      </c>
      <c r="K1722" s="128" t="s">
        <v>94</v>
      </c>
      <c r="L1722" s="128"/>
      <c r="M1722" s="128" t="s">
        <v>95</v>
      </c>
      <c r="N1722" t="s">
        <v>1623</v>
      </c>
    </row>
    <row r="1723" spans="1:14">
      <c r="A1723">
        <v>693510</v>
      </c>
      <c r="B1723" t="s">
        <v>5039</v>
      </c>
      <c r="C1723" t="s">
        <v>2188</v>
      </c>
      <c r="D1723" s="129" t="s">
        <v>5040</v>
      </c>
      <c r="E1723" s="128" t="s">
        <v>162</v>
      </c>
      <c r="F1723" t="s">
        <v>91</v>
      </c>
      <c r="G1723" s="128" t="s">
        <v>1906</v>
      </c>
      <c r="H1723" s="129" t="s">
        <v>10381</v>
      </c>
      <c r="I1723" t="s">
        <v>2355</v>
      </c>
      <c r="J1723" s="128" t="s">
        <v>1811</v>
      </c>
      <c r="K1723" s="128" t="s">
        <v>94</v>
      </c>
      <c r="L1723" s="128"/>
      <c r="M1723" s="128" t="s">
        <v>95</v>
      </c>
      <c r="N1723" t="s">
        <v>2356</v>
      </c>
    </row>
    <row r="1724" spans="1:14">
      <c r="A1724">
        <v>693570</v>
      </c>
      <c r="B1724" t="s">
        <v>5041</v>
      </c>
      <c r="C1724" t="s">
        <v>351</v>
      </c>
      <c r="D1724" s="129" t="s">
        <v>5042</v>
      </c>
      <c r="E1724" s="128" t="s">
        <v>90</v>
      </c>
      <c r="F1724" t="s">
        <v>91</v>
      </c>
      <c r="G1724" s="128" t="s">
        <v>3963</v>
      </c>
      <c r="H1724" s="129" t="s">
        <v>10314</v>
      </c>
      <c r="I1724" t="s">
        <v>3974</v>
      </c>
      <c r="J1724" s="128" t="s">
        <v>3964</v>
      </c>
      <c r="K1724" s="128" t="s">
        <v>94</v>
      </c>
      <c r="L1724" s="128"/>
      <c r="M1724" s="128" t="s">
        <v>95</v>
      </c>
      <c r="N1724" t="s">
        <v>3975</v>
      </c>
    </row>
    <row r="1725" spans="1:14">
      <c r="A1725">
        <v>693930</v>
      </c>
      <c r="B1725" t="s">
        <v>5045</v>
      </c>
      <c r="C1725" t="s">
        <v>199</v>
      </c>
      <c r="D1725" s="129" t="s">
        <v>5046</v>
      </c>
      <c r="E1725" s="128" t="s">
        <v>426</v>
      </c>
      <c r="F1725" t="s">
        <v>91</v>
      </c>
      <c r="G1725" s="128" t="s">
        <v>898</v>
      </c>
      <c r="H1725" s="129" t="s">
        <v>10611</v>
      </c>
      <c r="I1725" t="s">
        <v>899</v>
      </c>
      <c r="J1725" s="128" t="s">
        <v>900</v>
      </c>
      <c r="K1725" s="128" t="s">
        <v>94</v>
      </c>
      <c r="L1725" s="128"/>
      <c r="M1725" s="128" t="s">
        <v>95</v>
      </c>
      <c r="N1725" t="s">
        <v>901</v>
      </c>
    </row>
    <row r="1726" spans="1:14">
      <c r="A1726">
        <v>693943</v>
      </c>
      <c r="B1726" t="s">
        <v>5047</v>
      </c>
      <c r="C1726" t="s">
        <v>4275</v>
      </c>
      <c r="D1726" s="129" t="s">
        <v>5048</v>
      </c>
      <c r="E1726" s="128" t="s">
        <v>1006</v>
      </c>
      <c r="F1726" t="s">
        <v>91</v>
      </c>
      <c r="G1726" s="128" t="s">
        <v>1906</v>
      </c>
      <c r="H1726" s="129" t="s">
        <v>10346</v>
      </c>
      <c r="I1726" t="s">
        <v>2226</v>
      </c>
      <c r="J1726" s="128" t="s">
        <v>1811</v>
      </c>
      <c r="K1726" s="128" t="s">
        <v>94</v>
      </c>
      <c r="L1726" s="128"/>
      <c r="M1726" s="128" t="s">
        <v>95</v>
      </c>
      <c r="N1726" t="s">
        <v>2227</v>
      </c>
    </row>
    <row r="1727" spans="1:14">
      <c r="A1727">
        <v>693945</v>
      </c>
      <c r="B1727" t="s">
        <v>5049</v>
      </c>
      <c r="C1727" t="s">
        <v>5050</v>
      </c>
      <c r="D1727" s="129" t="s">
        <v>2391</v>
      </c>
      <c r="E1727" s="128" t="s">
        <v>178</v>
      </c>
      <c r="F1727" t="s">
        <v>117</v>
      </c>
      <c r="G1727" s="128" t="s">
        <v>1906</v>
      </c>
      <c r="H1727" s="129" t="s">
        <v>10346</v>
      </c>
      <c r="I1727" t="s">
        <v>2226</v>
      </c>
      <c r="J1727" s="128" t="s">
        <v>1811</v>
      </c>
      <c r="K1727" s="128" t="s">
        <v>94</v>
      </c>
      <c r="L1727" s="128"/>
      <c r="M1727" s="128" t="s">
        <v>95</v>
      </c>
      <c r="N1727" t="s">
        <v>2227</v>
      </c>
    </row>
    <row r="1728" spans="1:14">
      <c r="A1728">
        <v>694003</v>
      </c>
      <c r="B1728" t="s">
        <v>5053</v>
      </c>
      <c r="C1728" t="s">
        <v>4048</v>
      </c>
      <c r="D1728" s="129" t="s">
        <v>5054</v>
      </c>
      <c r="E1728" s="128" t="s">
        <v>271</v>
      </c>
      <c r="F1728" t="s">
        <v>91</v>
      </c>
      <c r="G1728" s="128" t="s">
        <v>1906</v>
      </c>
      <c r="H1728" s="129" t="s">
        <v>10418</v>
      </c>
      <c r="I1728" t="s">
        <v>2413</v>
      </c>
      <c r="J1728" s="128" t="s">
        <v>1811</v>
      </c>
      <c r="K1728" s="128" t="s">
        <v>94</v>
      </c>
      <c r="L1728" s="128"/>
      <c r="M1728" s="128" t="s">
        <v>95</v>
      </c>
      <c r="N1728" t="s">
        <v>2414</v>
      </c>
    </row>
    <row r="1729" spans="1:14">
      <c r="A1729">
        <v>694013</v>
      </c>
      <c r="B1729" t="s">
        <v>5055</v>
      </c>
      <c r="C1729" t="s">
        <v>207</v>
      </c>
      <c r="D1729" s="129" t="s">
        <v>5056</v>
      </c>
      <c r="E1729" s="128" t="s">
        <v>162</v>
      </c>
      <c r="F1729" t="s">
        <v>91</v>
      </c>
      <c r="G1729" s="128" t="s">
        <v>3963</v>
      </c>
      <c r="H1729" s="129" t="s">
        <v>10314</v>
      </c>
      <c r="I1729" t="s">
        <v>3974</v>
      </c>
      <c r="J1729" s="128" t="s">
        <v>3964</v>
      </c>
      <c r="K1729" s="128" t="s">
        <v>94</v>
      </c>
      <c r="L1729" s="128"/>
      <c r="M1729" s="128" t="s">
        <v>95</v>
      </c>
      <c r="N1729" t="s">
        <v>3975</v>
      </c>
    </row>
    <row r="1730" spans="1:14">
      <c r="A1730">
        <v>694140</v>
      </c>
      <c r="B1730" t="s">
        <v>5058</v>
      </c>
      <c r="C1730" t="s">
        <v>951</v>
      </c>
      <c r="D1730" s="129" t="s">
        <v>5059</v>
      </c>
      <c r="E1730" s="128" t="s">
        <v>99</v>
      </c>
      <c r="F1730" t="s">
        <v>117</v>
      </c>
      <c r="G1730" s="128" t="s">
        <v>898</v>
      </c>
      <c r="H1730" s="129" t="s">
        <v>10315</v>
      </c>
      <c r="I1730" t="s">
        <v>1161</v>
      </c>
      <c r="J1730" s="128" t="s">
        <v>900</v>
      </c>
      <c r="K1730" s="128" t="s">
        <v>94</v>
      </c>
      <c r="L1730" s="128"/>
      <c r="M1730" s="128" t="s">
        <v>95</v>
      </c>
      <c r="N1730" t="s">
        <v>1162</v>
      </c>
    </row>
    <row r="1731" spans="1:14">
      <c r="A1731">
        <v>694141</v>
      </c>
      <c r="B1731" t="s">
        <v>138</v>
      </c>
      <c r="C1731" t="s">
        <v>152</v>
      </c>
      <c r="D1731" s="129" t="s">
        <v>5060</v>
      </c>
      <c r="E1731" s="128" t="s">
        <v>101</v>
      </c>
      <c r="F1731" t="s">
        <v>91</v>
      </c>
      <c r="G1731" s="128" t="s">
        <v>898</v>
      </c>
      <c r="H1731" s="129" t="s">
        <v>10315</v>
      </c>
      <c r="I1731" t="s">
        <v>1161</v>
      </c>
      <c r="J1731" s="128" t="s">
        <v>900</v>
      </c>
      <c r="K1731" s="128" t="s">
        <v>94</v>
      </c>
      <c r="L1731" s="128"/>
      <c r="M1731" s="128" t="s">
        <v>95</v>
      </c>
      <c r="N1731" t="s">
        <v>1162</v>
      </c>
    </row>
    <row r="1732" spans="1:14">
      <c r="A1732">
        <v>694143</v>
      </c>
      <c r="B1732" t="s">
        <v>5061</v>
      </c>
      <c r="C1732" t="s">
        <v>243</v>
      </c>
      <c r="D1732" s="129" t="s">
        <v>762</v>
      </c>
      <c r="E1732" s="128" t="s">
        <v>99</v>
      </c>
      <c r="F1732" t="s">
        <v>117</v>
      </c>
      <c r="G1732" s="128" t="s">
        <v>898</v>
      </c>
      <c r="H1732" s="129" t="s">
        <v>10316</v>
      </c>
      <c r="I1732" t="s">
        <v>1161</v>
      </c>
      <c r="J1732" s="128" t="s">
        <v>900</v>
      </c>
      <c r="K1732" s="128" t="s">
        <v>94</v>
      </c>
      <c r="L1732" s="128"/>
      <c r="M1732" s="128" t="s">
        <v>95</v>
      </c>
      <c r="N1732" t="s">
        <v>1162</v>
      </c>
    </row>
    <row r="1733" spans="1:14">
      <c r="A1733">
        <v>694265</v>
      </c>
      <c r="B1733" t="s">
        <v>4126</v>
      </c>
      <c r="C1733" t="s">
        <v>5064</v>
      </c>
      <c r="D1733" s="129" t="s">
        <v>5065</v>
      </c>
      <c r="E1733" s="128" t="s">
        <v>426</v>
      </c>
      <c r="F1733" t="s">
        <v>117</v>
      </c>
      <c r="G1733" s="128" t="s">
        <v>1906</v>
      </c>
      <c r="H1733" s="129" t="s">
        <v>10445</v>
      </c>
      <c r="I1733" t="s">
        <v>2379</v>
      </c>
      <c r="J1733" s="128" t="s">
        <v>1811</v>
      </c>
      <c r="K1733" s="128" t="s">
        <v>94</v>
      </c>
      <c r="L1733" s="128"/>
      <c r="M1733" s="128" t="s">
        <v>95</v>
      </c>
      <c r="N1733" t="s">
        <v>2380</v>
      </c>
    </row>
    <row r="1734" spans="1:14">
      <c r="A1734">
        <v>694368</v>
      </c>
      <c r="B1734" t="s">
        <v>5066</v>
      </c>
      <c r="C1734" t="s">
        <v>3819</v>
      </c>
      <c r="D1734" s="129" t="s">
        <v>5067</v>
      </c>
      <c r="E1734" s="128" t="s">
        <v>1012</v>
      </c>
      <c r="F1734" t="s">
        <v>117</v>
      </c>
      <c r="G1734" s="128" t="s">
        <v>1906</v>
      </c>
      <c r="H1734" s="129" t="s">
        <v>10346</v>
      </c>
      <c r="I1734" t="s">
        <v>3033</v>
      </c>
      <c r="J1734" s="128" t="s">
        <v>1811</v>
      </c>
      <c r="K1734" s="128" t="s">
        <v>94</v>
      </c>
      <c r="L1734" s="128"/>
      <c r="M1734" s="128" t="s">
        <v>95</v>
      </c>
      <c r="N1734" t="s">
        <v>3034</v>
      </c>
    </row>
    <row r="1735" spans="1:14">
      <c r="A1735">
        <v>694371</v>
      </c>
      <c r="B1735" t="s">
        <v>5068</v>
      </c>
      <c r="C1735" t="s">
        <v>206</v>
      </c>
      <c r="D1735" s="129" t="s">
        <v>918</v>
      </c>
      <c r="E1735" s="128" t="s">
        <v>99</v>
      </c>
      <c r="F1735" t="s">
        <v>91</v>
      </c>
      <c r="G1735" s="128" t="s">
        <v>823</v>
      </c>
      <c r="H1735" s="129" t="s">
        <v>10612</v>
      </c>
      <c r="I1735" t="s">
        <v>5069</v>
      </c>
      <c r="J1735" s="128" t="s">
        <v>824</v>
      </c>
      <c r="K1735" s="128" t="s">
        <v>94</v>
      </c>
      <c r="L1735" s="128"/>
      <c r="M1735" s="128" t="s">
        <v>95</v>
      </c>
      <c r="N1735" t="s">
        <v>5070</v>
      </c>
    </row>
    <row r="1736" spans="1:14">
      <c r="A1736">
        <v>694412</v>
      </c>
      <c r="B1736" t="s">
        <v>5074</v>
      </c>
      <c r="C1736" t="s">
        <v>5075</v>
      </c>
      <c r="D1736" s="129" t="s">
        <v>5076</v>
      </c>
      <c r="E1736" s="128" t="s">
        <v>178</v>
      </c>
      <c r="F1736" t="s">
        <v>117</v>
      </c>
      <c r="G1736" s="128" t="s">
        <v>3048</v>
      </c>
      <c r="H1736" s="129" t="s">
        <v>10336</v>
      </c>
      <c r="I1736" t="s">
        <v>3172</v>
      </c>
      <c r="J1736" s="128" t="s">
        <v>1811</v>
      </c>
      <c r="K1736" s="128" t="s">
        <v>94</v>
      </c>
      <c r="L1736" s="128"/>
      <c r="M1736" s="128" t="s">
        <v>95</v>
      </c>
      <c r="N1736" t="s">
        <v>3173</v>
      </c>
    </row>
    <row r="1737" spans="1:14">
      <c r="A1737">
        <v>694423</v>
      </c>
      <c r="B1737" t="s">
        <v>5083</v>
      </c>
      <c r="C1737" t="s">
        <v>5084</v>
      </c>
      <c r="D1737" s="129" t="s">
        <v>5085</v>
      </c>
      <c r="E1737" s="128" t="s">
        <v>178</v>
      </c>
      <c r="F1737" t="s">
        <v>117</v>
      </c>
      <c r="G1737" s="128" t="s">
        <v>3048</v>
      </c>
      <c r="H1737" s="129" t="s">
        <v>10336</v>
      </c>
      <c r="I1737" t="s">
        <v>3172</v>
      </c>
      <c r="J1737" s="128" t="s">
        <v>1811</v>
      </c>
      <c r="K1737" s="128" t="s">
        <v>94</v>
      </c>
      <c r="L1737" s="128"/>
      <c r="M1737" s="128" t="s">
        <v>95</v>
      </c>
      <c r="N1737" t="s">
        <v>3173</v>
      </c>
    </row>
    <row r="1738" spans="1:14">
      <c r="A1738">
        <v>694538</v>
      </c>
      <c r="B1738" t="s">
        <v>5089</v>
      </c>
      <c r="C1738" t="s">
        <v>5090</v>
      </c>
      <c r="D1738" s="129" t="s">
        <v>5091</v>
      </c>
      <c r="E1738" s="128" t="s">
        <v>162</v>
      </c>
      <c r="F1738" t="s">
        <v>91</v>
      </c>
      <c r="G1738" s="128" t="s">
        <v>1906</v>
      </c>
      <c r="H1738" s="129" t="s">
        <v>10445</v>
      </c>
      <c r="I1738" t="s">
        <v>2379</v>
      </c>
      <c r="J1738" s="128" t="s">
        <v>1811</v>
      </c>
      <c r="K1738" s="128" t="s">
        <v>94</v>
      </c>
      <c r="L1738" s="128"/>
      <c r="M1738" s="128" t="s">
        <v>95</v>
      </c>
      <c r="N1738" t="s">
        <v>2380</v>
      </c>
    </row>
    <row r="1739" spans="1:14">
      <c r="A1739">
        <v>694542</v>
      </c>
      <c r="B1739" t="s">
        <v>5093</v>
      </c>
      <c r="C1739" t="s">
        <v>549</v>
      </c>
      <c r="D1739" s="129" t="s">
        <v>5094</v>
      </c>
      <c r="E1739" s="128" t="s">
        <v>1006</v>
      </c>
      <c r="F1739" t="s">
        <v>117</v>
      </c>
      <c r="G1739" s="128" t="s">
        <v>1906</v>
      </c>
      <c r="H1739" s="129" t="s">
        <v>10445</v>
      </c>
      <c r="I1739" t="s">
        <v>2379</v>
      </c>
      <c r="J1739" s="128" t="s">
        <v>1811</v>
      </c>
      <c r="K1739" s="128" t="s">
        <v>94</v>
      </c>
      <c r="L1739" s="128"/>
      <c r="M1739" s="128" t="s">
        <v>95</v>
      </c>
      <c r="N1739" t="s">
        <v>2380</v>
      </c>
    </row>
    <row r="1740" spans="1:14">
      <c r="A1740">
        <v>694827</v>
      </c>
      <c r="B1740" t="s">
        <v>5095</v>
      </c>
      <c r="C1740" t="s">
        <v>110</v>
      </c>
      <c r="D1740" s="129" t="s">
        <v>5096</v>
      </c>
      <c r="E1740" s="128" t="s">
        <v>162</v>
      </c>
      <c r="F1740" t="s">
        <v>91</v>
      </c>
      <c r="G1740" s="128" t="s">
        <v>1906</v>
      </c>
      <c r="H1740" s="129" t="s">
        <v>10271</v>
      </c>
      <c r="I1740" t="s">
        <v>2190</v>
      </c>
      <c r="J1740" s="128" t="s">
        <v>1811</v>
      </c>
      <c r="K1740" s="128" t="s">
        <v>94</v>
      </c>
      <c r="L1740" s="128"/>
      <c r="M1740" s="128" t="s">
        <v>95</v>
      </c>
      <c r="N1740" t="s">
        <v>2191</v>
      </c>
    </row>
    <row r="1741" spans="1:14">
      <c r="A1741">
        <v>694908</v>
      </c>
      <c r="B1741" t="s">
        <v>5097</v>
      </c>
      <c r="C1741" t="s">
        <v>760</v>
      </c>
      <c r="D1741" s="129" t="s">
        <v>5098</v>
      </c>
      <c r="E1741" s="128" t="s">
        <v>271</v>
      </c>
      <c r="F1741" t="s">
        <v>117</v>
      </c>
      <c r="G1741" s="128" t="s">
        <v>1906</v>
      </c>
      <c r="H1741" s="129" t="s">
        <v>10410</v>
      </c>
      <c r="I1741" t="s">
        <v>2355</v>
      </c>
      <c r="J1741" s="128" t="s">
        <v>1811</v>
      </c>
      <c r="K1741" s="128" t="s">
        <v>94</v>
      </c>
      <c r="L1741" s="128"/>
      <c r="M1741" s="128" t="s">
        <v>95</v>
      </c>
      <c r="N1741" t="s">
        <v>2356</v>
      </c>
    </row>
    <row r="1742" spans="1:14">
      <c r="A1742">
        <v>695050</v>
      </c>
      <c r="B1742" t="s">
        <v>5102</v>
      </c>
      <c r="C1742" t="s">
        <v>237</v>
      </c>
      <c r="D1742" s="129" t="s">
        <v>5103</v>
      </c>
      <c r="E1742" s="128" t="s">
        <v>101</v>
      </c>
      <c r="F1742" t="s">
        <v>117</v>
      </c>
      <c r="G1742" s="128" t="s">
        <v>1567</v>
      </c>
      <c r="H1742" s="129" t="s">
        <v>10493</v>
      </c>
      <c r="I1742" t="s">
        <v>1622</v>
      </c>
      <c r="J1742" s="128" t="s">
        <v>1569</v>
      </c>
      <c r="K1742" s="128" t="s">
        <v>94</v>
      </c>
      <c r="L1742" s="128"/>
      <c r="M1742" s="128" t="s">
        <v>95</v>
      </c>
      <c r="N1742" t="s">
        <v>1623</v>
      </c>
    </row>
    <row r="1743" spans="1:14">
      <c r="A1743">
        <v>695272</v>
      </c>
      <c r="B1743" t="s">
        <v>5106</v>
      </c>
      <c r="C1743" t="s">
        <v>248</v>
      </c>
      <c r="D1743" s="129" t="s">
        <v>5107</v>
      </c>
      <c r="E1743" s="128" t="s">
        <v>101</v>
      </c>
      <c r="F1743" t="s">
        <v>117</v>
      </c>
      <c r="G1743" s="128" t="s">
        <v>1822</v>
      </c>
      <c r="H1743" s="129" t="s">
        <v>10344</v>
      </c>
      <c r="I1743" t="s">
        <v>1860</v>
      </c>
      <c r="J1743" s="128" t="s">
        <v>1811</v>
      </c>
      <c r="K1743" s="128" t="s">
        <v>94</v>
      </c>
      <c r="L1743" s="128"/>
      <c r="M1743" s="128" t="s">
        <v>95</v>
      </c>
      <c r="N1743" t="s">
        <v>1861</v>
      </c>
    </row>
    <row r="1744" spans="1:14">
      <c r="A1744">
        <v>695478</v>
      </c>
      <c r="B1744" t="s">
        <v>5108</v>
      </c>
      <c r="C1744" t="s">
        <v>5109</v>
      </c>
      <c r="D1744" s="129" t="s">
        <v>4023</v>
      </c>
      <c r="E1744" s="128" t="s">
        <v>146</v>
      </c>
      <c r="F1744" t="s">
        <v>91</v>
      </c>
      <c r="G1744" s="128" t="s">
        <v>3048</v>
      </c>
      <c r="H1744" s="129" t="s">
        <v>10490</v>
      </c>
      <c r="I1744" t="s">
        <v>3053</v>
      </c>
      <c r="J1744" s="128" t="s">
        <v>1811</v>
      </c>
      <c r="K1744" s="128" t="s">
        <v>94</v>
      </c>
      <c r="L1744" s="128"/>
      <c r="M1744" s="128" t="s">
        <v>95</v>
      </c>
      <c r="N1744" t="s">
        <v>3054</v>
      </c>
    </row>
    <row r="1745" spans="1:14">
      <c r="A1745">
        <v>695541</v>
      </c>
      <c r="B1745" t="s">
        <v>5110</v>
      </c>
      <c r="C1745" t="s">
        <v>764</v>
      </c>
      <c r="D1745" s="129" t="s">
        <v>5111</v>
      </c>
      <c r="E1745" s="128" t="s">
        <v>162</v>
      </c>
      <c r="F1745" t="s">
        <v>91</v>
      </c>
      <c r="G1745" s="128" t="s">
        <v>3963</v>
      </c>
      <c r="H1745" s="129" t="s">
        <v>10314</v>
      </c>
      <c r="I1745" t="s">
        <v>3974</v>
      </c>
      <c r="J1745" s="128" t="s">
        <v>3964</v>
      </c>
      <c r="K1745" s="128" t="s">
        <v>94</v>
      </c>
      <c r="L1745" s="128"/>
      <c r="M1745" s="128" t="s">
        <v>95</v>
      </c>
      <c r="N1745" t="s">
        <v>3975</v>
      </c>
    </row>
    <row r="1746" spans="1:14">
      <c r="A1746">
        <v>695875</v>
      </c>
      <c r="B1746" t="s">
        <v>5113</v>
      </c>
      <c r="C1746" t="s">
        <v>739</v>
      </c>
      <c r="D1746" s="129" t="s">
        <v>5114</v>
      </c>
      <c r="E1746" s="128" t="s">
        <v>146</v>
      </c>
      <c r="F1746" t="s">
        <v>117</v>
      </c>
      <c r="G1746" s="128" t="s">
        <v>898</v>
      </c>
      <c r="H1746" s="129" t="s">
        <v>10399</v>
      </c>
      <c r="I1746" t="s">
        <v>1161</v>
      </c>
      <c r="J1746" s="128" t="s">
        <v>900</v>
      </c>
      <c r="K1746" s="128" t="s">
        <v>94</v>
      </c>
      <c r="L1746" s="128"/>
      <c r="M1746" s="128" t="s">
        <v>95</v>
      </c>
      <c r="N1746" t="s">
        <v>1162</v>
      </c>
    </row>
    <row r="1747" spans="1:14">
      <c r="A1747">
        <v>695887</v>
      </c>
      <c r="B1747" t="s">
        <v>5115</v>
      </c>
      <c r="C1747" t="s">
        <v>4804</v>
      </c>
      <c r="D1747" s="129" t="s">
        <v>5116</v>
      </c>
      <c r="E1747" s="128" t="s">
        <v>99</v>
      </c>
      <c r="F1747" t="s">
        <v>117</v>
      </c>
      <c r="G1747" s="128" t="s">
        <v>1906</v>
      </c>
      <c r="H1747" s="129" t="s">
        <v>10324</v>
      </c>
      <c r="I1747" t="s">
        <v>1907</v>
      </c>
      <c r="J1747" s="128" t="s">
        <v>1811</v>
      </c>
      <c r="K1747" s="128" t="s">
        <v>94</v>
      </c>
      <c r="L1747" s="128"/>
      <c r="M1747" s="128" t="s">
        <v>95</v>
      </c>
      <c r="N1747" t="s">
        <v>1908</v>
      </c>
    </row>
    <row r="1748" spans="1:14">
      <c r="A1748">
        <v>696097</v>
      </c>
      <c r="B1748" t="s">
        <v>104</v>
      </c>
      <c r="C1748" t="s">
        <v>5121</v>
      </c>
      <c r="D1748" s="129" t="s">
        <v>5122</v>
      </c>
      <c r="E1748" s="128" t="s">
        <v>162</v>
      </c>
      <c r="F1748" t="s">
        <v>117</v>
      </c>
      <c r="G1748" s="128" t="s">
        <v>3963</v>
      </c>
      <c r="H1748" s="129" t="s">
        <v>10314</v>
      </c>
      <c r="I1748" t="s">
        <v>3974</v>
      </c>
      <c r="J1748" s="128" t="s">
        <v>3964</v>
      </c>
      <c r="K1748" s="128" t="s">
        <v>94</v>
      </c>
      <c r="L1748" s="128"/>
      <c r="M1748" s="128" t="s">
        <v>95</v>
      </c>
      <c r="N1748" t="s">
        <v>3975</v>
      </c>
    </row>
    <row r="1749" spans="1:14">
      <c r="A1749">
        <v>696422</v>
      </c>
      <c r="B1749" t="s">
        <v>5124</v>
      </c>
      <c r="C1749" t="s">
        <v>2715</v>
      </c>
      <c r="D1749" s="129" t="s">
        <v>5125</v>
      </c>
      <c r="E1749" s="128" t="s">
        <v>1006</v>
      </c>
      <c r="F1749" t="s">
        <v>91</v>
      </c>
      <c r="G1749" s="128" t="s">
        <v>1906</v>
      </c>
      <c r="H1749" s="129" t="s">
        <v>10317</v>
      </c>
      <c r="I1749" t="s">
        <v>3346</v>
      </c>
      <c r="J1749" s="128" t="s">
        <v>1811</v>
      </c>
      <c r="K1749" s="128" t="s">
        <v>94</v>
      </c>
      <c r="L1749" s="128"/>
      <c r="M1749" s="128" t="s">
        <v>95</v>
      </c>
      <c r="N1749" t="s">
        <v>3347</v>
      </c>
    </row>
    <row r="1750" spans="1:14">
      <c r="A1750">
        <v>696445</v>
      </c>
      <c r="B1750" t="s">
        <v>5127</v>
      </c>
      <c r="C1750" t="s">
        <v>149</v>
      </c>
      <c r="D1750" s="129" t="s">
        <v>5128</v>
      </c>
      <c r="E1750" s="128" t="s">
        <v>90</v>
      </c>
      <c r="F1750" t="s">
        <v>117</v>
      </c>
      <c r="G1750" s="128" t="s">
        <v>898</v>
      </c>
      <c r="H1750" s="129" t="s">
        <v>10350</v>
      </c>
      <c r="I1750" t="s">
        <v>1517</v>
      </c>
      <c r="J1750" s="128" t="s">
        <v>900</v>
      </c>
      <c r="K1750" s="128" t="s">
        <v>94</v>
      </c>
      <c r="L1750" s="128"/>
      <c r="M1750" s="128" t="s">
        <v>95</v>
      </c>
      <c r="N1750" t="s">
        <v>1518</v>
      </c>
    </row>
    <row r="1751" spans="1:14">
      <c r="A1751">
        <v>696619</v>
      </c>
      <c r="B1751" t="s">
        <v>10613</v>
      </c>
      <c r="C1751" t="s">
        <v>10614</v>
      </c>
      <c r="D1751" s="129" t="s">
        <v>2052</v>
      </c>
      <c r="E1751" s="128" t="s">
        <v>271</v>
      </c>
      <c r="F1751" t="s">
        <v>117</v>
      </c>
      <c r="G1751" s="128" t="s">
        <v>1906</v>
      </c>
      <c r="H1751" s="129" t="s">
        <v>10400</v>
      </c>
      <c r="I1751" t="s">
        <v>2116</v>
      </c>
      <c r="J1751" s="128" t="s">
        <v>1811</v>
      </c>
      <c r="K1751" s="128" t="s">
        <v>94</v>
      </c>
      <c r="L1751" s="128"/>
      <c r="M1751" s="128" t="s">
        <v>95</v>
      </c>
      <c r="N1751" t="s">
        <v>2117</v>
      </c>
    </row>
    <row r="1752" spans="1:14">
      <c r="A1752">
        <v>696693</v>
      </c>
      <c r="B1752" t="s">
        <v>5130</v>
      </c>
      <c r="C1752" t="s">
        <v>5131</v>
      </c>
      <c r="D1752" s="129" t="s">
        <v>5132</v>
      </c>
      <c r="E1752" s="128" t="s">
        <v>271</v>
      </c>
      <c r="F1752" t="s">
        <v>117</v>
      </c>
      <c r="G1752" s="128" t="s">
        <v>1906</v>
      </c>
      <c r="H1752" s="129" t="s">
        <v>10346</v>
      </c>
      <c r="I1752" t="s">
        <v>1907</v>
      </c>
      <c r="J1752" s="128" t="s">
        <v>1811</v>
      </c>
      <c r="K1752" s="128" t="s">
        <v>94</v>
      </c>
      <c r="L1752" s="128"/>
      <c r="M1752" s="128" t="s">
        <v>95</v>
      </c>
      <c r="N1752" t="s">
        <v>1908</v>
      </c>
    </row>
    <row r="1753" spans="1:14">
      <c r="A1753">
        <v>696710</v>
      </c>
      <c r="B1753" t="s">
        <v>2021</v>
      </c>
      <c r="C1753" t="s">
        <v>895</v>
      </c>
      <c r="D1753" s="129" t="s">
        <v>5133</v>
      </c>
      <c r="E1753" s="128" t="s">
        <v>90</v>
      </c>
      <c r="F1753" t="s">
        <v>117</v>
      </c>
      <c r="G1753" s="128" t="s">
        <v>898</v>
      </c>
      <c r="H1753" s="129" t="s">
        <v>10337</v>
      </c>
      <c r="I1753" t="s">
        <v>1161</v>
      </c>
      <c r="J1753" s="128" t="s">
        <v>900</v>
      </c>
      <c r="K1753" s="128" t="s">
        <v>94</v>
      </c>
      <c r="L1753" s="128"/>
      <c r="M1753" s="128" t="s">
        <v>95</v>
      </c>
      <c r="N1753" t="s">
        <v>1162</v>
      </c>
    </row>
    <row r="1754" spans="1:14">
      <c r="A1754">
        <v>696712</v>
      </c>
      <c r="B1754" t="s">
        <v>5134</v>
      </c>
      <c r="C1754" t="s">
        <v>503</v>
      </c>
      <c r="D1754" s="129" t="s">
        <v>5135</v>
      </c>
      <c r="E1754" s="128" t="s">
        <v>101</v>
      </c>
      <c r="F1754" t="s">
        <v>117</v>
      </c>
      <c r="G1754" s="128" t="s">
        <v>1822</v>
      </c>
      <c r="H1754" s="129" t="s">
        <v>10367</v>
      </c>
      <c r="I1754" t="s">
        <v>1823</v>
      </c>
      <c r="J1754" s="128" t="s">
        <v>1811</v>
      </c>
      <c r="K1754" s="128" t="s">
        <v>94</v>
      </c>
      <c r="L1754" s="128"/>
      <c r="M1754" s="128" t="s">
        <v>95</v>
      </c>
      <c r="N1754" t="s">
        <v>1824</v>
      </c>
    </row>
    <row r="1755" spans="1:14">
      <c r="A1755">
        <v>696878</v>
      </c>
      <c r="B1755" t="s">
        <v>5136</v>
      </c>
      <c r="C1755" t="s">
        <v>209</v>
      </c>
      <c r="D1755" s="129" t="s">
        <v>5030</v>
      </c>
      <c r="E1755" s="128" t="s">
        <v>99</v>
      </c>
      <c r="F1755" t="s">
        <v>91</v>
      </c>
      <c r="G1755" s="128" t="s">
        <v>3963</v>
      </c>
      <c r="H1755" s="129" t="s">
        <v>10314</v>
      </c>
      <c r="I1755" t="s">
        <v>3974</v>
      </c>
      <c r="J1755" s="128" t="s">
        <v>3964</v>
      </c>
      <c r="K1755" s="128" t="s">
        <v>94</v>
      </c>
      <c r="L1755" s="128"/>
      <c r="M1755" s="128" t="s">
        <v>95</v>
      </c>
      <c r="N1755" t="s">
        <v>3975</v>
      </c>
    </row>
    <row r="1756" spans="1:14">
      <c r="A1756">
        <v>696902</v>
      </c>
      <c r="B1756" t="s">
        <v>5093</v>
      </c>
      <c r="C1756" t="s">
        <v>5137</v>
      </c>
      <c r="D1756" s="129" t="s">
        <v>5138</v>
      </c>
      <c r="E1756" s="128" t="s">
        <v>178</v>
      </c>
      <c r="F1756" t="s">
        <v>91</v>
      </c>
      <c r="G1756" s="128" t="s">
        <v>1906</v>
      </c>
      <c r="H1756" s="129" t="s">
        <v>10445</v>
      </c>
      <c r="I1756" t="s">
        <v>2379</v>
      </c>
      <c r="J1756" s="128" t="s">
        <v>1811</v>
      </c>
      <c r="K1756" s="128" t="s">
        <v>94</v>
      </c>
      <c r="L1756" s="128"/>
      <c r="M1756" s="128" t="s">
        <v>95</v>
      </c>
      <c r="N1756" t="s">
        <v>2380</v>
      </c>
    </row>
    <row r="1757" spans="1:14">
      <c r="A1757">
        <v>696903</v>
      </c>
      <c r="B1757" t="s">
        <v>5093</v>
      </c>
      <c r="C1757" t="s">
        <v>5139</v>
      </c>
      <c r="D1757" s="129" t="s">
        <v>5140</v>
      </c>
      <c r="E1757" s="128" t="s">
        <v>99</v>
      </c>
      <c r="F1757" t="s">
        <v>117</v>
      </c>
      <c r="G1757" s="128" t="s">
        <v>1906</v>
      </c>
      <c r="H1757" s="129" t="s">
        <v>10445</v>
      </c>
      <c r="I1757" t="s">
        <v>2379</v>
      </c>
      <c r="J1757" s="128" t="s">
        <v>1811</v>
      </c>
      <c r="K1757" s="128" t="s">
        <v>94</v>
      </c>
      <c r="L1757" s="128"/>
      <c r="M1757" s="128" t="s">
        <v>95</v>
      </c>
      <c r="N1757" t="s">
        <v>2380</v>
      </c>
    </row>
    <row r="1758" spans="1:14">
      <c r="A1758">
        <v>696904</v>
      </c>
      <c r="B1758" t="s">
        <v>5093</v>
      </c>
      <c r="C1758" t="s">
        <v>209</v>
      </c>
      <c r="D1758" s="129" t="s">
        <v>5141</v>
      </c>
      <c r="E1758" s="128" t="s">
        <v>101</v>
      </c>
      <c r="F1758" t="s">
        <v>91</v>
      </c>
      <c r="G1758" s="128" t="s">
        <v>1906</v>
      </c>
      <c r="H1758" s="129" t="s">
        <v>10445</v>
      </c>
      <c r="I1758" t="s">
        <v>2379</v>
      </c>
      <c r="J1758" s="128" t="s">
        <v>1811</v>
      </c>
      <c r="K1758" s="128" t="s">
        <v>94</v>
      </c>
      <c r="L1758" s="128"/>
      <c r="M1758" s="128" t="s">
        <v>95</v>
      </c>
      <c r="N1758" t="s">
        <v>2380</v>
      </c>
    </row>
    <row r="1759" spans="1:14">
      <c r="A1759">
        <v>697022</v>
      </c>
      <c r="B1759" t="s">
        <v>5147</v>
      </c>
      <c r="C1759" t="s">
        <v>5148</v>
      </c>
      <c r="D1759" s="129" t="s">
        <v>5149</v>
      </c>
      <c r="E1759" s="128" t="s">
        <v>162</v>
      </c>
      <c r="F1759" t="s">
        <v>117</v>
      </c>
      <c r="G1759" s="128" t="s">
        <v>1906</v>
      </c>
      <c r="H1759" s="129" t="s">
        <v>10445</v>
      </c>
      <c r="I1759" t="s">
        <v>2379</v>
      </c>
      <c r="J1759" s="128" t="s">
        <v>1811</v>
      </c>
      <c r="K1759" s="128" t="s">
        <v>94</v>
      </c>
      <c r="L1759" s="128"/>
      <c r="M1759" s="128" t="s">
        <v>95</v>
      </c>
      <c r="N1759" t="s">
        <v>2380</v>
      </c>
    </row>
    <row r="1760" spans="1:14">
      <c r="A1760">
        <v>697126</v>
      </c>
      <c r="B1760" t="s">
        <v>5150</v>
      </c>
      <c r="C1760" t="s">
        <v>4509</v>
      </c>
      <c r="D1760" s="129" t="s">
        <v>5151</v>
      </c>
      <c r="E1760" s="128" t="s">
        <v>146</v>
      </c>
      <c r="F1760" t="s">
        <v>91</v>
      </c>
      <c r="G1760" s="128" t="s">
        <v>1822</v>
      </c>
      <c r="H1760" s="129" t="s">
        <v>10344</v>
      </c>
      <c r="I1760" t="s">
        <v>1860</v>
      </c>
      <c r="J1760" s="128" t="s">
        <v>1811</v>
      </c>
      <c r="K1760" s="128" t="s">
        <v>94</v>
      </c>
      <c r="L1760" s="128"/>
      <c r="M1760" s="128" t="s">
        <v>95</v>
      </c>
      <c r="N1760" t="s">
        <v>1861</v>
      </c>
    </row>
    <row r="1761" spans="1:14">
      <c r="A1761">
        <v>697200</v>
      </c>
      <c r="B1761" t="s">
        <v>10615</v>
      </c>
      <c r="C1761" t="s">
        <v>98</v>
      </c>
      <c r="D1761" s="129" t="s">
        <v>10616</v>
      </c>
      <c r="E1761" s="128" t="s">
        <v>90</v>
      </c>
      <c r="F1761" t="s">
        <v>91</v>
      </c>
      <c r="G1761" s="128" t="s">
        <v>3048</v>
      </c>
      <c r="H1761" s="129" t="s">
        <v>10490</v>
      </c>
      <c r="I1761" t="s">
        <v>3053</v>
      </c>
      <c r="J1761" s="128" t="s">
        <v>1811</v>
      </c>
      <c r="K1761" s="128" t="s">
        <v>94</v>
      </c>
      <c r="L1761" s="128"/>
      <c r="M1761" s="128" t="s">
        <v>95</v>
      </c>
      <c r="N1761" t="s">
        <v>3054</v>
      </c>
    </row>
    <row r="1762" spans="1:14">
      <c r="A1762">
        <v>697261</v>
      </c>
      <c r="B1762" t="s">
        <v>5697</v>
      </c>
      <c r="C1762" t="s">
        <v>673</v>
      </c>
      <c r="D1762" s="129" t="s">
        <v>10617</v>
      </c>
      <c r="E1762" s="128" t="s">
        <v>146</v>
      </c>
      <c r="F1762" t="s">
        <v>91</v>
      </c>
      <c r="G1762" s="128" t="s">
        <v>898</v>
      </c>
      <c r="H1762" s="129" t="s">
        <v>10345</v>
      </c>
      <c r="I1762" t="s">
        <v>1467</v>
      </c>
      <c r="J1762" s="128" t="s">
        <v>900</v>
      </c>
      <c r="K1762" s="128" t="s">
        <v>94</v>
      </c>
      <c r="L1762" s="128"/>
      <c r="M1762" s="128" t="s">
        <v>95</v>
      </c>
      <c r="N1762" t="s">
        <v>1468</v>
      </c>
    </row>
    <row r="1763" spans="1:14">
      <c r="A1763">
        <v>697263</v>
      </c>
      <c r="B1763" t="s">
        <v>5152</v>
      </c>
      <c r="C1763" t="s">
        <v>3478</v>
      </c>
      <c r="D1763" s="129" t="s">
        <v>5153</v>
      </c>
      <c r="E1763" s="128" t="s">
        <v>146</v>
      </c>
      <c r="F1763" t="s">
        <v>91</v>
      </c>
      <c r="G1763" s="128" t="s">
        <v>898</v>
      </c>
      <c r="H1763" s="129" t="s">
        <v>10345</v>
      </c>
      <c r="I1763" t="s">
        <v>1467</v>
      </c>
      <c r="J1763" s="128" t="s">
        <v>900</v>
      </c>
      <c r="K1763" s="128" t="s">
        <v>94</v>
      </c>
      <c r="L1763" s="128"/>
      <c r="M1763" s="128" t="s">
        <v>95</v>
      </c>
      <c r="N1763" t="s">
        <v>1468</v>
      </c>
    </row>
    <row r="1764" spans="1:14">
      <c r="A1764">
        <v>697266</v>
      </c>
      <c r="B1764" t="s">
        <v>5154</v>
      </c>
      <c r="C1764" t="s">
        <v>202</v>
      </c>
      <c r="D1764" s="129" t="s">
        <v>5155</v>
      </c>
      <c r="E1764" s="128" t="s">
        <v>99</v>
      </c>
      <c r="F1764" t="s">
        <v>91</v>
      </c>
      <c r="G1764" s="128" t="s">
        <v>898</v>
      </c>
      <c r="H1764" s="129" t="s">
        <v>10345</v>
      </c>
      <c r="I1764" t="s">
        <v>1467</v>
      </c>
      <c r="J1764" s="128" t="s">
        <v>900</v>
      </c>
      <c r="K1764" s="128" t="s">
        <v>94</v>
      </c>
      <c r="L1764" s="128"/>
      <c r="M1764" s="128" t="s">
        <v>95</v>
      </c>
      <c r="N1764" t="s">
        <v>1468</v>
      </c>
    </row>
    <row r="1765" spans="1:14">
      <c r="A1765">
        <v>697268</v>
      </c>
      <c r="B1765" t="s">
        <v>1388</v>
      </c>
      <c r="C1765" t="s">
        <v>392</v>
      </c>
      <c r="D1765" s="129" t="s">
        <v>5156</v>
      </c>
      <c r="E1765" s="128" t="s">
        <v>99</v>
      </c>
      <c r="F1765" t="s">
        <v>91</v>
      </c>
      <c r="G1765" s="128" t="s">
        <v>898</v>
      </c>
      <c r="H1765" s="129" t="s">
        <v>10345</v>
      </c>
      <c r="I1765" t="s">
        <v>1467</v>
      </c>
      <c r="J1765" s="128" t="s">
        <v>900</v>
      </c>
      <c r="K1765" s="128" t="s">
        <v>94</v>
      </c>
      <c r="L1765" s="128"/>
      <c r="M1765" s="128" t="s">
        <v>95</v>
      </c>
      <c r="N1765" t="s">
        <v>1468</v>
      </c>
    </row>
    <row r="1766" spans="1:14">
      <c r="A1766">
        <v>697270</v>
      </c>
      <c r="B1766" t="s">
        <v>5157</v>
      </c>
      <c r="C1766" t="s">
        <v>174</v>
      </c>
      <c r="D1766" s="129" t="s">
        <v>711</v>
      </c>
      <c r="E1766" s="128" t="s">
        <v>146</v>
      </c>
      <c r="F1766" t="s">
        <v>91</v>
      </c>
      <c r="G1766" s="128" t="s">
        <v>898</v>
      </c>
      <c r="H1766" s="129" t="s">
        <v>10345</v>
      </c>
      <c r="I1766" t="s">
        <v>1467</v>
      </c>
      <c r="J1766" s="128" t="s">
        <v>900</v>
      </c>
      <c r="K1766" s="128" t="s">
        <v>94</v>
      </c>
      <c r="L1766" s="128"/>
      <c r="M1766" s="128" t="s">
        <v>95</v>
      </c>
      <c r="N1766" t="s">
        <v>1468</v>
      </c>
    </row>
    <row r="1767" spans="1:14">
      <c r="A1767">
        <v>697432</v>
      </c>
      <c r="B1767" t="s">
        <v>10618</v>
      </c>
      <c r="C1767" t="s">
        <v>526</v>
      </c>
      <c r="D1767" s="129" t="s">
        <v>10619</v>
      </c>
      <c r="E1767" s="128" t="s">
        <v>99</v>
      </c>
      <c r="F1767" t="s">
        <v>117</v>
      </c>
      <c r="G1767" s="128" t="s">
        <v>898</v>
      </c>
      <c r="H1767" s="129" t="s">
        <v>10322</v>
      </c>
      <c r="I1767" t="s">
        <v>907</v>
      </c>
      <c r="J1767" s="128" t="s">
        <v>900</v>
      </c>
      <c r="K1767" s="128" t="s">
        <v>94</v>
      </c>
      <c r="L1767" s="128"/>
      <c r="M1767" s="128" t="s">
        <v>95</v>
      </c>
      <c r="N1767" t="s">
        <v>908</v>
      </c>
    </row>
    <row r="1768" spans="1:14">
      <c r="A1768">
        <v>697466</v>
      </c>
      <c r="B1768" t="s">
        <v>552</v>
      </c>
      <c r="C1768" t="s">
        <v>217</v>
      </c>
      <c r="D1768" s="129" t="s">
        <v>10620</v>
      </c>
      <c r="E1768" s="128" t="s">
        <v>90</v>
      </c>
      <c r="F1768" t="s">
        <v>91</v>
      </c>
      <c r="G1768" s="128" t="s">
        <v>898</v>
      </c>
      <c r="H1768" s="129" t="s">
        <v>10316</v>
      </c>
      <c r="I1768" t="s">
        <v>1161</v>
      </c>
      <c r="J1768" s="128" t="s">
        <v>900</v>
      </c>
      <c r="K1768" s="128" t="s">
        <v>94</v>
      </c>
      <c r="L1768" s="128"/>
      <c r="M1768" s="128" t="s">
        <v>95</v>
      </c>
      <c r="N1768" t="s">
        <v>1162</v>
      </c>
    </row>
    <row r="1769" spans="1:14">
      <c r="A1769">
        <v>697467</v>
      </c>
      <c r="B1769" t="s">
        <v>10621</v>
      </c>
      <c r="C1769" t="s">
        <v>10622</v>
      </c>
      <c r="D1769" s="129" t="s">
        <v>10623</v>
      </c>
      <c r="E1769" s="128" t="s">
        <v>90</v>
      </c>
      <c r="F1769" t="s">
        <v>117</v>
      </c>
      <c r="G1769" s="128" t="s">
        <v>898</v>
      </c>
      <c r="H1769" s="129" t="s">
        <v>10332</v>
      </c>
      <c r="I1769" t="s">
        <v>1161</v>
      </c>
      <c r="J1769" s="128" t="s">
        <v>900</v>
      </c>
      <c r="K1769" s="128" t="s">
        <v>94</v>
      </c>
      <c r="L1769" s="128"/>
      <c r="M1769" s="128" t="s">
        <v>95</v>
      </c>
      <c r="N1769" t="s">
        <v>1162</v>
      </c>
    </row>
    <row r="1770" spans="1:14">
      <c r="A1770">
        <v>697704</v>
      </c>
      <c r="B1770" t="s">
        <v>10624</v>
      </c>
      <c r="C1770" t="s">
        <v>324</v>
      </c>
      <c r="D1770" s="129" t="s">
        <v>10625</v>
      </c>
      <c r="E1770" s="128" t="s">
        <v>271</v>
      </c>
      <c r="F1770" t="s">
        <v>91</v>
      </c>
      <c r="G1770" s="128" t="s">
        <v>1906</v>
      </c>
      <c r="H1770" s="129" t="s">
        <v>10409</v>
      </c>
      <c r="I1770" t="s">
        <v>2355</v>
      </c>
      <c r="J1770" s="128" t="s">
        <v>1811</v>
      </c>
      <c r="K1770" s="128" t="s">
        <v>94</v>
      </c>
      <c r="L1770" s="128"/>
      <c r="M1770" s="128" t="s">
        <v>95</v>
      </c>
      <c r="N1770" t="s">
        <v>2356</v>
      </c>
    </row>
    <row r="1771" spans="1:14">
      <c r="A1771">
        <v>697809</v>
      </c>
      <c r="B1771" t="s">
        <v>10626</v>
      </c>
      <c r="C1771" t="s">
        <v>7422</v>
      </c>
      <c r="D1771" s="129" t="s">
        <v>3464</v>
      </c>
      <c r="E1771" s="128" t="s">
        <v>271</v>
      </c>
      <c r="F1771" t="s">
        <v>117</v>
      </c>
      <c r="G1771" s="128" t="s">
        <v>1906</v>
      </c>
      <c r="H1771" s="129" t="s">
        <v>10306</v>
      </c>
      <c r="I1771" t="s">
        <v>1907</v>
      </c>
      <c r="J1771" s="128" t="s">
        <v>1811</v>
      </c>
      <c r="K1771" s="128" t="s">
        <v>94</v>
      </c>
      <c r="L1771" s="128"/>
      <c r="M1771" s="128" t="s">
        <v>95</v>
      </c>
      <c r="N1771" t="s">
        <v>1908</v>
      </c>
    </row>
    <row r="1772" spans="1:14">
      <c r="A1772">
        <v>697866</v>
      </c>
      <c r="B1772" t="s">
        <v>165</v>
      </c>
      <c r="C1772" t="s">
        <v>817</v>
      </c>
      <c r="D1772" s="129" t="s">
        <v>2586</v>
      </c>
      <c r="E1772" s="128" t="s">
        <v>101</v>
      </c>
      <c r="F1772" t="s">
        <v>117</v>
      </c>
      <c r="G1772" s="128" t="s">
        <v>1822</v>
      </c>
      <c r="H1772" s="129" t="s">
        <v>10306</v>
      </c>
      <c r="I1772" t="s">
        <v>1860</v>
      </c>
      <c r="J1772" s="128" t="s">
        <v>1811</v>
      </c>
      <c r="K1772" s="128" t="s">
        <v>94</v>
      </c>
      <c r="L1772" s="128"/>
      <c r="M1772" s="128" t="s">
        <v>95</v>
      </c>
      <c r="N1772" t="s">
        <v>1861</v>
      </c>
    </row>
    <row r="1773" spans="1:14">
      <c r="A1773">
        <v>697935</v>
      </c>
      <c r="B1773" t="s">
        <v>1366</v>
      </c>
      <c r="C1773" t="s">
        <v>298</v>
      </c>
      <c r="D1773" s="129" t="s">
        <v>10627</v>
      </c>
      <c r="E1773" s="128" t="s">
        <v>97</v>
      </c>
      <c r="F1773" t="s">
        <v>117</v>
      </c>
      <c r="G1773" s="128" t="s">
        <v>898</v>
      </c>
      <c r="H1773" s="129" t="s">
        <v>10346</v>
      </c>
      <c r="I1773" t="s">
        <v>1161</v>
      </c>
      <c r="J1773" s="128" t="s">
        <v>900</v>
      </c>
      <c r="K1773" s="128" t="s">
        <v>94</v>
      </c>
      <c r="L1773" s="128"/>
      <c r="M1773" s="128" t="s">
        <v>95</v>
      </c>
      <c r="N1773" t="s">
        <v>1162</v>
      </c>
    </row>
    <row r="1774" spans="1:14">
      <c r="A1774">
        <v>49074</v>
      </c>
      <c r="B1774" t="s">
        <v>375</v>
      </c>
      <c r="C1774" t="s">
        <v>5222</v>
      </c>
      <c r="D1774" s="129" t="s">
        <v>5223</v>
      </c>
      <c r="E1774" s="128" t="s">
        <v>90</v>
      </c>
      <c r="F1774" t="s">
        <v>117</v>
      </c>
      <c r="G1774" s="128" t="s">
        <v>10628</v>
      </c>
      <c r="H1774" s="129" t="s">
        <v>10331</v>
      </c>
      <c r="I1774" t="s">
        <v>437</v>
      </c>
      <c r="J1774" s="128" t="s">
        <v>173</v>
      </c>
      <c r="K1774" s="128" t="s">
        <v>94</v>
      </c>
      <c r="L1774" s="128"/>
      <c r="M1774" s="128" t="s">
        <v>95</v>
      </c>
      <c r="N1774" t="s">
        <v>10629</v>
      </c>
    </row>
    <row r="1775" spans="1:14">
      <c r="A1775">
        <v>49086</v>
      </c>
      <c r="B1775" t="s">
        <v>10630</v>
      </c>
      <c r="C1775" t="s">
        <v>1074</v>
      </c>
      <c r="D1775" s="129" t="s">
        <v>10631</v>
      </c>
      <c r="E1775" s="128" t="s">
        <v>90</v>
      </c>
      <c r="F1775" t="s">
        <v>91</v>
      </c>
      <c r="G1775" s="128" t="s">
        <v>10628</v>
      </c>
      <c r="H1775" s="129" t="s">
        <v>10304</v>
      </c>
      <c r="I1775" t="s">
        <v>437</v>
      </c>
      <c r="J1775" s="128" t="s">
        <v>173</v>
      </c>
      <c r="K1775" s="128" t="s">
        <v>94</v>
      </c>
      <c r="L1775" s="128"/>
      <c r="M1775" s="128" t="s">
        <v>95</v>
      </c>
      <c r="N1775" t="s">
        <v>10629</v>
      </c>
    </row>
    <row r="1776" spans="1:14">
      <c r="A1776">
        <v>167828</v>
      </c>
      <c r="B1776" t="s">
        <v>5224</v>
      </c>
      <c r="C1776" t="s">
        <v>113</v>
      </c>
      <c r="D1776" s="129" t="s">
        <v>5225</v>
      </c>
      <c r="E1776" s="128" t="s">
        <v>101</v>
      </c>
      <c r="F1776" t="s">
        <v>91</v>
      </c>
      <c r="G1776" s="128" t="s">
        <v>10628</v>
      </c>
      <c r="H1776" s="129" t="s">
        <v>10331</v>
      </c>
      <c r="I1776" t="s">
        <v>437</v>
      </c>
      <c r="J1776" s="128" t="s">
        <v>173</v>
      </c>
      <c r="K1776" s="128" t="s">
        <v>94</v>
      </c>
      <c r="L1776" s="128"/>
      <c r="M1776" s="128" t="s">
        <v>95</v>
      </c>
      <c r="N1776" t="s">
        <v>10629</v>
      </c>
    </row>
    <row r="1777" spans="1:14">
      <c r="A1777">
        <v>167829</v>
      </c>
      <c r="B1777" t="s">
        <v>438</v>
      </c>
      <c r="C1777" t="s">
        <v>359</v>
      </c>
      <c r="D1777" s="129" t="s">
        <v>1721</v>
      </c>
      <c r="E1777" s="128" t="s">
        <v>99</v>
      </c>
      <c r="F1777" t="s">
        <v>91</v>
      </c>
      <c r="G1777" s="128" t="s">
        <v>10628</v>
      </c>
      <c r="H1777" s="129" t="s">
        <v>10364</v>
      </c>
      <c r="I1777" t="s">
        <v>437</v>
      </c>
      <c r="J1777" s="128" t="s">
        <v>173</v>
      </c>
      <c r="K1777" s="128" t="s">
        <v>94</v>
      </c>
      <c r="L1777" s="128"/>
      <c r="M1777" s="128" t="s">
        <v>95</v>
      </c>
      <c r="N1777" t="s">
        <v>10629</v>
      </c>
    </row>
    <row r="1778" spans="1:14">
      <c r="A1778">
        <v>167831</v>
      </c>
      <c r="B1778" t="s">
        <v>10632</v>
      </c>
      <c r="C1778" t="s">
        <v>644</v>
      </c>
      <c r="D1778" s="129" t="s">
        <v>10633</v>
      </c>
      <c r="E1778" s="128" t="s">
        <v>90</v>
      </c>
      <c r="F1778" t="s">
        <v>117</v>
      </c>
      <c r="G1778" s="128" t="s">
        <v>10628</v>
      </c>
      <c r="H1778" s="129" t="s">
        <v>10362</v>
      </c>
      <c r="I1778" t="s">
        <v>437</v>
      </c>
      <c r="J1778" s="128" t="s">
        <v>173</v>
      </c>
      <c r="K1778" s="128" t="s">
        <v>94</v>
      </c>
      <c r="L1778" s="128"/>
      <c r="M1778" s="128" t="s">
        <v>95</v>
      </c>
      <c r="N1778" t="s">
        <v>10629</v>
      </c>
    </row>
    <row r="1779" spans="1:14">
      <c r="A1779">
        <v>167833</v>
      </c>
      <c r="B1779" t="s">
        <v>435</v>
      </c>
      <c r="C1779" t="s">
        <v>145</v>
      </c>
      <c r="D1779" s="129" t="s">
        <v>436</v>
      </c>
      <c r="E1779" s="128" t="s">
        <v>99</v>
      </c>
      <c r="F1779" t="s">
        <v>91</v>
      </c>
      <c r="G1779" s="128" t="s">
        <v>10628</v>
      </c>
      <c r="H1779" s="129" t="s">
        <v>10364</v>
      </c>
      <c r="I1779" t="s">
        <v>437</v>
      </c>
      <c r="J1779" s="128" t="s">
        <v>173</v>
      </c>
      <c r="K1779" s="128" t="s">
        <v>94</v>
      </c>
      <c r="L1779" s="128"/>
      <c r="M1779" s="128" t="s">
        <v>95</v>
      </c>
      <c r="N1779" t="s">
        <v>10629</v>
      </c>
    </row>
    <row r="1780" spans="1:14">
      <c r="A1780">
        <v>167834</v>
      </c>
      <c r="B1780" t="s">
        <v>5226</v>
      </c>
      <c r="C1780" t="s">
        <v>5227</v>
      </c>
      <c r="D1780" s="129" t="s">
        <v>1325</v>
      </c>
      <c r="E1780" s="128" t="s">
        <v>90</v>
      </c>
      <c r="F1780" t="s">
        <v>91</v>
      </c>
      <c r="G1780" s="128" t="s">
        <v>10628</v>
      </c>
      <c r="H1780" s="129" t="s">
        <v>10331</v>
      </c>
      <c r="I1780" t="s">
        <v>437</v>
      </c>
      <c r="J1780" s="128" t="s">
        <v>173</v>
      </c>
      <c r="K1780" s="128" t="s">
        <v>94</v>
      </c>
      <c r="L1780" s="128"/>
      <c r="M1780" s="128" t="s">
        <v>95</v>
      </c>
      <c r="N1780" t="s">
        <v>10629</v>
      </c>
    </row>
    <row r="1781" spans="1:14">
      <c r="A1781">
        <v>170626</v>
      </c>
      <c r="B1781" t="s">
        <v>443</v>
      </c>
      <c r="C1781" t="s">
        <v>155</v>
      </c>
      <c r="D1781" s="129" t="s">
        <v>444</v>
      </c>
      <c r="E1781" s="128" t="s">
        <v>99</v>
      </c>
      <c r="F1781" t="s">
        <v>91</v>
      </c>
      <c r="G1781" s="128" t="s">
        <v>10628</v>
      </c>
      <c r="H1781" s="129" t="s">
        <v>10364</v>
      </c>
      <c r="I1781" t="s">
        <v>437</v>
      </c>
      <c r="J1781" s="128" t="s">
        <v>173</v>
      </c>
      <c r="K1781" s="128" t="s">
        <v>94</v>
      </c>
      <c r="L1781" s="128"/>
      <c r="M1781" s="128" t="s">
        <v>95</v>
      </c>
      <c r="N1781" t="s">
        <v>10629</v>
      </c>
    </row>
    <row r="1782" spans="1:14">
      <c r="A1782">
        <v>170636</v>
      </c>
      <c r="B1782" t="s">
        <v>5228</v>
      </c>
      <c r="C1782" t="s">
        <v>202</v>
      </c>
      <c r="D1782" s="129" t="s">
        <v>5229</v>
      </c>
      <c r="E1782" s="128" t="s">
        <v>90</v>
      </c>
      <c r="F1782" t="s">
        <v>91</v>
      </c>
      <c r="G1782" s="128" t="s">
        <v>10628</v>
      </c>
      <c r="H1782" s="129" t="s">
        <v>10331</v>
      </c>
      <c r="I1782" t="s">
        <v>437</v>
      </c>
      <c r="J1782" s="128" t="s">
        <v>173</v>
      </c>
      <c r="K1782" s="128" t="s">
        <v>94</v>
      </c>
      <c r="L1782" s="128"/>
      <c r="M1782" s="128" t="s">
        <v>95</v>
      </c>
      <c r="N1782" t="s">
        <v>10629</v>
      </c>
    </row>
    <row r="1783" spans="1:14">
      <c r="A1783">
        <v>170638</v>
      </c>
      <c r="B1783" t="s">
        <v>10634</v>
      </c>
      <c r="C1783" t="s">
        <v>635</v>
      </c>
      <c r="D1783" s="129" t="s">
        <v>10635</v>
      </c>
      <c r="E1783" s="128" t="s">
        <v>97</v>
      </c>
      <c r="F1783" t="s">
        <v>91</v>
      </c>
      <c r="G1783" s="128" t="s">
        <v>10628</v>
      </c>
      <c r="H1783" s="129" t="s">
        <v>10304</v>
      </c>
      <c r="I1783" t="s">
        <v>437</v>
      </c>
      <c r="J1783" s="128" t="s">
        <v>173</v>
      </c>
      <c r="K1783" s="128" t="s">
        <v>94</v>
      </c>
      <c r="L1783" s="128"/>
      <c r="M1783" s="128" t="s">
        <v>95</v>
      </c>
      <c r="N1783" t="s">
        <v>10629</v>
      </c>
    </row>
    <row r="1784" spans="1:14">
      <c r="A1784">
        <v>170642</v>
      </c>
      <c r="B1784" t="s">
        <v>446</v>
      </c>
      <c r="C1784" t="s">
        <v>209</v>
      </c>
      <c r="D1784" s="129" t="s">
        <v>447</v>
      </c>
      <c r="E1784" s="128" t="s">
        <v>99</v>
      </c>
      <c r="F1784" t="s">
        <v>91</v>
      </c>
      <c r="G1784" s="128" t="s">
        <v>10628</v>
      </c>
      <c r="H1784" s="129" t="s">
        <v>10284</v>
      </c>
      <c r="I1784" t="s">
        <v>437</v>
      </c>
      <c r="J1784" s="128" t="s">
        <v>173</v>
      </c>
      <c r="K1784" s="128" t="s">
        <v>94</v>
      </c>
      <c r="L1784" s="128"/>
      <c r="M1784" s="128" t="s">
        <v>95</v>
      </c>
      <c r="N1784" t="s">
        <v>10629</v>
      </c>
    </row>
    <row r="1785" spans="1:14">
      <c r="A1785">
        <v>170643</v>
      </c>
      <c r="B1785" t="s">
        <v>448</v>
      </c>
      <c r="C1785" t="s">
        <v>240</v>
      </c>
      <c r="D1785" s="129" t="s">
        <v>449</v>
      </c>
      <c r="E1785" s="128" t="s">
        <v>101</v>
      </c>
      <c r="F1785" t="s">
        <v>117</v>
      </c>
      <c r="G1785" s="128" t="s">
        <v>10628</v>
      </c>
      <c r="H1785" s="129" t="s">
        <v>10364</v>
      </c>
      <c r="I1785" t="s">
        <v>437</v>
      </c>
      <c r="J1785" s="128" t="s">
        <v>173</v>
      </c>
      <c r="K1785" s="128" t="s">
        <v>94</v>
      </c>
      <c r="L1785" s="128"/>
      <c r="M1785" s="128" t="s">
        <v>95</v>
      </c>
      <c r="N1785" t="s">
        <v>10629</v>
      </c>
    </row>
    <row r="1786" spans="1:14">
      <c r="A1786">
        <v>170648</v>
      </c>
      <c r="B1786" t="s">
        <v>450</v>
      </c>
      <c r="C1786" t="s">
        <v>147</v>
      </c>
      <c r="D1786" s="129" t="s">
        <v>451</v>
      </c>
      <c r="E1786" s="128" t="s">
        <v>101</v>
      </c>
      <c r="F1786" t="s">
        <v>91</v>
      </c>
      <c r="G1786" s="128" t="s">
        <v>10628</v>
      </c>
      <c r="H1786" s="129" t="s">
        <v>10284</v>
      </c>
      <c r="I1786" t="s">
        <v>437</v>
      </c>
      <c r="J1786" s="128" t="s">
        <v>173</v>
      </c>
      <c r="K1786" s="128" t="s">
        <v>94</v>
      </c>
      <c r="L1786" s="128"/>
      <c r="M1786" s="128" t="s">
        <v>95</v>
      </c>
      <c r="N1786" t="s">
        <v>10629</v>
      </c>
    </row>
    <row r="1787" spans="1:14">
      <c r="A1787">
        <v>170653</v>
      </c>
      <c r="B1787" t="s">
        <v>5230</v>
      </c>
      <c r="C1787" t="s">
        <v>209</v>
      </c>
      <c r="D1787" s="129" t="s">
        <v>1069</v>
      </c>
      <c r="E1787" s="128" t="s">
        <v>90</v>
      </c>
      <c r="F1787" t="s">
        <v>91</v>
      </c>
      <c r="G1787" s="128" t="s">
        <v>10628</v>
      </c>
      <c r="H1787" s="129" t="s">
        <v>10331</v>
      </c>
      <c r="I1787" t="s">
        <v>437</v>
      </c>
      <c r="J1787" s="128" t="s">
        <v>173</v>
      </c>
      <c r="K1787" s="128" t="s">
        <v>94</v>
      </c>
      <c r="L1787" s="128"/>
      <c r="M1787" s="128" t="s">
        <v>95</v>
      </c>
      <c r="N1787" t="s">
        <v>10629</v>
      </c>
    </row>
    <row r="1788" spans="1:14">
      <c r="A1788">
        <v>170656</v>
      </c>
      <c r="B1788" t="s">
        <v>452</v>
      </c>
      <c r="C1788" t="s">
        <v>453</v>
      </c>
      <c r="D1788" s="129" t="s">
        <v>454</v>
      </c>
      <c r="E1788" s="128" t="s">
        <v>90</v>
      </c>
      <c r="F1788" t="s">
        <v>91</v>
      </c>
      <c r="G1788" s="128" t="s">
        <v>10628</v>
      </c>
      <c r="H1788" s="129" t="s">
        <v>10331</v>
      </c>
      <c r="I1788" t="s">
        <v>437</v>
      </c>
      <c r="J1788" s="128" t="s">
        <v>173</v>
      </c>
      <c r="K1788" s="128" t="s">
        <v>94</v>
      </c>
      <c r="L1788" s="128"/>
      <c r="M1788" s="128" t="s">
        <v>95</v>
      </c>
      <c r="N1788" t="s">
        <v>10629</v>
      </c>
    </row>
    <row r="1789" spans="1:14">
      <c r="A1789">
        <v>189069</v>
      </c>
      <c r="B1789" t="s">
        <v>456</v>
      </c>
      <c r="C1789" t="s">
        <v>457</v>
      </c>
      <c r="D1789" s="129" t="s">
        <v>458</v>
      </c>
      <c r="E1789" s="128" t="s">
        <v>99</v>
      </c>
      <c r="F1789" t="s">
        <v>91</v>
      </c>
      <c r="G1789" s="128" t="s">
        <v>10628</v>
      </c>
      <c r="H1789" s="129" t="s">
        <v>10331</v>
      </c>
      <c r="I1789" t="s">
        <v>437</v>
      </c>
      <c r="J1789" s="128" t="s">
        <v>173</v>
      </c>
      <c r="K1789" s="128" t="s">
        <v>94</v>
      </c>
      <c r="L1789" s="128"/>
      <c r="M1789" s="128" t="s">
        <v>95</v>
      </c>
      <c r="N1789" t="s">
        <v>10629</v>
      </c>
    </row>
    <row r="1790" spans="1:14">
      <c r="A1790">
        <v>189077</v>
      </c>
      <c r="B1790" t="s">
        <v>460</v>
      </c>
      <c r="C1790" t="s">
        <v>461</v>
      </c>
      <c r="D1790" s="129" t="s">
        <v>462</v>
      </c>
      <c r="E1790" s="128" t="s">
        <v>101</v>
      </c>
      <c r="F1790" t="s">
        <v>117</v>
      </c>
      <c r="G1790" s="128" t="s">
        <v>10628</v>
      </c>
      <c r="H1790" s="129" t="s">
        <v>10331</v>
      </c>
      <c r="I1790" t="s">
        <v>437</v>
      </c>
      <c r="J1790" s="128" t="s">
        <v>173</v>
      </c>
      <c r="K1790" s="128" t="s">
        <v>94</v>
      </c>
      <c r="L1790" s="128"/>
      <c r="M1790" s="128" t="s">
        <v>95</v>
      </c>
      <c r="N1790" t="s">
        <v>10629</v>
      </c>
    </row>
    <row r="1791" spans="1:14">
      <c r="A1791">
        <v>189109</v>
      </c>
      <c r="B1791" t="s">
        <v>459</v>
      </c>
      <c r="C1791" t="s">
        <v>191</v>
      </c>
      <c r="D1791" s="129" t="s">
        <v>464</v>
      </c>
      <c r="E1791" s="128" t="s">
        <v>101</v>
      </c>
      <c r="F1791" t="s">
        <v>91</v>
      </c>
      <c r="G1791" s="128" t="s">
        <v>10628</v>
      </c>
      <c r="H1791" s="129" t="s">
        <v>10364</v>
      </c>
      <c r="I1791" t="s">
        <v>437</v>
      </c>
      <c r="J1791" s="128" t="s">
        <v>173</v>
      </c>
      <c r="K1791" s="128" t="s">
        <v>94</v>
      </c>
      <c r="L1791" s="128"/>
      <c r="M1791" s="128" t="s">
        <v>95</v>
      </c>
      <c r="N1791" t="s">
        <v>10629</v>
      </c>
    </row>
    <row r="1792" spans="1:14">
      <c r="A1792">
        <v>205647</v>
      </c>
      <c r="B1792" t="s">
        <v>10636</v>
      </c>
      <c r="C1792" t="s">
        <v>1629</v>
      </c>
      <c r="D1792" s="129" t="s">
        <v>10637</v>
      </c>
      <c r="E1792" s="128" t="s">
        <v>341</v>
      </c>
      <c r="F1792" t="s">
        <v>117</v>
      </c>
      <c r="G1792" s="128" t="s">
        <v>10628</v>
      </c>
      <c r="H1792" s="129" t="s">
        <v>10364</v>
      </c>
      <c r="I1792" t="s">
        <v>437</v>
      </c>
      <c r="J1792" s="128" t="s">
        <v>173</v>
      </c>
      <c r="K1792" s="128" t="s">
        <v>94</v>
      </c>
      <c r="L1792" s="128"/>
      <c r="M1792" s="128" t="s">
        <v>95</v>
      </c>
      <c r="N1792" t="s">
        <v>10629</v>
      </c>
    </row>
    <row r="1793" spans="1:14">
      <c r="A1793">
        <v>205650</v>
      </c>
      <c r="B1793" t="s">
        <v>10638</v>
      </c>
      <c r="C1793" t="s">
        <v>10639</v>
      </c>
      <c r="D1793" s="129" t="s">
        <v>10640</v>
      </c>
      <c r="E1793" s="128" t="s">
        <v>341</v>
      </c>
      <c r="F1793" t="s">
        <v>117</v>
      </c>
      <c r="G1793" s="128" t="s">
        <v>10628</v>
      </c>
      <c r="H1793" s="129" t="s">
        <v>10304</v>
      </c>
      <c r="I1793" t="s">
        <v>437</v>
      </c>
      <c r="J1793" s="128" t="s">
        <v>173</v>
      </c>
      <c r="K1793" s="128" t="s">
        <v>94</v>
      </c>
      <c r="L1793" s="128"/>
      <c r="M1793" s="128" t="s">
        <v>95</v>
      </c>
      <c r="N1793" t="s">
        <v>10629</v>
      </c>
    </row>
    <row r="1794" spans="1:14">
      <c r="A1794">
        <v>255713</v>
      </c>
      <c r="B1794" t="s">
        <v>5231</v>
      </c>
      <c r="C1794" t="s">
        <v>1054</v>
      </c>
      <c r="D1794" s="129" t="s">
        <v>5232</v>
      </c>
      <c r="E1794" s="128" t="s">
        <v>146</v>
      </c>
      <c r="F1794" t="s">
        <v>91</v>
      </c>
      <c r="G1794" s="128" t="s">
        <v>10628</v>
      </c>
      <c r="H1794" s="129" t="s">
        <v>10331</v>
      </c>
      <c r="I1794" t="s">
        <v>437</v>
      </c>
      <c r="J1794" s="128" t="s">
        <v>173</v>
      </c>
      <c r="K1794" s="128" t="s">
        <v>94</v>
      </c>
      <c r="L1794" s="128"/>
      <c r="M1794" s="128" t="s">
        <v>95</v>
      </c>
      <c r="N1794" t="s">
        <v>10629</v>
      </c>
    </row>
    <row r="1795" spans="1:14">
      <c r="A1795">
        <v>263050</v>
      </c>
      <c r="B1795" t="s">
        <v>5233</v>
      </c>
      <c r="C1795" t="s">
        <v>1074</v>
      </c>
      <c r="D1795" s="129" t="s">
        <v>4622</v>
      </c>
      <c r="E1795" s="128" t="s">
        <v>99</v>
      </c>
      <c r="F1795" t="s">
        <v>91</v>
      </c>
      <c r="G1795" s="128" t="s">
        <v>10628</v>
      </c>
      <c r="H1795" s="129" t="s">
        <v>10331</v>
      </c>
      <c r="I1795" t="s">
        <v>437</v>
      </c>
      <c r="J1795" s="128" t="s">
        <v>173</v>
      </c>
      <c r="K1795" s="128" t="s">
        <v>94</v>
      </c>
      <c r="L1795" s="128"/>
      <c r="M1795" s="128" t="s">
        <v>95</v>
      </c>
      <c r="N1795" t="s">
        <v>10629</v>
      </c>
    </row>
    <row r="1796" spans="1:14">
      <c r="A1796">
        <v>263052</v>
      </c>
      <c r="B1796" t="s">
        <v>5234</v>
      </c>
      <c r="C1796" t="s">
        <v>131</v>
      </c>
      <c r="D1796" s="129" t="s">
        <v>1331</v>
      </c>
      <c r="E1796" s="128" t="s">
        <v>101</v>
      </c>
      <c r="F1796" t="s">
        <v>91</v>
      </c>
      <c r="G1796" s="128" t="s">
        <v>10628</v>
      </c>
      <c r="H1796" s="129" t="s">
        <v>10331</v>
      </c>
      <c r="I1796" t="s">
        <v>437</v>
      </c>
      <c r="J1796" s="128" t="s">
        <v>173</v>
      </c>
      <c r="K1796" s="128" t="s">
        <v>94</v>
      </c>
      <c r="L1796" s="128"/>
      <c r="M1796" s="128" t="s">
        <v>95</v>
      </c>
      <c r="N1796" t="s">
        <v>10629</v>
      </c>
    </row>
    <row r="1797" spans="1:14">
      <c r="A1797">
        <v>273704</v>
      </c>
      <c r="B1797" t="s">
        <v>465</v>
      </c>
      <c r="C1797" t="s">
        <v>131</v>
      </c>
      <c r="D1797" s="129" t="s">
        <v>466</v>
      </c>
      <c r="E1797" s="128" t="s">
        <v>101</v>
      </c>
      <c r="F1797" t="s">
        <v>91</v>
      </c>
      <c r="G1797" s="128" t="s">
        <v>10628</v>
      </c>
      <c r="H1797" s="129" t="s">
        <v>10284</v>
      </c>
      <c r="I1797" t="s">
        <v>437</v>
      </c>
      <c r="J1797" s="128" t="s">
        <v>173</v>
      </c>
      <c r="K1797" s="128" t="s">
        <v>94</v>
      </c>
      <c r="L1797" s="128"/>
      <c r="M1797" s="128" t="s">
        <v>95</v>
      </c>
      <c r="N1797" t="s">
        <v>10629</v>
      </c>
    </row>
    <row r="1798" spans="1:14">
      <c r="A1798">
        <v>277751</v>
      </c>
      <c r="B1798" t="s">
        <v>467</v>
      </c>
      <c r="C1798" t="s">
        <v>157</v>
      </c>
      <c r="D1798" s="129" t="s">
        <v>468</v>
      </c>
      <c r="E1798" s="128" t="s">
        <v>99</v>
      </c>
      <c r="F1798" t="s">
        <v>91</v>
      </c>
      <c r="G1798" s="128" t="s">
        <v>10628</v>
      </c>
      <c r="H1798" s="129" t="s">
        <v>10364</v>
      </c>
      <c r="I1798" t="s">
        <v>437</v>
      </c>
      <c r="J1798" s="128" t="s">
        <v>173</v>
      </c>
      <c r="K1798" s="128" t="s">
        <v>94</v>
      </c>
      <c r="L1798" s="128"/>
      <c r="M1798" s="128" t="s">
        <v>95</v>
      </c>
      <c r="N1798" t="s">
        <v>10629</v>
      </c>
    </row>
    <row r="1799" spans="1:14">
      <c r="A1799">
        <v>55708833</v>
      </c>
      <c r="B1799" t="s">
        <v>5940</v>
      </c>
      <c r="C1799" t="s">
        <v>10641</v>
      </c>
      <c r="D1799" s="129" t="s">
        <v>10642</v>
      </c>
      <c r="E1799" s="128" t="s">
        <v>90</v>
      </c>
      <c r="F1799" t="s">
        <v>91</v>
      </c>
      <c r="G1799" s="128" t="s">
        <v>10628</v>
      </c>
      <c r="H1799" s="129" t="s">
        <v>10304</v>
      </c>
      <c r="I1799" t="s">
        <v>437</v>
      </c>
      <c r="J1799" s="128" t="s">
        <v>173</v>
      </c>
      <c r="K1799" s="128" t="s">
        <v>94</v>
      </c>
      <c r="L1799" s="128"/>
      <c r="M1799" s="128" t="s">
        <v>95</v>
      </c>
      <c r="N1799" t="s">
        <v>10629</v>
      </c>
    </row>
    <row r="1800" spans="1:14">
      <c r="A1800">
        <v>305586</v>
      </c>
      <c r="B1800" t="s">
        <v>194</v>
      </c>
      <c r="C1800" t="s">
        <v>469</v>
      </c>
      <c r="D1800" s="129" t="s">
        <v>470</v>
      </c>
      <c r="E1800" s="128" t="s">
        <v>90</v>
      </c>
      <c r="F1800" t="s">
        <v>91</v>
      </c>
      <c r="G1800" s="128" t="s">
        <v>10628</v>
      </c>
      <c r="H1800" s="129" t="s">
        <v>10643</v>
      </c>
      <c r="I1800" t="s">
        <v>437</v>
      </c>
      <c r="J1800" s="128" t="s">
        <v>173</v>
      </c>
      <c r="K1800" s="128" t="s">
        <v>94</v>
      </c>
      <c r="L1800" s="128"/>
      <c r="M1800" s="128" t="s">
        <v>95</v>
      </c>
      <c r="N1800" t="s">
        <v>10629</v>
      </c>
    </row>
    <row r="1801" spans="1:14">
      <c r="A1801">
        <v>321346</v>
      </c>
      <c r="B1801" t="s">
        <v>452</v>
      </c>
      <c r="C1801" t="s">
        <v>471</v>
      </c>
      <c r="D1801" s="129" t="s">
        <v>472</v>
      </c>
      <c r="E1801" s="128" t="s">
        <v>90</v>
      </c>
      <c r="F1801" t="s">
        <v>117</v>
      </c>
      <c r="G1801" s="128" t="s">
        <v>10628</v>
      </c>
      <c r="H1801" s="129" t="s">
        <v>10331</v>
      </c>
      <c r="I1801" t="s">
        <v>437</v>
      </c>
      <c r="J1801" s="128" t="s">
        <v>173</v>
      </c>
      <c r="K1801" s="128" t="s">
        <v>94</v>
      </c>
      <c r="L1801" s="128"/>
      <c r="M1801" s="128" t="s">
        <v>95</v>
      </c>
      <c r="N1801" t="s">
        <v>10629</v>
      </c>
    </row>
    <row r="1802" spans="1:14">
      <c r="A1802">
        <v>380457</v>
      </c>
      <c r="B1802" t="s">
        <v>475</v>
      </c>
      <c r="C1802" t="s">
        <v>476</v>
      </c>
      <c r="D1802" s="129" t="s">
        <v>463</v>
      </c>
      <c r="E1802" s="128" t="s">
        <v>99</v>
      </c>
      <c r="F1802" t="s">
        <v>117</v>
      </c>
      <c r="G1802" s="128" t="s">
        <v>10628</v>
      </c>
      <c r="H1802" s="129" t="s">
        <v>10364</v>
      </c>
      <c r="I1802" t="s">
        <v>437</v>
      </c>
      <c r="J1802" s="128" t="s">
        <v>173</v>
      </c>
      <c r="K1802" s="128" t="s">
        <v>94</v>
      </c>
      <c r="L1802" s="128"/>
      <c r="M1802" s="128" t="s">
        <v>95</v>
      </c>
      <c r="N1802" t="s">
        <v>10629</v>
      </c>
    </row>
    <row r="1803" spans="1:14">
      <c r="A1803">
        <v>384175</v>
      </c>
      <c r="B1803" t="s">
        <v>477</v>
      </c>
      <c r="C1803" t="s">
        <v>269</v>
      </c>
      <c r="D1803" s="129" t="s">
        <v>478</v>
      </c>
      <c r="E1803" s="128" t="s">
        <v>97</v>
      </c>
      <c r="F1803" t="s">
        <v>91</v>
      </c>
      <c r="G1803" s="128" t="s">
        <v>10628</v>
      </c>
      <c r="H1803" s="129" t="s">
        <v>10364</v>
      </c>
      <c r="I1803" t="s">
        <v>437</v>
      </c>
      <c r="J1803" s="128" t="s">
        <v>173</v>
      </c>
      <c r="K1803" s="128" t="s">
        <v>94</v>
      </c>
      <c r="L1803" s="128"/>
      <c r="M1803" s="128" t="s">
        <v>95</v>
      </c>
      <c r="N1803" t="s">
        <v>10629</v>
      </c>
    </row>
    <row r="1804" spans="1:14">
      <c r="A1804">
        <v>384218</v>
      </c>
      <c r="B1804" t="s">
        <v>479</v>
      </c>
      <c r="C1804" t="s">
        <v>157</v>
      </c>
      <c r="D1804" s="129" t="s">
        <v>480</v>
      </c>
      <c r="E1804" s="128" t="s">
        <v>99</v>
      </c>
      <c r="F1804" t="s">
        <v>91</v>
      </c>
      <c r="G1804" s="128" t="s">
        <v>10628</v>
      </c>
      <c r="H1804" s="129" t="s">
        <v>10331</v>
      </c>
      <c r="I1804" t="s">
        <v>437</v>
      </c>
      <c r="J1804" s="128" t="s">
        <v>173</v>
      </c>
      <c r="K1804" s="128" t="s">
        <v>94</v>
      </c>
      <c r="L1804" s="128"/>
      <c r="M1804" s="128" t="s">
        <v>95</v>
      </c>
      <c r="N1804" t="s">
        <v>10629</v>
      </c>
    </row>
    <row r="1805" spans="1:14">
      <c r="A1805">
        <v>436677</v>
      </c>
      <c r="B1805" t="s">
        <v>10644</v>
      </c>
      <c r="C1805" t="s">
        <v>1234</v>
      </c>
      <c r="D1805" s="129" t="s">
        <v>10645</v>
      </c>
      <c r="E1805" s="128" t="s">
        <v>97</v>
      </c>
      <c r="F1805" t="s">
        <v>117</v>
      </c>
      <c r="G1805" s="128" t="s">
        <v>10628</v>
      </c>
      <c r="H1805" s="129" t="s">
        <v>10362</v>
      </c>
      <c r="I1805" t="s">
        <v>437</v>
      </c>
      <c r="J1805" s="128" t="s">
        <v>173</v>
      </c>
      <c r="K1805" s="128" t="s">
        <v>94</v>
      </c>
      <c r="L1805" s="128"/>
      <c r="M1805" s="128" t="s">
        <v>95</v>
      </c>
      <c r="N1805" t="s">
        <v>10629</v>
      </c>
    </row>
    <row r="1806" spans="1:14">
      <c r="A1806">
        <v>436781</v>
      </c>
      <c r="B1806" t="s">
        <v>10644</v>
      </c>
      <c r="C1806" t="s">
        <v>106</v>
      </c>
      <c r="D1806" s="129" t="s">
        <v>10646</v>
      </c>
      <c r="E1806" s="128" t="s">
        <v>97</v>
      </c>
      <c r="F1806" t="s">
        <v>91</v>
      </c>
      <c r="G1806" s="128" t="s">
        <v>10628</v>
      </c>
      <c r="H1806" s="129" t="s">
        <v>10362</v>
      </c>
      <c r="I1806" t="s">
        <v>437</v>
      </c>
      <c r="J1806" s="128" t="s">
        <v>173</v>
      </c>
      <c r="K1806" s="128" t="s">
        <v>94</v>
      </c>
      <c r="L1806" s="128"/>
      <c r="M1806" s="128" t="s">
        <v>95</v>
      </c>
      <c r="N1806" t="s">
        <v>10629</v>
      </c>
    </row>
    <row r="1807" spans="1:14">
      <c r="A1807">
        <v>440326</v>
      </c>
      <c r="B1807" t="s">
        <v>481</v>
      </c>
      <c r="C1807" t="s">
        <v>182</v>
      </c>
      <c r="D1807" s="129" t="s">
        <v>482</v>
      </c>
      <c r="E1807" s="128" t="s">
        <v>99</v>
      </c>
      <c r="F1807" t="s">
        <v>91</v>
      </c>
      <c r="G1807" s="128" t="s">
        <v>10628</v>
      </c>
      <c r="H1807" s="129" t="s">
        <v>10364</v>
      </c>
      <c r="I1807" t="s">
        <v>437</v>
      </c>
      <c r="J1807" s="128" t="s">
        <v>173</v>
      </c>
      <c r="K1807" s="128" t="s">
        <v>94</v>
      </c>
      <c r="L1807" s="128"/>
      <c r="M1807" s="128" t="s">
        <v>95</v>
      </c>
      <c r="N1807" t="s">
        <v>10629</v>
      </c>
    </row>
    <row r="1808" spans="1:14">
      <c r="A1808">
        <v>443827</v>
      </c>
      <c r="B1808" t="s">
        <v>1079</v>
      </c>
      <c r="C1808" t="s">
        <v>191</v>
      </c>
      <c r="D1808" s="129" t="s">
        <v>1913</v>
      </c>
      <c r="E1808" s="128" t="s">
        <v>101</v>
      </c>
      <c r="F1808" t="s">
        <v>91</v>
      </c>
      <c r="G1808" s="128" t="s">
        <v>10628</v>
      </c>
      <c r="H1808" s="129" t="s">
        <v>10331</v>
      </c>
      <c r="I1808" t="s">
        <v>437</v>
      </c>
      <c r="J1808" s="128" t="s">
        <v>173</v>
      </c>
      <c r="K1808" s="128" t="s">
        <v>94</v>
      </c>
      <c r="L1808" s="128"/>
      <c r="M1808" s="128" t="s">
        <v>95</v>
      </c>
      <c r="N1808" t="s">
        <v>10629</v>
      </c>
    </row>
    <row r="1809" spans="1:14">
      <c r="A1809">
        <v>450775</v>
      </c>
      <c r="B1809" t="s">
        <v>3902</v>
      </c>
      <c r="C1809" t="s">
        <v>147</v>
      </c>
      <c r="D1809" s="129" t="s">
        <v>10647</v>
      </c>
      <c r="E1809" s="128" t="s">
        <v>101</v>
      </c>
      <c r="F1809" t="s">
        <v>91</v>
      </c>
      <c r="G1809" s="128" t="s">
        <v>10628</v>
      </c>
      <c r="H1809" s="129" t="s">
        <v>10364</v>
      </c>
      <c r="I1809" t="s">
        <v>437</v>
      </c>
      <c r="J1809" s="128" t="s">
        <v>173</v>
      </c>
      <c r="K1809" s="128" t="s">
        <v>94</v>
      </c>
      <c r="L1809" s="128"/>
      <c r="M1809" s="128" t="s">
        <v>95</v>
      </c>
      <c r="N1809" t="s">
        <v>10629</v>
      </c>
    </row>
    <row r="1810" spans="1:14">
      <c r="A1810">
        <v>450783</v>
      </c>
      <c r="B1810" t="s">
        <v>3902</v>
      </c>
      <c r="C1810" t="s">
        <v>381</v>
      </c>
      <c r="D1810" s="129" t="s">
        <v>10648</v>
      </c>
      <c r="E1810" s="128" t="s">
        <v>101</v>
      </c>
      <c r="F1810" t="s">
        <v>117</v>
      </c>
      <c r="G1810" s="128" t="s">
        <v>10628</v>
      </c>
      <c r="H1810" s="129" t="s">
        <v>10364</v>
      </c>
      <c r="I1810" t="s">
        <v>437</v>
      </c>
      <c r="J1810" s="128" t="s">
        <v>173</v>
      </c>
      <c r="K1810" s="128" t="s">
        <v>94</v>
      </c>
      <c r="L1810" s="128"/>
      <c r="M1810" s="128" t="s">
        <v>95</v>
      </c>
      <c r="N1810" t="s">
        <v>10629</v>
      </c>
    </row>
    <row r="1811" spans="1:14">
      <c r="A1811">
        <v>464229</v>
      </c>
      <c r="B1811" t="s">
        <v>10649</v>
      </c>
      <c r="C1811" t="s">
        <v>895</v>
      </c>
      <c r="D1811" s="129" t="s">
        <v>10650</v>
      </c>
      <c r="E1811" s="128" t="s">
        <v>101</v>
      </c>
      <c r="F1811" t="s">
        <v>117</v>
      </c>
      <c r="G1811" s="128" t="s">
        <v>10628</v>
      </c>
      <c r="H1811" s="129" t="s">
        <v>10362</v>
      </c>
      <c r="I1811" t="s">
        <v>437</v>
      </c>
      <c r="J1811" s="128" t="s">
        <v>173</v>
      </c>
      <c r="K1811" s="128" t="s">
        <v>94</v>
      </c>
      <c r="L1811" s="128"/>
      <c r="M1811" s="128" t="s">
        <v>95</v>
      </c>
      <c r="N1811" t="s">
        <v>10629</v>
      </c>
    </row>
    <row r="1812" spans="1:14">
      <c r="A1812">
        <v>470786</v>
      </c>
      <c r="B1812" t="s">
        <v>10651</v>
      </c>
      <c r="C1812" t="s">
        <v>209</v>
      </c>
      <c r="D1812" s="129" t="s">
        <v>10652</v>
      </c>
      <c r="E1812" s="128" t="s">
        <v>101</v>
      </c>
      <c r="F1812" t="s">
        <v>91</v>
      </c>
      <c r="G1812" s="128" t="s">
        <v>10628</v>
      </c>
      <c r="H1812" s="129" t="s">
        <v>10284</v>
      </c>
      <c r="I1812" t="s">
        <v>437</v>
      </c>
      <c r="J1812" s="128" t="s">
        <v>173</v>
      </c>
      <c r="K1812" s="128" t="s">
        <v>94</v>
      </c>
      <c r="L1812" s="128"/>
      <c r="M1812" s="128" t="s">
        <v>95</v>
      </c>
      <c r="N1812" t="s">
        <v>10629</v>
      </c>
    </row>
    <row r="1813" spans="1:14">
      <c r="A1813">
        <v>470788</v>
      </c>
      <c r="B1813" t="s">
        <v>10651</v>
      </c>
      <c r="C1813" t="s">
        <v>526</v>
      </c>
      <c r="D1813" s="129" t="s">
        <v>10653</v>
      </c>
      <c r="E1813" s="128" t="s">
        <v>101</v>
      </c>
      <c r="F1813" t="s">
        <v>117</v>
      </c>
      <c r="G1813" s="128" t="s">
        <v>10628</v>
      </c>
      <c r="H1813" s="129" t="s">
        <v>10284</v>
      </c>
      <c r="I1813" t="s">
        <v>437</v>
      </c>
      <c r="J1813" s="128" t="s">
        <v>173</v>
      </c>
      <c r="K1813" s="128" t="s">
        <v>94</v>
      </c>
      <c r="L1813" s="128"/>
      <c r="M1813" s="128" t="s">
        <v>95</v>
      </c>
      <c r="N1813" t="s">
        <v>10629</v>
      </c>
    </row>
    <row r="1814" spans="1:14">
      <c r="A1814">
        <v>478516</v>
      </c>
      <c r="B1814" t="s">
        <v>485</v>
      </c>
      <c r="C1814" t="s">
        <v>106</v>
      </c>
      <c r="D1814" s="129" t="s">
        <v>486</v>
      </c>
      <c r="E1814" s="128" t="s">
        <v>90</v>
      </c>
      <c r="F1814" t="s">
        <v>91</v>
      </c>
      <c r="G1814" s="128" t="s">
        <v>10628</v>
      </c>
      <c r="H1814" s="129" t="s">
        <v>10364</v>
      </c>
      <c r="I1814" t="s">
        <v>437</v>
      </c>
      <c r="J1814" s="128" t="s">
        <v>173</v>
      </c>
      <c r="K1814" s="128" t="s">
        <v>94</v>
      </c>
      <c r="L1814" s="128"/>
      <c r="M1814" s="128" t="s">
        <v>95</v>
      </c>
      <c r="N1814" t="s">
        <v>10629</v>
      </c>
    </row>
    <row r="1815" spans="1:14">
      <c r="A1815">
        <v>479824</v>
      </c>
      <c r="B1815" t="s">
        <v>10654</v>
      </c>
      <c r="C1815" t="s">
        <v>2034</v>
      </c>
      <c r="D1815" s="129" t="s">
        <v>10655</v>
      </c>
      <c r="E1815" s="128" t="s">
        <v>90</v>
      </c>
      <c r="F1815" t="s">
        <v>117</v>
      </c>
      <c r="G1815" s="128" t="s">
        <v>10628</v>
      </c>
      <c r="H1815" s="129" t="s">
        <v>10304</v>
      </c>
      <c r="I1815" t="s">
        <v>437</v>
      </c>
      <c r="J1815" s="128" t="s">
        <v>173</v>
      </c>
      <c r="K1815" s="128" t="s">
        <v>94</v>
      </c>
      <c r="L1815" s="128"/>
      <c r="M1815" s="128" t="s">
        <v>95</v>
      </c>
      <c r="N1815" t="s">
        <v>10629</v>
      </c>
    </row>
    <row r="1816" spans="1:14">
      <c r="A1816">
        <v>479825</v>
      </c>
      <c r="B1816" t="s">
        <v>10656</v>
      </c>
      <c r="C1816" t="s">
        <v>529</v>
      </c>
      <c r="D1816" s="129" t="s">
        <v>10657</v>
      </c>
      <c r="E1816" s="128" t="s">
        <v>90</v>
      </c>
      <c r="F1816" t="s">
        <v>117</v>
      </c>
      <c r="G1816" s="128" t="s">
        <v>10628</v>
      </c>
      <c r="H1816" s="129" t="s">
        <v>10284</v>
      </c>
      <c r="I1816" t="s">
        <v>437</v>
      </c>
      <c r="J1816" s="128" t="s">
        <v>173</v>
      </c>
      <c r="K1816" s="128" t="s">
        <v>94</v>
      </c>
      <c r="L1816" s="128"/>
      <c r="M1816" s="128" t="s">
        <v>95</v>
      </c>
      <c r="N1816" t="s">
        <v>10629</v>
      </c>
    </row>
    <row r="1817" spans="1:14">
      <c r="A1817">
        <v>513117</v>
      </c>
      <c r="B1817" t="s">
        <v>487</v>
      </c>
      <c r="C1817" t="s">
        <v>488</v>
      </c>
      <c r="D1817" s="129" t="s">
        <v>489</v>
      </c>
      <c r="E1817" s="128" t="s">
        <v>99</v>
      </c>
      <c r="F1817" t="s">
        <v>91</v>
      </c>
      <c r="G1817" s="128" t="s">
        <v>10628</v>
      </c>
      <c r="H1817" s="129" t="s">
        <v>10364</v>
      </c>
      <c r="I1817" t="s">
        <v>437</v>
      </c>
      <c r="J1817" s="128" t="s">
        <v>173</v>
      </c>
      <c r="K1817" s="128" t="s">
        <v>94</v>
      </c>
      <c r="L1817" s="128"/>
      <c r="M1817" s="128" t="s">
        <v>95</v>
      </c>
      <c r="N1817" t="s">
        <v>10629</v>
      </c>
    </row>
    <row r="1818" spans="1:14">
      <c r="A1818">
        <v>55535467</v>
      </c>
      <c r="B1818" t="s">
        <v>559</v>
      </c>
      <c r="C1818" t="s">
        <v>357</v>
      </c>
      <c r="D1818" s="129" t="s">
        <v>10658</v>
      </c>
      <c r="E1818" s="128" t="s">
        <v>90</v>
      </c>
      <c r="F1818" t="s">
        <v>91</v>
      </c>
      <c r="G1818" s="128" t="s">
        <v>10628</v>
      </c>
      <c r="H1818" s="129" t="s">
        <v>10304</v>
      </c>
      <c r="I1818" t="s">
        <v>437</v>
      </c>
      <c r="J1818" s="128" t="s">
        <v>173</v>
      </c>
      <c r="K1818" s="128" t="s">
        <v>94</v>
      </c>
      <c r="L1818" s="128"/>
      <c r="M1818" s="128" t="s">
        <v>95</v>
      </c>
      <c r="N1818" t="s">
        <v>10629</v>
      </c>
    </row>
    <row r="1819" spans="1:14">
      <c r="A1819">
        <v>55535466</v>
      </c>
      <c r="B1819" t="s">
        <v>194</v>
      </c>
      <c r="C1819" t="s">
        <v>490</v>
      </c>
      <c r="D1819" s="129" t="s">
        <v>491</v>
      </c>
      <c r="E1819" s="128" t="s">
        <v>90</v>
      </c>
      <c r="F1819" t="s">
        <v>117</v>
      </c>
      <c r="G1819" s="128" t="s">
        <v>10628</v>
      </c>
      <c r="H1819" s="129" t="s">
        <v>10643</v>
      </c>
      <c r="I1819" t="s">
        <v>437</v>
      </c>
      <c r="J1819" s="128" t="s">
        <v>173</v>
      </c>
      <c r="K1819" s="128" t="s">
        <v>94</v>
      </c>
      <c r="L1819" s="128"/>
      <c r="M1819" s="128" t="s">
        <v>95</v>
      </c>
      <c r="N1819" t="s">
        <v>10629</v>
      </c>
    </row>
    <row r="1820" spans="1:14">
      <c r="A1820">
        <v>525438</v>
      </c>
      <c r="B1820" t="s">
        <v>10659</v>
      </c>
      <c r="C1820" t="s">
        <v>537</v>
      </c>
      <c r="D1820" s="129" t="s">
        <v>10660</v>
      </c>
      <c r="E1820" s="128" t="s">
        <v>90</v>
      </c>
      <c r="F1820" t="s">
        <v>117</v>
      </c>
      <c r="G1820" s="128" t="s">
        <v>10628</v>
      </c>
      <c r="H1820" s="129" t="s">
        <v>10284</v>
      </c>
      <c r="I1820" t="s">
        <v>437</v>
      </c>
      <c r="J1820" s="128" t="s">
        <v>173</v>
      </c>
      <c r="K1820" s="128" t="s">
        <v>94</v>
      </c>
      <c r="L1820" s="128"/>
      <c r="M1820" s="128" t="s">
        <v>95</v>
      </c>
      <c r="N1820" t="s">
        <v>10629</v>
      </c>
    </row>
    <row r="1821" spans="1:14">
      <c r="A1821">
        <v>528074</v>
      </c>
      <c r="B1821" t="s">
        <v>10661</v>
      </c>
      <c r="C1821" t="s">
        <v>240</v>
      </c>
      <c r="D1821" s="129" t="s">
        <v>10662</v>
      </c>
      <c r="E1821" s="128" t="s">
        <v>90</v>
      </c>
      <c r="F1821" t="s">
        <v>117</v>
      </c>
      <c r="G1821" s="128" t="s">
        <v>10628</v>
      </c>
      <c r="H1821" s="129" t="s">
        <v>10362</v>
      </c>
      <c r="I1821" t="s">
        <v>437</v>
      </c>
      <c r="J1821" s="128" t="s">
        <v>173</v>
      </c>
      <c r="K1821" s="128" t="s">
        <v>94</v>
      </c>
      <c r="L1821" s="128"/>
      <c r="M1821" s="128" t="s">
        <v>95</v>
      </c>
      <c r="N1821" t="s">
        <v>10629</v>
      </c>
    </row>
    <row r="1822" spans="1:14">
      <c r="A1822">
        <v>538686</v>
      </c>
      <c r="B1822" t="s">
        <v>10663</v>
      </c>
      <c r="C1822" t="s">
        <v>523</v>
      </c>
      <c r="D1822" s="129" t="s">
        <v>10664</v>
      </c>
      <c r="E1822" s="128" t="s">
        <v>101</v>
      </c>
      <c r="F1822" t="s">
        <v>91</v>
      </c>
      <c r="G1822" s="128" t="s">
        <v>10628</v>
      </c>
      <c r="H1822" s="129" t="s">
        <v>10304</v>
      </c>
      <c r="I1822" t="s">
        <v>437</v>
      </c>
      <c r="J1822" s="128" t="s">
        <v>173</v>
      </c>
      <c r="K1822" s="128" t="s">
        <v>94</v>
      </c>
      <c r="L1822" s="128"/>
      <c r="M1822" s="128" t="s">
        <v>95</v>
      </c>
      <c r="N1822" t="s">
        <v>10629</v>
      </c>
    </row>
    <row r="1823" spans="1:14">
      <c r="A1823">
        <v>55582395</v>
      </c>
      <c r="B1823" t="s">
        <v>5235</v>
      </c>
      <c r="C1823" t="s">
        <v>1281</v>
      </c>
      <c r="D1823" s="129" t="s">
        <v>5236</v>
      </c>
      <c r="E1823" s="128" t="s">
        <v>101</v>
      </c>
      <c r="F1823" t="s">
        <v>117</v>
      </c>
      <c r="G1823" s="128" t="s">
        <v>10628</v>
      </c>
      <c r="H1823" s="129" t="s">
        <v>10331</v>
      </c>
      <c r="I1823" t="s">
        <v>437</v>
      </c>
      <c r="J1823" s="128" t="s">
        <v>173</v>
      </c>
      <c r="K1823" s="128" t="s">
        <v>94</v>
      </c>
      <c r="L1823" s="128"/>
      <c r="M1823" s="128" t="s">
        <v>95</v>
      </c>
      <c r="N1823" t="s">
        <v>10629</v>
      </c>
    </row>
    <row r="1824" spans="1:14">
      <c r="A1824">
        <v>55772361</v>
      </c>
      <c r="B1824" t="s">
        <v>10665</v>
      </c>
      <c r="C1824" t="s">
        <v>529</v>
      </c>
      <c r="D1824" s="129" t="s">
        <v>10666</v>
      </c>
      <c r="E1824" s="128" t="s">
        <v>90</v>
      </c>
      <c r="F1824" t="s">
        <v>117</v>
      </c>
      <c r="G1824" s="128" t="s">
        <v>10628</v>
      </c>
      <c r="H1824" s="129" t="s">
        <v>10490</v>
      </c>
      <c r="I1824" t="s">
        <v>437</v>
      </c>
      <c r="J1824" s="128" t="s">
        <v>173</v>
      </c>
      <c r="K1824" s="128" t="s">
        <v>94</v>
      </c>
      <c r="L1824" s="128"/>
      <c r="M1824" s="128" t="s">
        <v>95</v>
      </c>
      <c r="N1824" t="s">
        <v>10629</v>
      </c>
    </row>
    <row r="1825" spans="1:14">
      <c r="A1825">
        <v>55495929</v>
      </c>
      <c r="B1825" t="s">
        <v>493</v>
      </c>
      <c r="C1825" t="s">
        <v>167</v>
      </c>
      <c r="D1825" s="129" t="s">
        <v>494</v>
      </c>
      <c r="E1825" s="128" t="s">
        <v>101</v>
      </c>
      <c r="F1825" t="s">
        <v>91</v>
      </c>
      <c r="G1825" s="128" t="s">
        <v>10628</v>
      </c>
      <c r="H1825" s="129" t="s">
        <v>10331</v>
      </c>
      <c r="I1825" t="s">
        <v>437</v>
      </c>
      <c r="J1825" s="128" t="s">
        <v>173</v>
      </c>
      <c r="K1825" s="128" t="s">
        <v>94</v>
      </c>
      <c r="L1825" s="128"/>
      <c r="M1825" s="128" t="s">
        <v>95</v>
      </c>
      <c r="N1825" t="s">
        <v>10629</v>
      </c>
    </row>
    <row r="1826" spans="1:14">
      <c r="A1826">
        <v>55497137</v>
      </c>
      <c r="B1826" t="s">
        <v>493</v>
      </c>
      <c r="C1826" t="s">
        <v>185</v>
      </c>
      <c r="D1826" s="129" t="s">
        <v>495</v>
      </c>
      <c r="E1826" s="128" t="s">
        <v>101</v>
      </c>
      <c r="F1826" t="s">
        <v>91</v>
      </c>
      <c r="G1826" s="128" t="s">
        <v>10628</v>
      </c>
      <c r="H1826" s="129" t="s">
        <v>10331</v>
      </c>
      <c r="I1826" t="s">
        <v>437</v>
      </c>
      <c r="J1826" s="128" t="s">
        <v>173</v>
      </c>
      <c r="K1826" s="128" t="s">
        <v>94</v>
      </c>
      <c r="L1826" s="128"/>
      <c r="M1826" s="128" t="s">
        <v>95</v>
      </c>
      <c r="N1826" t="s">
        <v>10629</v>
      </c>
    </row>
    <row r="1827" spans="1:14">
      <c r="A1827">
        <v>55501458</v>
      </c>
      <c r="B1827" t="s">
        <v>108</v>
      </c>
      <c r="C1827" t="s">
        <v>526</v>
      </c>
      <c r="D1827" s="129" t="s">
        <v>7190</v>
      </c>
      <c r="E1827" s="128" t="s">
        <v>101</v>
      </c>
      <c r="F1827" t="s">
        <v>117</v>
      </c>
      <c r="G1827" s="128" t="s">
        <v>10628</v>
      </c>
      <c r="H1827" s="129" t="s">
        <v>10364</v>
      </c>
      <c r="I1827" t="s">
        <v>437</v>
      </c>
      <c r="J1827" s="128" t="s">
        <v>173</v>
      </c>
      <c r="K1827" s="128" t="s">
        <v>94</v>
      </c>
      <c r="L1827" s="128"/>
      <c r="M1827" s="128" t="s">
        <v>95</v>
      </c>
      <c r="N1827" t="s">
        <v>10629</v>
      </c>
    </row>
    <row r="1828" spans="1:14">
      <c r="A1828">
        <v>55503633</v>
      </c>
      <c r="B1828" t="s">
        <v>10667</v>
      </c>
      <c r="C1828" t="s">
        <v>854</v>
      </c>
      <c r="D1828" s="129" t="s">
        <v>10668</v>
      </c>
      <c r="E1828" s="128" t="s">
        <v>90</v>
      </c>
      <c r="F1828" t="s">
        <v>117</v>
      </c>
      <c r="G1828" s="128" t="s">
        <v>10628</v>
      </c>
      <c r="H1828" s="129" t="s">
        <v>10364</v>
      </c>
      <c r="I1828" t="s">
        <v>437</v>
      </c>
      <c r="J1828" s="128" t="s">
        <v>173</v>
      </c>
      <c r="K1828" s="128" t="s">
        <v>94</v>
      </c>
      <c r="L1828" s="128"/>
      <c r="M1828" s="128" t="s">
        <v>95</v>
      </c>
      <c r="N1828" t="s">
        <v>10629</v>
      </c>
    </row>
    <row r="1829" spans="1:14">
      <c r="A1829">
        <v>55503635</v>
      </c>
      <c r="B1829" t="s">
        <v>10667</v>
      </c>
      <c r="C1829" t="s">
        <v>109</v>
      </c>
      <c r="D1829" s="129" t="s">
        <v>150</v>
      </c>
      <c r="E1829" s="128" t="s">
        <v>90</v>
      </c>
      <c r="F1829" t="s">
        <v>91</v>
      </c>
      <c r="G1829" s="128" t="s">
        <v>10628</v>
      </c>
      <c r="H1829" s="129" t="s">
        <v>10364</v>
      </c>
      <c r="I1829" t="s">
        <v>437</v>
      </c>
      <c r="J1829" s="128" t="s">
        <v>173</v>
      </c>
      <c r="K1829" s="128" t="s">
        <v>94</v>
      </c>
      <c r="L1829" s="128"/>
      <c r="M1829" s="128" t="s">
        <v>95</v>
      </c>
      <c r="N1829" t="s">
        <v>10629</v>
      </c>
    </row>
    <row r="1830" spans="1:14">
      <c r="A1830">
        <v>55503638</v>
      </c>
      <c r="B1830" t="s">
        <v>497</v>
      </c>
      <c r="C1830" t="s">
        <v>125</v>
      </c>
      <c r="D1830" s="129" t="s">
        <v>498</v>
      </c>
      <c r="E1830" s="128" t="s">
        <v>99</v>
      </c>
      <c r="F1830" t="s">
        <v>91</v>
      </c>
      <c r="G1830" s="128" t="s">
        <v>10628</v>
      </c>
      <c r="H1830" s="129" t="s">
        <v>10331</v>
      </c>
      <c r="I1830" t="s">
        <v>437</v>
      </c>
      <c r="J1830" s="128" t="s">
        <v>173</v>
      </c>
      <c r="K1830" s="128" t="s">
        <v>94</v>
      </c>
      <c r="L1830" s="128"/>
      <c r="M1830" s="128" t="s">
        <v>95</v>
      </c>
      <c r="N1830" t="s">
        <v>10629</v>
      </c>
    </row>
    <row r="1831" spans="1:14">
      <c r="A1831">
        <v>55503643</v>
      </c>
      <c r="B1831" t="s">
        <v>499</v>
      </c>
      <c r="C1831" t="s">
        <v>201</v>
      </c>
      <c r="D1831" s="129" t="s">
        <v>500</v>
      </c>
      <c r="E1831" s="128" t="s">
        <v>99</v>
      </c>
      <c r="F1831" t="s">
        <v>91</v>
      </c>
      <c r="G1831" s="128" t="s">
        <v>10628</v>
      </c>
      <c r="H1831" s="129" t="s">
        <v>10612</v>
      </c>
      <c r="I1831" t="s">
        <v>437</v>
      </c>
      <c r="J1831" s="128" t="s">
        <v>173</v>
      </c>
      <c r="K1831" s="128" t="s">
        <v>94</v>
      </c>
      <c r="L1831" s="128"/>
      <c r="M1831" s="128" t="s">
        <v>95</v>
      </c>
      <c r="N1831" t="s">
        <v>10629</v>
      </c>
    </row>
    <row r="1832" spans="1:14">
      <c r="A1832">
        <v>55514676</v>
      </c>
      <c r="B1832" t="s">
        <v>10669</v>
      </c>
      <c r="C1832" t="s">
        <v>1315</v>
      </c>
      <c r="D1832" s="129" t="s">
        <v>10670</v>
      </c>
      <c r="E1832" s="128" t="s">
        <v>90</v>
      </c>
      <c r="F1832" t="s">
        <v>117</v>
      </c>
      <c r="G1832" s="128" t="s">
        <v>10628</v>
      </c>
      <c r="H1832" s="129" t="s">
        <v>10362</v>
      </c>
      <c r="I1832" t="s">
        <v>437</v>
      </c>
      <c r="J1832" s="128" t="s">
        <v>173</v>
      </c>
      <c r="K1832" s="128" t="s">
        <v>94</v>
      </c>
      <c r="L1832" s="128"/>
      <c r="M1832" s="128" t="s">
        <v>95</v>
      </c>
      <c r="N1832" t="s">
        <v>10629</v>
      </c>
    </row>
    <row r="1833" spans="1:14">
      <c r="A1833">
        <v>55582403</v>
      </c>
      <c r="B1833" t="s">
        <v>502</v>
      </c>
      <c r="C1833" t="s">
        <v>503</v>
      </c>
      <c r="D1833" s="129" t="s">
        <v>504</v>
      </c>
      <c r="E1833" s="128" t="s">
        <v>99</v>
      </c>
      <c r="F1833" t="s">
        <v>117</v>
      </c>
      <c r="G1833" s="128" t="s">
        <v>10628</v>
      </c>
      <c r="H1833" s="129" t="s">
        <v>10364</v>
      </c>
      <c r="I1833" t="s">
        <v>437</v>
      </c>
      <c r="J1833" s="128" t="s">
        <v>173</v>
      </c>
      <c r="K1833" s="128" t="s">
        <v>94</v>
      </c>
      <c r="L1833" s="128"/>
      <c r="M1833" s="128" t="s">
        <v>95</v>
      </c>
      <c r="N1833" t="s">
        <v>10629</v>
      </c>
    </row>
    <row r="1834" spans="1:14">
      <c r="A1834">
        <v>55519811</v>
      </c>
      <c r="B1834" t="s">
        <v>10671</v>
      </c>
      <c r="C1834" t="s">
        <v>887</v>
      </c>
      <c r="D1834" s="129" t="s">
        <v>10672</v>
      </c>
      <c r="E1834" s="128" t="s">
        <v>97</v>
      </c>
      <c r="F1834" t="s">
        <v>117</v>
      </c>
      <c r="G1834" s="128" t="s">
        <v>10628</v>
      </c>
      <c r="H1834" s="129" t="s">
        <v>10364</v>
      </c>
      <c r="I1834" t="s">
        <v>437</v>
      </c>
      <c r="J1834" s="128" t="s">
        <v>173</v>
      </c>
      <c r="K1834" s="128" t="s">
        <v>94</v>
      </c>
      <c r="L1834" s="128"/>
      <c r="M1834" s="128" t="s">
        <v>95</v>
      </c>
      <c r="N1834" t="s">
        <v>10629</v>
      </c>
    </row>
    <row r="1835" spans="1:14">
      <c r="A1835">
        <v>55524203</v>
      </c>
      <c r="B1835" t="s">
        <v>4979</v>
      </c>
      <c r="C1835" t="s">
        <v>629</v>
      </c>
      <c r="D1835" s="129" t="s">
        <v>10673</v>
      </c>
      <c r="E1835" s="128" t="s">
        <v>101</v>
      </c>
      <c r="F1835" t="s">
        <v>117</v>
      </c>
      <c r="G1835" s="128" t="s">
        <v>10628</v>
      </c>
      <c r="H1835" s="129" t="s">
        <v>10304</v>
      </c>
      <c r="I1835" t="s">
        <v>437</v>
      </c>
      <c r="J1835" s="128" t="s">
        <v>173</v>
      </c>
      <c r="K1835" s="128" t="s">
        <v>94</v>
      </c>
      <c r="L1835" s="128"/>
      <c r="M1835" s="128" t="s">
        <v>95</v>
      </c>
      <c r="N1835" t="s">
        <v>10629</v>
      </c>
    </row>
    <row r="1836" spans="1:14">
      <c r="A1836">
        <v>55525932</v>
      </c>
      <c r="B1836" t="s">
        <v>10674</v>
      </c>
      <c r="C1836" t="s">
        <v>1783</v>
      </c>
      <c r="D1836" s="129" t="s">
        <v>10675</v>
      </c>
      <c r="E1836" s="128" t="s">
        <v>90</v>
      </c>
      <c r="F1836" t="s">
        <v>117</v>
      </c>
      <c r="G1836" s="128" t="s">
        <v>10628</v>
      </c>
      <c r="H1836" s="129" t="s">
        <v>10364</v>
      </c>
      <c r="I1836" t="s">
        <v>437</v>
      </c>
      <c r="J1836" s="128" t="s">
        <v>173</v>
      </c>
      <c r="K1836" s="128" t="s">
        <v>94</v>
      </c>
      <c r="L1836" s="128"/>
      <c r="M1836" s="128" t="s">
        <v>95</v>
      </c>
      <c r="N1836" t="s">
        <v>10629</v>
      </c>
    </row>
    <row r="1837" spans="1:14">
      <c r="A1837">
        <v>55525934</v>
      </c>
      <c r="B1837" t="s">
        <v>4979</v>
      </c>
      <c r="C1837" t="s">
        <v>431</v>
      </c>
      <c r="D1837" s="129" t="s">
        <v>10676</v>
      </c>
      <c r="E1837" s="128" t="s">
        <v>101</v>
      </c>
      <c r="F1837" t="s">
        <v>91</v>
      </c>
      <c r="G1837" s="128" t="s">
        <v>10628</v>
      </c>
      <c r="H1837" s="129" t="s">
        <v>10304</v>
      </c>
      <c r="I1837" t="s">
        <v>437</v>
      </c>
      <c r="J1837" s="128" t="s">
        <v>173</v>
      </c>
      <c r="K1837" s="128" t="s">
        <v>94</v>
      </c>
      <c r="L1837" s="128"/>
      <c r="M1837" s="128" t="s">
        <v>95</v>
      </c>
      <c r="N1837" t="s">
        <v>10629</v>
      </c>
    </row>
    <row r="1838" spans="1:14">
      <c r="A1838">
        <v>55525936</v>
      </c>
      <c r="B1838" t="s">
        <v>10677</v>
      </c>
      <c r="C1838" t="s">
        <v>239</v>
      </c>
      <c r="D1838" s="129" t="s">
        <v>10678</v>
      </c>
      <c r="E1838" s="128" t="s">
        <v>101</v>
      </c>
      <c r="F1838" t="s">
        <v>117</v>
      </c>
      <c r="G1838" s="128" t="s">
        <v>10628</v>
      </c>
      <c r="H1838" s="129" t="s">
        <v>10284</v>
      </c>
      <c r="I1838" t="s">
        <v>437</v>
      </c>
      <c r="J1838" s="128" t="s">
        <v>173</v>
      </c>
      <c r="K1838" s="128" t="s">
        <v>94</v>
      </c>
      <c r="L1838" s="128"/>
      <c r="M1838" s="128" t="s">
        <v>95</v>
      </c>
      <c r="N1838" t="s">
        <v>10629</v>
      </c>
    </row>
    <row r="1839" spans="1:14">
      <c r="A1839">
        <v>55529089</v>
      </c>
      <c r="B1839" t="s">
        <v>505</v>
      </c>
      <c r="C1839" t="s">
        <v>168</v>
      </c>
      <c r="D1839" s="129" t="s">
        <v>506</v>
      </c>
      <c r="E1839" s="128" t="s">
        <v>101</v>
      </c>
      <c r="F1839" t="s">
        <v>91</v>
      </c>
      <c r="G1839" s="128" t="s">
        <v>10628</v>
      </c>
      <c r="H1839" s="129" t="s">
        <v>10399</v>
      </c>
      <c r="I1839" t="s">
        <v>437</v>
      </c>
      <c r="J1839" s="128" t="s">
        <v>173</v>
      </c>
      <c r="K1839" s="128" t="s">
        <v>94</v>
      </c>
      <c r="L1839" s="128"/>
      <c r="M1839" s="128" t="s">
        <v>95</v>
      </c>
      <c r="N1839" t="s">
        <v>10629</v>
      </c>
    </row>
    <row r="1840" spans="1:14">
      <c r="A1840">
        <v>55530598</v>
      </c>
      <c r="B1840" t="s">
        <v>507</v>
      </c>
      <c r="C1840" t="s">
        <v>155</v>
      </c>
      <c r="D1840" s="129" t="s">
        <v>508</v>
      </c>
      <c r="E1840" s="128" t="s">
        <v>99</v>
      </c>
      <c r="F1840" t="s">
        <v>91</v>
      </c>
      <c r="G1840" s="128" t="s">
        <v>10628</v>
      </c>
      <c r="H1840" s="129" t="s">
        <v>10490</v>
      </c>
      <c r="I1840" t="s">
        <v>437</v>
      </c>
      <c r="J1840" s="128" t="s">
        <v>173</v>
      </c>
      <c r="K1840" s="128" t="s">
        <v>94</v>
      </c>
      <c r="L1840" s="128"/>
      <c r="M1840" s="128" t="s">
        <v>95</v>
      </c>
      <c r="N1840" t="s">
        <v>10629</v>
      </c>
    </row>
    <row r="1841" spans="1:14">
      <c r="A1841">
        <v>55530854</v>
      </c>
      <c r="B1841" t="s">
        <v>10679</v>
      </c>
      <c r="C1841" t="s">
        <v>134</v>
      </c>
      <c r="D1841" s="129" t="s">
        <v>10680</v>
      </c>
      <c r="E1841" s="128" t="s">
        <v>101</v>
      </c>
      <c r="F1841" t="s">
        <v>91</v>
      </c>
      <c r="G1841" s="128" t="s">
        <v>10628</v>
      </c>
      <c r="H1841" s="129" t="s">
        <v>10304</v>
      </c>
      <c r="I1841" t="s">
        <v>437</v>
      </c>
      <c r="J1841" s="128" t="s">
        <v>173</v>
      </c>
      <c r="K1841" s="128" t="s">
        <v>94</v>
      </c>
      <c r="L1841" s="128"/>
      <c r="M1841" s="128" t="s">
        <v>95</v>
      </c>
      <c r="N1841" t="s">
        <v>10629</v>
      </c>
    </row>
    <row r="1842" spans="1:14">
      <c r="A1842">
        <v>55530857</v>
      </c>
      <c r="B1842" t="s">
        <v>10681</v>
      </c>
      <c r="C1842" t="s">
        <v>4819</v>
      </c>
      <c r="D1842" s="129" t="s">
        <v>10682</v>
      </c>
      <c r="E1842" s="128" t="s">
        <v>97</v>
      </c>
      <c r="F1842" t="s">
        <v>117</v>
      </c>
      <c r="G1842" s="128" t="s">
        <v>10628</v>
      </c>
      <c r="H1842" s="129" t="s">
        <v>10284</v>
      </c>
      <c r="I1842" t="s">
        <v>437</v>
      </c>
      <c r="J1842" s="128" t="s">
        <v>173</v>
      </c>
      <c r="K1842" s="128" t="s">
        <v>94</v>
      </c>
      <c r="L1842" s="128"/>
      <c r="M1842" s="128" t="s">
        <v>95</v>
      </c>
      <c r="N1842" t="s">
        <v>10629</v>
      </c>
    </row>
    <row r="1843" spans="1:14">
      <c r="A1843">
        <v>55541435</v>
      </c>
      <c r="B1843" t="s">
        <v>509</v>
      </c>
      <c r="C1843" t="s">
        <v>510</v>
      </c>
      <c r="D1843" s="129" t="s">
        <v>511</v>
      </c>
      <c r="E1843" s="128" t="s">
        <v>90</v>
      </c>
      <c r="F1843" t="s">
        <v>117</v>
      </c>
      <c r="G1843" s="128" t="s">
        <v>10628</v>
      </c>
      <c r="H1843" s="129" t="s">
        <v>10271</v>
      </c>
      <c r="I1843" t="s">
        <v>437</v>
      </c>
      <c r="J1843" s="128" t="s">
        <v>173</v>
      </c>
      <c r="K1843" s="128" t="s">
        <v>94</v>
      </c>
      <c r="L1843" s="128"/>
      <c r="M1843" s="128" t="s">
        <v>95</v>
      </c>
      <c r="N1843" t="s">
        <v>10629</v>
      </c>
    </row>
    <row r="1844" spans="1:14">
      <c r="A1844">
        <v>55550458</v>
      </c>
      <c r="B1844" t="s">
        <v>10683</v>
      </c>
      <c r="C1844" t="s">
        <v>141</v>
      </c>
      <c r="D1844" s="129" t="s">
        <v>10684</v>
      </c>
      <c r="E1844" s="128" t="s">
        <v>90</v>
      </c>
      <c r="F1844" t="s">
        <v>91</v>
      </c>
      <c r="G1844" s="128" t="s">
        <v>10628</v>
      </c>
      <c r="H1844" s="129" t="s">
        <v>10362</v>
      </c>
      <c r="I1844" t="s">
        <v>437</v>
      </c>
      <c r="J1844" s="128" t="s">
        <v>173</v>
      </c>
      <c r="K1844" s="128" t="s">
        <v>94</v>
      </c>
      <c r="L1844" s="128"/>
      <c r="M1844" s="128" t="s">
        <v>95</v>
      </c>
      <c r="N1844" t="s">
        <v>10629</v>
      </c>
    </row>
    <row r="1845" spans="1:14">
      <c r="A1845">
        <v>55553249</v>
      </c>
      <c r="B1845" t="s">
        <v>10685</v>
      </c>
      <c r="C1845" t="s">
        <v>357</v>
      </c>
      <c r="D1845" s="129" t="s">
        <v>1630</v>
      </c>
      <c r="E1845" s="128" t="s">
        <v>97</v>
      </c>
      <c r="F1845" t="s">
        <v>91</v>
      </c>
      <c r="G1845" s="128" t="s">
        <v>10628</v>
      </c>
      <c r="H1845" s="129" t="s">
        <v>10284</v>
      </c>
      <c r="I1845" t="s">
        <v>437</v>
      </c>
      <c r="J1845" s="128" t="s">
        <v>173</v>
      </c>
      <c r="K1845" s="128" t="s">
        <v>94</v>
      </c>
      <c r="L1845" s="128"/>
      <c r="M1845" s="128" t="s">
        <v>95</v>
      </c>
      <c r="N1845" t="s">
        <v>10629</v>
      </c>
    </row>
    <row r="1846" spans="1:14">
      <c r="A1846">
        <v>365906</v>
      </c>
      <c r="B1846" t="s">
        <v>5237</v>
      </c>
      <c r="C1846" t="s">
        <v>132</v>
      </c>
      <c r="D1846" s="129" t="s">
        <v>5238</v>
      </c>
      <c r="E1846" s="128" t="s">
        <v>90</v>
      </c>
      <c r="F1846" t="s">
        <v>91</v>
      </c>
      <c r="G1846" s="128" t="s">
        <v>10628</v>
      </c>
      <c r="H1846" s="129" t="s">
        <v>10331</v>
      </c>
      <c r="I1846" t="s">
        <v>437</v>
      </c>
      <c r="J1846" s="128" t="s">
        <v>173</v>
      </c>
      <c r="K1846" s="128" t="s">
        <v>94</v>
      </c>
      <c r="L1846" s="128"/>
      <c r="M1846" s="128" t="s">
        <v>95</v>
      </c>
      <c r="N1846" t="s">
        <v>10629</v>
      </c>
    </row>
    <row r="1847" spans="1:14">
      <c r="A1847">
        <v>384183</v>
      </c>
      <c r="B1847" t="s">
        <v>467</v>
      </c>
      <c r="C1847" t="s">
        <v>149</v>
      </c>
      <c r="D1847" s="129" t="s">
        <v>512</v>
      </c>
      <c r="E1847" s="128" t="s">
        <v>99</v>
      </c>
      <c r="F1847" t="s">
        <v>117</v>
      </c>
      <c r="G1847" s="128" t="s">
        <v>10628</v>
      </c>
      <c r="H1847" s="129" t="s">
        <v>10364</v>
      </c>
      <c r="I1847" t="s">
        <v>437</v>
      </c>
      <c r="J1847" s="128" t="s">
        <v>173</v>
      </c>
      <c r="K1847" s="128" t="s">
        <v>94</v>
      </c>
      <c r="L1847" s="128"/>
      <c r="M1847" s="128" t="s">
        <v>95</v>
      </c>
      <c r="N1847" t="s">
        <v>10629</v>
      </c>
    </row>
    <row r="1848" spans="1:14">
      <c r="A1848">
        <v>55565226</v>
      </c>
      <c r="B1848" t="s">
        <v>10686</v>
      </c>
      <c r="C1848" t="s">
        <v>729</v>
      </c>
      <c r="D1848" s="129" t="s">
        <v>8899</v>
      </c>
      <c r="E1848" s="128" t="s">
        <v>99</v>
      </c>
      <c r="F1848" t="s">
        <v>117</v>
      </c>
      <c r="G1848" s="128" t="s">
        <v>10628</v>
      </c>
      <c r="H1848" s="129" t="s">
        <v>10364</v>
      </c>
      <c r="I1848" t="s">
        <v>437</v>
      </c>
      <c r="J1848" s="128" t="s">
        <v>173</v>
      </c>
      <c r="K1848" s="128" t="s">
        <v>94</v>
      </c>
      <c r="L1848" s="128"/>
      <c r="M1848" s="128" t="s">
        <v>95</v>
      </c>
      <c r="N1848" t="s">
        <v>10629</v>
      </c>
    </row>
    <row r="1849" spans="1:14">
      <c r="A1849">
        <v>55565232</v>
      </c>
      <c r="B1849" t="s">
        <v>10687</v>
      </c>
      <c r="C1849" t="s">
        <v>273</v>
      </c>
      <c r="D1849" s="129" t="s">
        <v>8803</v>
      </c>
      <c r="E1849" s="128" t="s">
        <v>99</v>
      </c>
      <c r="F1849" t="s">
        <v>117</v>
      </c>
      <c r="G1849" s="128" t="s">
        <v>10628</v>
      </c>
      <c r="H1849" s="129" t="s">
        <v>10643</v>
      </c>
      <c r="I1849" t="s">
        <v>437</v>
      </c>
      <c r="J1849" s="128" t="s">
        <v>173</v>
      </c>
      <c r="K1849" s="128" t="s">
        <v>94</v>
      </c>
      <c r="L1849" s="128"/>
      <c r="M1849" s="128" t="s">
        <v>95</v>
      </c>
      <c r="N1849" t="s">
        <v>10629</v>
      </c>
    </row>
    <row r="1850" spans="1:14">
      <c r="A1850">
        <v>55565234</v>
      </c>
      <c r="B1850" t="s">
        <v>1351</v>
      </c>
      <c r="C1850" t="s">
        <v>381</v>
      </c>
      <c r="D1850" s="129" t="s">
        <v>6547</v>
      </c>
      <c r="E1850" s="128" t="s">
        <v>90</v>
      </c>
      <c r="F1850" t="s">
        <v>117</v>
      </c>
      <c r="G1850" s="128" t="s">
        <v>10628</v>
      </c>
      <c r="H1850" s="129" t="s">
        <v>10490</v>
      </c>
      <c r="I1850" t="s">
        <v>437</v>
      </c>
      <c r="J1850" s="128" t="s">
        <v>173</v>
      </c>
      <c r="K1850" s="128" t="s">
        <v>94</v>
      </c>
      <c r="L1850" s="128"/>
      <c r="M1850" s="128" t="s">
        <v>95</v>
      </c>
      <c r="N1850" t="s">
        <v>10629</v>
      </c>
    </row>
    <row r="1851" spans="1:14">
      <c r="A1851">
        <v>55565251</v>
      </c>
      <c r="B1851" t="s">
        <v>513</v>
      </c>
      <c r="C1851" t="s">
        <v>182</v>
      </c>
      <c r="D1851" s="129" t="s">
        <v>514</v>
      </c>
      <c r="E1851" s="128" t="s">
        <v>99</v>
      </c>
      <c r="F1851" t="s">
        <v>91</v>
      </c>
      <c r="G1851" s="128" t="s">
        <v>10628</v>
      </c>
      <c r="H1851" s="129" t="s">
        <v>10331</v>
      </c>
      <c r="I1851" t="s">
        <v>437</v>
      </c>
      <c r="J1851" s="128" t="s">
        <v>173</v>
      </c>
      <c r="K1851" s="128" t="s">
        <v>94</v>
      </c>
      <c r="L1851" s="128"/>
      <c r="M1851" s="128" t="s">
        <v>95</v>
      </c>
      <c r="N1851" t="s">
        <v>10629</v>
      </c>
    </row>
    <row r="1852" spans="1:14">
      <c r="A1852">
        <v>55568229</v>
      </c>
      <c r="B1852" t="s">
        <v>632</v>
      </c>
      <c r="C1852" t="s">
        <v>131</v>
      </c>
      <c r="D1852" s="129" t="s">
        <v>1889</v>
      </c>
      <c r="E1852" s="128" t="s">
        <v>90</v>
      </c>
      <c r="F1852" t="s">
        <v>91</v>
      </c>
      <c r="G1852" s="128" t="s">
        <v>10628</v>
      </c>
      <c r="H1852" s="129" t="s">
        <v>10304</v>
      </c>
      <c r="I1852" t="s">
        <v>437</v>
      </c>
      <c r="J1852" s="128" t="s">
        <v>173</v>
      </c>
      <c r="K1852" s="128" t="s">
        <v>94</v>
      </c>
      <c r="L1852" s="128"/>
      <c r="M1852" s="128" t="s">
        <v>95</v>
      </c>
      <c r="N1852" t="s">
        <v>10629</v>
      </c>
    </row>
    <row r="1853" spans="1:14">
      <c r="A1853">
        <v>55568243</v>
      </c>
      <c r="B1853" t="s">
        <v>10688</v>
      </c>
      <c r="C1853" t="s">
        <v>237</v>
      </c>
      <c r="D1853" s="129" t="s">
        <v>484</v>
      </c>
      <c r="E1853" s="128" t="s">
        <v>99</v>
      </c>
      <c r="F1853" t="s">
        <v>117</v>
      </c>
      <c r="G1853" s="128" t="s">
        <v>10628</v>
      </c>
      <c r="H1853" s="129" t="s">
        <v>10643</v>
      </c>
      <c r="I1853" t="s">
        <v>437</v>
      </c>
      <c r="J1853" s="128" t="s">
        <v>173</v>
      </c>
      <c r="K1853" s="128" t="s">
        <v>94</v>
      </c>
      <c r="L1853" s="128"/>
      <c r="M1853" s="128" t="s">
        <v>95</v>
      </c>
      <c r="N1853" t="s">
        <v>10629</v>
      </c>
    </row>
    <row r="1854" spans="1:14">
      <c r="A1854">
        <v>55574394</v>
      </c>
      <c r="B1854" t="s">
        <v>10689</v>
      </c>
      <c r="C1854" t="s">
        <v>273</v>
      </c>
      <c r="D1854" s="129" t="s">
        <v>10690</v>
      </c>
      <c r="E1854" s="128" t="s">
        <v>101</v>
      </c>
      <c r="F1854" t="s">
        <v>117</v>
      </c>
      <c r="G1854" s="128" t="s">
        <v>10628</v>
      </c>
      <c r="H1854" s="129" t="s">
        <v>10643</v>
      </c>
      <c r="I1854" t="s">
        <v>437</v>
      </c>
      <c r="J1854" s="128" t="s">
        <v>173</v>
      </c>
      <c r="K1854" s="128" t="s">
        <v>94</v>
      </c>
      <c r="L1854" s="128"/>
      <c r="M1854" s="128" t="s">
        <v>95</v>
      </c>
      <c r="N1854" t="s">
        <v>10629</v>
      </c>
    </row>
    <row r="1855" spans="1:14">
      <c r="A1855">
        <v>55574395</v>
      </c>
      <c r="B1855" t="s">
        <v>10691</v>
      </c>
      <c r="C1855" t="s">
        <v>10692</v>
      </c>
      <c r="D1855" s="129" t="s">
        <v>10693</v>
      </c>
      <c r="E1855" s="128" t="s">
        <v>90</v>
      </c>
      <c r="F1855" t="s">
        <v>117</v>
      </c>
      <c r="G1855" s="128" t="s">
        <v>10628</v>
      </c>
      <c r="H1855" s="129" t="s">
        <v>10362</v>
      </c>
      <c r="I1855" t="s">
        <v>437</v>
      </c>
      <c r="J1855" s="128" t="s">
        <v>173</v>
      </c>
      <c r="K1855" s="128" t="s">
        <v>94</v>
      </c>
      <c r="L1855" s="128"/>
      <c r="M1855" s="128" t="s">
        <v>95</v>
      </c>
      <c r="N1855" t="s">
        <v>10629</v>
      </c>
    </row>
    <row r="1856" spans="1:14">
      <c r="A1856">
        <v>55574397</v>
      </c>
      <c r="B1856" t="s">
        <v>10694</v>
      </c>
      <c r="C1856" t="s">
        <v>9638</v>
      </c>
      <c r="D1856" s="129" t="s">
        <v>10695</v>
      </c>
      <c r="E1856" s="128" t="s">
        <v>90</v>
      </c>
      <c r="F1856" t="s">
        <v>117</v>
      </c>
      <c r="G1856" s="128" t="s">
        <v>10628</v>
      </c>
      <c r="H1856" s="129" t="s">
        <v>10362</v>
      </c>
      <c r="I1856" t="s">
        <v>437</v>
      </c>
      <c r="J1856" s="128" t="s">
        <v>173</v>
      </c>
      <c r="K1856" s="128" t="s">
        <v>94</v>
      </c>
      <c r="L1856" s="128"/>
      <c r="M1856" s="128" t="s">
        <v>95</v>
      </c>
      <c r="N1856" t="s">
        <v>10629</v>
      </c>
    </row>
    <row r="1857" spans="1:14">
      <c r="A1857">
        <v>55574398</v>
      </c>
      <c r="B1857" t="s">
        <v>10696</v>
      </c>
      <c r="C1857" t="s">
        <v>1100</v>
      </c>
      <c r="D1857" s="129" t="s">
        <v>10697</v>
      </c>
      <c r="E1857" s="128" t="s">
        <v>101</v>
      </c>
      <c r="F1857" t="s">
        <v>117</v>
      </c>
      <c r="G1857" s="128" t="s">
        <v>10628</v>
      </c>
      <c r="H1857" s="129" t="s">
        <v>10364</v>
      </c>
      <c r="I1857" t="s">
        <v>437</v>
      </c>
      <c r="J1857" s="128" t="s">
        <v>173</v>
      </c>
      <c r="K1857" s="128" t="s">
        <v>94</v>
      </c>
      <c r="L1857" s="128"/>
      <c r="M1857" s="128" t="s">
        <v>95</v>
      </c>
      <c r="N1857" t="s">
        <v>10629</v>
      </c>
    </row>
    <row r="1858" spans="1:14">
      <c r="A1858">
        <v>55582356</v>
      </c>
      <c r="B1858" t="s">
        <v>10698</v>
      </c>
      <c r="C1858" t="s">
        <v>134</v>
      </c>
      <c r="D1858" s="129" t="s">
        <v>4634</v>
      </c>
      <c r="E1858" s="128" t="s">
        <v>90</v>
      </c>
      <c r="F1858" t="s">
        <v>91</v>
      </c>
      <c r="G1858" s="128" t="s">
        <v>10628</v>
      </c>
      <c r="H1858" s="129" t="s">
        <v>10364</v>
      </c>
      <c r="I1858" t="s">
        <v>437</v>
      </c>
      <c r="J1858" s="128" t="s">
        <v>173</v>
      </c>
      <c r="K1858" s="128" t="s">
        <v>94</v>
      </c>
      <c r="L1858" s="128"/>
      <c r="M1858" s="128" t="s">
        <v>95</v>
      </c>
      <c r="N1858" t="s">
        <v>10629</v>
      </c>
    </row>
    <row r="1859" spans="1:14">
      <c r="A1859">
        <v>55593032</v>
      </c>
      <c r="B1859" t="s">
        <v>10699</v>
      </c>
      <c r="C1859" t="s">
        <v>1210</v>
      </c>
      <c r="D1859" s="129" t="s">
        <v>2593</v>
      </c>
      <c r="E1859" s="128" t="s">
        <v>90</v>
      </c>
      <c r="F1859" t="s">
        <v>117</v>
      </c>
      <c r="G1859" s="128" t="s">
        <v>10628</v>
      </c>
      <c r="H1859" s="129" t="s">
        <v>10284</v>
      </c>
      <c r="I1859" t="s">
        <v>437</v>
      </c>
      <c r="J1859" s="128" t="s">
        <v>173</v>
      </c>
      <c r="K1859" s="128" t="s">
        <v>94</v>
      </c>
      <c r="L1859" s="128"/>
      <c r="M1859" s="128" t="s">
        <v>95</v>
      </c>
      <c r="N1859" t="s">
        <v>10629</v>
      </c>
    </row>
    <row r="1860" spans="1:14">
      <c r="A1860">
        <v>55598902</v>
      </c>
      <c r="B1860" t="s">
        <v>521</v>
      </c>
      <c r="C1860" t="s">
        <v>147</v>
      </c>
      <c r="D1860" s="129" t="s">
        <v>522</v>
      </c>
      <c r="E1860" s="128" t="s">
        <v>101</v>
      </c>
      <c r="F1860" t="s">
        <v>91</v>
      </c>
      <c r="G1860" s="128" t="s">
        <v>10628</v>
      </c>
      <c r="H1860" s="129" t="s">
        <v>10284</v>
      </c>
      <c r="I1860" t="s">
        <v>437</v>
      </c>
      <c r="J1860" s="128" t="s">
        <v>173</v>
      </c>
      <c r="K1860" s="128" t="s">
        <v>94</v>
      </c>
      <c r="L1860" s="128"/>
      <c r="M1860" s="128" t="s">
        <v>95</v>
      </c>
      <c r="N1860" t="s">
        <v>10629</v>
      </c>
    </row>
    <row r="1861" spans="1:14">
      <c r="A1861">
        <v>55599773</v>
      </c>
      <c r="B1861" t="s">
        <v>5239</v>
      </c>
      <c r="C1861" t="s">
        <v>5240</v>
      </c>
      <c r="D1861" s="129" t="s">
        <v>5241</v>
      </c>
      <c r="E1861" s="128" t="s">
        <v>101</v>
      </c>
      <c r="F1861" t="s">
        <v>117</v>
      </c>
      <c r="G1861" s="128" t="s">
        <v>10628</v>
      </c>
      <c r="H1861" s="129" t="s">
        <v>10331</v>
      </c>
      <c r="I1861" t="s">
        <v>437</v>
      </c>
      <c r="J1861" s="128" t="s">
        <v>173</v>
      </c>
      <c r="K1861" s="128" t="s">
        <v>94</v>
      </c>
      <c r="L1861" s="128"/>
      <c r="M1861" s="128" t="s">
        <v>95</v>
      </c>
      <c r="N1861" t="s">
        <v>10629</v>
      </c>
    </row>
    <row r="1862" spans="1:14">
      <c r="A1862">
        <v>55607379</v>
      </c>
      <c r="B1862" t="s">
        <v>392</v>
      </c>
      <c r="C1862" t="s">
        <v>523</v>
      </c>
      <c r="D1862" s="129" t="s">
        <v>524</v>
      </c>
      <c r="E1862" s="128" t="s">
        <v>99</v>
      </c>
      <c r="F1862" t="s">
        <v>117</v>
      </c>
      <c r="G1862" s="128" t="s">
        <v>10628</v>
      </c>
      <c r="H1862" s="129" t="s">
        <v>10331</v>
      </c>
      <c r="I1862" t="s">
        <v>437</v>
      </c>
      <c r="J1862" s="128" t="s">
        <v>173</v>
      </c>
      <c r="K1862" s="128" t="s">
        <v>94</v>
      </c>
      <c r="L1862" s="128"/>
      <c r="M1862" s="128" t="s">
        <v>95</v>
      </c>
      <c r="N1862" t="s">
        <v>10629</v>
      </c>
    </row>
    <row r="1863" spans="1:14">
      <c r="A1863">
        <v>55609635</v>
      </c>
      <c r="B1863" t="s">
        <v>5242</v>
      </c>
      <c r="C1863" t="s">
        <v>237</v>
      </c>
      <c r="D1863" s="129" t="s">
        <v>10700</v>
      </c>
      <c r="E1863" s="128" t="s">
        <v>101</v>
      </c>
      <c r="F1863" t="s">
        <v>117</v>
      </c>
      <c r="G1863" s="128" t="s">
        <v>10628</v>
      </c>
      <c r="H1863" s="129" t="s">
        <v>10362</v>
      </c>
      <c r="I1863" t="s">
        <v>437</v>
      </c>
      <c r="J1863" s="128" t="s">
        <v>173</v>
      </c>
      <c r="K1863" s="128" t="s">
        <v>94</v>
      </c>
      <c r="L1863" s="128"/>
      <c r="M1863" s="128" t="s">
        <v>95</v>
      </c>
      <c r="N1863" t="s">
        <v>10629</v>
      </c>
    </row>
    <row r="1864" spans="1:14">
      <c r="A1864">
        <v>228876</v>
      </c>
      <c r="B1864" t="s">
        <v>10701</v>
      </c>
      <c r="C1864" t="s">
        <v>131</v>
      </c>
      <c r="D1864" s="129" t="s">
        <v>10702</v>
      </c>
      <c r="E1864" s="128" t="s">
        <v>341</v>
      </c>
      <c r="F1864" t="s">
        <v>91</v>
      </c>
      <c r="G1864" s="128" t="s">
        <v>10628</v>
      </c>
      <c r="H1864" s="129" t="s">
        <v>10271</v>
      </c>
      <c r="I1864" t="s">
        <v>437</v>
      </c>
      <c r="J1864" s="128" t="s">
        <v>173</v>
      </c>
      <c r="K1864" s="128" t="s">
        <v>94</v>
      </c>
      <c r="L1864" s="128"/>
      <c r="M1864" s="128" t="s">
        <v>95</v>
      </c>
      <c r="N1864" t="s">
        <v>10629</v>
      </c>
    </row>
    <row r="1865" spans="1:14">
      <c r="A1865">
        <v>55626075</v>
      </c>
      <c r="B1865" t="s">
        <v>10703</v>
      </c>
      <c r="C1865" t="s">
        <v>118</v>
      </c>
      <c r="D1865" s="129" t="s">
        <v>10704</v>
      </c>
      <c r="E1865" s="128" t="s">
        <v>90</v>
      </c>
      <c r="F1865" t="s">
        <v>91</v>
      </c>
      <c r="G1865" s="128" t="s">
        <v>10628</v>
      </c>
      <c r="H1865" s="129" t="s">
        <v>10304</v>
      </c>
      <c r="I1865" t="s">
        <v>437</v>
      </c>
      <c r="J1865" s="128" t="s">
        <v>173</v>
      </c>
      <c r="K1865" s="128" t="s">
        <v>94</v>
      </c>
      <c r="L1865" s="128"/>
      <c r="M1865" s="128" t="s">
        <v>95</v>
      </c>
      <c r="N1865" t="s">
        <v>10629</v>
      </c>
    </row>
    <row r="1866" spans="1:14">
      <c r="A1866">
        <v>55626079</v>
      </c>
      <c r="B1866" t="s">
        <v>10705</v>
      </c>
      <c r="C1866" t="s">
        <v>532</v>
      </c>
      <c r="D1866" s="129" t="s">
        <v>10706</v>
      </c>
      <c r="E1866" s="128" t="s">
        <v>101</v>
      </c>
      <c r="F1866" t="s">
        <v>117</v>
      </c>
      <c r="G1866" s="128" t="s">
        <v>10628</v>
      </c>
      <c r="H1866" s="129" t="s">
        <v>10304</v>
      </c>
      <c r="I1866" t="s">
        <v>437</v>
      </c>
      <c r="J1866" s="128" t="s">
        <v>173</v>
      </c>
      <c r="K1866" s="128" t="s">
        <v>94</v>
      </c>
      <c r="L1866" s="128"/>
      <c r="M1866" s="128" t="s">
        <v>95</v>
      </c>
      <c r="N1866" t="s">
        <v>10629</v>
      </c>
    </row>
    <row r="1867" spans="1:14">
      <c r="A1867">
        <v>55495933</v>
      </c>
      <c r="B1867" t="s">
        <v>5242</v>
      </c>
      <c r="C1867" t="s">
        <v>381</v>
      </c>
      <c r="D1867" s="129" t="s">
        <v>5243</v>
      </c>
      <c r="E1867" s="128" t="s">
        <v>101</v>
      </c>
      <c r="F1867" t="s">
        <v>117</v>
      </c>
      <c r="G1867" s="128" t="s">
        <v>10628</v>
      </c>
      <c r="H1867" s="129" t="s">
        <v>10284</v>
      </c>
      <c r="I1867" t="s">
        <v>437</v>
      </c>
      <c r="J1867" s="128" t="s">
        <v>173</v>
      </c>
      <c r="K1867" s="128" t="s">
        <v>94</v>
      </c>
      <c r="L1867" s="128"/>
      <c r="M1867" s="128" t="s">
        <v>95</v>
      </c>
      <c r="N1867" t="s">
        <v>10629</v>
      </c>
    </row>
    <row r="1868" spans="1:14">
      <c r="A1868">
        <v>55627439</v>
      </c>
      <c r="B1868" t="s">
        <v>5244</v>
      </c>
      <c r="C1868" t="s">
        <v>518</v>
      </c>
      <c r="D1868" s="129" t="s">
        <v>3275</v>
      </c>
      <c r="E1868" s="128" t="s">
        <v>99</v>
      </c>
      <c r="F1868" t="s">
        <v>117</v>
      </c>
      <c r="G1868" s="128" t="s">
        <v>10628</v>
      </c>
      <c r="H1868" s="129" t="s">
        <v>10331</v>
      </c>
      <c r="I1868" t="s">
        <v>437</v>
      </c>
      <c r="J1868" s="128" t="s">
        <v>173</v>
      </c>
      <c r="K1868" s="128" t="s">
        <v>94</v>
      </c>
      <c r="L1868" s="128"/>
      <c r="M1868" s="128" t="s">
        <v>95</v>
      </c>
      <c r="N1868" t="s">
        <v>10629</v>
      </c>
    </row>
    <row r="1869" spans="1:14">
      <c r="A1869">
        <v>55632124</v>
      </c>
      <c r="B1869" t="s">
        <v>525</v>
      </c>
      <c r="C1869" t="s">
        <v>526</v>
      </c>
      <c r="D1869" s="129" t="s">
        <v>527</v>
      </c>
      <c r="E1869" s="128" t="s">
        <v>99</v>
      </c>
      <c r="F1869" t="s">
        <v>117</v>
      </c>
      <c r="G1869" s="128" t="s">
        <v>10628</v>
      </c>
      <c r="H1869" s="129" t="s">
        <v>10331</v>
      </c>
      <c r="I1869" t="s">
        <v>437</v>
      </c>
      <c r="J1869" s="128" t="s">
        <v>173</v>
      </c>
      <c r="K1869" s="128" t="s">
        <v>94</v>
      </c>
      <c r="L1869" s="128"/>
      <c r="M1869" s="128" t="s">
        <v>95</v>
      </c>
      <c r="N1869" t="s">
        <v>10629</v>
      </c>
    </row>
    <row r="1870" spans="1:14">
      <c r="A1870">
        <v>55632148</v>
      </c>
      <c r="B1870" t="s">
        <v>10707</v>
      </c>
      <c r="C1870" t="s">
        <v>229</v>
      </c>
      <c r="D1870" s="129" t="s">
        <v>10708</v>
      </c>
      <c r="E1870" s="128" t="s">
        <v>97</v>
      </c>
      <c r="F1870" t="s">
        <v>117</v>
      </c>
      <c r="G1870" s="128" t="s">
        <v>10628</v>
      </c>
      <c r="H1870" s="129" t="s">
        <v>10284</v>
      </c>
      <c r="I1870" t="s">
        <v>437</v>
      </c>
      <c r="J1870" s="128" t="s">
        <v>173</v>
      </c>
      <c r="K1870" s="128" t="s">
        <v>94</v>
      </c>
      <c r="L1870" s="128"/>
      <c r="M1870" s="128" t="s">
        <v>95</v>
      </c>
      <c r="N1870" t="s">
        <v>10629</v>
      </c>
    </row>
    <row r="1871" spans="1:14">
      <c r="A1871">
        <v>55632236</v>
      </c>
      <c r="B1871" t="s">
        <v>10709</v>
      </c>
      <c r="C1871" t="s">
        <v>10710</v>
      </c>
      <c r="D1871" s="129" t="s">
        <v>1043</v>
      </c>
      <c r="E1871" s="128" t="s">
        <v>101</v>
      </c>
      <c r="F1871" t="s">
        <v>117</v>
      </c>
      <c r="G1871" s="128" t="s">
        <v>10628</v>
      </c>
      <c r="H1871" s="129" t="s">
        <v>10364</v>
      </c>
      <c r="I1871" t="s">
        <v>437</v>
      </c>
      <c r="J1871" s="128" t="s">
        <v>173</v>
      </c>
      <c r="K1871" s="128" t="s">
        <v>94</v>
      </c>
      <c r="L1871" s="128"/>
      <c r="M1871" s="128" t="s">
        <v>95</v>
      </c>
      <c r="N1871" t="s">
        <v>10629</v>
      </c>
    </row>
    <row r="1872" spans="1:14">
      <c r="A1872">
        <v>55634650</v>
      </c>
      <c r="B1872" t="s">
        <v>528</v>
      </c>
      <c r="C1872" t="s">
        <v>529</v>
      </c>
      <c r="D1872" s="129" t="s">
        <v>530</v>
      </c>
      <c r="E1872" s="128" t="s">
        <v>99</v>
      </c>
      <c r="F1872" t="s">
        <v>117</v>
      </c>
      <c r="G1872" s="128" t="s">
        <v>10628</v>
      </c>
      <c r="H1872" s="129" t="s">
        <v>10331</v>
      </c>
      <c r="I1872" t="s">
        <v>437</v>
      </c>
      <c r="J1872" s="128" t="s">
        <v>173</v>
      </c>
      <c r="K1872" s="128" t="s">
        <v>94</v>
      </c>
      <c r="L1872" s="128"/>
      <c r="M1872" s="128" t="s">
        <v>95</v>
      </c>
      <c r="N1872" t="s">
        <v>10629</v>
      </c>
    </row>
    <row r="1873" spans="1:14">
      <c r="A1873">
        <v>55639718</v>
      </c>
      <c r="B1873" t="s">
        <v>534</v>
      </c>
      <c r="C1873" t="s">
        <v>147</v>
      </c>
      <c r="D1873" s="129" t="s">
        <v>535</v>
      </c>
      <c r="E1873" s="128" t="s">
        <v>90</v>
      </c>
      <c r="F1873" t="s">
        <v>91</v>
      </c>
      <c r="G1873" s="128" t="s">
        <v>10628</v>
      </c>
      <c r="H1873" s="129" t="s">
        <v>10284</v>
      </c>
      <c r="I1873" t="s">
        <v>437</v>
      </c>
      <c r="J1873" s="128" t="s">
        <v>173</v>
      </c>
      <c r="K1873" s="128" t="s">
        <v>94</v>
      </c>
      <c r="L1873" s="128"/>
      <c r="M1873" s="128" t="s">
        <v>95</v>
      </c>
      <c r="N1873" t="s">
        <v>10629</v>
      </c>
    </row>
    <row r="1874" spans="1:14">
      <c r="A1874">
        <v>167832</v>
      </c>
      <c r="B1874" t="s">
        <v>1910</v>
      </c>
      <c r="C1874" t="s">
        <v>110</v>
      </c>
      <c r="D1874" s="129" t="s">
        <v>376</v>
      </c>
      <c r="E1874" s="128" t="s">
        <v>101</v>
      </c>
      <c r="F1874" t="s">
        <v>91</v>
      </c>
      <c r="G1874" s="128" t="s">
        <v>10628</v>
      </c>
      <c r="H1874" s="129" t="s">
        <v>10364</v>
      </c>
      <c r="I1874" t="s">
        <v>437</v>
      </c>
      <c r="J1874" s="128" t="s">
        <v>173</v>
      </c>
      <c r="K1874" s="128" t="s">
        <v>94</v>
      </c>
      <c r="L1874" s="128"/>
      <c r="M1874" s="128" t="s">
        <v>95</v>
      </c>
      <c r="N1874" t="s">
        <v>10629</v>
      </c>
    </row>
    <row r="1875" spans="1:14">
      <c r="A1875">
        <v>55645345</v>
      </c>
      <c r="B1875" t="s">
        <v>10711</v>
      </c>
      <c r="C1875" t="s">
        <v>1446</v>
      </c>
      <c r="D1875" s="129" t="s">
        <v>10712</v>
      </c>
      <c r="E1875" s="128" t="s">
        <v>90</v>
      </c>
      <c r="F1875" t="s">
        <v>91</v>
      </c>
      <c r="G1875" s="128" t="s">
        <v>10628</v>
      </c>
      <c r="H1875" s="129" t="s">
        <v>10362</v>
      </c>
      <c r="I1875" t="s">
        <v>437</v>
      </c>
      <c r="J1875" s="128" t="s">
        <v>173</v>
      </c>
      <c r="K1875" s="128" t="s">
        <v>94</v>
      </c>
      <c r="L1875" s="128"/>
      <c r="M1875" s="128" t="s">
        <v>95</v>
      </c>
      <c r="N1875" t="s">
        <v>10629</v>
      </c>
    </row>
    <row r="1876" spans="1:14">
      <c r="A1876">
        <v>55647086</v>
      </c>
      <c r="B1876" t="s">
        <v>536</v>
      </c>
      <c r="C1876" t="s">
        <v>537</v>
      </c>
      <c r="D1876" s="129" t="s">
        <v>538</v>
      </c>
      <c r="E1876" s="128" t="s">
        <v>90</v>
      </c>
      <c r="F1876" t="s">
        <v>117</v>
      </c>
      <c r="G1876" s="128" t="s">
        <v>10628</v>
      </c>
      <c r="H1876" s="129" t="s">
        <v>10490</v>
      </c>
      <c r="I1876" t="s">
        <v>437</v>
      </c>
      <c r="J1876" s="128" t="s">
        <v>173</v>
      </c>
      <c r="K1876" s="128" t="s">
        <v>94</v>
      </c>
      <c r="L1876" s="128"/>
      <c r="M1876" s="128" t="s">
        <v>95</v>
      </c>
      <c r="N1876" t="s">
        <v>10629</v>
      </c>
    </row>
    <row r="1877" spans="1:14">
      <c r="A1877">
        <v>55650612</v>
      </c>
      <c r="B1877" t="s">
        <v>10705</v>
      </c>
      <c r="C1877" t="s">
        <v>154</v>
      </c>
      <c r="D1877" s="129" t="s">
        <v>10713</v>
      </c>
      <c r="E1877" s="128" t="s">
        <v>101</v>
      </c>
      <c r="F1877" t="s">
        <v>91</v>
      </c>
      <c r="G1877" s="128" t="s">
        <v>10628</v>
      </c>
      <c r="H1877" s="129" t="s">
        <v>10304</v>
      </c>
      <c r="I1877" t="s">
        <v>437</v>
      </c>
      <c r="J1877" s="128" t="s">
        <v>173</v>
      </c>
      <c r="K1877" s="128" t="s">
        <v>94</v>
      </c>
      <c r="L1877" s="128"/>
      <c r="M1877" s="128" t="s">
        <v>95</v>
      </c>
      <c r="N1877" t="s">
        <v>10629</v>
      </c>
    </row>
    <row r="1878" spans="1:14">
      <c r="A1878">
        <v>55650613</v>
      </c>
      <c r="B1878" t="s">
        <v>10714</v>
      </c>
      <c r="C1878" t="s">
        <v>110</v>
      </c>
      <c r="D1878" s="129" t="s">
        <v>10370</v>
      </c>
      <c r="E1878" s="128" t="s">
        <v>90</v>
      </c>
      <c r="F1878" t="s">
        <v>91</v>
      </c>
      <c r="G1878" s="128" t="s">
        <v>10628</v>
      </c>
      <c r="H1878" s="129" t="s">
        <v>10304</v>
      </c>
      <c r="I1878" t="s">
        <v>437</v>
      </c>
      <c r="J1878" s="128" t="s">
        <v>173</v>
      </c>
      <c r="K1878" s="128" t="s">
        <v>94</v>
      </c>
      <c r="L1878" s="128"/>
      <c r="M1878" s="128" t="s">
        <v>95</v>
      </c>
      <c r="N1878" t="s">
        <v>10629</v>
      </c>
    </row>
    <row r="1879" spans="1:14">
      <c r="A1879">
        <v>55673335</v>
      </c>
      <c r="B1879" t="s">
        <v>5224</v>
      </c>
      <c r="C1879" t="s">
        <v>284</v>
      </c>
      <c r="D1879" s="129" t="s">
        <v>1296</v>
      </c>
      <c r="E1879" s="128" t="s">
        <v>90</v>
      </c>
      <c r="F1879" t="s">
        <v>117</v>
      </c>
      <c r="G1879" s="128" t="s">
        <v>10628</v>
      </c>
      <c r="H1879" s="129" t="s">
        <v>10364</v>
      </c>
      <c r="I1879" t="s">
        <v>437</v>
      </c>
      <c r="J1879" s="128" t="s">
        <v>173</v>
      </c>
      <c r="K1879" s="128" t="s">
        <v>94</v>
      </c>
      <c r="L1879" s="128"/>
      <c r="M1879" s="128" t="s">
        <v>95</v>
      </c>
      <c r="N1879" t="s">
        <v>10629</v>
      </c>
    </row>
    <row r="1880" spans="1:14">
      <c r="A1880">
        <v>55673346</v>
      </c>
      <c r="B1880" t="s">
        <v>10715</v>
      </c>
      <c r="C1880" t="s">
        <v>145</v>
      </c>
      <c r="D1880" s="129" t="s">
        <v>10716</v>
      </c>
      <c r="E1880" s="128" t="s">
        <v>146</v>
      </c>
      <c r="F1880" t="s">
        <v>91</v>
      </c>
      <c r="G1880" s="128" t="s">
        <v>10628</v>
      </c>
      <c r="H1880" s="129" t="s">
        <v>10364</v>
      </c>
      <c r="I1880" t="s">
        <v>437</v>
      </c>
      <c r="J1880" s="128" t="s">
        <v>173</v>
      </c>
      <c r="K1880" s="128" t="s">
        <v>94</v>
      </c>
      <c r="L1880" s="128"/>
      <c r="M1880" s="128" t="s">
        <v>95</v>
      </c>
      <c r="N1880" t="s">
        <v>10629</v>
      </c>
    </row>
    <row r="1881" spans="1:14">
      <c r="A1881">
        <v>470775</v>
      </c>
      <c r="B1881" t="s">
        <v>539</v>
      </c>
      <c r="C1881" t="s">
        <v>476</v>
      </c>
      <c r="D1881" s="129" t="s">
        <v>540</v>
      </c>
      <c r="E1881" s="128" t="s">
        <v>99</v>
      </c>
      <c r="F1881" t="s">
        <v>117</v>
      </c>
      <c r="G1881" s="128" t="s">
        <v>10628</v>
      </c>
      <c r="H1881" s="129" t="s">
        <v>10364</v>
      </c>
      <c r="I1881" t="s">
        <v>437</v>
      </c>
      <c r="J1881" s="128" t="s">
        <v>173</v>
      </c>
      <c r="K1881" s="128" t="s">
        <v>94</v>
      </c>
      <c r="L1881" s="128"/>
      <c r="M1881" s="128" t="s">
        <v>95</v>
      </c>
      <c r="N1881" t="s">
        <v>10629</v>
      </c>
    </row>
    <row r="1882" spans="1:14">
      <c r="A1882">
        <v>55676238</v>
      </c>
      <c r="B1882" t="s">
        <v>544</v>
      </c>
      <c r="C1882" t="s">
        <v>545</v>
      </c>
      <c r="D1882" s="129" t="s">
        <v>546</v>
      </c>
      <c r="E1882" s="128" t="s">
        <v>146</v>
      </c>
      <c r="F1882" t="s">
        <v>117</v>
      </c>
      <c r="G1882" s="128" t="s">
        <v>10628</v>
      </c>
      <c r="H1882" s="129" t="s">
        <v>10490</v>
      </c>
      <c r="I1882" t="s">
        <v>437</v>
      </c>
      <c r="J1882" s="128" t="s">
        <v>173</v>
      </c>
      <c r="K1882" s="128" t="s">
        <v>94</v>
      </c>
      <c r="L1882" s="128"/>
      <c r="M1882" s="128" t="s">
        <v>95</v>
      </c>
      <c r="N1882" t="s">
        <v>10629</v>
      </c>
    </row>
    <row r="1883" spans="1:14">
      <c r="A1883">
        <v>55687494</v>
      </c>
      <c r="B1883" t="s">
        <v>10698</v>
      </c>
      <c r="C1883" t="s">
        <v>226</v>
      </c>
      <c r="D1883" s="129" t="s">
        <v>10717</v>
      </c>
      <c r="E1883" s="128" t="s">
        <v>146</v>
      </c>
      <c r="F1883" t="s">
        <v>117</v>
      </c>
      <c r="G1883" s="128" t="s">
        <v>10628</v>
      </c>
      <c r="H1883" s="129" t="s">
        <v>10490</v>
      </c>
      <c r="I1883" t="s">
        <v>437</v>
      </c>
      <c r="J1883" s="128" t="s">
        <v>173</v>
      </c>
      <c r="K1883" s="128" t="s">
        <v>94</v>
      </c>
      <c r="L1883" s="128"/>
      <c r="M1883" s="128" t="s">
        <v>95</v>
      </c>
      <c r="N1883" t="s">
        <v>10629</v>
      </c>
    </row>
    <row r="1884" spans="1:14">
      <c r="A1884">
        <v>55687496</v>
      </c>
      <c r="B1884" t="s">
        <v>8463</v>
      </c>
      <c r="C1884" t="s">
        <v>895</v>
      </c>
      <c r="D1884" s="129" t="s">
        <v>10718</v>
      </c>
      <c r="E1884" s="128" t="s">
        <v>90</v>
      </c>
      <c r="F1884" t="s">
        <v>117</v>
      </c>
      <c r="G1884" s="128" t="s">
        <v>10628</v>
      </c>
      <c r="H1884" s="129" t="s">
        <v>10271</v>
      </c>
      <c r="I1884" t="s">
        <v>437</v>
      </c>
      <c r="J1884" s="128" t="s">
        <v>173</v>
      </c>
      <c r="K1884" s="128" t="s">
        <v>94</v>
      </c>
      <c r="L1884" s="128"/>
      <c r="M1884" s="128" t="s">
        <v>95</v>
      </c>
      <c r="N1884" t="s">
        <v>10629</v>
      </c>
    </row>
    <row r="1885" spans="1:14">
      <c r="A1885">
        <v>55687497</v>
      </c>
      <c r="B1885" t="s">
        <v>10719</v>
      </c>
      <c r="C1885" t="s">
        <v>1629</v>
      </c>
      <c r="D1885" s="129" t="s">
        <v>10720</v>
      </c>
      <c r="E1885" s="128" t="s">
        <v>97</v>
      </c>
      <c r="F1885" t="s">
        <v>117</v>
      </c>
      <c r="G1885" s="128" t="s">
        <v>10628</v>
      </c>
      <c r="H1885" s="129" t="s">
        <v>10271</v>
      </c>
      <c r="I1885" t="s">
        <v>437</v>
      </c>
      <c r="J1885" s="128" t="s">
        <v>173</v>
      </c>
      <c r="K1885" s="128" t="s">
        <v>94</v>
      </c>
      <c r="L1885" s="128"/>
      <c r="M1885" s="128" t="s">
        <v>95</v>
      </c>
      <c r="N1885" t="s">
        <v>10629</v>
      </c>
    </row>
    <row r="1886" spans="1:14">
      <c r="A1886">
        <v>55687498</v>
      </c>
      <c r="B1886" t="s">
        <v>5873</v>
      </c>
      <c r="C1886" t="s">
        <v>98</v>
      </c>
      <c r="D1886" s="129" t="s">
        <v>7259</v>
      </c>
      <c r="E1886" s="128" t="s">
        <v>90</v>
      </c>
      <c r="F1886" t="s">
        <v>91</v>
      </c>
      <c r="G1886" s="128" t="s">
        <v>10628</v>
      </c>
      <c r="H1886" s="129" t="s">
        <v>10304</v>
      </c>
      <c r="I1886" t="s">
        <v>437</v>
      </c>
      <c r="J1886" s="128" t="s">
        <v>173</v>
      </c>
      <c r="K1886" s="128" t="s">
        <v>94</v>
      </c>
      <c r="L1886" s="128"/>
      <c r="M1886" s="128" t="s">
        <v>95</v>
      </c>
      <c r="N1886" t="s">
        <v>10629</v>
      </c>
    </row>
    <row r="1887" spans="1:14">
      <c r="A1887">
        <v>55697896</v>
      </c>
      <c r="B1887" t="s">
        <v>548</v>
      </c>
      <c r="C1887" t="s">
        <v>549</v>
      </c>
      <c r="D1887" s="129" t="s">
        <v>550</v>
      </c>
      <c r="E1887" s="128" t="s">
        <v>99</v>
      </c>
      <c r="F1887" t="s">
        <v>117</v>
      </c>
      <c r="G1887" s="128" t="s">
        <v>10628</v>
      </c>
      <c r="H1887" s="129" t="s">
        <v>10490</v>
      </c>
      <c r="I1887" t="s">
        <v>437</v>
      </c>
      <c r="J1887" s="128" t="s">
        <v>173</v>
      </c>
      <c r="K1887" s="128" t="s">
        <v>94</v>
      </c>
      <c r="L1887" s="128"/>
      <c r="M1887" s="128" t="s">
        <v>95</v>
      </c>
      <c r="N1887" t="s">
        <v>10629</v>
      </c>
    </row>
    <row r="1888" spans="1:14">
      <c r="A1888">
        <v>55700838</v>
      </c>
      <c r="B1888" t="s">
        <v>392</v>
      </c>
      <c r="C1888" t="s">
        <v>1066</v>
      </c>
      <c r="D1888" s="129" t="s">
        <v>10721</v>
      </c>
      <c r="E1888" s="128" t="s">
        <v>90</v>
      </c>
      <c r="F1888" t="s">
        <v>91</v>
      </c>
      <c r="G1888" s="128" t="s">
        <v>10628</v>
      </c>
      <c r="H1888" s="129" t="s">
        <v>10284</v>
      </c>
      <c r="I1888" t="s">
        <v>437</v>
      </c>
      <c r="J1888" s="128" t="s">
        <v>173</v>
      </c>
      <c r="K1888" s="128" t="s">
        <v>94</v>
      </c>
      <c r="L1888" s="128"/>
      <c r="M1888" s="128" t="s">
        <v>95</v>
      </c>
      <c r="N1888" t="s">
        <v>10629</v>
      </c>
    </row>
    <row r="1889" spans="1:14">
      <c r="A1889">
        <v>55703548</v>
      </c>
      <c r="B1889" t="s">
        <v>10722</v>
      </c>
      <c r="C1889" t="s">
        <v>617</v>
      </c>
      <c r="D1889" s="129" t="s">
        <v>124</v>
      </c>
      <c r="E1889" s="128" t="s">
        <v>90</v>
      </c>
      <c r="F1889" t="s">
        <v>91</v>
      </c>
      <c r="G1889" s="128" t="s">
        <v>10628</v>
      </c>
      <c r="H1889" s="129" t="s">
        <v>10364</v>
      </c>
      <c r="I1889" t="s">
        <v>437</v>
      </c>
      <c r="J1889" s="128" t="s">
        <v>173</v>
      </c>
      <c r="K1889" s="128" t="s">
        <v>94</v>
      </c>
      <c r="L1889" s="128"/>
      <c r="M1889" s="128" t="s">
        <v>95</v>
      </c>
      <c r="N1889" t="s">
        <v>10629</v>
      </c>
    </row>
    <row r="1890" spans="1:14">
      <c r="A1890">
        <v>55706537</v>
      </c>
      <c r="B1890" t="s">
        <v>10723</v>
      </c>
      <c r="C1890" t="s">
        <v>10724</v>
      </c>
      <c r="D1890" s="129" t="s">
        <v>10725</v>
      </c>
      <c r="E1890" s="128" t="s">
        <v>101</v>
      </c>
      <c r="F1890" t="s">
        <v>117</v>
      </c>
      <c r="G1890" s="128" t="s">
        <v>10628</v>
      </c>
      <c r="H1890" s="129" t="s">
        <v>10362</v>
      </c>
      <c r="I1890" t="s">
        <v>437</v>
      </c>
      <c r="J1890" s="128" t="s">
        <v>173</v>
      </c>
      <c r="K1890" s="128" t="s">
        <v>94</v>
      </c>
      <c r="L1890" s="128"/>
      <c r="M1890" s="128" t="s">
        <v>95</v>
      </c>
      <c r="N1890" t="s">
        <v>10629</v>
      </c>
    </row>
    <row r="1891" spans="1:14">
      <c r="A1891">
        <v>55711099</v>
      </c>
      <c r="B1891" t="s">
        <v>554</v>
      </c>
      <c r="C1891" t="s">
        <v>537</v>
      </c>
      <c r="D1891" s="129" t="s">
        <v>555</v>
      </c>
      <c r="E1891" s="128" t="s">
        <v>101</v>
      </c>
      <c r="F1891" t="s">
        <v>117</v>
      </c>
      <c r="G1891" s="128" t="s">
        <v>10628</v>
      </c>
      <c r="H1891" s="129" t="s">
        <v>10331</v>
      </c>
      <c r="I1891" t="s">
        <v>437</v>
      </c>
      <c r="J1891" s="128" t="s">
        <v>173</v>
      </c>
      <c r="K1891" s="128" t="s">
        <v>94</v>
      </c>
      <c r="L1891" s="128"/>
      <c r="M1891" s="128" t="s">
        <v>95</v>
      </c>
      <c r="N1891" t="s">
        <v>10629</v>
      </c>
    </row>
    <row r="1892" spans="1:14">
      <c r="A1892">
        <v>55713365</v>
      </c>
      <c r="B1892" t="s">
        <v>1585</v>
      </c>
      <c r="C1892" t="s">
        <v>10726</v>
      </c>
      <c r="D1892" s="129" t="s">
        <v>10727</v>
      </c>
      <c r="E1892" s="128" t="s">
        <v>90</v>
      </c>
      <c r="F1892" t="s">
        <v>91</v>
      </c>
      <c r="G1892" s="128" t="s">
        <v>10628</v>
      </c>
      <c r="H1892" s="129" t="s">
        <v>10304</v>
      </c>
      <c r="I1892" t="s">
        <v>437</v>
      </c>
      <c r="J1892" s="128" t="s">
        <v>173</v>
      </c>
      <c r="K1892" s="128" t="s">
        <v>94</v>
      </c>
      <c r="L1892" s="128"/>
      <c r="M1892" s="128" t="s">
        <v>95</v>
      </c>
      <c r="N1892" t="s">
        <v>10629</v>
      </c>
    </row>
    <row r="1893" spans="1:14">
      <c r="A1893">
        <v>55716919</v>
      </c>
      <c r="B1893" t="s">
        <v>556</v>
      </c>
      <c r="C1893" t="s">
        <v>243</v>
      </c>
      <c r="D1893" s="129" t="s">
        <v>557</v>
      </c>
      <c r="E1893" s="128" t="s">
        <v>99</v>
      </c>
      <c r="F1893" t="s">
        <v>117</v>
      </c>
      <c r="G1893" s="128" t="s">
        <v>10628</v>
      </c>
      <c r="H1893" s="129" t="s">
        <v>10364</v>
      </c>
      <c r="I1893" t="s">
        <v>437</v>
      </c>
      <c r="J1893" s="128" t="s">
        <v>173</v>
      </c>
      <c r="K1893" s="128" t="s">
        <v>94</v>
      </c>
      <c r="L1893" s="128"/>
      <c r="M1893" s="128" t="s">
        <v>95</v>
      </c>
      <c r="N1893" t="s">
        <v>10629</v>
      </c>
    </row>
    <row r="1894" spans="1:14">
      <c r="A1894">
        <v>55724747</v>
      </c>
      <c r="B1894" t="s">
        <v>792</v>
      </c>
      <c r="C1894" t="s">
        <v>1148</v>
      </c>
      <c r="D1894" s="129" t="s">
        <v>5247</v>
      </c>
      <c r="E1894" s="128" t="s">
        <v>101</v>
      </c>
      <c r="F1894" t="s">
        <v>91</v>
      </c>
      <c r="G1894" s="128" t="s">
        <v>10628</v>
      </c>
      <c r="H1894" s="129" t="s">
        <v>10331</v>
      </c>
      <c r="I1894" t="s">
        <v>437</v>
      </c>
      <c r="J1894" s="128" t="s">
        <v>173</v>
      </c>
      <c r="K1894" s="128" t="s">
        <v>94</v>
      </c>
      <c r="L1894" s="128"/>
      <c r="M1894" s="128" t="s">
        <v>95</v>
      </c>
      <c r="N1894" t="s">
        <v>10629</v>
      </c>
    </row>
    <row r="1895" spans="1:14">
      <c r="A1895">
        <v>55501446</v>
      </c>
      <c r="B1895" t="s">
        <v>392</v>
      </c>
      <c r="C1895" t="s">
        <v>558</v>
      </c>
      <c r="D1895" s="129" t="s">
        <v>445</v>
      </c>
      <c r="E1895" s="128" t="s">
        <v>99</v>
      </c>
      <c r="F1895" t="s">
        <v>91</v>
      </c>
      <c r="G1895" s="128" t="s">
        <v>10628</v>
      </c>
      <c r="H1895" s="129" t="s">
        <v>10331</v>
      </c>
      <c r="I1895" t="s">
        <v>437</v>
      </c>
      <c r="J1895" s="128" t="s">
        <v>173</v>
      </c>
      <c r="K1895" s="128" t="s">
        <v>94</v>
      </c>
      <c r="L1895" s="128"/>
      <c r="M1895" s="128" t="s">
        <v>95</v>
      </c>
      <c r="N1895" t="s">
        <v>10629</v>
      </c>
    </row>
    <row r="1896" spans="1:14">
      <c r="A1896">
        <v>202287</v>
      </c>
      <c r="B1896" t="s">
        <v>10728</v>
      </c>
      <c r="C1896" t="s">
        <v>239</v>
      </c>
      <c r="D1896" s="129" t="s">
        <v>8454</v>
      </c>
      <c r="E1896" s="128" t="s">
        <v>101</v>
      </c>
      <c r="F1896" t="s">
        <v>117</v>
      </c>
      <c r="G1896" s="128" t="s">
        <v>10628</v>
      </c>
      <c r="H1896" s="129" t="s">
        <v>10490</v>
      </c>
      <c r="I1896" t="s">
        <v>437</v>
      </c>
      <c r="J1896" s="128" t="s">
        <v>173</v>
      </c>
      <c r="K1896" s="128" t="s">
        <v>94</v>
      </c>
      <c r="L1896" s="128"/>
      <c r="M1896" s="128" t="s">
        <v>95</v>
      </c>
      <c r="N1896" t="s">
        <v>10629</v>
      </c>
    </row>
    <row r="1897" spans="1:14">
      <c r="A1897">
        <v>55727550</v>
      </c>
      <c r="B1897" t="s">
        <v>10729</v>
      </c>
      <c r="C1897" t="s">
        <v>375</v>
      </c>
      <c r="D1897" s="129" t="s">
        <v>10730</v>
      </c>
      <c r="E1897" s="128" t="s">
        <v>90</v>
      </c>
      <c r="F1897" t="s">
        <v>91</v>
      </c>
      <c r="G1897" s="128" t="s">
        <v>10628</v>
      </c>
      <c r="H1897" s="129" t="s">
        <v>10364</v>
      </c>
      <c r="I1897" t="s">
        <v>437</v>
      </c>
      <c r="J1897" s="128" t="s">
        <v>173</v>
      </c>
      <c r="K1897" s="128" t="s">
        <v>94</v>
      </c>
      <c r="L1897" s="128"/>
      <c r="M1897" s="128" t="s">
        <v>95</v>
      </c>
      <c r="N1897" t="s">
        <v>10629</v>
      </c>
    </row>
    <row r="1898" spans="1:14">
      <c r="A1898">
        <v>55727551</v>
      </c>
      <c r="B1898" t="s">
        <v>10729</v>
      </c>
      <c r="C1898" t="s">
        <v>298</v>
      </c>
      <c r="D1898" s="129" t="s">
        <v>10731</v>
      </c>
      <c r="E1898" s="128" t="s">
        <v>101</v>
      </c>
      <c r="F1898" t="s">
        <v>117</v>
      </c>
      <c r="G1898" s="128" t="s">
        <v>10628</v>
      </c>
      <c r="H1898" s="129" t="s">
        <v>10364</v>
      </c>
      <c r="I1898" t="s">
        <v>437</v>
      </c>
      <c r="J1898" s="128" t="s">
        <v>173</v>
      </c>
      <c r="K1898" s="128" t="s">
        <v>94</v>
      </c>
      <c r="L1898" s="128"/>
      <c r="M1898" s="128" t="s">
        <v>95</v>
      </c>
      <c r="N1898" t="s">
        <v>10629</v>
      </c>
    </row>
    <row r="1899" spans="1:14">
      <c r="A1899">
        <v>55729890</v>
      </c>
      <c r="B1899" t="s">
        <v>559</v>
      </c>
      <c r="C1899" t="s">
        <v>138</v>
      </c>
      <c r="D1899" s="129" t="s">
        <v>560</v>
      </c>
      <c r="E1899" s="128" t="s">
        <v>99</v>
      </c>
      <c r="F1899" t="s">
        <v>91</v>
      </c>
      <c r="G1899" s="128" t="s">
        <v>10628</v>
      </c>
      <c r="H1899" s="129" t="s">
        <v>10490</v>
      </c>
      <c r="I1899" t="s">
        <v>437</v>
      </c>
      <c r="J1899" s="128" t="s">
        <v>173</v>
      </c>
      <c r="K1899" s="128" t="s">
        <v>94</v>
      </c>
      <c r="L1899" s="128"/>
      <c r="M1899" s="128" t="s">
        <v>95</v>
      </c>
      <c r="N1899" t="s">
        <v>10629</v>
      </c>
    </row>
    <row r="1900" spans="1:14">
      <c r="A1900">
        <v>55729906</v>
      </c>
      <c r="B1900" t="s">
        <v>561</v>
      </c>
      <c r="C1900" t="s">
        <v>138</v>
      </c>
      <c r="D1900" s="129" t="s">
        <v>562</v>
      </c>
      <c r="E1900" s="128" t="s">
        <v>101</v>
      </c>
      <c r="F1900" t="s">
        <v>91</v>
      </c>
      <c r="G1900" s="128" t="s">
        <v>10628</v>
      </c>
      <c r="H1900" s="129" t="s">
        <v>10284</v>
      </c>
      <c r="I1900" t="s">
        <v>437</v>
      </c>
      <c r="J1900" s="128" t="s">
        <v>173</v>
      </c>
      <c r="K1900" s="128" t="s">
        <v>94</v>
      </c>
      <c r="L1900" s="128"/>
      <c r="M1900" s="128" t="s">
        <v>95</v>
      </c>
      <c r="N1900" t="s">
        <v>10629</v>
      </c>
    </row>
    <row r="1901" spans="1:14">
      <c r="A1901">
        <v>55729910</v>
      </c>
      <c r="B1901" t="s">
        <v>5248</v>
      </c>
      <c r="C1901" t="s">
        <v>237</v>
      </c>
      <c r="D1901" s="129" t="s">
        <v>5249</v>
      </c>
      <c r="E1901" s="128" t="s">
        <v>101</v>
      </c>
      <c r="F1901" t="s">
        <v>117</v>
      </c>
      <c r="G1901" s="128" t="s">
        <v>10628</v>
      </c>
      <c r="H1901" s="129" t="s">
        <v>10331</v>
      </c>
      <c r="I1901" t="s">
        <v>437</v>
      </c>
      <c r="J1901" s="128" t="s">
        <v>173</v>
      </c>
      <c r="K1901" s="128" t="s">
        <v>94</v>
      </c>
      <c r="L1901" s="128"/>
      <c r="M1901" s="128" t="s">
        <v>95</v>
      </c>
      <c r="N1901" t="s">
        <v>10629</v>
      </c>
    </row>
    <row r="1902" spans="1:14">
      <c r="A1902">
        <v>55730349</v>
      </c>
      <c r="B1902" t="s">
        <v>191</v>
      </c>
      <c r="C1902" t="s">
        <v>1777</v>
      </c>
      <c r="D1902" s="129" t="s">
        <v>1212</v>
      </c>
      <c r="E1902" s="128" t="s">
        <v>90</v>
      </c>
      <c r="F1902" t="s">
        <v>117</v>
      </c>
      <c r="G1902" s="128" t="s">
        <v>10628</v>
      </c>
      <c r="H1902" s="129" t="s">
        <v>10643</v>
      </c>
      <c r="I1902" t="s">
        <v>437</v>
      </c>
      <c r="J1902" s="128" t="s">
        <v>173</v>
      </c>
      <c r="K1902" s="128" t="s">
        <v>94</v>
      </c>
      <c r="L1902" s="128"/>
      <c r="M1902" s="128" t="s">
        <v>95</v>
      </c>
      <c r="N1902" t="s">
        <v>10629</v>
      </c>
    </row>
    <row r="1903" spans="1:14">
      <c r="A1903">
        <v>55736645</v>
      </c>
      <c r="B1903" t="s">
        <v>502</v>
      </c>
      <c r="C1903" t="s">
        <v>134</v>
      </c>
      <c r="D1903" s="129" t="s">
        <v>564</v>
      </c>
      <c r="E1903" s="128" t="s">
        <v>101</v>
      </c>
      <c r="F1903" t="s">
        <v>91</v>
      </c>
      <c r="G1903" s="128" t="s">
        <v>10628</v>
      </c>
      <c r="H1903" s="129" t="s">
        <v>10364</v>
      </c>
      <c r="I1903" t="s">
        <v>437</v>
      </c>
      <c r="J1903" s="128" t="s">
        <v>173</v>
      </c>
      <c r="K1903" s="128" t="s">
        <v>94</v>
      </c>
      <c r="L1903" s="128"/>
      <c r="M1903" s="128" t="s">
        <v>95</v>
      </c>
      <c r="N1903" t="s">
        <v>10629</v>
      </c>
    </row>
    <row r="1904" spans="1:14">
      <c r="A1904">
        <v>55736646</v>
      </c>
      <c r="B1904" t="s">
        <v>565</v>
      </c>
      <c r="C1904" t="s">
        <v>566</v>
      </c>
      <c r="D1904" s="129" t="s">
        <v>567</v>
      </c>
      <c r="E1904" s="128" t="s">
        <v>146</v>
      </c>
      <c r="F1904" t="s">
        <v>117</v>
      </c>
      <c r="G1904" s="128" t="s">
        <v>10628</v>
      </c>
      <c r="H1904" s="129" t="s">
        <v>10284</v>
      </c>
      <c r="I1904" t="s">
        <v>437</v>
      </c>
      <c r="J1904" s="128" t="s">
        <v>173</v>
      </c>
      <c r="K1904" s="128" t="s">
        <v>94</v>
      </c>
      <c r="L1904" s="128"/>
      <c r="M1904" s="128" t="s">
        <v>95</v>
      </c>
      <c r="N1904" t="s">
        <v>10629</v>
      </c>
    </row>
    <row r="1905" spans="1:14">
      <c r="A1905">
        <v>55574392</v>
      </c>
      <c r="B1905" t="s">
        <v>10732</v>
      </c>
      <c r="C1905" t="s">
        <v>503</v>
      </c>
      <c r="D1905" s="129" t="s">
        <v>10733</v>
      </c>
      <c r="E1905" s="128" t="s">
        <v>99</v>
      </c>
      <c r="F1905" t="s">
        <v>117</v>
      </c>
      <c r="G1905" s="128" t="s">
        <v>10628</v>
      </c>
      <c r="H1905" s="129" t="s">
        <v>10271</v>
      </c>
      <c r="I1905" t="s">
        <v>437</v>
      </c>
      <c r="J1905" s="128" t="s">
        <v>173</v>
      </c>
      <c r="K1905" s="128" t="s">
        <v>94</v>
      </c>
      <c r="L1905" s="128"/>
      <c r="M1905" s="128" t="s">
        <v>95</v>
      </c>
      <c r="N1905" t="s">
        <v>10629</v>
      </c>
    </row>
    <row r="1906" spans="1:14">
      <c r="A1906">
        <v>55743690</v>
      </c>
      <c r="B1906" t="s">
        <v>10734</v>
      </c>
      <c r="C1906" t="s">
        <v>729</v>
      </c>
      <c r="D1906" s="129" t="s">
        <v>10735</v>
      </c>
      <c r="E1906" s="128" t="s">
        <v>90</v>
      </c>
      <c r="F1906" t="s">
        <v>117</v>
      </c>
      <c r="G1906" s="128" t="s">
        <v>10628</v>
      </c>
      <c r="H1906" s="129" t="s">
        <v>10271</v>
      </c>
      <c r="I1906" t="s">
        <v>437</v>
      </c>
      <c r="J1906" s="128" t="s">
        <v>173</v>
      </c>
      <c r="K1906" s="128" t="s">
        <v>94</v>
      </c>
      <c r="L1906" s="128"/>
      <c r="M1906" s="128" t="s">
        <v>95</v>
      </c>
      <c r="N1906" t="s">
        <v>10629</v>
      </c>
    </row>
    <row r="1907" spans="1:14">
      <c r="A1907">
        <v>55743687</v>
      </c>
      <c r="B1907" t="s">
        <v>10736</v>
      </c>
      <c r="C1907" t="s">
        <v>109</v>
      </c>
      <c r="D1907" s="129" t="s">
        <v>10737</v>
      </c>
      <c r="E1907" s="128" t="s">
        <v>90</v>
      </c>
      <c r="F1907" t="s">
        <v>91</v>
      </c>
      <c r="G1907" s="128" t="s">
        <v>10628</v>
      </c>
      <c r="H1907" s="129" t="s">
        <v>10304</v>
      </c>
      <c r="I1907" t="s">
        <v>437</v>
      </c>
      <c r="J1907" s="128" t="s">
        <v>173</v>
      </c>
      <c r="K1907" s="128" t="s">
        <v>94</v>
      </c>
      <c r="L1907" s="128"/>
      <c r="M1907" s="128" t="s">
        <v>95</v>
      </c>
      <c r="N1907" t="s">
        <v>10629</v>
      </c>
    </row>
    <row r="1908" spans="1:14">
      <c r="A1908">
        <v>55745777</v>
      </c>
      <c r="B1908" t="s">
        <v>10738</v>
      </c>
      <c r="C1908" t="s">
        <v>147</v>
      </c>
      <c r="D1908" s="129" t="s">
        <v>10739</v>
      </c>
      <c r="E1908" s="128" t="s">
        <v>90</v>
      </c>
      <c r="F1908" t="s">
        <v>91</v>
      </c>
      <c r="G1908" s="128" t="s">
        <v>10628</v>
      </c>
      <c r="H1908" s="129" t="s">
        <v>10490</v>
      </c>
      <c r="I1908" t="s">
        <v>437</v>
      </c>
      <c r="J1908" s="128" t="s">
        <v>173</v>
      </c>
      <c r="K1908" s="128" t="s">
        <v>94</v>
      </c>
      <c r="L1908" s="128"/>
      <c r="M1908" s="128" t="s">
        <v>95</v>
      </c>
      <c r="N1908" t="s">
        <v>10629</v>
      </c>
    </row>
    <row r="1909" spans="1:14">
      <c r="A1909">
        <v>55746721</v>
      </c>
      <c r="B1909" t="s">
        <v>572</v>
      </c>
      <c r="C1909" t="s">
        <v>106</v>
      </c>
      <c r="D1909" s="129" t="s">
        <v>573</v>
      </c>
      <c r="E1909" s="128" t="s">
        <v>99</v>
      </c>
      <c r="F1909" t="s">
        <v>91</v>
      </c>
      <c r="G1909" s="128" t="s">
        <v>10628</v>
      </c>
      <c r="H1909" s="129" t="s">
        <v>10284</v>
      </c>
      <c r="I1909" t="s">
        <v>437</v>
      </c>
      <c r="J1909" s="128" t="s">
        <v>173</v>
      </c>
      <c r="K1909" s="128" t="s">
        <v>94</v>
      </c>
      <c r="L1909" s="128"/>
      <c r="M1909" s="128" t="s">
        <v>95</v>
      </c>
      <c r="N1909" t="s">
        <v>10629</v>
      </c>
    </row>
    <row r="1910" spans="1:14">
      <c r="A1910">
        <v>55747956</v>
      </c>
      <c r="B1910" t="s">
        <v>3285</v>
      </c>
      <c r="C1910" t="s">
        <v>644</v>
      </c>
      <c r="D1910" s="129" t="s">
        <v>9115</v>
      </c>
      <c r="E1910" s="128" t="s">
        <v>90</v>
      </c>
      <c r="F1910" t="s">
        <v>117</v>
      </c>
      <c r="G1910" s="128" t="s">
        <v>10628</v>
      </c>
      <c r="H1910" s="129" t="s">
        <v>10362</v>
      </c>
      <c r="I1910" t="s">
        <v>437</v>
      </c>
      <c r="J1910" s="128" t="s">
        <v>173</v>
      </c>
      <c r="K1910" s="128" t="s">
        <v>94</v>
      </c>
      <c r="L1910" s="128"/>
      <c r="M1910" s="128" t="s">
        <v>95</v>
      </c>
      <c r="N1910" t="s">
        <v>10629</v>
      </c>
    </row>
    <row r="1911" spans="1:14">
      <c r="A1911">
        <v>55557990</v>
      </c>
      <c r="B1911" t="s">
        <v>5250</v>
      </c>
      <c r="C1911" t="s">
        <v>243</v>
      </c>
      <c r="D1911" s="129" t="s">
        <v>5251</v>
      </c>
      <c r="E1911" s="128" t="s">
        <v>101</v>
      </c>
      <c r="F1911" t="s">
        <v>117</v>
      </c>
      <c r="G1911" s="128" t="s">
        <v>10628</v>
      </c>
      <c r="H1911" s="129" t="s">
        <v>10331</v>
      </c>
      <c r="I1911" t="s">
        <v>437</v>
      </c>
      <c r="J1911" s="128" t="s">
        <v>173</v>
      </c>
      <c r="K1911" s="128" t="s">
        <v>94</v>
      </c>
      <c r="L1911" s="128"/>
      <c r="M1911" s="128" t="s">
        <v>95</v>
      </c>
      <c r="N1911" t="s">
        <v>10629</v>
      </c>
    </row>
    <row r="1912" spans="1:14">
      <c r="A1912">
        <v>55762180</v>
      </c>
      <c r="B1912" t="s">
        <v>5252</v>
      </c>
      <c r="C1912" t="s">
        <v>112</v>
      </c>
      <c r="D1912" s="129" t="s">
        <v>1443</v>
      </c>
      <c r="E1912" s="128" t="s">
        <v>101</v>
      </c>
      <c r="F1912" t="s">
        <v>91</v>
      </c>
      <c r="G1912" s="128" t="s">
        <v>10628</v>
      </c>
      <c r="H1912" s="129" t="s">
        <v>10331</v>
      </c>
      <c r="I1912" t="s">
        <v>437</v>
      </c>
      <c r="J1912" s="128" t="s">
        <v>173</v>
      </c>
      <c r="K1912" s="128" t="s">
        <v>94</v>
      </c>
      <c r="L1912" s="128"/>
      <c r="M1912" s="128" t="s">
        <v>95</v>
      </c>
      <c r="N1912" t="s">
        <v>10629</v>
      </c>
    </row>
    <row r="1913" spans="1:14">
      <c r="A1913">
        <v>231642</v>
      </c>
      <c r="B1913" t="s">
        <v>5253</v>
      </c>
      <c r="C1913" t="s">
        <v>895</v>
      </c>
      <c r="D1913" s="129" t="s">
        <v>5254</v>
      </c>
      <c r="E1913" s="128" t="s">
        <v>90</v>
      </c>
      <c r="F1913" t="s">
        <v>117</v>
      </c>
      <c r="G1913" s="128" t="s">
        <v>10628</v>
      </c>
      <c r="H1913" s="129" t="s">
        <v>10284</v>
      </c>
      <c r="I1913" t="s">
        <v>437</v>
      </c>
      <c r="J1913" s="128" t="s">
        <v>173</v>
      </c>
      <c r="K1913" s="128" t="s">
        <v>94</v>
      </c>
      <c r="L1913" s="128"/>
      <c r="M1913" s="128" t="s">
        <v>95</v>
      </c>
      <c r="N1913" t="s">
        <v>10629</v>
      </c>
    </row>
    <row r="1914" spans="1:14">
      <c r="A1914">
        <v>55763227</v>
      </c>
      <c r="B1914" t="s">
        <v>574</v>
      </c>
      <c r="C1914" t="s">
        <v>138</v>
      </c>
      <c r="D1914" s="129" t="s">
        <v>575</v>
      </c>
      <c r="E1914" s="128" t="s">
        <v>146</v>
      </c>
      <c r="F1914" t="s">
        <v>91</v>
      </c>
      <c r="G1914" s="128" t="s">
        <v>10628</v>
      </c>
      <c r="H1914" s="129" t="s">
        <v>10331</v>
      </c>
      <c r="I1914" t="s">
        <v>437</v>
      </c>
      <c r="J1914" s="128" t="s">
        <v>173</v>
      </c>
      <c r="K1914" s="128" t="s">
        <v>94</v>
      </c>
      <c r="L1914" s="128"/>
      <c r="M1914" s="128" t="s">
        <v>95</v>
      </c>
      <c r="N1914" t="s">
        <v>10629</v>
      </c>
    </row>
    <row r="1915" spans="1:14">
      <c r="A1915">
        <v>55763228</v>
      </c>
      <c r="B1915" t="s">
        <v>576</v>
      </c>
      <c r="C1915" t="s">
        <v>185</v>
      </c>
      <c r="D1915" s="129" t="s">
        <v>577</v>
      </c>
      <c r="E1915" s="128" t="s">
        <v>99</v>
      </c>
      <c r="F1915" t="s">
        <v>91</v>
      </c>
      <c r="G1915" s="128" t="s">
        <v>10628</v>
      </c>
      <c r="H1915" s="129" t="s">
        <v>10331</v>
      </c>
      <c r="I1915" t="s">
        <v>437</v>
      </c>
      <c r="J1915" s="128" t="s">
        <v>173</v>
      </c>
      <c r="K1915" s="128" t="s">
        <v>94</v>
      </c>
      <c r="L1915" s="128"/>
      <c r="M1915" s="128" t="s">
        <v>95</v>
      </c>
      <c r="N1915" t="s">
        <v>10629</v>
      </c>
    </row>
    <row r="1916" spans="1:14">
      <c r="A1916">
        <v>55764063</v>
      </c>
      <c r="B1916" t="s">
        <v>10728</v>
      </c>
      <c r="C1916" t="s">
        <v>149</v>
      </c>
      <c r="D1916" s="129" t="s">
        <v>10740</v>
      </c>
      <c r="E1916" s="128" t="s">
        <v>90</v>
      </c>
      <c r="F1916" t="s">
        <v>117</v>
      </c>
      <c r="G1916" s="128" t="s">
        <v>10628</v>
      </c>
      <c r="H1916" s="129" t="s">
        <v>10271</v>
      </c>
      <c r="I1916" t="s">
        <v>437</v>
      </c>
      <c r="J1916" s="128" t="s">
        <v>173</v>
      </c>
      <c r="K1916" s="128" t="s">
        <v>94</v>
      </c>
      <c r="L1916" s="128"/>
      <c r="M1916" s="128" t="s">
        <v>95</v>
      </c>
      <c r="N1916" t="s">
        <v>10629</v>
      </c>
    </row>
    <row r="1917" spans="1:14">
      <c r="A1917">
        <v>55764064</v>
      </c>
      <c r="B1917" t="s">
        <v>3348</v>
      </c>
      <c r="C1917" t="s">
        <v>149</v>
      </c>
      <c r="D1917" s="129" t="s">
        <v>10741</v>
      </c>
      <c r="E1917" s="128" t="s">
        <v>90</v>
      </c>
      <c r="F1917" t="s">
        <v>117</v>
      </c>
      <c r="G1917" s="128" t="s">
        <v>10628</v>
      </c>
      <c r="H1917" s="129" t="s">
        <v>10643</v>
      </c>
      <c r="I1917" t="s">
        <v>437</v>
      </c>
      <c r="J1917" s="128" t="s">
        <v>173</v>
      </c>
      <c r="K1917" s="128" t="s">
        <v>94</v>
      </c>
      <c r="L1917" s="128"/>
      <c r="M1917" s="128" t="s">
        <v>95</v>
      </c>
      <c r="N1917" t="s">
        <v>10629</v>
      </c>
    </row>
    <row r="1918" spans="1:14">
      <c r="A1918">
        <v>547010</v>
      </c>
      <c r="B1918" t="s">
        <v>10742</v>
      </c>
      <c r="C1918" t="s">
        <v>10743</v>
      </c>
      <c r="D1918" s="129" t="s">
        <v>10744</v>
      </c>
      <c r="E1918" s="128" t="s">
        <v>101</v>
      </c>
      <c r="F1918" t="s">
        <v>117</v>
      </c>
      <c r="G1918" s="128" t="s">
        <v>10628</v>
      </c>
      <c r="H1918" s="129" t="s">
        <v>10364</v>
      </c>
      <c r="I1918" t="s">
        <v>437</v>
      </c>
      <c r="J1918" s="128" t="s">
        <v>173</v>
      </c>
      <c r="K1918" s="128" t="s">
        <v>94</v>
      </c>
      <c r="L1918" s="128"/>
      <c r="M1918" s="128" t="s">
        <v>95</v>
      </c>
      <c r="N1918" t="s">
        <v>10629</v>
      </c>
    </row>
    <row r="1919" spans="1:14">
      <c r="A1919">
        <v>55765136</v>
      </c>
      <c r="B1919" t="s">
        <v>10745</v>
      </c>
      <c r="C1919" t="s">
        <v>10746</v>
      </c>
      <c r="D1919" s="129" t="s">
        <v>3931</v>
      </c>
      <c r="E1919" s="128" t="s">
        <v>90</v>
      </c>
      <c r="F1919" t="s">
        <v>117</v>
      </c>
      <c r="G1919" s="128" t="s">
        <v>10628</v>
      </c>
      <c r="H1919" s="129" t="s">
        <v>10490</v>
      </c>
      <c r="I1919" t="s">
        <v>437</v>
      </c>
      <c r="J1919" s="128" t="s">
        <v>173</v>
      </c>
      <c r="K1919" s="128" t="s">
        <v>94</v>
      </c>
      <c r="L1919" s="128"/>
      <c r="M1919" s="128" t="s">
        <v>95</v>
      </c>
      <c r="N1919" t="s">
        <v>10629</v>
      </c>
    </row>
    <row r="1920" spans="1:14">
      <c r="A1920">
        <v>55765137</v>
      </c>
      <c r="B1920" t="s">
        <v>10747</v>
      </c>
      <c r="C1920" t="s">
        <v>523</v>
      </c>
      <c r="D1920" s="129" t="s">
        <v>10748</v>
      </c>
      <c r="E1920" s="128" t="s">
        <v>101</v>
      </c>
      <c r="F1920" t="s">
        <v>117</v>
      </c>
      <c r="G1920" s="128" t="s">
        <v>10628</v>
      </c>
      <c r="H1920" s="129" t="s">
        <v>10643</v>
      </c>
      <c r="I1920" t="s">
        <v>437</v>
      </c>
      <c r="J1920" s="128" t="s">
        <v>173</v>
      </c>
      <c r="K1920" s="128" t="s">
        <v>94</v>
      </c>
      <c r="L1920" s="128"/>
      <c r="M1920" s="128" t="s">
        <v>95</v>
      </c>
      <c r="N1920" t="s">
        <v>10629</v>
      </c>
    </row>
    <row r="1921" spans="1:14">
      <c r="A1921">
        <v>55768850</v>
      </c>
      <c r="B1921" t="s">
        <v>10749</v>
      </c>
      <c r="C1921" t="s">
        <v>503</v>
      </c>
      <c r="D1921" s="129" t="s">
        <v>10750</v>
      </c>
      <c r="E1921" s="128" t="s">
        <v>99</v>
      </c>
      <c r="F1921" t="s">
        <v>117</v>
      </c>
      <c r="G1921" s="128" t="s">
        <v>10628</v>
      </c>
      <c r="H1921" s="129" t="s">
        <v>10490</v>
      </c>
      <c r="I1921" t="s">
        <v>437</v>
      </c>
      <c r="J1921" s="128" t="s">
        <v>173</v>
      </c>
      <c r="K1921" s="128" t="s">
        <v>94</v>
      </c>
      <c r="L1921" s="128"/>
      <c r="M1921" s="128" t="s">
        <v>95</v>
      </c>
      <c r="N1921" t="s">
        <v>10629</v>
      </c>
    </row>
    <row r="1922" spans="1:14">
      <c r="A1922">
        <v>55768851</v>
      </c>
      <c r="B1922" t="s">
        <v>7300</v>
      </c>
      <c r="C1922" t="s">
        <v>1315</v>
      </c>
      <c r="D1922" s="129" t="s">
        <v>8242</v>
      </c>
      <c r="E1922" s="128" t="s">
        <v>101</v>
      </c>
      <c r="F1922" t="s">
        <v>91</v>
      </c>
      <c r="G1922" s="128" t="s">
        <v>10628</v>
      </c>
      <c r="H1922" s="129" t="s">
        <v>10490</v>
      </c>
      <c r="I1922" t="s">
        <v>437</v>
      </c>
      <c r="J1922" s="128" t="s">
        <v>173</v>
      </c>
      <c r="K1922" s="128" t="s">
        <v>94</v>
      </c>
      <c r="L1922" s="128"/>
      <c r="M1922" s="128" t="s">
        <v>95</v>
      </c>
      <c r="N1922" t="s">
        <v>10629</v>
      </c>
    </row>
    <row r="1923" spans="1:14">
      <c r="A1923">
        <v>55582350</v>
      </c>
      <c r="B1923" t="s">
        <v>10751</v>
      </c>
      <c r="C1923" t="s">
        <v>264</v>
      </c>
      <c r="D1923" s="129" t="s">
        <v>10752</v>
      </c>
      <c r="E1923" s="128" t="s">
        <v>90</v>
      </c>
      <c r="F1923" t="s">
        <v>117</v>
      </c>
      <c r="G1923" s="128" t="s">
        <v>10628</v>
      </c>
      <c r="H1923" s="129" t="s">
        <v>10362</v>
      </c>
      <c r="I1923" t="s">
        <v>437</v>
      </c>
      <c r="J1923" s="128" t="s">
        <v>173</v>
      </c>
      <c r="K1923" s="128" t="s">
        <v>94</v>
      </c>
      <c r="L1923" s="128"/>
      <c r="M1923" s="128" t="s">
        <v>95</v>
      </c>
      <c r="N1923" t="s">
        <v>10629</v>
      </c>
    </row>
    <row r="1924" spans="1:14">
      <c r="A1924">
        <v>55772360</v>
      </c>
      <c r="B1924" t="s">
        <v>10753</v>
      </c>
      <c r="C1924" t="s">
        <v>895</v>
      </c>
      <c r="D1924" s="129" t="s">
        <v>2741</v>
      </c>
      <c r="E1924" s="128" t="s">
        <v>90</v>
      </c>
      <c r="F1924" t="s">
        <v>117</v>
      </c>
      <c r="G1924" s="128" t="s">
        <v>10628</v>
      </c>
      <c r="H1924" s="129" t="s">
        <v>10490</v>
      </c>
      <c r="I1924" t="s">
        <v>437</v>
      </c>
      <c r="J1924" s="128" t="s">
        <v>173</v>
      </c>
      <c r="K1924" s="128" t="s">
        <v>94</v>
      </c>
      <c r="L1924" s="128"/>
      <c r="M1924" s="128" t="s">
        <v>95</v>
      </c>
      <c r="N1924" t="s">
        <v>10629</v>
      </c>
    </row>
    <row r="1925" spans="1:14">
      <c r="A1925">
        <v>55775057</v>
      </c>
      <c r="B1925" t="s">
        <v>10754</v>
      </c>
      <c r="C1925" t="s">
        <v>243</v>
      </c>
      <c r="D1925" s="129" t="s">
        <v>9165</v>
      </c>
      <c r="E1925" s="128" t="s">
        <v>101</v>
      </c>
      <c r="F1925" t="s">
        <v>117</v>
      </c>
      <c r="G1925" s="128" t="s">
        <v>10628</v>
      </c>
      <c r="H1925" s="129" t="s">
        <v>10643</v>
      </c>
      <c r="I1925" t="s">
        <v>437</v>
      </c>
      <c r="J1925" s="128" t="s">
        <v>173</v>
      </c>
      <c r="K1925" s="128" t="s">
        <v>94</v>
      </c>
      <c r="L1925" s="128"/>
      <c r="M1925" s="128" t="s">
        <v>95</v>
      </c>
      <c r="N1925" t="s">
        <v>10629</v>
      </c>
    </row>
    <row r="1926" spans="1:14">
      <c r="A1926">
        <v>55775058</v>
      </c>
      <c r="B1926" t="s">
        <v>5850</v>
      </c>
      <c r="C1926" t="s">
        <v>243</v>
      </c>
      <c r="D1926" s="129" t="s">
        <v>10755</v>
      </c>
      <c r="E1926" s="128" t="s">
        <v>99</v>
      </c>
      <c r="F1926" t="s">
        <v>117</v>
      </c>
      <c r="G1926" s="128" t="s">
        <v>10628</v>
      </c>
      <c r="H1926" s="129" t="s">
        <v>10364</v>
      </c>
      <c r="I1926" t="s">
        <v>437</v>
      </c>
      <c r="J1926" s="128" t="s">
        <v>173</v>
      </c>
      <c r="K1926" s="128" t="s">
        <v>94</v>
      </c>
      <c r="L1926" s="128"/>
      <c r="M1926" s="128" t="s">
        <v>95</v>
      </c>
      <c r="N1926" t="s">
        <v>10629</v>
      </c>
    </row>
    <row r="1927" spans="1:14">
      <c r="A1927">
        <v>189072</v>
      </c>
      <c r="B1927" t="s">
        <v>585</v>
      </c>
      <c r="C1927" t="s">
        <v>174</v>
      </c>
      <c r="D1927" s="129" t="s">
        <v>586</v>
      </c>
      <c r="E1927" s="128" t="s">
        <v>99</v>
      </c>
      <c r="F1927" t="s">
        <v>91</v>
      </c>
      <c r="G1927" s="128" t="s">
        <v>10628</v>
      </c>
      <c r="H1927" s="129" t="s">
        <v>10612</v>
      </c>
      <c r="I1927" t="s">
        <v>437</v>
      </c>
      <c r="J1927" s="128" t="s">
        <v>173</v>
      </c>
      <c r="K1927" s="128" t="s">
        <v>94</v>
      </c>
      <c r="L1927" s="128"/>
      <c r="M1927" s="128" t="s">
        <v>95</v>
      </c>
      <c r="N1927" t="s">
        <v>10629</v>
      </c>
    </row>
    <row r="1928" spans="1:14">
      <c r="A1928">
        <v>55775394</v>
      </c>
      <c r="B1928" t="s">
        <v>587</v>
      </c>
      <c r="C1928" t="s">
        <v>588</v>
      </c>
      <c r="D1928" s="129" t="s">
        <v>589</v>
      </c>
      <c r="E1928" s="128" t="s">
        <v>90</v>
      </c>
      <c r="F1928" t="s">
        <v>91</v>
      </c>
      <c r="G1928" s="128" t="s">
        <v>10628</v>
      </c>
      <c r="H1928" s="129" t="s">
        <v>10271</v>
      </c>
      <c r="I1928" t="s">
        <v>437</v>
      </c>
      <c r="J1928" s="128" t="s">
        <v>173</v>
      </c>
      <c r="K1928" s="128" t="s">
        <v>94</v>
      </c>
      <c r="L1928" s="128"/>
      <c r="M1928" s="128" t="s">
        <v>95</v>
      </c>
      <c r="N1928" t="s">
        <v>10629</v>
      </c>
    </row>
    <row r="1929" spans="1:14">
      <c r="A1929">
        <v>55778258</v>
      </c>
      <c r="B1929" t="s">
        <v>10756</v>
      </c>
      <c r="C1929" t="s">
        <v>825</v>
      </c>
      <c r="D1929" s="129" t="s">
        <v>10757</v>
      </c>
      <c r="E1929" s="128" t="s">
        <v>97</v>
      </c>
      <c r="F1929" t="s">
        <v>117</v>
      </c>
      <c r="G1929" s="128" t="s">
        <v>10628</v>
      </c>
      <c r="H1929" s="129" t="s">
        <v>10304</v>
      </c>
      <c r="I1929" t="s">
        <v>437</v>
      </c>
      <c r="J1929" s="128" t="s">
        <v>173</v>
      </c>
      <c r="K1929" s="128" t="s">
        <v>94</v>
      </c>
      <c r="L1929" s="128"/>
      <c r="M1929" s="128" t="s">
        <v>95</v>
      </c>
      <c r="N1929" t="s">
        <v>10629</v>
      </c>
    </row>
    <row r="1930" spans="1:14">
      <c r="A1930">
        <v>55574396</v>
      </c>
      <c r="B1930" t="s">
        <v>10758</v>
      </c>
      <c r="C1930" t="s">
        <v>159</v>
      </c>
      <c r="D1930" s="129" t="s">
        <v>1484</v>
      </c>
      <c r="E1930" s="128" t="s">
        <v>90</v>
      </c>
      <c r="F1930" t="s">
        <v>117</v>
      </c>
      <c r="G1930" s="128" t="s">
        <v>10628</v>
      </c>
      <c r="H1930" s="129" t="s">
        <v>10490</v>
      </c>
      <c r="I1930" t="s">
        <v>437</v>
      </c>
      <c r="J1930" s="128" t="s">
        <v>173</v>
      </c>
      <c r="K1930" s="128" t="s">
        <v>94</v>
      </c>
      <c r="L1930" s="128"/>
      <c r="M1930" s="128" t="s">
        <v>95</v>
      </c>
      <c r="N1930" t="s">
        <v>10629</v>
      </c>
    </row>
    <row r="1931" spans="1:14">
      <c r="A1931">
        <v>55778259</v>
      </c>
      <c r="B1931" t="s">
        <v>4769</v>
      </c>
      <c r="C1931" t="s">
        <v>10759</v>
      </c>
      <c r="D1931" s="129" t="s">
        <v>10760</v>
      </c>
      <c r="E1931" s="128" t="s">
        <v>99</v>
      </c>
      <c r="F1931" t="s">
        <v>117</v>
      </c>
      <c r="G1931" s="128" t="s">
        <v>10628</v>
      </c>
      <c r="H1931" s="129" t="s">
        <v>10284</v>
      </c>
      <c r="I1931" t="s">
        <v>437</v>
      </c>
      <c r="J1931" s="128" t="s">
        <v>173</v>
      </c>
      <c r="K1931" s="128" t="s">
        <v>94</v>
      </c>
      <c r="L1931" s="128"/>
      <c r="M1931" s="128" t="s">
        <v>95</v>
      </c>
      <c r="N1931" t="s">
        <v>10629</v>
      </c>
    </row>
    <row r="1932" spans="1:14">
      <c r="A1932">
        <v>55781073</v>
      </c>
      <c r="B1932" t="s">
        <v>10761</v>
      </c>
      <c r="C1932" t="s">
        <v>1210</v>
      </c>
      <c r="D1932" s="129" t="s">
        <v>10762</v>
      </c>
      <c r="E1932" s="128" t="s">
        <v>90</v>
      </c>
      <c r="F1932" t="s">
        <v>117</v>
      </c>
      <c r="G1932" s="128" t="s">
        <v>10628</v>
      </c>
      <c r="H1932" s="129" t="s">
        <v>10284</v>
      </c>
      <c r="I1932" t="s">
        <v>437</v>
      </c>
      <c r="J1932" s="128" t="s">
        <v>173</v>
      </c>
      <c r="K1932" s="128" t="s">
        <v>94</v>
      </c>
      <c r="L1932" s="128"/>
      <c r="M1932" s="128" t="s">
        <v>95</v>
      </c>
      <c r="N1932" t="s">
        <v>10629</v>
      </c>
    </row>
    <row r="1933" spans="1:14">
      <c r="A1933">
        <v>55582352</v>
      </c>
      <c r="B1933" t="s">
        <v>10763</v>
      </c>
      <c r="C1933" t="s">
        <v>817</v>
      </c>
      <c r="D1933" s="129" t="s">
        <v>10764</v>
      </c>
      <c r="E1933" s="128" t="s">
        <v>99</v>
      </c>
      <c r="F1933" t="s">
        <v>117</v>
      </c>
      <c r="G1933" s="128" t="s">
        <v>10628</v>
      </c>
      <c r="H1933" s="129" t="s">
        <v>10490</v>
      </c>
      <c r="I1933" t="s">
        <v>437</v>
      </c>
      <c r="J1933" s="128" t="s">
        <v>173</v>
      </c>
      <c r="K1933" s="128" t="s">
        <v>94</v>
      </c>
      <c r="L1933" s="128"/>
      <c r="M1933" s="128" t="s">
        <v>95</v>
      </c>
      <c r="N1933" t="s">
        <v>10629</v>
      </c>
    </row>
    <row r="1934" spans="1:14">
      <c r="A1934">
        <v>55781074</v>
      </c>
      <c r="B1934" t="s">
        <v>594</v>
      </c>
      <c r="C1934" t="s">
        <v>595</v>
      </c>
      <c r="D1934" s="129" t="s">
        <v>596</v>
      </c>
      <c r="E1934" s="128" t="s">
        <v>99</v>
      </c>
      <c r="F1934" t="s">
        <v>117</v>
      </c>
      <c r="G1934" s="128" t="s">
        <v>10628</v>
      </c>
      <c r="H1934" s="129" t="s">
        <v>10284</v>
      </c>
      <c r="I1934" t="s">
        <v>437</v>
      </c>
      <c r="J1934" s="128" t="s">
        <v>173</v>
      </c>
      <c r="K1934" s="128" t="s">
        <v>94</v>
      </c>
      <c r="L1934" s="128"/>
      <c r="M1934" s="128" t="s">
        <v>95</v>
      </c>
      <c r="N1934" t="s">
        <v>10629</v>
      </c>
    </row>
    <row r="1935" spans="1:14">
      <c r="A1935">
        <v>55781075</v>
      </c>
      <c r="B1935" t="s">
        <v>597</v>
      </c>
      <c r="C1935" t="s">
        <v>147</v>
      </c>
      <c r="D1935" s="129" t="s">
        <v>598</v>
      </c>
      <c r="E1935" s="128" t="s">
        <v>101</v>
      </c>
      <c r="F1935" t="s">
        <v>91</v>
      </c>
      <c r="G1935" s="128" t="s">
        <v>10628</v>
      </c>
      <c r="H1935" s="129" t="s">
        <v>10284</v>
      </c>
      <c r="I1935" t="s">
        <v>437</v>
      </c>
      <c r="J1935" s="128" t="s">
        <v>173</v>
      </c>
      <c r="K1935" s="128" t="s">
        <v>94</v>
      </c>
      <c r="L1935" s="128"/>
      <c r="M1935" s="128" t="s">
        <v>95</v>
      </c>
      <c r="N1935" t="s">
        <v>10629</v>
      </c>
    </row>
    <row r="1936" spans="1:14">
      <c r="A1936">
        <v>55781077</v>
      </c>
      <c r="B1936" t="s">
        <v>599</v>
      </c>
      <c r="C1936" t="s">
        <v>600</v>
      </c>
      <c r="D1936" s="129" t="s">
        <v>601</v>
      </c>
      <c r="E1936" s="128" t="s">
        <v>101</v>
      </c>
      <c r="F1936" t="s">
        <v>91</v>
      </c>
      <c r="G1936" s="128" t="s">
        <v>10628</v>
      </c>
      <c r="H1936" s="129" t="s">
        <v>10612</v>
      </c>
      <c r="I1936" t="s">
        <v>437</v>
      </c>
      <c r="J1936" s="128" t="s">
        <v>173</v>
      </c>
      <c r="K1936" s="128" t="s">
        <v>94</v>
      </c>
      <c r="L1936" s="128"/>
      <c r="M1936" s="128" t="s">
        <v>95</v>
      </c>
      <c r="N1936" t="s">
        <v>10629</v>
      </c>
    </row>
    <row r="1937" spans="1:14">
      <c r="A1937">
        <v>55781079</v>
      </c>
      <c r="B1937" t="s">
        <v>602</v>
      </c>
      <c r="C1937" t="s">
        <v>100</v>
      </c>
      <c r="D1937" s="129" t="s">
        <v>603</v>
      </c>
      <c r="E1937" s="128" t="s">
        <v>101</v>
      </c>
      <c r="F1937" t="s">
        <v>91</v>
      </c>
      <c r="G1937" s="128" t="s">
        <v>10628</v>
      </c>
      <c r="H1937" s="129" t="s">
        <v>10271</v>
      </c>
      <c r="I1937" t="s">
        <v>437</v>
      </c>
      <c r="J1937" s="128" t="s">
        <v>173</v>
      </c>
      <c r="K1937" s="128" t="s">
        <v>94</v>
      </c>
      <c r="L1937" s="128"/>
      <c r="M1937" s="128" t="s">
        <v>95</v>
      </c>
      <c r="N1937" t="s">
        <v>10629</v>
      </c>
    </row>
    <row r="1938" spans="1:14">
      <c r="A1938">
        <v>55783887</v>
      </c>
      <c r="B1938" t="s">
        <v>604</v>
      </c>
      <c r="C1938" t="s">
        <v>154</v>
      </c>
      <c r="D1938" s="129" t="s">
        <v>605</v>
      </c>
      <c r="E1938" s="128" t="s">
        <v>101</v>
      </c>
      <c r="F1938" t="s">
        <v>91</v>
      </c>
      <c r="G1938" s="128" t="s">
        <v>10628</v>
      </c>
      <c r="H1938" s="129" t="s">
        <v>10331</v>
      </c>
      <c r="I1938" t="s">
        <v>437</v>
      </c>
      <c r="J1938" s="128" t="s">
        <v>173</v>
      </c>
      <c r="K1938" s="128" t="s">
        <v>94</v>
      </c>
      <c r="L1938" s="128"/>
      <c r="M1938" s="128" t="s">
        <v>95</v>
      </c>
      <c r="N1938" t="s">
        <v>10629</v>
      </c>
    </row>
    <row r="1939" spans="1:14">
      <c r="A1939">
        <v>55784060</v>
      </c>
      <c r="B1939" t="s">
        <v>10765</v>
      </c>
      <c r="C1939" t="s">
        <v>537</v>
      </c>
      <c r="D1939" s="129" t="s">
        <v>1211</v>
      </c>
      <c r="E1939" s="128" t="s">
        <v>90</v>
      </c>
      <c r="F1939" t="s">
        <v>117</v>
      </c>
      <c r="G1939" s="128" t="s">
        <v>10628</v>
      </c>
      <c r="H1939" s="129" t="s">
        <v>10284</v>
      </c>
      <c r="I1939" t="s">
        <v>437</v>
      </c>
      <c r="J1939" s="128" t="s">
        <v>173</v>
      </c>
      <c r="K1939" s="128" t="s">
        <v>94</v>
      </c>
      <c r="L1939" s="128"/>
      <c r="M1939" s="128" t="s">
        <v>95</v>
      </c>
      <c r="N1939" t="s">
        <v>10629</v>
      </c>
    </row>
    <row r="1940" spans="1:14">
      <c r="A1940">
        <v>55785099</v>
      </c>
      <c r="B1940" t="s">
        <v>10766</v>
      </c>
      <c r="C1940" t="s">
        <v>9001</v>
      </c>
      <c r="D1940" s="129" t="s">
        <v>6911</v>
      </c>
      <c r="E1940" s="128" t="s">
        <v>101</v>
      </c>
      <c r="F1940" t="s">
        <v>91</v>
      </c>
      <c r="G1940" s="128" t="s">
        <v>10628</v>
      </c>
      <c r="H1940" s="129" t="s">
        <v>10284</v>
      </c>
      <c r="I1940" t="s">
        <v>437</v>
      </c>
      <c r="J1940" s="128" t="s">
        <v>173</v>
      </c>
      <c r="K1940" s="128" t="s">
        <v>94</v>
      </c>
      <c r="L1940" s="128"/>
      <c r="M1940" s="128" t="s">
        <v>95</v>
      </c>
      <c r="N1940" t="s">
        <v>10629</v>
      </c>
    </row>
    <row r="1941" spans="1:14">
      <c r="A1941">
        <v>55785101</v>
      </c>
      <c r="B1941" t="s">
        <v>8915</v>
      </c>
      <c r="C1941" t="s">
        <v>5038</v>
      </c>
      <c r="D1941" s="129" t="s">
        <v>10767</v>
      </c>
      <c r="E1941" s="128" t="s">
        <v>90</v>
      </c>
      <c r="F1941" t="s">
        <v>117</v>
      </c>
      <c r="G1941" s="128" t="s">
        <v>10628</v>
      </c>
      <c r="H1941" s="129" t="s">
        <v>10362</v>
      </c>
      <c r="I1941" t="s">
        <v>437</v>
      </c>
      <c r="J1941" s="128" t="s">
        <v>173</v>
      </c>
      <c r="K1941" s="128" t="s">
        <v>94</v>
      </c>
      <c r="L1941" s="128"/>
      <c r="M1941" s="128" t="s">
        <v>95</v>
      </c>
      <c r="N1941" t="s">
        <v>10629</v>
      </c>
    </row>
    <row r="1942" spans="1:14">
      <c r="A1942">
        <v>55786393</v>
      </c>
      <c r="B1942" t="s">
        <v>10768</v>
      </c>
      <c r="C1942" t="s">
        <v>149</v>
      </c>
      <c r="D1942" s="129" t="s">
        <v>4620</v>
      </c>
      <c r="E1942" s="128" t="s">
        <v>90</v>
      </c>
      <c r="F1942" t="s">
        <v>117</v>
      </c>
      <c r="G1942" s="128" t="s">
        <v>10628</v>
      </c>
      <c r="H1942" s="129" t="s">
        <v>10643</v>
      </c>
      <c r="I1942" t="s">
        <v>437</v>
      </c>
      <c r="J1942" s="128" t="s">
        <v>173</v>
      </c>
      <c r="K1942" s="128" t="s">
        <v>94</v>
      </c>
      <c r="L1942" s="128"/>
      <c r="M1942" s="128" t="s">
        <v>95</v>
      </c>
      <c r="N1942" t="s">
        <v>10629</v>
      </c>
    </row>
    <row r="1943" spans="1:14">
      <c r="A1943">
        <v>55791892</v>
      </c>
      <c r="B1943" t="s">
        <v>608</v>
      </c>
      <c r="C1943" t="s">
        <v>212</v>
      </c>
      <c r="D1943" s="129" t="s">
        <v>609</v>
      </c>
      <c r="E1943" s="128" t="s">
        <v>99</v>
      </c>
      <c r="F1943" t="s">
        <v>91</v>
      </c>
      <c r="G1943" s="128" t="s">
        <v>10628</v>
      </c>
      <c r="H1943" s="129" t="s">
        <v>10364</v>
      </c>
      <c r="I1943" t="s">
        <v>437</v>
      </c>
      <c r="J1943" s="128" t="s">
        <v>173</v>
      </c>
      <c r="K1943" s="128" t="s">
        <v>94</v>
      </c>
      <c r="L1943" s="128"/>
      <c r="M1943" s="128" t="s">
        <v>95</v>
      </c>
      <c r="N1943" t="s">
        <v>10629</v>
      </c>
    </row>
    <row r="1944" spans="1:14">
      <c r="A1944">
        <v>55796938</v>
      </c>
      <c r="B1944" t="s">
        <v>10769</v>
      </c>
      <c r="C1944" t="s">
        <v>4022</v>
      </c>
      <c r="D1944" s="129" t="s">
        <v>10770</v>
      </c>
      <c r="E1944" s="128" t="s">
        <v>101</v>
      </c>
      <c r="F1944" t="s">
        <v>117</v>
      </c>
      <c r="G1944" s="128" t="s">
        <v>10628</v>
      </c>
      <c r="H1944" s="129" t="s">
        <v>10271</v>
      </c>
      <c r="I1944" t="s">
        <v>437</v>
      </c>
      <c r="J1944" s="128" t="s">
        <v>173</v>
      </c>
      <c r="K1944" s="128" t="s">
        <v>94</v>
      </c>
      <c r="L1944" s="128"/>
      <c r="M1944" s="128" t="s">
        <v>95</v>
      </c>
      <c r="N1944" t="s">
        <v>10629</v>
      </c>
    </row>
    <row r="1945" spans="1:14">
      <c r="A1945">
        <v>55526636</v>
      </c>
      <c r="B1945" t="s">
        <v>672</v>
      </c>
      <c r="C1945" t="s">
        <v>673</v>
      </c>
      <c r="D1945" s="129" t="s">
        <v>674</v>
      </c>
      <c r="E1945" s="128" t="s">
        <v>99</v>
      </c>
      <c r="F1945" t="s">
        <v>91</v>
      </c>
      <c r="G1945" s="128" t="s">
        <v>10628</v>
      </c>
      <c r="H1945" s="129" t="s">
        <v>10365</v>
      </c>
      <c r="I1945" t="s">
        <v>675</v>
      </c>
      <c r="J1945" s="128" t="s">
        <v>173</v>
      </c>
      <c r="K1945" s="128" t="s">
        <v>94</v>
      </c>
      <c r="L1945" s="128"/>
      <c r="M1945" s="128" t="s">
        <v>95</v>
      </c>
      <c r="N1945" t="s">
        <v>901</v>
      </c>
    </row>
    <row r="1946" spans="1:14">
      <c r="A1946">
        <v>55526640</v>
      </c>
      <c r="B1946" t="s">
        <v>676</v>
      </c>
      <c r="C1946" t="s">
        <v>154</v>
      </c>
      <c r="D1946" s="129" t="s">
        <v>403</v>
      </c>
      <c r="E1946" s="128" t="s">
        <v>99</v>
      </c>
      <c r="F1946" t="s">
        <v>91</v>
      </c>
      <c r="G1946" s="128" t="s">
        <v>10628</v>
      </c>
      <c r="H1946" s="129" t="s">
        <v>10365</v>
      </c>
      <c r="I1946" t="s">
        <v>675</v>
      </c>
      <c r="J1946" s="128" t="s">
        <v>173</v>
      </c>
      <c r="K1946" s="128" t="s">
        <v>94</v>
      </c>
      <c r="L1946" s="128"/>
      <c r="M1946" s="128" t="s">
        <v>95</v>
      </c>
      <c r="N1946" t="s">
        <v>901</v>
      </c>
    </row>
    <row r="1947" spans="1:14">
      <c r="A1947">
        <v>55618757</v>
      </c>
      <c r="B1947" t="s">
        <v>10771</v>
      </c>
      <c r="C1947" t="s">
        <v>644</v>
      </c>
      <c r="D1947" s="129" t="s">
        <v>10772</v>
      </c>
      <c r="E1947" s="128" t="s">
        <v>101</v>
      </c>
      <c r="F1947" t="s">
        <v>117</v>
      </c>
      <c r="G1947" s="128" t="s">
        <v>10628</v>
      </c>
      <c r="H1947" s="129" t="s">
        <v>10612</v>
      </c>
      <c r="I1947" t="s">
        <v>10773</v>
      </c>
      <c r="J1947" s="128" t="s">
        <v>173</v>
      </c>
      <c r="K1947" s="128" t="s">
        <v>94</v>
      </c>
      <c r="L1947" s="128"/>
      <c r="M1947" s="128" t="s">
        <v>95</v>
      </c>
      <c r="N1947" t="s">
        <v>10774</v>
      </c>
    </row>
    <row r="1948" spans="1:14">
      <c r="A1948">
        <v>55702514</v>
      </c>
      <c r="B1948" t="s">
        <v>9378</v>
      </c>
      <c r="C1948" t="s">
        <v>1261</v>
      </c>
      <c r="D1948" s="129" t="s">
        <v>10775</v>
      </c>
      <c r="E1948" s="128" t="s">
        <v>90</v>
      </c>
      <c r="F1948" t="s">
        <v>91</v>
      </c>
      <c r="G1948" s="128" t="s">
        <v>10628</v>
      </c>
      <c r="H1948" s="129" t="s">
        <v>10612</v>
      </c>
      <c r="I1948" t="s">
        <v>10773</v>
      </c>
      <c r="J1948" s="128" t="s">
        <v>173</v>
      </c>
      <c r="K1948" s="128" t="s">
        <v>94</v>
      </c>
      <c r="L1948" s="128"/>
      <c r="M1948" s="128" t="s">
        <v>95</v>
      </c>
      <c r="N1948" t="s">
        <v>10774</v>
      </c>
    </row>
    <row r="1949" spans="1:14">
      <c r="A1949">
        <v>55789842</v>
      </c>
      <c r="B1949" t="s">
        <v>10776</v>
      </c>
      <c r="C1949" t="s">
        <v>125</v>
      </c>
      <c r="D1949" s="129" t="s">
        <v>843</v>
      </c>
      <c r="E1949" s="128" t="s">
        <v>101</v>
      </c>
      <c r="F1949" t="s">
        <v>91</v>
      </c>
      <c r="G1949" s="128" t="s">
        <v>10628</v>
      </c>
      <c r="H1949" s="129" t="s">
        <v>10612</v>
      </c>
      <c r="I1949" t="s">
        <v>10773</v>
      </c>
      <c r="J1949" s="128" t="s">
        <v>173</v>
      </c>
      <c r="K1949" s="128" t="s">
        <v>94</v>
      </c>
      <c r="L1949" s="128"/>
      <c r="M1949" s="128" t="s">
        <v>95</v>
      </c>
      <c r="N1949" t="s">
        <v>10774</v>
      </c>
    </row>
    <row r="1950" spans="1:14">
      <c r="A1950">
        <v>26162</v>
      </c>
      <c r="B1950" t="s">
        <v>8977</v>
      </c>
      <c r="C1950" t="s">
        <v>1066</v>
      </c>
      <c r="D1950" s="129" t="s">
        <v>5872</v>
      </c>
      <c r="E1950" s="128" t="s">
        <v>90</v>
      </c>
      <c r="F1950" t="s">
        <v>91</v>
      </c>
      <c r="G1950" s="128" t="s">
        <v>10777</v>
      </c>
      <c r="H1950" s="129" t="s">
        <v>10778</v>
      </c>
      <c r="I1950" t="s">
        <v>8978</v>
      </c>
      <c r="J1950" s="128" t="s">
        <v>8913</v>
      </c>
      <c r="K1950" s="128" t="s">
        <v>94</v>
      </c>
      <c r="L1950" s="128"/>
      <c r="M1950" s="128" t="s">
        <v>95</v>
      </c>
      <c r="N1950" t="s">
        <v>10779</v>
      </c>
    </row>
    <row r="1951" spans="1:14">
      <c r="A1951">
        <v>55655641</v>
      </c>
      <c r="B1951" t="s">
        <v>8138</v>
      </c>
      <c r="C1951" t="s">
        <v>850</v>
      </c>
      <c r="D1951" s="129" t="s">
        <v>10780</v>
      </c>
      <c r="E1951" s="128" t="s">
        <v>99</v>
      </c>
      <c r="F1951" t="s">
        <v>91</v>
      </c>
      <c r="G1951" s="128" t="s">
        <v>10777</v>
      </c>
      <c r="H1951" s="129" t="s">
        <v>10778</v>
      </c>
      <c r="I1951" t="s">
        <v>8978</v>
      </c>
      <c r="J1951" s="128" t="s">
        <v>8913</v>
      </c>
      <c r="K1951" s="128" t="s">
        <v>94</v>
      </c>
      <c r="L1951" s="128"/>
      <c r="M1951" s="128" t="s">
        <v>95</v>
      </c>
      <c r="N1951" t="s">
        <v>10779</v>
      </c>
    </row>
    <row r="1952" spans="1:14">
      <c r="A1952">
        <v>55753740</v>
      </c>
      <c r="B1952" t="s">
        <v>8979</v>
      </c>
      <c r="C1952" t="s">
        <v>510</v>
      </c>
      <c r="D1952" s="129" t="s">
        <v>8980</v>
      </c>
      <c r="E1952" s="128" t="s">
        <v>90</v>
      </c>
      <c r="F1952" t="s">
        <v>117</v>
      </c>
      <c r="G1952" s="128" t="s">
        <v>10777</v>
      </c>
      <c r="H1952" s="129" t="s">
        <v>10778</v>
      </c>
      <c r="I1952" t="s">
        <v>8978</v>
      </c>
      <c r="J1952" s="128" t="s">
        <v>8913</v>
      </c>
      <c r="K1952" s="128" t="s">
        <v>94</v>
      </c>
      <c r="L1952" s="128"/>
      <c r="M1952" s="128" t="s">
        <v>95</v>
      </c>
      <c r="N1952" t="s">
        <v>10779</v>
      </c>
    </row>
    <row r="1953" spans="1:14">
      <c r="A1953">
        <v>55753741</v>
      </c>
      <c r="B1953" t="s">
        <v>8981</v>
      </c>
      <c r="C1953" t="s">
        <v>431</v>
      </c>
      <c r="D1953" s="129" t="s">
        <v>8982</v>
      </c>
      <c r="E1953" s="128" t="s">
        <v>99</v>
      </c>
      <c r="F1953" t="s">
        <v>91</v>
      </c>
      <c r="G1953" s="128" t="s">
        <v>10777</v>
      </c>
      <c r="H1953" s="129" t="s">
        <v>10778</v>
      </c>
      <c r="I1953" t="s">
        <v>8978</v>
      </c>
      <c r="J1953" s="128" t="s">
        <v>8913</v>
      </c>
      <c r="K1953" s="128" t="s">
        <v>94</v>
      </c>
      <c r="L1953" s="128"/>
      <c r="M1953" s="128" t="s">
        <v>95</v>
      </c>
      <c r="N1953" t="s">
        <v>10779</v>
      </c>
    </row>
    <row r="1954" spans="1:14">
      <c r="A1954">
        <v>55760384</v>
      </c>
      <c r="B1954" t="s">
        <v>8983</v>
      </c>
      <c r="C1954" t="s">
        <v>224</v>
      </c>
      <c r="D1954" s="129" t="s">
        <v>8888</v>
      </c>
      <c r="E1954" s="128" t="s">
        <v>101</v>
      </c>
      <c r="F1954" t="s">
        <v>117</v>
      </c>
      <c r="G1954" s="128" t="s">
        <v>10777</v>
      </c>
      <c r="H1954" s="129" t="s">
        <v>10778</v>
      </c>
      <c r="I1954" t="s">
        <v>8978</v>
      </c>
      <c r="J1954" s="128" t="s">
        <v>8913</v>
      </c>
      <c r="K1954" s="128" t="s">
        <v>94</v>
      </c>
      <c r="L1954" s="128"/>
      <c r="M1954" s="128" t="s">
        <v>95</v>
      </c>
      <c r="N1954" t="s">
        <v>10779</v>
      </c>
    </row>
    <row r="1955" spans="1:14">
      <c r="A1955">
        <v>55792855</v>
      </c>
      <c r="B1955" t="s">
        <v>8984</v>
      </c>
      <c r="C1955" t="s">
        <v>2119</v>
      </c>
      <c r="D1955" s="129" t="s">
        <v>6991</v>
      </c>
      <c r="E1955" s="128" t="s">
        <v>99</v>
      </c>
      <c r="F1955" t="s">
        <v>117</v>
      </c>
      <c r="G1955" s="128" t="s">
        <v>10777</v>
      </c>
      <c r="H1955" s="129" t="s">
        <v>10778</v>
      </c>
      <c r="I1955" t="s">
        <v>8978</v>
      </c>
      <c r="J1955" s="128" t="s">
        <v>8913</v>
      </c>
      <c r="K1955" s="128" t="s">
        <v>94</v>
      </c>
      <c r="L1955" s="128"/>
      <c r="M1955" s="128" t="s">
        <v>95</v>
      </c>
      <c r="N1955" t="s">
        <v>10779</v>
      </c>
    </row>
    <row r="1956" spans="1:14">
      <c r="A1956">
        <v>55658794</v>
      </c>
      <c r="B1956" t="s">
        <v>10163</v>
      </c>
      <c r="C1956" t="s">
        <v>1512</v>
      </c>
      <c r="D1956" s="129" t="s">
        <v>10164</v>
      </c>
      <c r="E1956" s="128" t="s">
        <v>101</v>
      </c>
      <c r="F1956" t="s">
        <v>91</v>
      </c>
      <c r="G1956" s="128" t="s">
        <v>10777</v>
      </c>
      <c r="H1956" s="129" t="s">
        <v>10305</v>
      </c>
      <c r="I1956" t="s">
        <v>10165</v>
      </c>
      <c r="J1956" s="128" t="s">
        <v>8913</v>
      </c>
      <c r="K1956" s="128" t="s">
        <v>94</v>
      </c>
      <c r="L1956" s="128"/>
      <c r="M1956" s="128" t="s">
        <v>95</v>
      </c>
      <c r="N1956" t="s">
        <v>10781</v>
      </c>
    </row>
    <row r="1957" spans="1:14">
      <c r="A1957">
        <v>55659805</v>
      </c>
      <c r="B1957" t="s">
        <v>10166</v>
      </c>
      <c r="C1957" t="s">
        <v>182</v>
      </c>
      <c r="D1957" s="129" t="s">
        <v>10167</v>
      </c>
      <c r="E1957" s="128" t="s">
        <v>101</v>
      </c>
      <c r="F1957" t="s">
        <v>91</v>
      </c>
      <c r="G1957" s="128" t="s">
        <v>10777</v>
      </c>
      <c r="H1957" s="129" t="s">
        <v>10305</v>
      </c>
      <c r="I1957" t="s">
        <v>10165</v>
      </c>
      <c r="J1957" s="128" t="s">
        <v>8913</v>
      </c>
      <c r="K1957" s="128" t="s">
        <v>94</v>
      </c>
      <c r="L1957" s="128"/>
      <c r="M1957" s="128" t="s">
        <v>95</v>
      </c>
      <c r="N1957" t="s">
        <v>10781</v>
      </c>
    </row>
    <row r="1958" spans="1:14">
      <c r="A1958">
        <v>55659806</v>
      </c>
      <c r="B1958" t="s">
        <v>10168</v>
      </c>
      <c r="C1958" t="s">
        <v>100</v>
      </c>
      <c r="D1958" s="129" t="s">
        <v>1605</v>
      </c>
      <c r="E1958" s="128" t="s">
        <v>99</v>
      </c>
      <c r="F1958" t="s">
        <v>91</v>
      </c>
      <c r="G1958" s="128" t="s">
        <v>10777</v>
      </c>
      <c r="H1958" s="129" t="s">
        <v>10305</v>
      </c>
      <c r="I1958" t="s">
        <v>10165</v>
      </c>
      <c r="J1958" s="128" t="s">
        <v>8913</v>
      </c>
      <c r="K1958" s="128" t="s">
        <v>94</v>
      </c>
      <c r="L1958" s="128"/>
      <c r="M1958" s="128" t="s">
        <v>95</v>
      </c>
      <c r="N1958" t="s">
        <v>10781</v>
      </c>
    </row>
    <row r="1959" spans="1:14">
      <c r="A1959">
        <v>55765967</v>
      </c>
      <c r="B1959" t="s">
        <v>10169</v>
      </c>
      <c r="C1959" t="s">
        <v>187</v>
      </c>
      <c r="D1959" s="129" t="s">
        <v>3878</v>
      </c>
      <c r="E1959" s="128" t="s">
        <v>99</v>
      </c>
      <c r="F1959" t="s">
        <v>91</v>
      </c>
      <c r="G1959" s="128" t="s">
        <v>10777</v>
      </c>
      <c r="H1959" s="129" t="s">
        <v>10305</v>
      </c>
      <c r="I1959" t="s">
        <v>10165</v>
      </c>
      <c r="J1959" s="128" t="s">
        <v>8913</v>
      </c>
      <c r="K1959" s="128" t="s">
        <v>94</v>
      </c>
      <c r="L1959" s="128"/>
      <c r="M1959" s="128" t="s">
        <v>95</v>
      </c>
      <c r="N1959" t="s">
        <v>10781</v>
      </c>
    </row>
    <row r="1960" spans="1:14">
      <c r="A1960">
        <v>55724578</v>
      </c>
      <c r="B1960" t="s">
        <v>9018</v>
      </c>
      <c r="C1960" t="s">
        <v>351</v>
      </c>
      <c r="D1960" s="129" t="s">
        <v>3164</v>
      </c>
      <c r="E1960" s="128" t="s">
        <v>146</v>
      </c>
      <c r="F1960" t="s">
        <v>91</v>
      </c>
      <c r="G1960" s="128" t="s">
        <v>10782</v>
      </c>
      <c r="H1960" s="129" t="s">
        <v>10305</v>
      </c>
      <c r="I1960" t="s">
        <v>10235</v>
      </c>
      <c r="J1960" s="128" t="s">
        <v>8968</v>
      </c>
      <c r="K1960" s="128" t="s">
        <v>94</v>
      </c>
      <c r="L1960" s="128"/>
      <c r="M1960" s="128" t="s">
        <v>95</v>
      </c>
      <c r="N1960" t="s">
        <v>10236</v>
      </c>
    </row>
    <row r="1961" spans="1:14">
      <c r="A1961">
        <v>174514</v>
      </c>
      <c r="B1961" t="s">
        <v>9190</v>
      </c>
      <c r="C1961" t="s">
        <v>469</v>
      </c>
      <c r="D1961" s="129" t="s">
        <v>9191</v>
      </c>
      <c r="E1961" s="128" t="s">
        <v>90</v>
      </c>
      <c r="F1961" t="s">
        <v>91</v>
      </c>
      <c r="G1961" s="128" t="s">
        <v>10782</v>
      </c>
      <c r="H1961" s="129" t="s">
        <v>10378</v>
      </c>
      <c r="I1961" t="s">
        <v>9192</v>
      </c>
      <c r="J1961" s="128" t="s">
        <v>8968</v>
      </c>
      <c r="K1961" s="128" t="s">
        <v>94</v>
      </c>
      <c r="L1961" s="128"/>
      <c r="M1961" s="128" t="s">
        <v>95</v>
      </c>
      <c r="N1961" t="s">
        <v>9193</v>
      </c>
    </row>
    <row r="1962" spans="1:14">
      <c r="A1962">
        <v>174521</v>
      </c>
      <c r="B1962" t="s">
        <v>9194</v>
      </c>
      <c r="C1962" t="s">
        <v>209</v>
      </c>
      <c r="D1962" s="129" t="s">
        <v>9195</v>
      </c>
      <c r="E1962" s="128" t="s">
        <v>101</v>
      </c>
      <c r="F1962" t="s">
        <v>91</v>
      </c>
      <c r="G1962" s="128" t="s">
        <v>10782</v>
      </c>
      <c r="H1962" s="129" t="s">
        <v>10410</v>
      </c>
      <c r="I1962" t="s">
        <v>9192</v>
      </c>
      <c r="J1962" s="128" t="s">
        <v>8968</v>
      </c>
      <c r="K1962" s="128" t="s">
        <v>94</v>
      </c>
      <c r="L1962" s="128"/>
      <c r="M1962" s="128" t="s">
        <v>95</v>
      </c>
      <c r="N1962" t="s">
        <v>9193</v>
      </c>
    </row>
    <row r="1963" spans="1:14">
      <c r="A1963">
        <v>174524</v>
      </c>
      <c r="B1963" t="s">
        <v>9196</v>
      </c>
      <c r="C1963" t="s">
        <v>2962</v>
      </c>
      <c r="D1963" s="129" t="s">
        <v>9197</v>
      </c>
      <c r="E1963" s="128" t="s">
        <v>101</v>
      </c>
      <c r="F1963" t="s">
        <v>91</v>
      </c>
      <c r="G1963" s="128" t="s">
        <v>10782</v>
      </c>
      <c r="H1963" s="129" t="s">
        <v>10783</v>
      </c>
      <c r="I1963" t="s">
        <v>9192</v>
      </c>
      <c r="J1963" s="128" t="s">
        <v>8968</v>
      </c>
      <c r="K1963" s="128" t="s">
        <v>94</v>
      </c>
      <c r="L1963" s="128"/>
      <c r="M1963" s="128" t="s">
        <v>95</v>
      </c>
      <c r="N1963" t="s">
        <v>9193</v>
      </c>
    </row>
    <row r="1964" spans="1:14">
      <c r="A1964">
        <v>185151</v>
      </c>
      <c r="B1964" t="s">
        <v>8925</v>
      </c>
      <c r="C1964" t="s">
        <v>134</v>
      </c>
      <c r="D1964" s="129" t="s">
        <v>9198</v>
      </c>
      <c r="E1964" s="128" t="s">
        <v>101</v>
      </c>
      <c r="F1964" t="s">
        <v>91</v>
      </c>
      <c r="G1964" s="128" t="s">
        <v>10782</v>
      </c>
      <c r="H1964" s="129" t="s">
        <v>10784</v>
      </c>
      <c r="I1964" t="s">
        <v>9192</v>
      </c>
      <c r="J1964" s="128" t="s">
        <v>8968</v>
      </c>
      <c r="K1964" s="128" t="s">
        <v>94</v>
      </c>
      <c r="L1964" s="128"/>
      <c r="M1964" s="128" t="s">
        <v>95</v>
      </c>
      <c r="N1964" t="s">
        <v>9193</v>
      </c>
    </row>
    <row r="1965" spans="1:14">
      <c r="A1965">
        <v>185763</v>
      </c>
      <c r="B1965" t="s">
        <v>9199</v>
      </c>
      <c r="C1965" t="s">
        <v>1010</v>
      </c>
      <c r="D1965" s="129" t="s">
        <v>9200</v>
      </c>
      <c r="E1965" s="128" t="s">
        <v>101</v>
      </c>
      <c r="F1965" t="s">
        <v>91</v>
      </c>
      <c r="G1965" s="128" t="s">
        <v>10782</v>
      </c>
      <c r="H1965" s="129" t="s">
        <v>10390</v>
      </c>
      <c r="I1965" t="s">
        <v>9192</v>
      </c>
      <c r="J1965" s="128" t="s">
        <v>8968</v>
      </c>
      <c r="K1965" s="128" t="s">
        <v>94</v>
      </c>
      <c r="L1965" s="128"/>
      <c r="M1965" s="128" t="s">
        <v>95</v>
      </c>
      <c r="N1965" t="s">
        <v>9193</v>
      </c>
    </row>
    <row r="1966" spans="1:14">
      <c r="A1966">
        <v>224958</v>
      </c>
      <c r="B1966" t="s">
        <v>9201</v>
      </c>
      <c r="C1966" t="s">
        <v>113</v>
      </c>
      <c r="D1966" s="129" t="s">
        <v>9046</v>
      </c>
      <c r="E1966" s="128" t="s">
        <v>90</v>
      </c>
      <c r="F1966" t="s">
        <v>91</v>
      </c>
      <c r="G1966" s="128" t="s">
        <v>10782</v>
      </c>
      <c r="H1966" s="129" t="s">
        <v>10783</v>
      </c>
      <c r="I1966" t="s">
        <v>9192</v>
      </c>
      <c r="J1966" s="128" t="s">
        <v>8968</v>
      </c>
      <c r="K1966" s="128" t="s">
        <v>94</v>
      </c>
      <c r="L1966" s="128"/>
      <c r="M1966" s="128" t="s">
        <v>95</v>
      </c>
      <c r="N1966" t="s">
        <v>9193</v>
      </c>
    </row>
    <row r="1967" spans="1:14">
      <c r="A1967">
        <v>305613</v>
      </c>
      <c r="B1967" t="s">
        <v>9202</v>
      </c>
      <c r="C1967" t="s">
        <v>2280</v>
      </c>
      <c r="D1967" s="129" t="s">
        <v>9203</v>
      </c>
      <c r="E1967" s="128" t="s">
        <v>90</v>
      </c>
      <c r="F1967" t="s">
        <v>117</v>
      </c>
      <c r="G1967" s="128" t="s">
        <v>10782</v>
      </c>
      <c r="H1967" s="129" t="s">
        <v>10783</v>
      </c>
      <c r="I1967" t="s">
        <v>9192</v>
      </c>
      <c r="J1967" s="128" t="s">
        <v>8968</v>
      </c>
      <c r="K1967" s="128" t="s">
        <v>94</v>
      </c>
      <c r="L1967" s="128"/>
      <c r="M1967" s="128" t="s">
        <v>95</v>
      </c>
      <c r="N1967" t="s">
        <v>9193</v>
      </c>
    </row>
    <row r="1968" spans="1:14">
      <c r="A1968">
        <v>305906</v>
      </c>
      <c r="B1968" t="s">
        <v>9204</v>
      </c>
      <c r="C1968" t="s">
        <v>134</v>
      </c>
      <c r="D1968" s="129" t="s">
        <v>9205</v>
      </c>
      <c r="E1968" s="128" t="s">
        <v>90</v>
      </c>
      <c r="F1968" t="s">
        <v>91</v>
      </c>
      <c r="G1968" s="128" t="s">
        <v>10782</v>
      </c>
      <c r="H1968" s="129" t="s">
        <v>10783</v>
      </c>
      <c r="I1968" t="s">
        <v>9192</v>
      </c>
      <c r="J1968" s="128" t="s">
        <v>8968</v>
      </c>
      <c r="K1968" s="128" t="s">
        <v>94</v>
      </c>
      <c r="L1968" s="128"/>
      <c r="M1968" s="128" t="s">
        <v>95</v>
      </c>
      <c r="N1968" t="s">
        <v>9193</v>
      </c>
    </row>
    <row r="1969" spans="1:14">
      <c r="A1969">
        <v>308383</v>
      </c>
      <c r="B1969" t="s">
        <v>9206</v>
      </c>
      <c r="C1969" t="s">
        <v>100</v>
      </c>
      <c r="D1969" s="129" t="s">
        <v>9207</v>
      </c>
      <c r="E1969" s="128" t="s">
        <v>90</v>
      </c>
      <c r="F1969" t="s">
        <v>91</v>
      </c>
      <c r="G1969" s="128" t="s">
        <v>10782</v>
      </c>
      <c r="H1969" s="129" t="s">
        <v>10410</v>
      </c>
      <c r="I1969" t="s">
        <v>9192</v>
      </c>
      <c r="J1969" s="128" t="s">
        <v>8968</v>
      </c>
      <c r="K1969" s="128" t="s">
        <v>94</v>
      </c>
      <c r="L1969" s="128"/>
      <c r="M1969" s="128" t="s">
        <v>95</v>
      </c>
      <c r="N1969" t="s">
        <v>9193</v>
      </c>
    </row>
    <row r="1970" spans="1:14">
      <c r="A1970">
        <v>338950</v>
      </c>
      <c r="B1970" t="s">
        <v>368</v>
      </c>
      <c r="C1970" t="s">
        <v>154</v>
      </c>
      <c r="D1970" s="129" t="s">
        <v>4987</v>
      </c>
      <c r="E1970" s="128" t="s">
        <v>99</v>
      </c>
      <c r="F1970" t="s">
        <v>91</v>
      </c>
      <c r="G1970" s="128" t="s">
        <v>10782</v>
      </c>
      <c r="H1970" s="129" t="s">
        <v>10390</v>
      </c>
      <c r="I1970" t="s">
        <v>9192</v>
      </c>
      <c r="J1970" s="128" t="s">
        <v>8968</v>
      </c>
      <c r="K1970" s="128" t="s">
        <v>94</v>
      </c>
      <c r="L1970" s="128"/>
      <c r="M1970" s="128" t="s">
        <v>95</v>
      </c>
      <c r="N1970" t="s">
        <v>9193</v>
      </c>
    </row>
    <row r="1971" spans="1:14">
      <c r="A1971">
        <v>370400</v>
      </c>
      <c r="B1971" t="s">
        <v>9208</v>
      </c>
      <c r="C1971" t="s">
        <v>155</v>
      </c>
      <c r="D1971" s="129" t="s">
        <v>9209</v>
      </c>
      <c r="E1971" s="128" t="s">
        <v>101</v>
      </c>
      <c r="F1971" t="s">
        <v>91</v>
      </c>
      <c r="G1971" s="128" t="s">
        <v>10782</v>
      </c>
      <c r="H1971" s="129" t="s">
        <v>10783</v>
      </c>
      <c r="I1971" t="s">
        <v>9192</v>
      </c>
      <c r="J1971" s="128" t="s">
        <v>8968</v>
      </c>
      <c r="K1971" s="128" t="s">
        <v>94</v>
      </c>
      <c r="L1971" s="128"/>
      <c r="M1971" s="128" t="s">
        <v>95</v>
      </c>
      <c r="N1971" t="s">
        <v>9193</v>
      </c>
    </row>
    <row r="1972" spans="1:14">
      <c r="A1972">
        <v>380344</v>
      </c>
      <c r="B1972" t="s">
        <v>9210</v>
      </c>
      <c r="C1972" t="s">
        <v>357</v>
      </c>
      <c r="D1972" s="129" t="s">
        <v>4633</v>
      </c>
      <c r="E1972" s="128" t="s">
        <v>101</v>
      </c>
      <c r="F1972" t="s">
        <v>91</v>
      </c>
      <c r="G1972" s="128" t="s">
        <v>10782</v>
      </c>
      <c r="H1972" s="129" t="s">
        <v>10783</v>
      </c>
      <c r="I1972" t="s">
        <v>9192</v>
      </c>
      <c r="J1972" s="128" t="s">
        <v>8968</v>
      </c>
      <c r="K1972" s="128" t="s">
        <v>94</v>
      </c>
      <c r="L1972" s="128"/>
      <c r="M1972" s="128" t="s">
        <v>95</v>
      </c>
      <c r="N1972" t="s">
        <v>9193</v>
      </c>
    </row>
    <row r="1973" spans="1:14">
      <c r="A1973">
        <v>406240</v>
      </c>
      <c r="B1973" t="s">
        <v>971</v>
      </c>
      <c r="C1973" t="s">
        <v>367</v>
      </c>
      <c r="D1973" s="129" t="s">
        <v>9211</v>
      </c>
      <c r="E1973" s="128" t="s">
        <v>99</v>
      </c>
      <c r="F1973" t="s">
        <v>91</v>
      </c>
      <c r="G1973" s="128" t="s">
        <v>10782</v>
      </c>
      <c r="H1973" s="129" t="s">
        <v>10784</v>
      </c>
      <c r="I1973" t="s">
        <v>9192</v>
      </c>
      <c r="J1973" s="128" t="s">
        <v>8968</v>
      </c>
      <c r="K1973" s="128" t="s">
        <v>94</v>
      </c>
      <c r="L1973" s="128"/>
      <c r="M1973" s="128" t="s">
        <v>95</v>
      </c>
      <c r="N1973" t="s">
        <v>9193</v>
      </c>
    </row>
    <row r="1974" spans="1:14">
      <c r="A1974">
        <v>406241</v>
      </c>
      <c r="B1974" t="s">
        <v>9210</v>
      </c>
      <c r="C1974" t="s">
        <v>2889</v>
      </c>
      <c r="D1974" s="129" t="s">
        <v>9212</v>
      </c>
      <c r="E1974" s="128" t="s">
        <v>99</v>
      </c>
      <c r="F1974" t="s">
        <v>117</v>
      </c>
      <c r="G1974" s="128" t="s">
        <v>10782</v>
      </c>
      <c r="H1974" s="129" t="s">
        <v>10783</v>
      </c>
      <c r="I1974" t="s">
        <v>9192</v>
      </c>
      <c r="J1974" s="128" t="s">
        <v>8968</v>
      </c>
      <c r="K1974" s="128" t="s">
        <v>94</v>
      </c>
      <c r="L1974" s="128"/>
      <c r="M1974" s="128" t="s">
        <v>95</v>
      </c>
      <c r="N1974" t="s">
        <v>9193</v>
      </c>
    </row>
    <row r="1975" spans="1:14">
      <c r="A1975">
        <v>481819</v>
      </c>
      <c r="B1975" t="s">
        <v>9214</v>
      </c>
      <c r="C1975" t="s">
        <v>10785</v>
      </c>
      <c r="D1975" s="129" t="s">
        <v>9215</v>
      </c>
      <c r="E1975" s="128" t="s">
        <v>90</v>
      </c>
      <c r="F1975" t="s">
        <v>91</v>
      </c>
      <c r="G1975" s="128" t="s">
        <v>10782</v>
      </c>
      <c r="H1975" s="129" t="s">
        <v>10410</v>
      </c>
      <c r="I1975" t="s">
        <v>9192</v>
      </c>
      <c r="J1975" s="128" t="s">
        <v>8968</v>
      </c>
      <c r="K1975" s="128" t="s">
        <v>94</v>
      </c>
      <c r="L1975" s="128"/>
      <c r="M1975" s="128" t="s">
        <v>95</v>
      </c>
      <c r="N1975" t="s">
        <v>9193</v>
      </c>
    </row>
    <row r="1976" spans="1:14">
      <c r="A1976">
        <v>542666</v>
      </c>
      <c r="B1976" t="s">
        <v>9216</v>
      </c>
      <c r="C1976" t="s">
        <v>125</v>
      </c>
      <c r="D1976" s="129" t="s">
        <v>8632</v>
      </c>
      <c r="E1976" s="128" t="s">
        <v>101</v>
      </c>
      <c r="F1976" t="s">
        <v>91</v>
      </c>
      <c r="G1976" s="128" t="s">
        <v>10782</v>
      </c>
      <c r="H1976" s="129" t="s">
        <v>10784</v>
      </c>
      <c r="I1976" t="s">
        <v>9192</v>
      </c>
      <c r="J1976" s="128" t="s">
        <v>8968</v>
      </c>
      <c r="K1976" s="128" t="s">
        <v>94</v>
      </c>
      <c r="L1976" s="128"/>
      <c r="M1976" s="128" t="s">
        <v>95</v>
      </c>
      <c r="N1976" t="s">
        <v>9193</v>
      </c>
    </row>
    <row r="1977" spans="1:14">
      <c r="A1977">
        <v>55480075</v>
      </c>
      <c r="B1977" t="s">
        <v>9217</v>
      </c>
      <c r="C1977" t="s">
        <v>147</v>
      </c>
      <c r="D1977" s="129" t="s">
        <v>9218</v>
      </c>
      <c r="E1977" s="128" t="s">
        <v>101</v>
      </c>
      <c r="F1977" t="s">
        <v>91</v>
      </c>
      <c r="G1977" s="128" t="s">
        <v>10782</v>
      </c>
      <c r="H1977" s="129" t="s">
        <v>10783</v>
      </c>
      <c r="I1977" t="s">
        <v>9192</v>
      </c>
      <c r="J1977" s="128" t="s">
        <v>8968</v>
      </c>
      <c r="K1977" s="128" t="s">
        <v>94</v>
      </c>
      <c r="L1977" s="128"/>
      <c r="M1977" s="128" t="s">
        <v>95</v>
      </c>
      <c r="N1977" t="s">
        <v>9193</v>
      </c>
    </row>
    <row r="1978" spans="1:14">
      <c r="A1978">
        <v>55519767</v>
      </c>
      <c r="B1978" t="s">
        <v>9216</v>
      </c>
      <c r="C1978" t="s">
        <v>381</v>
      </c>
      <c r="D1978" s="129" t="s">
        <v>9219</v>
      </c>
      <c r="E1978" s="128" t="s">
        <v>101</v>
      </c>
      <c r="F1978" t="s">
        <v>117</v>
      </c>
      <c r="G1978" s="128" t="s">
        <v>10782</v>
      </c>
      <c r="H1978" s="129" t="s">
        <v>10784</v>
      </c>
      <c r="I1978" t="s">
        <v>9192</v>
      </c>
      <c r="J1978" s="128" t="s">
        <v>8968</v>
      </c>
      <c r="K1978" s="128" t="s">
        <v>94</v>
      </c>
      <c r="L1978" s="128"/>
      <c r="M1978" s="128" t="s">
        <v>95</v>
      </c>
      <c r="N1978" t="s">
        <v>9193</v>
      </c>
    </row>
    <row r="1979" spans="1:14">
      <c r="A1979">
        <v>55519768</v>
      </c>
      <c r="B1979" t="s">
        <v>9220</v>
      </c>
      <c r="C1979" t="s">
        <v>125</v>
      </c>
      <c r="D1979" s="129" t="s">
        <v>9221</v>
      </c>
      <c r="E1979" s="128" t="s">
        <v>101</v>
      </c>
      <c r="F1979" t="s">
        <v>91</v>
      </c>
      <c r="G1979" s="128" t="s">
        <v>10782</v>
      </c>
      <c r="H1979" s="129" t="s">
        <v>10410</v>
      </c>
      <c r="I1979" t="s">
        <v>9192</v>
      </c>
      <c r="J1979" s="128" t="s">
        <v>8968</v>
      </c>
      <c r="K1979" s="128" t="s">
        <v>94</v>
      </c>
      <c r="L1979" s="128"/>
      <c r="M1979" s="128" t="s">
        <v>95</v>
      </c>
      <c r="N1979" t="s">
        <v>9193</v>
      </c>
    </row>
    <row r="1980" spans="1:14">
      <c r="A1980">
        <v>55561228</v>
      </c>
      <c r="B1980" t="s">
        <v>9222</v>
      </c>
      <c r="C1980" t="s">
        <v>183</v>
      </c>
      <c r="D1980" s="129" t="s">
        <v>9223</v>
      </c>
      <c r="E1980" s="128" t="s">
        <v>99</v>
      </c>
      <c r="F1980" t="s">
        <v>91</v>
      </c>
      <c r="G1980" s="128" t="s">
        <v>10782</v>
      </c>
      <c r="H1980" s="129" t="s">
        <v>10378</v>
      </c>
      <c r="I1980" t="s">
        <v>9192</v>
      </c>
      <c r="J1980" s="128" t="s">
        <v>8968</v>
      </c>
      <c r="K1980" s="128" t="s">
        <v>94</v>
      </c>
      <c r="L1980" s="128"/>
      <c r="M1980" s="128" t="s">
        <v>95</v>
      </c>
      <c r="N1980" t="s">
        <v>9193</v>
      </c>
    </row>
    <row r="1981" spans="1:14">
      <c r="A1981">
        <v>55503653</v>
      </c>
      <c r="B1981" t="s">
        <v>9224</v>
      </c>
      <c r="C1981" t="s">
        <v>176</v>
      </c>
      <c r="D1981" s="129" t="s">
        <v>9225</v>
      </c>
      <c r="E1981" s="128" t="s">
        <v>99</v>
      </c>
      <c r="F1981" t="s">
        <v>91</v>
      </c>
      <c r="G1981" s="128" t="s">
        <v>10782</v>
      </c>
      <c r="H1981" s="129" t="s">
        <v>10399</v>
      </c>
      <c r="I1981" t="s">
        <v>9192</v>
      </c>
      <c r="J1981" s="128" t="s">
        <v>8968</v>
      </c>
      <c r="K1981" s="128" t="s">
        <v>94</v>
      </c>
      <c r="L1981" s="128"/>
      <c r="M1981" s="128" t="s">
        <v>95</v>
      </c>
      <c r="N1981" t="s">
        <v>9193</v>
      </c>
    </row>
    <row r="1982" spans="1:14">
      <c r="A1982">
        <v>464759</v>
      </c>
      <c r="B1982" t="s">
        <v>9226</v>
      </c>
      <c r="C1982" t="s">
        <v>4986</v>
      </c>
      <c r="D1982" s="129" t="s">
        <v>9227</v>
      </c>
      <c r="E1982" s="128" t="s">
        <v>90</v>
      </c>
      <c r="F1982" t="s">
        <v>117</v>
      </c>
      <c r="G1982" s="128" t="s">
        <v>10782</v>
      </c>
      <c r="H1982" s="129" t="s">
        <v>10410</v>
      </c>
      <c r="I1982" t="s">
        <v>9192</v>
      </c>
      <c r="J1982" s="128" t="s">
        <v>8968</v>
      </c>
      <c r="K1982" s="128" t="s">
        <v>94</v>
      </c>
      <c r="L1982" s="128"/>
      <c r="M1982" s="128" t="s">
        <v>95</v>
      </c>
      <c r="N1982" t="s">
        <v>9193</v>
      </c>
    </row>
    <row r="1983" spans="1:14">
      <c r="A1983">
        <v>55624899</v>
      </c>
      <c r="B1983" t="s">
        <v>4824</v>
      </c>
      <c r="C1983" t="s">
        <v>381</v>
      </c>
      <c r="D1983" s="129" t="s">
        <v>9228</v>
      </c>
      <c r="E1983" s="128" t="s">
        <v>101</v>
      </c>
      <c r="F1983" t="s">
        <v>117</v>
      </c>
      <c r="G1983" s="128" t="s">
        <v>10782</v>
      </c>
      <c r="H1983" s="129" t="s">
        <v>10410</v>
      </c>
      <c r="I1983" t="s">
        <v>9192</v>
      </c>
      <c r="J1983" s="128" t="s">
        <v>8968</v>
      </c>
      <c r="K1983" s="128" t="s">
        <v>94</v>
      </c>
      <c r="L1983" s="128"/>
      <c r="M1983" s="128" t="s">
        <v>95</v>
      </c>
      <c r="N1983" t="s">
        <v>9193</v>
      </c>
    </row>
    <row r="1984" spans="1:14">
      <c r="A1984">
        <v>55624902</v>
      </c>
      <c r="B1984" t="s">
        <v>2031</v>
      </c>
      <c r="C1984" t="s">
        <v>8323</v>
      </c>
      <c r="D1984" s="129" t="s">
        <v>9229</v>
      </c>
      <c r="E1984" s="128" t="s">
        <v>90</v>
      </c>
      <c r="F1984" t="s">
        <v>117</v>
      </c>
      <c r="G1984" s="128" t="s">
        <v>10782</v>
      </c>
      <c r="H1984" s="129" t="s">
        <v>10410</v>
      </c>
      <c r="I1984" t="s">
        <v>9192</v>
      </c>
      <c r="J1984" s="128" t="s">
        <v>8968</v>
      </c>
      <c r="K1984" s="128" t="s">
        <v>94</v>
      </c>
      <c r="L1984" s="128"/>
      <c r="M1984" s="128" t="s">
        <v>95</v>
      </c>
      <c r="N1984" t="s">
        <v>9193</v>
      </c>
    </row>
    <row r="1985" spans="1:14">
      <c r="A1985">
        <v>55678767</v>
      </c>
      <c r="B1985" t="s">
        <v>872</v>
      </c>
      <c r="C1985" t="s">
        <v>182</v>
      </c>
      <c r="D1985" s="129" t="s">
        <v>9231</v>
      </c>
      <c r="E1985" s="128" t="s">
        <v>99</v>
      </c>
      <c r="F1985" t="s">
        <v>91</v>
      </c>
      <c r="G1985" s="128" t="s">
        <v>10782</v>
      </c>
      <c r="H1985" s="129" t="s">
        <v>10410</v>
      </c>
      <c r="I1985" t="s">
        <v>9192</v>
      </c>
      <c r="J1985" s="128" t="s">
        <v>8968</v>
      </c>
      <c r="K1985" s="128" t="s">
        <v>94</v>
      </c>
      <c r="L1985" s="128"/>
      <c r="M1985" s="128" t="s">
        <v>95</v>
      </c>
      <c r="N1985" t="s">
        <v>9193</v>
      </c>
    </row>
    <row r="1986" spans="1:14">
      <c r="A1986">
        <v>55678770</v>
      </c>
      <c r="B1986" t="s">
        <v>9232</v>
      </c>
      <c r="C1986" t="s">
        <v>3096</v>
      </c>
      <c r="D1986" s="129" t="s">
        <v>495</v>
      </c>
      <c r="E1986" s="128" t="s">
        <v>101</v>
      </c>
      <c r="F1986" t="s">
        <v>117</v>
      </c>
      <c r="G1986" s="128" t="s">
        <v>10782</v>
      </c>
      <c r="H1986" s="129" t="s">
        <v>10783</v>
      </c>
      <c r="I1986" t="s">
        <v>9192</v>
      </c>
      <c r="J1986" s="128" t="s">
        <v>8968</v>
      </c>
      <c r="K1986" s="128" t="s">
        <v>94</v>
      </c>
      <c r="L1986" s="128"/>
      <c r="M1986" s="128" t="s">
        <v>95</v>
      </c>
      <c r="N1986" t="s">
        <v>9193</v>
      </c>
    </row>
    <row r="1987" spans="1:14">
      <c r="A1987">
        <v>55678774</v>
      </c>
      <c r="B1987" t="s">
        <v>9233</v>
      </c>
      <c r="C1987" t="s">
        <v>134</v>
      </c>
      <c r="D1987" s="129" t="s">
        <v>9234</v>
      </c>
      <c r="E1987" s="128" t="s">
        <v>101</v>
      </c>
      <c r="F1987" t="s">
        <v>91</v>
      </c>
      <c r="G1987" s="128" t="s">
        <v>10782</v>
      </c>
      <c r="H1987" s="129" t="s">
        <v>10410</v>
      </c>
      <c r="I1987" t="s">
        <v>9192</v>
      </c>
      <c r="J1987" s="128" t="s">
        <v>8968</v>
      </c>
      <c r="K1987" s="128" t="s">
        <v>94</v>
      </c>
      <c r="L1987" s="128"/>
      <c r="M1987" s="128" t="s">
        <v>95</v>
      </c>
      <c r="N1987" t="s">
        <v>9193</v>
      </c>
    </row>
    <row r="1988" spans="1:14">
      <c r="A1988">
        <v>55678777</v>
      </c>
      <c r="B1988" t="s">
        <v>2962</v>
      </c>
      <c r="C1988" t="s">
        <v>253</v>
      </c>
      <c r="D1988" s="129" t="s">
        <v>7366</v>
      </c>
      <c r="E1988" s="128" t="s">
        <v>99</v>
      </c>
      <c r="F1988" t="s">
        <v>117</v>
      </c>
      <c r="G1988" s="128" t="s">
        <v>10782</v>
      </c>
      <c r="H1988" s="129" t="s">
        <v>10410</v>
      </c>
      <c r="I1988" t="s">
        <v>9192</v>
      </c>
      <c r="J1988" s="128" t="s">
        <v>8968</v>
      </c>
      <c r="K1988" s="128" t="s">
        <v>94</v>
      </c>
      <c r="L1988" s="128"/>
      <c r="M1988" s="128" t="s">
        <v>95</v>
      </c>
      <c r="N1988" t="s">
        <v>9193</v>
      </c>
    </row>
    <row r="1989" spans="1:14">
      <c r="A1989">
        <v>55678784</v>
      </c>
      <c r="B1989" t="s">
        <v>9235</v>
      </c>
      <c r="C1989" t="s">
        <v>4823</v>
      </c>
      <c r="D1989" s="129" t="s">
        <v>9236</v>
      </c>
      <c r="E1989" s="128" t="s">
        <v>101</v>
      </c>
      <c r="F1989" t="s">
        <v>117</v>
      </c>
      <c r="G1989" s="128" t="s">
        <v>10782</v>
      </c>
      <c r="H1989" s="129" t="s">
        <v>10410</v>
      </c>
      <c r="I1989" t="s">
        <v>9192</v>
      </c>
      <c r="J1989" s="128" t="s">
        <v>8968</v>
      </c>
      <c r="K1989" s="128" t="s">
        <v>94</v>
      </c>
      <c r="L1989" s="128"/>
      <c r="M1989" s="128" t="s">
        <v>95</v>
      </c>
      <c r="N1989" t="s">
        <v>9193</v>
      </c>
    </row>
    <row r="1990" spans="1:14">
      <c r="A1990">
        <v>55678792</v>
      </c>
      <c r="B1990" t="s">
        <v>9204</v>
      </c>
      <c r="C1990" t="s">
        <v>9237</v>
      </c>
      <c r="D1990" s="129" t="s">
        <v>9238</v>
      </c>
      <c r="E1990" s="128" t="s">
        <v>99</v>
      </c>
      <c r="F1990" t="s">
        <v>91</v>
      </c>
      <c r="G1990" s="128" t="s">
        <v>10782</v>
      </c>
      <c r="H1990" s="129" t="s">
        <v>10783</v>
      </c>
      <c r="I1990" t="s">
        <v>9192</v>
      </c>
      <c r="J1990" s="128" t="s">
        <v>8968</v>
      </c>
      <c r="K1990" s="128" t="s">
        <v>94</v>
      </c>
      <c r="L1990" s="128"/>
      <c r="M1990" s="128" t="s">
        <v>95</v>
      </c>
      <c r="N1990" t="s">
        <v>9193</v>
      </c>
    </row>
    <row r="1991" spans="1:14">
      <c r="A1991">
        <v>55678795</v>
      </c>
      <c r="B1991" t="s">
        <v>9239</v>
      </c>
      <c r="C1991" t="s">
        <v>157</v>
      </c>
      <c r="D1991" s="129" t="s">
        <v>9240</v>
      </c>
      <c r="E1991" s="128" t="s">
        <v>99</v>
      </c>
      <c r="F1991" t="s">
        <v>91</v>
      </c>
      <c r="G1991" s="128" t="s">
        <v>10782</v>
      </c>
      <c r="H1991" s="129" t="s">
        <v>10317</v>
      </c>
      <c r="I1991" t="s">
        <v>9192</v>
      </c>
      <c r="J1991" s="128" t="s">
        <v>8968</v>
      </c>
      <c r="K1991" s="128" t="s">
        <v>94</v>
      </c>
      <c r="L1991" s="128"/>
      <c r="M1991" s="128" t="s">
        <v>95</v>
      </c>
      <c r="N1991" t="s">
        <v>9193</v>
      </c>
    </row>
    <row r="1992" spans="1:14">
      <c r="A1992">
        <v>55678798</v>
      </c>
      <c r="B1992" t="s">
        <v>9239</v>
      </c>
      <c r="C1992" t="s">
        <v>2229</v>
      </c>
      <c r="D1992" s="129" t="s">
        <v>805</v>
      </c>
      <c r="E1992" s="128" t="s">
        <v>146</v>
      </c>
      <c r="F1992" t="s">
        <v>117</v>
      </c>
      <c r="G1992" s="128" t="s">
        <v>10782</v>
      </c>
      <c r="H1992" s="129" t="s">
        <v>10317</v>
      </c>
      <c r="I1992" t="s">
        <v>9192</v>
      </c>
      <c r="J1992" s="128" t="s">
        <v>8968</v>
      </c>
      <c r="K1992" s="128" t="s">
        <v>94</v>
      </c>
      <c r="L1992" s="128"/>
      <c r="M1992" s="128" t="s">
        <v>95</v>
      </c>
      <c r="N1992" t="s">
        <v>9193</v>
      </c>
    </row>
    <row r="1993" spans="1:14">
      <c r="A1993">
        <v>55688948</v>
      </c>
      <c r="B1993" t="s">
        <v>1645</v>
      </c>
      <c r="C1993" t="s">
        <v>183</v>
      </c>
      <c r="D1993" s="129" t="s">
        <v>1360</v>
      </c>
      <c r="E1993" s="128" t="s">
        <v>99</v>
      </c>
      <c r="F1993" t="s">
        <v>91</v>
      </c>
      <c r="G1993" s="128" t="s">
        <v>10782</v>
      </c>
      <c r="H1993" s="129" t="s">
        <v>10378</v>
      </c>
      <c r="I1993" t="s">
        <v>9192</v>
      </c>
      <c r="J1993" s="128" t="s">
        <v>8968</v>
      </c>
      <c r="K1993" s="128" t="s">
        <v>94</v>
      </c>
      <c r="L1993" s="128"/>
      <c r="M1993" s="128" t="s">
        <v>95</v>
      </c>
      <c r="N1993" t="s">
        <v>9193</v>
      </c>
    </row>
    <row r="1994" spans="1:14">
      <c r="A1994">
        <v>394573</v>
      </c>
      <c r="B1994" t="s">
        <v>9241</v>
      </c>
      <c r="C1994" t="s">
        <v>154</v>
      </c>
      <c r="D1994" s="129" t="s">
        <v>7189</v>
      </c>
      <c r="E1994" s="128" t="s">
        <v>101</v>
      </c>
      <c r="F1994" t="s">
        <v>91</v>
      </c>
      <c r="G1994" s="128" t="s">
        <v>10782</v>
      </c>
      <c r="H1994" s="129" t="s">
        <v>10784</v>
      </c>
      <c r="I1994" t="s">
        <v>9192</v>
      </c>
      <c r="J1994" s="128" t="s">
        <v>8968</v>
      </c>
      <c r="K1994" s="128" t="s">
        <v>94</v>
      </c>
      <c r="L1994" s="128"/>
      <c r="M1994" s="128" t="s">
        <v>95</v>
      </c>
      <c r="N1994" t="s">
        <v>9193</v>
      </c>
    </row>
    <row r="1995" spans="1:14">
      <c r="A1995">
        <v>55700230</v>
      </c>
      <c r="B1995" t="s">
        <v>9242</v>
      </c>
      <c r="C1995" t="s">
        <v>155</v>
      </c>
      <c r="D1995" s="129" t="s">
        <v>9243</v>
      </c>
      <c r="E1995" s="128" t="s">
        <v>101</v>
      </c>
      <c r="F1995" t="s">
        <v>91</v>
      </c>
      <c r="G1995" s="128" t="s">
        <v>10782</v>
      </c>
      <c r="H1995" s="129" t="s">
        <v>10399</v>
      </c>
      <c r="I1995" t="s">
        <v>9192</v>
      </c>
      <c r="J1995" s="128" t="s">
        <v>8968</v>
      </c>
      <c r="K1995" s="128" t="s">
        <v>94</v>
      </c>
      <c r="L1995" s="128"/>
      <c r="M1995" s="128" t="s">
        <v>95</v>
      </c>
      <c r="N1995" t="s">
        <v>9193</v>
      </c>
    </row>
    <row r="1996" spans="1:14">
      <c r="A1996">
        <v>55712722</v>
      </c>
      <c r="B1996" t="s">
        <v>9245</v>
      </c>
      <c r="C1996" t="s">
        <v>191</v>
      </c>
      <c r="D1996" s="129" t="s">
        <v>9246</v>
      </c>
      <c r="E1996" s="128" t="s">
        <v>101</v>
      </c>
      <c r="F1996" t="s">
        <v>91</v>
      </c>
      <c r="G1996" s="128" t="s">
        <v>10782</v>
      </c>
      <c r="H1996" s="129" t="s">
        <v>10783</v>
      </c>
      <c r="I1996" t="s">
        <v>9192</v>
      </c>
      <c r="J1996" s="128" t="s">
        <v>8968</v>
      </c>
      <c r="K1996" s="128" t="s">
        <v>94</v>
      </c>
      <c r="L1996" s="128"/>
      <c r="M1996" s="128" t="s">
        <v>95</v>
      </c>
      <c r="N1996" t="s">
        <v>9193</v>
      </c>
    </row>
    <row r="1997" spans="1:14">
      <c r="A1997">
        <v>55712725</v>
      </c>
      <c r="B1997" t="s">
        <v>9247</v>
      </c>
      <c r="C1997" t="s">
        <v>102</v>
      </c>
      <c r="D1997" s="129" t="s">
        <v>9248</v>
      </c>
      <c r="E1997" s="128" t="s">
        <v>101</v>
      </c>
      <c r="F1997" t="s">
        <v>91</v>
      </c>
      <c r="G1997" s="128" t="s">
        <v>10782</v>
      </c>
      <c r="H1997" s="129" t="s">
        <v>10783</v>
      </c>
      <c r="I1997" t="s">
        <v>9192</v>
      </c>
      <c r="J1997" s="128" t="s">
        <v>8968</v>
      </c>
      <c r="K1997" s="128" t="s">
        <v>94</v>
      </c>
      <c r="L1997" s="128"/>
      <c r="M1997" s="128" t="s">
        <v>95</v>
      </c>
      <c r="N1997" t="s">
        <v>9193</v>
      </c>
    </row>
    <row r="1998" spans="1:14">
      <c r="A1998">
        <v>55712726</v>
      </c>
      <c r="B1998" t="s">
        <v>9249</v>
      </c>
      <c r="C1998" t="s">
        <v>3645</v>
      </c>
      <c r="D1998" s="129" t="s">
        <v>9250</v>
      </c>
      <c r="E1998" s="128" t="s">
        <v>101</v>
      </c>
      <c r="F1998" t="s">
        <v>91</v>
      </c>
      <c r="G1998" s="128" t="s">
        <v>10782</v>
      </c>
      <c r="H1998" s="129" t="s">
        <v>10783</v>
      </c>
      <c r="I1998" t="s">
        <v>9192</v>
      </c>
      <c r="J1998" s="128" t="s">
        <v>8968</v>
      </c>
      <c r="K1998" s="128" t="s">
        <v>94</v>
      </c>
      <c r="L1998" s="128"/>
      <c r="M1998" s="128" t="s">
        <v>95</v>
      </c>
      <c r="N1998" t="s">
        <v>9193</v>
      </c>
    </row>
    <row r="1999" spans="1:14">
      <c r="A1999">
        <v>55728515</v>
      </c>
      <c r="B1999" t="s">
        <v>9251</v>
      </c>
      <c r="C1999" t="s">
        <v>164</v>
      </c>
      <c r="D1999" s="129" t="s">
        <v>9252</v>
      </c>
      <c r="E1999" s="128" t="s">
        <v>99</v>
      </c>
      <c r="F1999" t="s">
        <v>117</v>
      </c>
      <c r="G1999" s="128" t="s">
        <v>10782</v>
      </c>
      <c r="H1999" s="129" t="s">
        <v>10410</v>
      </c>
      <c r="I1999" t="s">
        <v>9192</v>
      </c>
      <c r="J1999" s="128" t="s">
        <v>8968</v>
      </c>
      <c r="K1999" s="128" t="s">
        <v>94</v>
      </c>
      <c r="L1999" s="128"/>
      <c r="M1999" s="128" t="s">
        <v>95</v>
      </c>
      <c r="N1999" t="s">
        <v>9193</v>
      </c>
    </row>
    <row r="2000" spans="1:14">
      <c r="A2000">
        <v>55728517</v>
      </c>
      <c r="B2000" t="s">
        <v>9253</v>
      </c>
      <c r="C2000" t="s">
        <v>212</v>
      </c>
      <c r="D2000" s="129" t="s">
        <v>950</v>
      </c>
      <c r="E2000" s="128" t="s">
        <v>99</v>
      </c>
      <c r="F2000" t="s">
        <v>91</v>
      </c>
      <c r="G2000" s="128" t="s">
        <v>10782</v>
      </c>
      <c r="H2000" s="129" t="s">
        <v>10410</v>
      </c>
      <c r="I2000" t="s">
        <v>9192</v>
      </c>
      <c r="J2000" s="128" t="s">
        <v>8968</v>
      </c>
      <c r="K2000" s="128" t="s">
        <v>94</v>
      </c>
      <c r="L2000" s="128"/>
      <c r="M2000" s="128" t="s">
        <v>95</v>
      </c>
      <c r="N2000" t="s">
        <v>9193</v>
      </c>
    </row>
    <row r="2001" spans="1:14">
      <c r="A2001">
        <v>55728520</v>
      </c>
      <c r="B2001" t="s">
        <v>9254</v>
      </c>
      <c r="C2001" t="s">
        <v>110</v>
      </c>
      <c r="D2001" s="129" t="s">
        <v>9255</v>
      </c>
      <c r="E2001" s="128" t="s">
        <v>90</v>
      </c>
      <c r="F2001" t="s">
        <v>91</v>
      </c>
      <c r="G2001" s="128" t="s">
        <v>10782</v>
      </c>
      <c r="H2001" s="129" t="s">
        <v>10783</v>
      </c>
      <c r="I2001" t="s">
        <v>9192</v>
      </c>
      <c r="J2001" s="128" t="s">
        <v>8968</v>
      </c>
      <c r="K2001" s="128" t="s">
        <v>94</v>
      </c>
      <c r="L2001" s="128"/>
      <c r="M2001" s="128" t="s">
        <v>95</v>
      </c>
      <c r="N2001" t="s">
        <v>9193</v>
      </c>
    </row>
    <row r="2002" spans="1:14">
      <c r="A2002">
        <v>55728522</v>
      </c>
      <c r="B2002" t="s">
        <v>9256</v>
      </c>
      <c r="C2002" t="s">
        <v>9257</v>
      </c>
      <c r="D2002" s="129" t="s">
        <v>9258</v>
      </c>
      <c r="E2002" s="128" t="s">
        <v>99</v>
      </c>
      <c r="F2002" t="s">
        <v>117</v>
      </c>
      <c r="G2002" s="128" t="s">
        <v>10782</v>
      </c>
      <c r="H2002" s="129" t="s">
        <v>10783</v>
      </c>
      <c r="I2002" t="s">
        <v>9192</v>
      </c>
      <c r="J2002" s="128" t="s">
        <v>8968</v>
      </c>
      <c r="K2002" s="128" t="s">
        <v>94</v>
      </c>
      <c r="L2002" s="128"/>
      <c r="M2002" s="128" t="s">
        <v>95</v>
      </c>
      <c r="N2002" t="s">
        <v>9193</v>
      </c>
    </row>
    <row r="2003" spans="1:14">
      <c r="A2003">
        <v>55728530</v>
      </c>
      <c r="B2003" t="s">
        <v>533</v>
      </c>
      <c r="C2003" t="s">
        <v>275</v>
      </c>
      <c r="D2003" s="129" t="s">
        <v>4327</v>
      </c>
      <c r="E2003" s="128" t="s">
        <v>99</v>
      </c>
      <c r="F2003" t="s">
        <v>91</v>
      </c>
      <c r="G2003" s="128" t="s">
        <v>10782</v>
      </c>
      <c r="H2003" s="129" t="s">
        <v>10783</v>
      </c>
      <c r="I2003" t="s">
        <v>9192</v>
      </c>
      <c r="J2003" s="128" t="s">
        <v>8968</v>
      </c>
      <c r="K2003" s="128" t="s">
        <v>94</v>
      </c>
      <c r="L2003" s="128"/>
      <c r="M2003" s="128" t="s">
        <v>95</v>
      </c>
      <c r="N2003" t="s">
        <v>9193</v>
      </c>
    </row>
    <row r="2004" spans="1:14">
      <c r="A2004">
        <v>55728533</v>
      </c>
      <c r="B2004" t="s">
        <v>9260</v>
      </c>
      <c r="C2004" t="s">
        <v>948</v>
      </c>
      <c r="D2004" s="129" t="s">
        <v>7322</v>
      </c>
      <c r="E2004" s="128" t="s">
        <v>99</v>
      </c>
      <c r="F2004" t="s">
        <v>91</v>
      </c>
      <c r="G2004" s="128" t="s">
        <v>10782</v>
      </c>
      <c r="H2004" s="129" t="s">
        <v>10317</v>
      </c>
      <c r="I2004" t="s">
        <v>9192</v>
      </c>
      <c r="J2004" s="128" t="s">
        <v>8968</v>
      </c>
      <c r="K2004" s="128" t="s">
        <v>94</v>
      </c>
      <c r="L2004" s="128"/>
      <c r="M2004" s="128" t="s">
        <v>95</v>
      </c>
      <c r="N2004" t="s">
        <v>9193</v>
      </c>
    </row>
    <row r="2005" spans="1:14">
      <c r="A2005">
        <v>55728536</v>
      </c>
      <c r="B2005" t="s">
        <v>8800</v>
      </c>
      <c r="C2005" t="s">
        <v>4629</v>
      </c>
      <c r="D2005" s="129" t="s">
        <v>6657</v>
      </c>
      <c r="E2005" s="128" t="s">
        <v>146</v>
      </c>
      <c r="F2005" t="s">
        <v>117</v>
      </c>
      <c r="G2005" s="128" t="s">
        <v>10782</v>
      </c>
      <c r="H2005" s="129" t="s">
        <v>10783</v>
      </c>
      <c r="I2005" t="s">
        <v>9192</v>
      </c>
      <c r="J2005" s="128" t="s">
        <v>8968</v>
      </c>
      <c r="K2005" s="128" t="s">
        <v>94</v>
      </c>
      <c r="L2005" s="128"/>
      <c r="M2005" s="128" t="s">
        <v>95</v>
      </c>
      <c r="N2005" t="s">
        <v>9193</v>
      </c>
    </row>
    <row r="2006" spans="1:14">
      <c r="A2006">
        <v>55728538</v>
      </c>
      <c r="B2006" t="s">
        <v>9261</v>
      </c>
      <c r="C2006" t="s">
        <v>9262</v>
      </c>
      <c r="D2006" s="129" t="s">
        <v>5360</v>
      </c>
      <c r="E2006" s="128" t="s">
        <v>101</v>
      </c>
      <c r="F2006" t="s">
        <v>91</v>
      </c>
      <c r="G2006" s="128" t="s">
        <v>10782</v>
      </c>
      <c r="H2006" s="129" t="s">
        <v>10410</v>
      </c>
      <c r="I2006" t="s">
        <v>9192</v>
      </c>
      <c r="J2006" s="128" t="s">
        <v>8968</v>
      </c>
      <c r="K2006" s="128" t="s">
        <v>94</v>
      </c>
      <c r="L2006" s="128"/>
      <c r="M2006" s="128" t="s">
        <v>95</v>
      </c>
      <c r="N2006" t="s">
        <v>9193</v>
      </c>
    </row>
    <row r="2007" spans="1:14">
      <c r="A2007">
        <v>55728541</v>
      </c>
      <c r="B2007" t="s">
        <v>4887</v>
      </c>
      <c r="C2007" t="s">
        <v>1957</v>
      </c>
      <c r="D2007" s="129" t="s">
        <v>9263</v>
      </c>
      <c r="E2007" s="128" t="s">
        <v>146</v>
      </c>
      <c r="F2007" t="s">
        <v>117</v>
      </c>
      <c r="G2007" s="128" t="s">
        <v>10782</v>
      </c>
      <c r="H2007" s="129" t="s">
        <v>10410</v>
      </c>
      <c r="I2007" t="s">
        <v>9192</v>
      </c>
      <c r="J2007" s="128" t="s">
        <v>8968</v>
      </c>
      <c r="K2007" s="128" t="s">
        <v>94</v>
      </c>
      <c r="L2007" s="128"/>
      <c r="M2007" s="128" t="s">
        <v>95</v>
      </c>
      <c r="N2007" t="s">
        <v>9193</v>
      </c>
    </row>
    <row r="2008" spans="1:14">
      <c r="A2008">
        <v>55731701</v>
      </c>
      <c r="B2008" t="s">
        <v>696</v>
      </c>
      <c r="C2008" t="s">
        <v>1761</v>
      </c>
      <c r="D2008" s="129" t="s">
        <v>8418</v>
      </c>
      <c r="E2008" s="128" t="s">
        <v>101</v>
      </c>
      <c r="F2008" t="s">
        <v>117</v>
      </c>
      <c r="G2008" s="128" t="s">
        <v>10782</v>
      </c>
      <c r="H2008" s="129" t="s">
        <v>10410</v>
      </c>
      <c r="I2008" t="s">
        <v>9192</v>
      </c>
      <c r="J2008" s="128" t="s">
        <v>8968</v>
      </c>
      <c r="K2008" s="128" t="s">
        <v>94</v>
      </c>
      <c r="L2008" s="128"/>
      <c r="M2008" s="128" t="s">
        <v>95</v>
      </c>
      <c r="N2008" t="s">
        <v>9193</v>
      </c>
    </row>
    <row r="2009" spans="1:14">
      <c r="A2009">
        <v>55731705</v>
      </c>
      <c r="B2009" t="s">
        <v>9264</v>
      </c>
      <c r="C2009" t="s">
        <v>764</v>
      </c>
      <c r="D2009" s="129" t="s">
        <v>9265</v>
      </c>
      <c r="E2009" s="128" t="s">
        <v>162</v>
      </c>
      <c r="F2009" t="s">
        <v>91</v>
      </c>
      <c r="G2009" s="128" t="s">
        <v>10782</v>
      </c>
      <c r="H2009" s="129" t="s">
        <v>10316</v>
      </c>
      <c r="I2009" t="s">
        <v>9192</v>
      </c>
      <c r="J2009" s="128" t="s">
        <v>8968</v>
      </c>
      <c r="K2009" s="128" t="s">
        <v>94</v>
      </c>
      <c r="L2009" s="128"/>
      <c r="M2009" s="128" t="s">
        <v>95</v>
      </c>
      <c r="N2009" t="s">
        <v>9193</v>
      </c>
    </row>
    <row r="2010" spans="1:14">
      <c r="A2010">
        <v>55737140</v>
      </c>
      <c r="B2010" t="s">
        <v>10786</v>
      </c>
      <c r="C2010" t="s">
        <v>332</v>
      </c>
      <c r="D2010" s="129" t="s">
        <v>2497</v>
      </c>
      <c r="E2010" s="128" t="s">
        <v>426</v>
      </c>
      <c r="F2010" t="s">
        <v>91</v>
      </c>
      <c r="G2010" s="128" t="s">
        <v>10782</v>
      </c>
      <c r="H2010" s="129" t="s">
        <v>10317</v>
      </c>
      <c r="I2010" t="s">
        <v>10787</v>
      </c>
      <c r="J2010" s="128" t="s">
        <v>8968</v>
      </c>
      <c r="K2010" s="128" t="s">
        <v>94</v>
      </c>
      <c r="L2010" s="128"/>
      <c r="M2010" s="128" t="s">
        <v>95</v>
      </c>
      <c r="N2010" t="s">
        <v>10788</v>
      </c>
    </row>
    <row r="2011" spans="1:14">
      <c r="A2011">
        <v>55766317</v>
      </c>
      <c r="B2011" t="s">
        <v>9267</v>
      </c>
      <c r="C2011" t="s">
        <v>518</v>
      </c>
      <c r="D2011" s="129" t="s">
        <v>9268</v>
      </c>
      <c r="E2011" s="128" t="s">
        <v>162</v>
      </c>
      <c r="F2011" t="s">
        <v>117</v>
      </c>
      <c r="G2011" s="128" t="s">
        <v>10782</v>
      </c>
      <c r="H2011" s="129" t="s">
        <v>10378</v>
      </c>
      <c r="I2011" t="s">
        <v>9192</v>
      </c>
      <c r="J2011" s="128" t="s">
        <v>8968</v>
      </c>
      <c r="K2011" s="128" t="s">
        <v>94</v>
      </c>
      <c r="L2011" s="128"/>
      <c r="M2011" s="128" t="s">
        <v>95</v>
      </c>
      <c r="N2011" t="s">
        <v>9193</v>
      </c>
    </row>
    <row r="2012" spans="1:14">
      <c r="A2012">
        <v>55766319</v>
      </c>
      <c r="B2012" t="s">
        <v>9269</v>
      </c>
      <c r="C2012" t="s">
        <v>164</v>
      </c>
      <c r="D2012" s="129" t="s">
        <v>9270</v>
      </c>
      <c r="E2012" s="128" t="s">
        <v>99</v>
      </c>
      <c r="F2012" t="s">
        <v>117</v>
      </c>
      <c r="G2012" s="128" t="s">
        <v>10782</v>
      </c>
      <c r="H2012" s="129" t="s">
        <v>10783</v>
      </c>
      <c r="I2012" t="s">
        <v>9192</v>
      </c>
      <c r="J2012" s="128" t="s">
        <v>8968</v>
      </c>
      <c r="K2012" s="128" t="s">
        <v>94</v>
      </c>
      <c r="L2012" s="128"/>
      <c r="M2012" s="128" t="s">
        <v>95</v>
      </c>
      <c r="N2012" t="s">
        <v>9193</v>
      </c>
    </row>
    <row r="2013" spans="1:14">
      <c r="A2013">
        <v>55766345</v>
      </c>
      <c r="B2013" t="s">
        <v>3114</v>
      </c>
      <c r="C2013" t="s">
        <v>419</v>
      </c>
      <c r="D2013" s="129" t="s">
        <v>9271</v>
      </c>
      <c r="E2013" s="128" t="s">
        <v>162</v>
      </c>
      <c r="F2013" t="s">
        <v>117</v>
      </c>
      <c r="G2013" s="128" t="s">
        <v>10782</v>
      </c>
      <c r="H2013" s="129" t="s">
        <v>10399</v>
      </c>
      <c r="I2013" t="s">
        <v>9192</v>
      </c>
      <c r="J2013" s="128" t="s">
        <v>8968</v>
      </c>
      <c r="K2013" s="128" t="s">
        <v>94</v>
      </c>
      <c r="L2013" s="128"/>
      <c r="M2013" s="128" t="s">
        <v>95</v>
      </c>
      <c r="N2013" t="s">
        <v>9193</v>
      </c>
    </row>
    <row r="2014" spans="1:14">
      <c r="A2014">
        <v>55766348</v>
      </c>
      <c r="B2014" t="s">
        <v>4713</v>
      </c>
      <c r="C2014" t="s">
        <v>492</v>
      </c>
      <c r="D2014" s="129" t="s">
        <v>9273</v>
      </c>
      <c r="E2014" s="128" t="s">
        <v>99</v>
      </c>
      <c r="F2014" t="s">
        <v>91</v>
      </c>
      <c r="G2014" s="128" t="s">
        <v>10782</v>
      </c>
      <c r="H2014" s="129" t="s">
        <v>10399</v>
      </c>
      <c r="I2014" t="s">
        <v>9192</v>
      </c>
      <c r="J2014" s="128" t="s">
        <v>8968</v>
      </c>
      <c r="K2014" s="128" t="s">
        <v>94</v>
      </c>
      <c r="L2014" s="128"/>
      <c r="M2014" s="128" t="s">
        <v>95</v>
      </c>
      <c r="N2014" t="s">
        <v>9193</v>
      </c>
    </row>
    <row r="2015" spans="1:14">
      <c r="A2015">
        <v>55766352</v>
      </c>
      <c r="B2015" t="s">
        <v>7525</v>
      </c>
      <c r="C2015" t="s">
        <v>9274</v>
      </c>
      <c r="D2015" s="129" t="s">
        <v>9275</v>
      </c>
      <c r="E2015" s="128" t="s">
        <v>101</v>
      </c>
      <c r="F2015" t="s">
        <v>117</v>
      </c>
      <c r="G2015" s="128" t="s">
        <v>10782</v>
      </c>
      <c r="H2015" s="129" t="s">
        <v>10378</v>
      </c>
      <c r="I2015" t="s">
        <v>9192</v>
      </c>
      <c r="J2015" s="128" t="s">
        <v>8968</v>
      </c>
      <c r="K2015" s="128" t="s">
        <v>94</v>
      </c>
      <c r="L2015" s="128"/>
      <c r="M2015" s="128" t="s">
        <v>95</v>
      </c>
      <c r="N2015" t="s">
        <v>9193</v>
      </c>
    </row>
    <row r="2016" spans="1:14">
      <c r="A2016">
        <v>55712727</v>
      </c>
      <c r="B2016" t="s">
        <v>9276</v>
      </c>
      <c r="C2016" t="s">
        <v>651</v>
      </c>
      <c r="D2016" s="129" t="s">
        <v>9277</v>
      </c>
      <c r="E2016" s="128" t="s">
        <v>101</v>
      </c>
      <c r="F2016" t="s">
        <v>117</v>
      </c>
      <c r="G2016" s="128" t="s">
        <v>10782</v>
      </c>
      <c r="H2016" s="129" t="s">
        <v>10783</v>
      </c>
      <c r="I2016" t="s">
        <v>9192</v>
      </c>
      <c r="J2016" s="128" t="s">
        <v>8968</v>
      </c>
      <c r="K2016" s="128" t="s">
        <v>94</v>
      </c>
      <c r="L2016" s="128"/>
      <c r="M2016" s="128" t="s">
        <v>95</v>
      </c>
      <c r="N2016" t="s">
        <v>9193</v>
      </c>
    </row>
    <row r="2017" spans="1:14">
      <c r="A2017">
        <v>55768638</v>
      </c>
      <c r="B2017" t="s">
        <v>3875</v>
      </c>
      <c r="C2017" t="s">
        <v>138</v>
      </c>
      <c r="D2017" s="129" t="s">
        <v>5144</v>
      </c>
      <c r="E2017" s="128" t="s">
        <v>146</v>
      </c>
      <c r="F2017" t="s">
        <v>91</v>
      </c>
      <c r="G2017" s="128" t="s">
        <v>10782</v>
      </c>
      <c r="H2017" s="129" t="s">
        <v>10399</v>
      </c>
      <c r="I2017" t="s">
        <v>9192</v>
      </c>
      <c r="J2017" s="128" t="s">
        <v>8968</v>
      </c>
      <c r="K2017" s="128" t="s">
        <v>94</v>
      </c>
      <c r="L2017" s="128"/>
      <c r="M2017" s="128" t="s">
        <v>95</v>
      </c>
      <c r="N2017" t="s">
        <v>9193</v>
      </c>
    </row>
    <row r="2018" spans="1:14">
      <c r="A2018">
        <v>295836</v>
      </c>
      <c r="B2018" t="s">
        <v>9278</v>
      </c>
      <c r="C2018" t="s">
        <v>188</v>
      </c>
      <c r="D2018" s="129" t="s">
        <v>5785</v>
      </c>
      <c r="E2018" s="128" t="s">
        <v>90</v>
      </c>
      <c r="F2018" t="s">
        <v>91</v>
      </c>
      <c r="G2018" s="128" t="s">
        <v>10782</v>
      </c>
      <c r="H2018" s="129" t="s">
        <v>10783</v>
      </c>
      <c r="I2018" t="s">
        <v>9192</v>
      </c>
      <c r="J2018" s="128" t="s">
        <v>8968</v>
      </c>
      <c r="K2018" s="128" t="s">
        <v>94</v>
      </c>
      <c r="L2018" s="128"/>
      <c r="M2018" s="128" t="s">
        <v>95</v>
      </c>
      <c r="N2018" t="s">
        <v>9193</v>
      </c>
    </row>
    <row r="2019" spans="1:14">
      <c r="A2019">
        <v>55768640</v>
      </c>
      <c r="B2019" t="s">
        <v>9279</v>
      </c>
      <c r="C2019" t="s">
        <v>321</v>
      </c>
      <c r="D2019" s="129" t="s">
        <v>9280</v>
      </c>
      <c r="E2019" s="128" t="s">
        <v>162</v>
      </c>
      <c r="F2019" t="s">
        <v>117</v>
      </c>
      <c r="G2019" s="128" t="s">
        <v>10782</v>
      </c>
      <c r="H2019" s="129" t="s">
        <v>10783</v>
      </c>
      <c r="I2019" t="s">
        <v>9192</v>
      </c>
      <c r="J2019" s="128" t="s">
        <v>8968</v>
      </c>
      <c r="K2019" s="128" t="s">
        <v>94</v>
      </c>
      <c r="L2019" s="128"/>
      <c r="M2019" s="128" t="s">
        <v>95</v>
      </c>
      <c r="N2019" t="s">
        <v>9193</v>
      </c>
    </row>
    <row r="2020" spans="1:14">
      <c r="A2020">
        <v>55771651</v>
      </c>
      <c r="B2020" t="s">
        <v>9281</v>
      </c>
      <c r="C2020" t="s">
        <v>9000</v>
      </c>
      <c r="D2020" s="129" t="s">
        <v>9282</v>
      </c>
      <c r="E2020" s="128" t="s">
        <v>101</v>
      </c>
      <c r="F2020" t="s">
        <v>117</v>
      </c>
      <c r="G2020" s="128" t="s">
        <v>10782</v>
      </c>
      <c r="H2020" s="129" t="s">
        <v>10783</v>
      </c>
      <c r="I2020" t="s">
        <v>9192</v>
      </c>
      <c r="J2020" s="128" t="s">
        <v>8968</v>
      </c>
      <c r="K2020" s="128" t="s">
        <v>94</v>
      </c>
      <c r="L2020" s="128"/>
      <c r="M2020" s="128" t="s">
        <v>95</v>
      </c>
      <c r="N2020" t="s">
        <v>9193</v>
      </c>
    </row>
    <row r="2021" spans="1:14">
      <c r="A2021">
        <v>55771654</v>
      </c>
      <c r="B2021" t="s">
        <v>9283</v>
      </c>
      <c r="C2021" t="s">
        <v>168</v>
      </c>
      <c r="D2021" s="129" t="s">
        <v>9284</v>
      </c>
      <c r="E2021" s="128" t="s">
        <v>97</v>
      </c>
      <c r="F2021" t="s">
        <v>91</v>
      </c>
      <c r="G2021" s="128" t="s">
        <v>10782</v>
      </c>
      <c r="H2021" s="129" t="s">
        <v>10784</v>
      </c>
      <c r="I2021" t="s">
        <v>9192</v>
      </c>
      <c r="J2021" s="128" t="s">
        <v>8968</v>
      </c>
      <c r="K2021" s="128" t="s">
        <v>94</v>
      </c>
      <c r="L2021" s="128"/>
      <c r="M2021" s="128" t="s">
        <v>95</v>
      </c>
      <c r="N2021" t="s">
        <v>9193</v>
      </c>
    </row>
    <row r="2022" spans="1:14">
      <c r="A2022">
        <v>55771655</v>
      </c>
      <c r="B2022" t="s">
        <v>9285</v>
      </c>
      <c r="C2022" t="s">
        <v>476</v>
      </c>
      <c r="D2022" s="129" t="s">
        <v>9286</v>
      </c>
      <c r="E2022" s="128" t="s">
        <v>99</v>
      </c>
      <c r="F2022" t="s">
        <v>117</v>
      </c>
      <c r="G2022" s="128" t="s">
        <v>10782</v>
      </c>
      <c r="H2022" s="129" t="s">
        <v>10316</v>
      </c>
      <c r="I2022" t="s">
        <v>9192</v>
      </c>
      <c r="J2022" s="128" t="s">
        <v>8968</v>
      </c>
      <c r="K2022" s="128" t="s">
        <v>94</v>
      </c>
      <c r="L2022" s="128"/>
      <c r="M2022" s="128" t="s">
        <v>95</v>
      </c>
      <c r="N2022" t="s">
        <v>9193</v>
      </c>
    </row>
    <row r="2023" spans="1:14">
      <c r="A2023">
        <v>55771656</v>
      </c>
      <c r="B2023" t="s">
        <v>9287</v>
      </c>
      <c r="C2023" t="s">
        <v>4089</v>
      </c>
      <c r="D2023" s="129" t="s">
        <v>9288</v>
      </c>
      <c r="E2023" s="128" t="s">
        <v>162</v>
      </c>
      <c r="F2023" t="s">
        <v>117</v>
      </c>
      <c r="G2023" s="128" t="s">
        <v>10782</v>
      </c>
      <c r="H2023" s="129" t="s">
        <v>10390</v>
      </c>
      <c r="I2023" t="s">
        <v>9192</v>
      </c>
      <c r="J2023" s="128" t="s">
        <v>8968</v>
      </c>
      <c r="K2023" s="128" t="s">
        <v>94</v>
      </c>
      <c r="L2023" s="128"/>
      <c r="M2023" s="128" t="s">
        <v>95</v>
      </c>
      <c r="N2023" t="s">
        <v>9193</v>
      </c>
    </row>
    <row r="2024" spans="1:14">
      <c r="A2024">
        <v>55780971</v>
      </c>
      <c r="B2024" t="s">
        <v>9289</v>
      </c>
      <c r="C2024" t="s">
        <v>147</v>
      </c>
      <c r="D2024" s="129" t="s">
        <v>9290</v>
      </c>
      <c r="E2024" s="128" t="s">
        <v>101</v>
      </c>
      <c r="F2024" t="s">
        <v>91</v>
      </c>
      <c r="G2024" s="128" t="s">
        <v>10782</v>
      </c>
      <c r="H2024" s="129" t="s">
        <v>10410</v>
      </c>
      <c r="I2024" t="s">
        <v>9192</v>
      </c>
      <c r="J2024" s="128" t="s">
        <v>8968</v>
      </c>
      <c r="K2024" s="128" t="s">
        <v>94</v>
      </c>
      <c r="L2024" s="128"/>
      <c r="M2024" s="128" t="s">
        <v>95</v>
      </c>
      <c r="N2024" t="s">
        <v>9193</v>
      </c>
    </row>
    <row r="2025" spans="1:14">
      <c r="A2025">
        <v>55780976</v>
      </c>
      <c r="B2025" t="s">
        <v>200</v>
      </c>
      <c r="C2025" t="s">
        <v>532</v>
      </c>
      <c r="D2025" s="129" t="s">
        <v>9292</v>
      </c>
      <c r="E2025" s="128" t="s">
        <v>101</v>
      </c>
      <c r="F2025" t="s">
        <v>117</v>
      </c>
      <c r="G2025" s="128" t="s">
        <v>10782</v>
      </c>
      <c r="H2025" s="129" t="s">
        <v>10410</v>
      </c>
      <c r="I2025" t="s">
        <v>9192</v>
      </c>
      <c r="J2025" s="128" t="s">
        <v>8968</v>
      </c>
      <c r="K2025" s="128" t="s">
        <v>94</v>
      </c>
      <c r="L2025" s="128"/>
      <c r="M2025" s="128" t="s">
        <v>95</v>
      </c>
      <c r="N2025" t="s">
        <v>9193</v>
      </c>
    </row>
    <row r="2026" spans="1:14">
      <c r="A2026">
        <v>55785451</v>
      </c>
      <c r="B2026" t="s">
        <v>9293</v>
      </c>
      <c r="C2026" t="s">
        <v>254</v>
      </c>
      <c r="D2026" s="129" t="s">
        <v>9294</v>
      </c>
      <c r="E2026" s="128" t="s">
        <v>99</v>
      </c>
      <c r="F2026" t="s">
        <v>117</v>
      </c>
      <c r="G2026" s="128" t="s">
        <v>10782</v>
      </c>
      <c r="H2026" s="129" t="s">
        <v>10317</v>
      </c>
      <c r="I2026" t="s">
        <v>9192</v>
      </c>
      <c r="J2026" s="128" t="s">
        <v>8968</v>
      </c>
      <c r="K2026" s="128" t="s">
        <v>94</v>
      </c>
      <c r="L2026" s="128"/>
      <c r="M2026" s="128" t="s">
        <v>95</v>
      </c>
      <c r="N2026" t="s">
        <v>9193</v>
      </c>
    </row>
    <row r="2027" spans="1:14">
      <c r="A2027">
        <v>55785453</v>
      </c>
      <c r="B2027" t="s">
        <v>9295</v>
      </c>
      <c r="C2027" t="s">
        <v>132</v>
      </c>
      <c r="D2027" s="129" t="s">
        <v>9296</v>
      </c>
      <c r="E2027" s="128" t="s">
        <v>101</v>
      </c>
      <c r="F2027" t="s">
        <v>91</v>
      </c>
      <c r="G2027" s="128" t="s">
        <v>10782</v>
      </c>
      <c r="H2027" s="129" t="s">
        <v>10390</v>
      </c>
      <c r="I2027" t="s">
        <v>9192</v>
      </c>
      <c r="J2027" s="128" t="s">
        <v>8968</v>
      </c>
      <c r="K2027" s="128" t="s">
        <v>94</v>
      </c>
      <c r="L2027" s="128"/>
      <c r="M2027" s="128" t="s">
        <v>95</v>
      </c>
      <c r="N2027" t="s">
        <v>9193</v>
      </c>
    </row>
    <row r="2028" spans="1:14">
      <c r="A2028">
        <v>55785455</v>
      </c>
      <c r="B2028" t="s">
        <v>9297</v>
      </c>
      <c r="C2028" t="s">
        <v>375</v>
      </c>
      <c r="D2028" s="129" t="s">
        <v>9177</v>
      </c>
      <c r="E2028" s="128" t="s">
        <v>90</v>
      </c>
      <c r="F2028" t="s">
        <v>91</v>
      </c>
      <c r="G2028" s="128" t="s">
        <v>10782</v>
      </c>
      <c r="H2028" s="129" t="s">
        <v>10410</v>
      </c>
      <c r="I2028" t="s">
        <v>9192</v>
      </c>
      <c r="J2028" s="128" t="s">
        <v>8968</v>
      </c>
      <c r="K2028" s="128" t="s">
        <v>94</v>
      </c>
      <c r="L2028" s="128"/>
      <c r="M2028" s="128" t="s">
        <v>95</v>
      </c>
      <c r="N2028" t="s">
        <v>9193</v>
      </c>
    </row>
    <row r="2029" spans="1:14">
      <c r="A2029">
        <v>55785456</v>
      </c>
      <c r="B2029" t="s">
        <v>9298</v>
      </c>
      <c r="C2029" t="s">
        <v>9299</v>
      </c>
      <c r="D2029" s="129" t="s">
        <v>9300</v>
      </c>
      <c r="E2029" s="128" t="s">
        <v>101</v>
      </c>
      <c r="F2029" t="s">
        <v>117</v>
      </c>
      <c r="G2029" s="128" t="s">
        <v>10782</v>
      </c>
      <c r="H2029" s="129" t="s">
        <v>10410</v>
      </c>
      <c r="I2029" t="s">
        <v>9192</v>
      </c>
      <c r="J2029" s="128" t="s">
        <v>8968</v>
      </c>
      <c r="K2029" s="128" t="s">
        <v>94</v>
      </c>
      <c r="L2029" s="128"/>
      <c r="M2029" s="128" t="s">
        <v>95</v>
      </c>
      <c r="N2029" t="s">
        <v>9193</v>
      </c>
    </row>
    <row r="2030" spans="1:14">
      <c r="A2030">
        <v>502641</v>
      </c>
      <c r="B2030" t="s">
        <v>9303</v>
      </c>
      <c r="C2030" t="s">
        <v>392</v>
      </c>
      <c r="D2030" s="129" t="s">
        <v>9304</v>
      </c>
      <c r="E2030" s="128" t="s">
        <v>146</v>
      </c>
      <c r="F2030" t="s">
        <v>91</v>
      </c>
      <c r="G2030" s="128" t="s">
        <v>10782</v>
      </c>
      <c r="H2030" s="129" t="s">
        <v>10316</v>
      </c>
      <c r="I2030" t="s">
        <v>9192</v>
      </c>
      <c r="J2030" s="128" t="s">
        <v>8968</v>
      </c>
      <c r="K2030" s="128" t="s">
        <v>94</v>
      </c>
      <c r="L2030" s="128"/>
      <c r="M2030" s="128" t="s">
        <v>95</v>
      </c>
      <c r="N2030" t="s">
        <v>9193</v>
      </c>
    </row>
    <row r="2031" spans="1:14">
      <c r="A2031">
        <v>55787485</v>
      </c>
      <c r="B2031" t="s">
        <v>104</v>
      </c>
      <c r="C2031" t="s">
        <v>595</v>
      </c>
      <c r="D2031" s="129" t="s">
        <v>9305</v>
      </c>
      <c r="E2031" s="128" t="s">
        <v>99</v>
      </c>
      <c r="F2031" t="s">
        <v>117</v>
      </c>
      <c r="G2031" s="128" t="s">
        <v>10782</v>
      </c>
      <c r="H2031" s="129" t="s">
        <v>10317</v>
      </c>
      <c r="I2031" t="s">
        <v>9192</v>
      </c>
      <c r="J2031" s="128" t="s">
        <v>8968</v>
      </c>
      <c r="K2031" s="128" t="s">
        <v>94</v>
      </c>
      <c r="L2031" s="128"/>
      <c r="M2031" s="128" t="s">
        <v>95</v>
      </c>
      <c r="N2031" t="s">
        <v>9193</v>
      </c>
    </row>
    <row r="2032" spans="1:14">
      <c r="A2032">
        <v>55787487</v>
      </c>
      <c r="B2032" t="s">
        <v>9295</v>
      </c>
      <c r="C2032" t="s">
        <v>118</v>
      </c>
      <c r="D2032" s="129" t="s">
        <v>9306</v>
      </c>
      <c r="E2032" s="128" t="s">
        <v>101</v>
      </c>
      <c r="F2032" t="s">
        <v>91</v>
      </c>
      <c r="G2032" s="128" t="s">
        <v>10782</v>
      </c>
      <c r="H2032" s="129" t="s">
        <v>10390</v>
      </c>
      <c r="I2032" t="s">
        <v>9192</v>
      </c>
      <c r="J2032" s="128" t="s">
        <v>8968</v>
      </c>
      <c r="K2032" s="128" t="s">
        <v>94</v>
      </c>
      <c r="L2032" s="128"/>
      <c r="M2032" s="128" t="s">
        <v>95</v>
      </c>
      <c r="N2032" t="s">
        <v>9193</v>
      </c>
    </row>
    <row r="2033" spans="1:14">
      <c r="A2033">
        <v>55793625</v>
      </c>
      <c r="B2033" t="s">
        <v>9307</v>
      </c>
      <c r="C2033" t="s">
        <v>9308</v>
      </c>
      <c r="D2033" s="129" t="s">
        <v>9309</v>
      </c>
      <c r="E2033" s="128" t="s">
        <v>162</v>
      </c>
      <c r="F2033" t="s">
        <v>91</v>
      </c>
      <c r="G2033" s="128" t="s">
        <v>10782</v>
      </c>
      <c r="H2033" s="129" t="s">
        <v>10390</v>
      </c>
      <c r="I2033" t="s">
        <v>9192</v>
      </c>
      <c r="J2033" s="128" t="s">
        <v>8968</v>
      </c>
      <c r="K2033" s="128" t="s">
        <v>94</v>
      </c>
      <c r="L2033" s="128"/>
      <c r="M2033" s="128" t="s">
        <v>95</v>
      </c>
      <c r="N2033" t="s">
        <v>9193</v>
      </c>
    </row>
    <row r="2034" spans="1:14">
      <c r="A2034">
        <v>55793627</v>
      </c>
      <c r="B2034" t="s">
        <v>9310</v>
      </c>
      <c r="C2034" t="s">
        <v>113</v>
      </c>
      <c r="D2034" s="129" t="s">
        <v>9311</v>
      </c>
      <c r="E2034" s="128" t="s">
        <v>101</v>
      </c>
      <c r="F2034" t="s">
        <v>91</v>
      </c>
      <c r="G2034" s="128" t="s">
        <v>10782</v>
      </c>
      <c r="H2034" s="129" t="s">
        <v>10783</v>
      </c>
      <c r="I2034" t="s">
        <v>9192</v>
      </c>
      <c r="J2034" s="128" t="s">
        <v>8968</v>
      </c>
      <c r="K2034" s="128" t="s">
        <v>94</v>
      </c>
      <c r="L2034" s="128"/>
      <c r="M2034" s="128" t="s">
        <v>95</v>
      </c>
      <c r="N2034" t="s">
        <v>9193</v>
      </c>
    </row>
    <row r="2035" spans="1:14">
      <c r="A2035">
        <v>61081</v>
      </c>
      <c r="B2035" t="s">
        <v>5226</v>
      </c>
      <c r="C2035" t="s">
        <v>147</v>
      </c>
      <c r="D2035" s="129" t="s">
        <v>9315</v>
      </c>
      <c r="E2035" s="128" t="s">
        <v>90</v>
      </c>
      <c r="F2035" t="s">
        <v>91</v>
      </c>
      <c r="G2035" s="128" t="s">
        <v>10782</v>
      </c>
      <c r="H2035" s="129" t="s">
        <v>10276</v>
      </c>
      <c r="I2035" t="s">
        <v>9316</v>
      </c>
      <c r="J2035" s="128" t="s">
        <v>8968</v>
      </c>
      <c r="K2035" s="128" t="s">
        <v>94</v>
      </c>
      <c r="L2035" s="128"/>
      <c r="M2035" s="128" t="s">
        <v>95</v>
      </c>
      <c r="N2035" t="s">
        <v>9317</v>
      </c>
    </row>
    <row r="2036" spans="1:14">
      <c r="A2036">
        <v>200373</v>
      </c>
      <c r="B2036" t="s">
        <v>9318</v>
      </c>
      <c r="C2036" t="s">
        <v>167</v>
      </c>
      <c r="D2036" s="129" t="s">
        <v>9319</v>
      </c>
      <c r="E2036" s="128" t="s">
        <v>101</v>
      </c>
      <c r="F2036" t="s">
        <v>91</v>
      </c>
      <c r="G2036" s="128" t="s">
        <v>10782</v>
      </c>
      <c r="H2036" s="129" t="s">
        <v>10276</v>
      </c>
      <c r="I2036" t="s">
        <v>9316</v>
      </c>
      <c r="J2036" s="128" t="s">
        <v>8968</v>
      </c>
      <c r="K2036" s="128" t="s">
        <v>94</v>
      </c>
      <c r="L2036" s="128"/>
      <c r="M2036" s="128" t="s">
        <v>95</v>
      </c>
      <c r="N2036" t="s">
        <v>9317</v>
      </c>
    </row>
    <row r="2037" spans="1:14">
      <c r="A2037">
        <v>200406</v>
      </c>
      <c r="B2037" t="s">
        <v>9320</v>
      </c>
      <c r="C2037" t="s">
        <v>553</v>
      </c>
      <c r="D2037" s="129" t="s">
        <v>470</v>
      </c>
      <c r="E2037" s="128" t="s">
        <v>90</v>
      </c>
      <c r="F2037" t="s">
        <v>91</v>
      </c>
      <c r="G2037" s="128" t="s">
        <v>10782</v>
      </c>
      <c r="H2037" s="129" t="s">
        <v>10789</v>
      </c>
      <c r="I2037" t="s">
        <v>9316</v>
      </c>
      <c r="J2037" s="128" t="s">
        <v>8968</v>
      </c>
      <c r="K2037" s="128" t="s">
        <v>94</v>
      </c>
      <c r="L2037" s="128"/>
      <c r="M2037" s="128" t="s">
        <v>95</v>
      </c>
      <c r="N2037" t="s">
        <v>9317</v>
      </c>
    </row>
    <row r="2038" spans="1:14">
      <c r="A2038">
        <v>210156</v>
      </c>
      <c r="B2038" t="s">
        <v>9321</v>
      </c>
      <c r="C2038" t="s">
        <v>239</v>
      </c>
      <c r="D2038" s="129" t="s">
        <v>3223</v>
      </c>
      <c r="E2038" s="128" t="s">
        <v>101</v>
      </c>
      <c r="F2038" t="s">
        <v>117</v>
      </c>
      <c r="G2038" s="128" t="s">
        <v>10782</v>
      </c>
      <c r="H2038" s="129" t="s">
        <v>10276</v>
      </c>
      <c r="I2038" t="s">
        <v>9316</v>
      </c>
      <c r="J2038" s="128" t="s">
        <v>8968</v>
      </c>
      <c r="K2038" s="128" t="s">
        <v>94</v>
      </c>
      <c r="L2038" s="128"/>
      <c r="M2038" s="128" t="s">
        <v>95</v>
      </c>
      <c r="N2038" t="s">
        <v>9317</v>
      </c>
    </row>
    <row r="2039" spans="1:14">
      <c r="A2039">
        <v>342554</v>
      </c>
      <c r="B2039" t="s">
        <v>9322</v>
      </c>
      <c r="C2039" t="s">
        <v>2207</v>
      </c>
      <c r="D2039" s="129" t="s">
        <v>9323</v>
      </c>
      <c r="E2039" s="128" t="s">
        <v>101</v>
      </c>
      <c r="F2039" t="s">
        <v>91</v>
      </c>
      <c r="G2039" s="128" t="s">
        <v>10782</v>
      </c>
      <c r="H2039" s="129" t="s">
        <v>10276</v>
      </c>
      <c r="I2039" t="s">
        <v>9316</v>
      </c>
      <c r="J2039" s="128" t="s">
        <v>8968</v>
      </c>
      <c r="K2039" s="128" t="s">
        <v>94</v>
      </c>
      <c r="L2039" s="128"/>
      <c r="M2039" s="128" t="s">
        <v>95</v>
      </c>
      <c r="N2039" t="s">
        <v>9317</v>
      </c>
    </row>
    <row r="2040" spans="1:14">
      <c r="A2040">
        <v>412610</v>
      </c>
      <c r="B2040" t="s">
        <v>8193</v>
      </c>
      <c r="C2040" t="s">
        <v>9324</v>
      </c>
      <c r="D2040" s="129" t="s">
        <v>9325</v>
      </c>
      <c r="E2040" s="128" t="s">
        <v>101</v>
      </c>
      <c r="F2040" t="s">
        <v>117</v>
      </c>
      <c r="G2040" s="128" t="s">
        <v>10782</v>
      </c>
      <c r="H2040" s="129" t="s">
        <v>10472</v>
      </c>
      <c r="I2040" t="s">
        <v>9316</v>
      </c>
      <c r="J2040" s="128" t="s">
        <v>8968</v>
      </c>
      <c r="K2040" s="128" t="s">
        <v>94</v>
      </c>
      <c r="L2040" s="128"/>
      <c r="M2040" s="128" t="s">
        <v>95</v>
      </c>
      <c r="N2040" t="s">
        <v>9317</v>
      </c>
    </row>
    <row r="2041" spans="1:14">
      <c r="A2041">
        <v>468475</v>
      </c>
      <c r="B2041" t="s">
        <v>9326</v>
      </c>
      <c r="C2041" t="s">
        <v>510</v>
      </c>
      <c r="D2041" s="129" t="s">
        <v>9327</v>
      </c>
      <c r="E2041" s="128" t="s">
        <v>90</v>
      </c>
      <c r="F2041" t="s">
        <v>117</v>
      </c>
      <c r="G2041" s="128" t="s">
        <v>10782</v>
      </c>
      <c r="H2041" s="129" t="s">
        <v>10276</v>
      </c>
      <c r="I2041" t="s">
        <v>9316</v>
      </c>
      <c r="J2041" s="128" t="s">
        <v>8968</v>
      </c>
      <c r="K2041" s="128" t="s">
        <v>94</v>
      </c>
      <c r="L2041" s="128"/>
      <c r="M2041" s="128" t="s">
        <v>95</v>
      </c>
      <c r="N2041" t="s">
        <v>9317</v>
      </c>
    </row>
    <row r="2042" spans="1:14">
      <c r="A2042">
        <v>543929</v>
      </c>
      <c r="B2042" t="s">
        <v>9328</v>
      </c>
      <c r="C2042" t="s">
        <v>145</v>
      </c>
      <c r="D2042" s="129" t="s">
        <v>9244</v>
      </c>
      <c r="E2042" s="128" t="s">
        <v>101</v>
      </c>
      <c r="F2042" t="s">
        <v>91</v>
      </c>
      <c r="G2042" s="128" t="s">
        <v>10782</v>
      </c>
      <c r="H2042" s="129" t="s">
        <v>10276</v>
      </c>
      <c r="I2042" t="s">
        <v>9316</v>
      </c>
      <c r="J2042" s="128" t="s">
        <v>8968</v>
      </c>
      <c r="K2042" s="128" t="s">
        <v>94</v>
      </c>
      <c r="L2042" s="128"/>
      <c r="M2042" s="128" t="s">
        <v>95</v>
      </c>
      <c r="N2042" t="s">
        <v>9317</v>
      </c>
    </row>
    <row r="2043" spans="1:14">
      <c r="A2043">
        <v>405457</v>
      </c>
      <c r="B2043" t="s">
        <v>9329</v>
      </c>
      <c r="C2043" t="s">
        <v>138</v>
      </c>
      <c r="D2043" s="129" t="s">
        <v>4016</v>
      </c>
      <c r="E2043" s="128" t="s">
        <v>99</v>
      </c>
      <c r="F2043" t="s">
        <v>91</v>
      </c>
      <c r="G2043" s="128" t="s">
        <v>10782</v>
      </c>
      <c r="H2043" s="129" t="s">
        <v>10336</v>
      </c>
      <c r="I2043" t="s">
        <v>9316</v>
      </c>
      <c r="J2043" s="128" t="s">
        <v>8968</v>
      </c>
      <c r="K2043" s="128" t="s">
        <v>94</v>
      </c>
      <c r="L2043" s="128"/>
      <c r="M2043" s="128" t="s">
        <v>95</v>
      </c>
      <c r="N2043" t="s">
        <v>9317</v>
      </c>
    </row>
    <row r="2044" spans="1:14">
      <c r="A2044">
        <v>55639722</v>
      </c>
      <c r="B2044" t="s">
        <v>9330</v>
      </c>
      <c r="C2044" t="s">
        <v>503</v>
      </c>
      <c r="D2044" s="129" t="s">
        <v>9331</v>
      </c>
      <c r="E2044" s="128" t="s">
        <v>99</v>
      </c>
      <c r="F2044" t="s">
        <v>117</v>
      </c>
      <c r="G2044" s="128" t="s">
        <v>10782</v>
      </c>
      <c r="H2044" s="129" t="s">
        <v>10789</v>
      </c>
      <c r="I2044" t="s">
        <v>9316</v>
      </c>
      <c r="J2044" s="128" t="s">
        <v>8968</v>
      </c>
      <c r="K2044" s="128" t="s">
        <v>94</v>
      </c>
      <c r="L2044" s="128"/>
      <c r="M2044" s="128" t="s">
        <v>95</v>
      </c>
      <c r="N2044" t="s">
        <v>9317</v>
      </c>
    </row>
    <row r="2045" spans="1:14">
      <c r="A2045">
        <v>55668028</v>
      </c>
      <c r="B2045" t="s">
        <v>9332</v>
      </c>
      <c r="C2045" t="s">
        <v>381</v>
      </c>
      <c r="D2045" s="129" t="s">
        <v>9333</v>
      </c>
      <c r="E2045" s="128" t="s">
        <v>101</v>
      </c>
      <c r="F2045" t="s">
        <v>117</v>
      </c>
      <c r="G2045" s="128" t="s">
        <v>10782</v>
      </c>
      <c r="H2045" s="129" t="s">
        <v>10472</v>
      </c>
      <c r="I2045" t="s">
        <v>9316</v>
      </c>
      <c r="J2045" s="128" t="s">
        <v>8968</v>
      </c>
      <c r="K2045" s="128" t="s">
        <v>94</v>
      </c>
      <c r="L2045" s="128"/>
      <c r="M2045" s="128" t="s">
        <v>95</v>
      </c>
      <c r="N2045" t="s">
        <v>9317</v>
      </c>
    </row>
    <row r="2046" spans="1:14">
      <c r="A2046">
        <v>55743136</v>
      </c>
      <c r="B2046" t="s">
        <v>189</v>
      </c>
      <c r="C2046" t="s">
        <v>253</v>
      </c>
      <c r="D2046" s="129" t="s">
        <v>9334</v>
      </c>
      <c r="E2046" s="128" t="s">
        <v>146</v>
      </c>
      <c r="F2046" t="s">
        <v>117</v>
      </c>
      <c r="G2046" s="128" t="s">
        <v>10782</v>
      </c>
      <c r="H2046" s="129" t="s">
        <v>10472</v>
      </c>
      <c r="I2046" t="s">
        <v>9316</v>
      </c>
      <c r="J2046" s="128" t="s">
        <v>8968</v>
      </c>
      <c r="K2046" s="128" t="s">
        <v>94</v>
      </c>
      <c r="L2046" s="128"/>
      <c r="M2046" s="128" t="s">
        <v>95</v>
      </c>
      <c r="N2046" t="s">
        <v>9317</v>
      </c>
    </row>
    <row r="2047" spans="1:14">
      <c r="A2047">
        <v>55704100</v>
      </c>
      <c r="B2047" t="s">
        <v>7137</v>
      </c>
      <c r="C2047" t="s">
        <v>163</v>
      </c>
      <c r="D2047" s="129" t="s">
        <v>9335</v>
      </c>
      <c r="E2047" s="128" t="s">
        <v>101</v>
      </c>
      <c r="F2047" t="s">
        <v>91</v>
      </c>
      <c r="G2047" s="128" t="s">
        <v>10782</v>
      </c>
      <c r="H2047" s="129" t="s">
        <v>10336</v>
      </c>
      <c r="I2047" t="s">
        <v>9316</v>
      </c>
      <c r="J2047" s="128" t="s">
        <v>8968</v>
      </c>
      <c r="K2047" s="128" t="s">
        <v>94</v>
      </c>
      <c r="L2047" s="128"/>
      <c r="M2047" s="128" t="s">
        <v>95</v>
      </c>
      <c r="N2047" t="s">
        <v>9317</v>
      </c>
    </row>
    <row r="2048" spans="1:14">
      <c r="A2048">
        <v>55704101</v>
      </c>
      <c r="B2048" t="s">
        <v>9336</v>
      </c>
      <c r="C2048" t="s">
        <v>147</v>
      </c>
      <c r="D2048" s="129" t="s">
        <v>9337</v>
      </c>
      <c r="E2048" s="128" t="s">
        <v>101</v>
      </c>
      <c r="F2048" t="s">
        <v>91</v>
      </c>
      <c r="G2048" s="128" t="s">
        <v>10782</v>
      </c>
      <c r="H2048" s="129" t="s">
        <v>10276</v>
      </c>
      <c r="I2048" t="s">
        <v>9316</v>
      </c>
      <c r="J2048" s="128" t="s">
        <v>8968</v>
      </c>
      <c r="K2048" s="128" t="s">
        <v>94</v>
      </c>
      <c r="L2048" s="128"/>
      <c r="M2048" s="128" t="s">
        <v>95</v>
      </c>
      <c r="N2048" t="s">
        <v>9317</v>
      </c>
    </row>
    <row r="2049" spans="1:14">
      <c r="A2049">
        <v>371544</v>
      </c>
      <c r="B2049" t="s">
        <v>775</v>
      </c>
      <c r="C2049" t="s">
        <v>3322</v>
      </c>
      <c r="D2049" s="129" t="s">
        <v>9338</v>
      </c>
      <c r="E2049" s="128" t="s">
        <v>101</v>
      </c>
      <c r="F2049" t="s">
        <v>91</v>
      </c>
      <c r="G2049" s="128" t="s">
        <v>10782</v>
      </c>
      <c r="H2049" s="129" t="s">
        <v>10789</v>
      </c>
      <c r="I2049" t="s">
        <v>9316</v>
      </c>
      <c r="J2049" s="128" t="s">
        <v>8968</v>
      </c>
      <c r="K2049" s="128" t="s">
        <v>94</v>
      </c>
      <c r="L2049" s="128"/>
      <c r="M2049" s="128" t="s">
        <v>95</v>
      </c>
      <c r="N2049" t="s">
        <v>9317</v>
      </c>
    </row>
    <row r="2050" spans="1:14">
      <c r="A2050">
        <v>55722488</v>
      </c>
      <c r="B2050" t="s">
        <v>8485</v>
      </c>
      <c r="C2050" t="s">
        <v>245</v>
      </c>
      <c r="D2050" s="129" t="s">
        <v>9019</v>
      </c>
      <c r="E2050" s="128" t="s">
        <v>99</v>
      </c>
      <c r="F2050" t="s">
        <v>91</v>
      </c>
      <c r="G2050" s="128" t="s">
        <v>10782</v>
      </c>
      <c r="H2050" s="129" t="s">
        <v>10276</v>
      </c>
      <c r="I2050" t="s">
        <v>9316</v>
      </c>
      <c r="J2050" s="128" t="s">
        <v>8968</v>
      </c>
      <c r="K2050" s="128" t="s">
        <v>94</v>
      </c>
      <c r="L2050" s="128"/>
      <c r="M2050" s="128" t="s">
        <v>95</v>
      </c>
      <c r="N2050" t="s">
        <v>9317</v>
      </c>
    </row>
    <row r="2051" spans="1:14">
      <c r="A2051">
        <v>55739923</v>
      </c>
      <c r="B2051" t="s">
        <v>9339</v>
      </c>
      <c r="C2051" t="s">
        <v>9012</v>
      </c>
      <c r="D2051" s="129" t="s">
        <v>9340</v>
      </c>
      <c r="E2051" s="128" t="s">
        <v>101</v>
      </c>
      <c r="F2051" t="s">
        <v>117</v>
      </c>
      <c r="G2051" s="128" t="s">
        <v>10782</v>
      </c>
      <c r="H2051" s="129" t="s">
        <v>10789</v>
      </c>
      <c r="I2051" t="s">
        <v>9316</v>
      </c>
      <c r="J2051" s="128" t="s">
        <v>8968</v>
      </c>
      <c r="K2051" s="128" t="s">
        <v>94</v>
      </c>
      <c r="L2051" s="128"/>
      <c r="M2051" s="128" t="s">
        <v>95</v>
      </c>
      <c r="N2051" t="s">
        <v>9317</v>
      </c>
    </row>
    <row r="2052" spans="1:14">
      <c r="A2052">
        <v>484949</v>
      </c>
      <c r="B2052" t="s">
        <v>9322</v>
      </c>
      <c r="C2052" t="s">
        <v>9341</v>
      </c>
      <c r="D2052" s="129" t="s">
        <v>5890</v>
      </c>
      <c r="E2052" s="128" t="s">
        <v>99</v>
      </c>
      <c r="F2052" t="s">
        <v>91</v>
      </c>
      <c r="G2052" s="128" t="s">
        <v>10782</v>
      </c>
      <c r="H2052" s="129" t="s">
        <v>10789</v>
      </c>
      <c r="I2052" t="s">
        <v>9316</v>
      </c>
      <c r="J2052" s="128" t="s">
        <v>8968</v>
      </c>
      <c r="K2052" s="128" t="s">
        <v>94</v>
      </c>
      <c r="L2052" s="128"/>
      <c r="M2052" s="128" t="s">
        <v>95</v>
      </c>
      <c r="N2052" t="s">
        <v>9317</v>
      </c>
    </row>
    <row r="2053" spans="1:14">
      <c r="A2053">
        <v>397179</v>
      </c>
      <c r="B2053" t="s">
        <v>207</v>
      </c>
      <c r="C2053" t="s">
        <v>191</v>
      </c>
      <c r="D2053" s="129" t="s">
        <v>3962</v>
      </c>
      <c r="E2053" s="128" t="s">
        <v>90</v>
      </c>
      <c r="F2053" t="s">
        <v>91</v>
      </c>
      <c r="G2053" s="128" t="s">
        <v>10782</v>
      </c>
      <c r="H2053" s="129" t="s">
        <v>10789</v>
      </c>
      <c r="I2053" t="s">
        <v>9316</v>
      </c>
      <c r="J2053" s="128" t="s">
        <v>8968</v>
      </c>
      <c r="K2053" s="128" t="s">
        <v>94</v>
      </c>
      <c r="L2053" s="128"/>
      <c r="M2053" s="128" t="s">
        <v>95</v>
      </c>
      <c r="N2053" t="s">
        <v>9317</v>
      </c>
    </row>
    <row r="2054" spans="1:14">
      <c r="A2054">
        <v>427210</v>
      </c>
      <c r="B2054" t="s">
        <v>10790</v>
      </c>
      <c r="C2054" t="s">
        <v>147</v>
      </c>
      <c r="D2054" s="129" t="s">
        <v>10791</v>
      </c>
      <c r="E2054" s="128" t="s">
        <v>101</v>
      </c>
      <c r="F2054" t="s">
        <v>91</v>
      </c>
      <c r="G2054" s="128" t="s">
        <v>10782</v>
      </c>
      <c r="H2054" s="129" t="s">
        <v>10365</v>
      </c>
      <c r="I2054" t="s">
        <v>10787</v>
      </c>
      <c r="J2054" s="128" t="s">
        <v>8968</v>
      </c>
      <c r="K2054" s="128" t="s">
        <v>94</v>
      </c>
      <c r="L2054" s="128"/>
      <c r="M2054" s="128" t="s">
        <v>95</v>
      </c>
      <c r="N2054" t="s">
        <v>10788</v>
      </c>
    </row>
    <row r="2055" spans="1:14">
      <c r="A2055">
        <v>55786549</v>
      </c>
      <c r="B2055" t="s">
        <v>10792</v>
      </c>
      <c r="C2055" t="s">
        <v>10793</v>
      </c>
      <c r="D2055" s="129" t="s">
        <v>10437</v>
      </c>
      <c r="E2055" s="128" t="s">
        <v>178</v>
      </c>
      <c r="F2055" t="s">
        <v>91</v>
      </c>
      <c r="G2055" s="128" t="s">
        <v>10782</v>
      </c>
      <c r="H2055" s="129" t="s">
        <v>10367</v>
      </c>
      <c r="I2055" t="s">
        <v>10787</v>
      </c>
      <c r="J2055" s="128" t="s">
        <v>8968</v>
      </c>
      <c r="K2055" s="128" t="s">
        <v>94</v>
      </c>
      <c r="L2055" s="128"/>
      <c r="M2055" s="128" t="s">
        <v>95</v>
      </c>
      <c r="N2055" t="s">
        <v>10788</v>
      </c>
    </row>
    <row r="2056" spans="1:14">
      <c r="A2056">
        <v>55786552</v>
      </c>
      <c r="B2056" t="s">
        <v>10792</v>
      </c>
      <c r="C2056" t="s">
        <v>2821</v>
      </c>
      <c r="D2056" s="129" t="s">
        <v>10794</v>
      </c>
      <c r="E2056" s="128" t="s">
        <v>162</v>
      </c>
      <c r="F2056" t="s">
        <v>91</v>
      </c>
      <c r="G2056" s="128" t="s">
        <v>10782</v>
      </c>
      <c r="H2056" s="129" t="s">
        <v>10795</v>
      </c>
      <c r="I2056" t="s">
        <v>10787</v>
      </c>
      <c r="J2056" s="128" t="s">
        <v>8968</v>
      </c>
      <c r="K2056" s="128" t="s">
        <v>94</v>
      </c>
      <c r="L2056" s="128"/>
      <c r="M2056" s="128" t="s">
        <v>95</v>
      </c>
      <c r="N2056" t="s">
        <v>10788</v>
      </c>
    </row>
    <row r="2057" spans="1:14">
      <c r="A2057">
        <v>55786557</v>
      </c>
      <c r="B2057" t="s">
        <v>10792</v>
      </c>
      <c r="C2057" t="s">
        <v>431</v>
      </c>
      <c r="D2057" s="129" t="s">
        <v>2104</v>
      </c>
      <c r="E2057" s="128" t="s">
        <v>101</v>
      </c>
      <c r="F2057" t="s">
        <v>91</v>
      </c>
      <c r="G2057" s="128" t="s">
        <v>10782</v>
      </c>
      <c r="H2057" s="129" t="s">
        <v>10795</v>
      </c>
      <c r="I2057" t="s">
        <v>10787</v>
      </c>
      <c r="J2057" s="128" t="s">
        <v>8968</v>
      </c>
      <c r="K2057" s="128" t="s">
        <v>94</v>
      </c>
      <c r="L2057" s="128"/>
      <c r="M2057" s="128" t="s">
        <v>95</v>
      </c>
      <c r="N2057" t="s">
        <v>10788</v>
      </c>
    </row>
    <row r="2058" spans="1:14">
      <c r="A2058">
        <v>55787014</v>
      </c>
      <c r="B2058" t="s">
        <v>10796</v>
      </c>
      <c r="C2058" t="s">
        <v>237</v>
      </c>
      <c r="D2058" s="129" t="s">
        <v>10797</v>
      </c>
      <c r="E2058" s="128" t="s">
        <v>101</v>
      </c>
      <c r="F2058" t="s">
        <v>117</v>
      </c>
      <c r="G2058" s="128" t="s">
        <v>10782</v>
      </c>
      <c r="H2058" s="129" t="s">
        <v>10795</v>
      </c>
      <c r="I2058" t="s">
        <v>10787</v>
      </c>
      <c r="J2058" s="128" t="s">
        <v>8968</v>
      </c>
      <c r="K2058" s="128" t="s">
        <v>94</v>
      </c>
      <c r="L2058" s="128"/>
      <c r="M2058" s="128" t="s">
        <v>95</v>
      </c>
      <c r="N2058" t="s">
        <v>10788</v>
      </c>
    </row>
    <row r="2059" spans="1:14">
      <c r="A2059">
        <v>55791416</v>
      </c>
      <c r="B2059" t="s">
        <v>10798</v>
      </c>
      <c r="C2059" t="s">
        <v>304</v>
      </c>
      <c r="D2059" s="129" t="s">
        <v>10799</v>
      </c>
      <c r="E2059" s="128" t="s">
        <v>146</v>
      </c>
      <c r="F2059" t="s">
        <v>117</v>
      </c>
      <c r="G2059" s="128" t="s">
        <v>10782</v>
      </c>
      <c r="H2059" s="129" t="s">
        <v>10800</v>
      </c>
      <c r="I2059" t="s">
        <v>10787</v>
      </c>
      <c r="J2059" s="128" t="s">
        <v>8968</v>
      </c>
      <c r="K2059" s="128" t="s">
        <v>94</v>
      </c>
      <c r="L2059" s="128"/>
      <c r="M2059" s="128" t="s">
        <v>95</v>
      </c>
      <c r="N2059" t="s">
        <v>10788</v>
      </c>
    </row>
    <row r="2060" spans="1:14">
      <c r="A2060">
        <v>55742764</v>
      </c>
      <c r="B2060" t="s">
        <v>9518</v>
      </c>
      <c r="C2060" t="s">
        <v>152</v>
      </c>
      <c r="D2060" s="129" t="s">
        <v>10237</v>
      </c>
      <c r="E2060" s="128" t="s">
        <v>99</v>
      </c>
      <c r="F2060" t="s">
        <v>91</v>
      </c>
      <c r="G2060" s="128" t="s">
        <v>10782</v>
      </c>
      <c r="H2060" s="129" t="s">
        <v>10378</v>
      </c>
      <c r="I2060" t="s">
        <v>10235</v>
      </c>
      <c r="J2060" s="128" t="s">
        <v>8968</v>
      </c>
      <c r="K2060" s="128" t="s">
        <v>94</v>
      </c>
      <c r="L2060" s="128"/>
      <c r="M2060" s="128" t="s">
        <v>95</v>
      </c>
      <c r="N2060" t="s">
        <v>10236</v>
      </c>
    </row>
    <row r="2061" spans="1:14">
      <c r="A2061">
        <v>55742766</v>
      </c>
      <c r="B2061" t="s">
        <v>10238</v>
      </c>
      <c r="C2061" t="s">
        <v>207</v>
      </c>
      <c r="D2061" s="129" t="s">
        <v>10239</v>
      </c>
      <c r="E2061" s="128" t="s">
        <v>146</v>
      </c>
      <c r="F2061" t="s">
        <v>91</v>
      </c>
      <c r="G2061" s="128" t="s">
        <v>10782</v>
      </c>
      <c r="H2061" s="129" t="s">
        <v>10305</v>
      </c>
      <c r="I2061" t="s">
        <v>10235</v>
      </c>
      <c r="J2061" s="128" t="s">
        <v>8968</v>
      </c>
      <c r="K2061" s="128" t="s">
        <v>94</v>
      </c>
      <c r="L2061" s="128"/>
      <c r="M2061" s="128" t="s">
        <v>95</v>
      </c>
      <c r="N2061" t="s">
        <v>10236</v>
      </c>
    </row>
    <row r="2062" spans="1:14">
      <c r="A2062">
        <v>55751653</v>
      </c>
      <c r="B2062" t="s">
        <v>5579</v>
      </c>
      <c r="C2062" t="s">
        <v>4603</v>
      </c>
      <c r="D2062" s="129" t="s">
        <v>10240</v>
      </c>
      <c r="E2062" s="128" t="s">
        <v>101</v>
      </c>
      <c r="F2062" t="s">
        <v>117</v>
      </c>
      <c r="G2062" s="128" t="s">
        <v>10782</v>
      </c>
      <c r="H2062" s="129" t="s">
        <v>10378</v>
      </c>
      <c r="I2062" t="s">
        <v>10235</v>
      </c>
      <c r="J2062" s="128" t="s">
        <v>8968</v>
      </c>
      <c r="K2062" s="128" t="s">
        <v>94</v>
      </c>
      <c r="L2062" s="128"/>
      <c r="M2062" s="128" t="s">
        <v>95</v>
      </c>
      <c r="N2062" t="s">
        <v>10236</v>
      </c>
    </row>
    <row r="2063" spans="1:14">
      <c r="A2063">
        <v>55751654</v>
      </c>
      <c r="B2063" t="s">
        <v>4362</v>
      </c>
      <c r="C2063" t="s">
        <v>773</v>
      </c>
      <c r="D2063" s="129" t="s">
        <v>10241</v>
      </c>
      <c r="E2063" s="128" t="s">
        <v>99</v>
      </c>
      <c r="F2063" t="s">
        <v>117</v>
      </c>
      <c r="G2063" s="128" t="s">
        <v>10782</v>
      </c>
      <c r="H2063" s="129" t="s">
        <v>10378</v>
      </c>
      <c r="I2063" t="s">
        <v>10235</v>
      </c>
      <c r="J2063" s="128" t="s">
        <v>8968</v>
      </c>
      <c r="K2063" s="128" t="s">
        <v>94</v>
      </c>
      <c r="L2063" s="128"/>
      <c r="M2063" s="128" t="s">
        <v>95</v>
      </c>
      <c r="N2063" t="s">
        <v>10236</v>
      </c>
    </row>
    <row r="2064" spans="1:14">
      <c r="A2064">
        <v>55751655</v>
      </c>
      <c r="B2064" t="s">
        <v>10242</v>
      </c>
      <c r="C2064" t="s">
        <v>392</v>
      </c>
      <c r="D2064" s="129" t="s">
        <v>5859</v>
      </c>
      <c r="E2064" s="128" t="s">
        <v>99</v>
      </c>
      <c r="F2064" t="s">
        <v>91</v>
      </c>
      <c r="G2064" s="128" t="s">
        <v>10782</v>
      </c>
      <c r="H2064" s="129" t="s">
        <v>10378</v>
      </c>
      <c r="I2064" t="s">
        <v>10235</v>
      </c>
      <c r="J2064" s="128" t="s">
        <v>8968</v>
      </c>
      <c r="K2064" s="128" t="s">
        <v>94</v>
      </c>
      <c r="L2064" s="128"/>
      <c r="M2064" s="128" t="s">
        <v>95</v>
      </c>
      <c r="N2064" t="s">
        <v>10236</v>
      </c>
    </row>
    <row r="2065" spans="1:14">
      <c r="A2065">
        <v>55755158</v>
      </c>
      <c r="B2065" t="s">
        <v>5355</v>
      </c>
      <c r="C2065" t="s">
        <v>3491</v>
      </c>
      <c r="D2065" s="129" t="s">
        <v>10243</v>
      </c>
      <c r="E2065" s="128" t="s">
        <v>341</v>
      </c>
      <c r="F2065" t="s">
        <v>117</v>
      </c>
      <c r="G2065" s="128" t="s">
        <v>10782</v>
      </c>
      <c r="H2065" s="129" t="s">
        <v>10378</v>
      </c>
      <c r="I2065" t="s">
        <v>10235</v>
      </c>
      <c r="J2065" s="128" t="s">
        <v>8968</v>
      </c>
      <c r="K2065" s="128" t="s">
        <v>94</v>
      </c>
      <c r="L2065" s="128"/>
      <c r="M2065" s="128" t="s">
        <v>95</v>
      </c>
      <c r="N2065" t="s">
        <v>10236</v>
      </c>
    </row>
    <row r="2066" spans="1:14">
      <c r="A2066">
        <v>55755159</v>
      </c>
      <c r="B2066" t="s">
        <v>5355</v>
      </c>
      <c r="C2066" t="s">
        <v>1740</v>
      </c>
      <c r="D2066" s="129" t="s">
        <v>10244</v>
      </c>
      <c r="E2066" s="128" t="s">
        <v>341</v>
      </c>
      <c r="F2066" t="s">
        <v>91</v>
      </c>
      <c r="G2066" s="128" t="s">
        <v>10782</v>
      </c>
      <c r="H2066" s="129" t="s">
        <v>10378</v>
      </c>
      <c r="I2066" t="s">
        <v>10235</v>
      </c>
      <c r="J2066" s="128" t="s">
        <v>8968</v>
      </c>
      <c r="K2066" s="128" t="s">
        <v>94</v>
      </c>
      <c r="L2066" s="128"/>
      <c r="M2066" s="128" t="s">
        <v>95</v>
      </c>
      <c r="N2066" t="s">
        <v>10236</v>
      </c>
    </row>
    <row r="2067" spans="1:14">
      <c r="A2067">
        <v>55773515</v>
      </c>
      <c r="B2067" t="s">
        <v>10245</v>
      </c>
      <c r="C2067" t="s">
        <v>121</v>
      </c>
      <c r="D2067" s="129" t="s">
        <v>10246</v>
      </c>
      <c r="E2067" s="128" t="s">
        <v>101</v>
      </c>
      <c r="F2067" t="s">
        <v>91</v>
      </c>
      <c r="G2067" s="128" t="s">
        <v>10782</v>
      </c>
      <c r="H2067" s="129" t="s">
        <v>10378</v>
      </c>
      <c r="I2067" t="s">
        <v>10235</v>
      </c>
      <c r="J2067" s="128" t="s">
        <v>8968</v>
      </c>
      <c r="K2067" s="128" t="s">
        <v>94</v>
      </c>
      <c r="L2067" s="128"/>
      <c r="M2067" s="128" t="s">
        <v>95</v>
      </c>
      <c r="N2067" t="s">
        <v>10236</v>
      </c>
    </row>
    <row r="2068" spans="1:14">
      <c r="A2068">
        <v>55773517</v>
      </c>
      <c r="B2068" t="s">
        <v>8821</v>
      </c>
      <c r="C2068" t="s">
        <v>2094</v>
      </c>
      <c r="D2068" s="129" t="s">
        <v>10801</v>
      </c>
      <c r="E2068" s="128" t="s">
        <v>97</v>
      </c>
      <c r="F2068" t="s">
        <v>91</v>
      </c>
      <c r="G2068" s="128" t="s">
        <v>10782</v>
      </c>
      <c r="H2068" s="129" t="s">
        <v>10378</v>
      </c>
      <c r="I2068" t="s">
        <v>10235</v>
      </c>
      <c r="J2068" s="128" t="s">
        <v>8968</v>
      </c>
      <c r="K2068" s="128" t="s">
        <v>94</v>
      </c>
      <c r="L2068" s="128"/>
      <c r="M2068" s="128" t="s">
        <v>95</v>
      </c>
      <c r="N2068" t="s">
        <v>10236</v>
      </c>
    </row>
    <row r="2069" spans="1:14">
      <c r="A2069">
        <v>55773543</v>
      </c>
      <c r="B2069" t="s">
        <v>10247</v>
      </c>
      <c r="C2069" t="s">
        <v>237</v>
      </c>
      <c r="D2069" s="129" t="s">
        <v>10248</v>
      </c>
      <c r="E2069" s="128" t="s">
        <v>101</v>
      </c>
      <c r="F2069" t="s">
        <v>117</v>
      </c>
      <c r="G2069" s="128" t="s">
        <v>10782</v>
      </c>
      <c r="H2069" s="129" t="s">
        <v>10378</v>
      </c>
      <c r="I2069" t="s">
        <v>10235</v>
      </c>
      <c r="J2069" s="128" t="s">
        <v>8968</v>
      </c>
      <c r="K2069" s="128" t="s">
        <v>94</v>
      </c>
      <c r="L2069" s="128"/>
      <c r="M2069" s="128" t="s">
        <v>95</v>
      </c>
      <c r="N2069" t="s">
        <v>10236</v>
      </c>
    </row>
    <row r="2070" spans="1:14">
      <c r="A2070">
        <v>55786603</v>
      </c>
      <c r="B2070" t="s">
        <v>1140</v>
      </c>
      <c r="C2070" t="s">
        <v>110</v>
      </c>
      <c r="D2070" s="129" t="s">
        <v>10249</v>
      </c>
      <c r="E2070" s="128" t="s">
        <v>101</v>
      </c>
      <c r="F2070" t="s">
        <v>91</v>
      </c>
      <c r="G2070" s="128" t="s">
        <v>10782</v>
      </c>
      <c r="H2070" s="129" t="s">
        <v>10378</v>
      </c>
      <c r="I2070" t="s">
        <v>10235</v>
      </c>
      <c r="J2070" s="128" t="s">
        <v>8968</v>
      </c>
      <c r="K2070" s="128" t="s">
        <v>94</v>
      </c>
      <c r="L2070" s="128"/>
      <c r="M2070" s="128" t="s">
        <v>95</v>
      </c>
      <c r="N2070" t="s">
        <v>10236</v>
      </c>
    </row>
    <row r="2071" spans="1:14">
      <c r="A2071">
        <v>55786604</v>
      </c>
      <c r="B2071" t="s">
        <v>1140</v>
      </c>
      <c r="C2071" t="s">
        <v>523</v>
      </c>
      <c r="D2071" s="129" t="s">
        <v>3587</v>
      </c>
      <c r="E2071" s="128" t="s">
        <v>101</v>
      </c>
      <c r="F2071" t="s">
        <v>91</v>
      </c>
      <c r="G2071" s="128" t="s">
        <v>10782</v>
      </c>
      <c r="H2071" s="129" t="s">
        <v>10378</v>
      </c>
      <c r="I2071" t="s">
        <v>10235</v>
      </c>
      <c r="J2071" s="128" t="s">
        <v>8968</v>
      </c>
      <c r="K2071" s="128" t="s">
        <v>94</v>
      </c>
      <c r="L2071" s="128"/>
      <c r="M2071" s="128" t="s">
        <v>95</v>
      </c>
      <c r="N2071" t="s">
        <v>10236</v>
      </c>
    </row>
    <row r="2072" spans="1:14">
      <c r="A2072">
        <v>55788207</v>
      </c>
      <c r="B2072" t="s">
        <v>10250</v>
      </c>
      <c r="C2072" t="s">
        <v>10251</v>
      </c>
      <c r="D2072" s="129" t="s">
        <v>6091</v>
      </c>
      <c r="E2072" s="128" t="s">
        <v>99</v>
      </c>
      <c r="F2072" t="s">
        <v>117</v>
      </c>
      <c r="G2072" s="128" t="s">
        <v>10782</v>
      </c>
      <c r="H2072" s="129" t="s">
        <v>10378</v>
      </c>
      <c r="I2072" t="s">
        <v>10235</v>
      </c>
      <c r="J2072" s="128" t="s">
        <v>8968</v>
      </c>
      <c r="K2072" s="128" t="s">
        <v>94</v>
      </c>
      <c r="L2072" s="128"/>
      <c r="M2072" s="128" t="s">
        <v>95</v>
      </c>
      <c r="N2072" t="s">
        <v>10236</v>
      </c>
    </row>
    <row r="2073" spans="1:14">
      <c r="A2073">
        <v>55788208</v>
      </c>
      <c r="B2073" t="s">
        <v>10252</v>
      </c>
      <c r="C2073" t="s">
        <v>10253</v>
      </c>
      <c r="D2073" s="129" t="s">
        <v>10254</v>
      </c>
      <c r="E2073" s="128" t="s">
        <v>99</v>
      </c>
      <c r="F2073" t="s">
        <v>117</v>
      </c>
      <c r="G2073" s="128" t="s">
        <v>10782</v>
      </c>
      <c r="H2073" s="129" t="s">
        <v>10305</v>
      </c>
      <c r="I2073" t="s">
        <v>10235</v>
      </c>
      <c r="J2073" s="128" t="s">
        <v>8968</v>
      </c>
      <c r="K2073" s="128" t="s">
        <v>94</v>
      </c>
      <c r="L2073" s="128"/>
      <c r="M2073" s="128" t="s">
        <v>95</v>
      </c>
      <c r="N2073" t="s">
        <v>10236</v>
      </c>
    </row>
    <row r="2074" spans="1:14">
      <c r="A2074">
        <v>355133</v>
      </c>
      <c r="B2074" t="s">
        <v>10262</v>
      </c>
      <c r="C2074" t="s">
        <v>529</v>
      </c>
      <c r="D2074" s="129" t="s">
        <v>10263</v>
      </c>
      <c r="E2074" s="128" t="s">
        <v>90</v>
      </c>
      <c r="F2074" t="s">
        <v>117</v>
      </c>
      <c r="G2074" s="128" t="s">
        <v>10782</v>
      </c>
      <c r="H2074" s="129" t="s">
        <v>10317</v>
      </c>
      <c r="I2074" t="s">
        <v>10802</v>
      </c>
      <c r="J2074" s="128" t="s">
        <v>8968</v>
      </c>
      <c r="K2074" s="128" t="s">
        <v>94</v>
      </c>
      <c r="L2074" s="128"/>
      <c r="M2074" s="128" t="s">
        <v>95</v>
      </c>
      <c r="N2074" t="s">
        <v>10803</v>
      </c>
    </row>
    <row r="2075" spans="1:14">
      <c r="A2075">
        <v>200403</v>
      </c>
      <c r="B2075" t="s">
        <v>10264</v>
      </c>
      <c r="C2075" t="s">
        <v>351</v>
      </c>
      <c r="D2075" s="129" t="s">
        <v>10265</v>
      </c>
      <c r="E2075" s="128" t="s">
        <v>101</v>
      </c>
      <c r="F2075" t="s">
        <v>91</v>
      </c>
      <c r="G2075" s="128" t="s">
        <v>10782</v>
      </c>
      <c r="H2075" s="129" t="s">
        <v>10317</v>
      </c>
      <c r="I2075" t="s">
        <v>10802</v>
      </c>
      <c r="J2075" s="128" t="s">
        <v>8968</v>
      </c>
      <c r="K2075" s="128" t="s">
        <v>94</v>
      </c>
      <c r="L2075" s="128"/>
      <c r="M2075" s="128" t="s">
        <v>95</v>
      </c>
      <c r="N2075" t="s">
        <v>10803</v>
      </c>
    </row>
    <row r="2076" spans="1:14">
      <c r="A2076">
        <v>118710</v>
      </c>
      <c r="B2076" t="s">
        <v>9172</v>
      </c>
      <c r="C2076" t="s">
        <v>617</v>
      </c>
      <c r="D2076" s="129" t="s">
        <v>9173</v>
      </c>
      <c r="E2076" s="128" t="s">
        <v>97</v>
      </c>
      <c r="F2076" t="s">
        <v>91</v>
      </c>
      <c r="G2076" s="128" t="s">
        <v>8911</v>
      </c>
      <c r="H2076" s="129" t="s">
        <v>10303</v>
      </c>
      <c r="I2076" t="s">
        <v>9174</v>
      </c>
      <c r="J2076" s="128" t="s">
        <v>8913</v>
      </c>
      <c r="K2076" s="128" t="s">
        <v>94</v>
      </c>
      <c r="L2076" s="128"/>
      <c r="M2076" s="128" t="s">
        <v>95</v>
      </c>
      <c r="N2076" t="s">
        <v>9175</v>
      </c>
    </row>
    <row r="2077" spans="1:14">
      <c r="A2077">
        <v>201347</v>
      </c>
      <c r="B2077" t="s">
        <v>9176</v>
      </c>
      <c r="C2077" t="s">
        <v>5348</v>
      </c>
      <c r="D2077" s="129" t="s">
        <v>9177</v>
      </c>
      <c r="E2077" s="128" t="s">
        <v>90</v>
      </c>
      <c r="F2077" t="s">
        <v>91</v>
      </c>
      <c r="G2077" s="128" t="s">
        <v>8911</v>
      </c>
      <c r="H2077" s="129" t="s">
        <v>10303</v>
      </c>
      <c r="I2077" t="s">
        <v>9174</v>
      </c>
      <c r="J2077" s="128" t="s">
        <v>8913</v>
      </c>
      <c r="K2077" s="128" t="s">
        <v>94</v>
      </c>
      <c r="L2077" s="128"/>
      <c r="M2077" s="128" t="s">
        <v>95</v>
      </c>
      <c r="N2077" t="s">
        <v>9175</v>
      </c>
    </row>
    <row r="2078" spans="1:14">
      <c r="A2078">
        <v>367413</v>
      </c>
      <c r="B2078" t="s">
        <v>9178</v>
      </c>
      <c r="C2078" t="s">
        <v>860</v>
      </c>
      <c r="D2078" s="129" t="s">
        <v>9179</v>
      </c>
      <c r="E2078" s="128" t="s">
        <v>341</v>
      </c>
      <c r="F2078" t="s">
        <v>91</v>
      </c>
      <c r="G2078" s="128" t="s">
        <v>8911</v>
      </c>
      <c r="H2078" s="129" t="s">
        <v>10303</v>
      </c>
      <c r="I2078" t="s">
        <v>9174</v>
      </c>
      <c r="J2078" s="128" t="s">
        <v>8913</v>
      </c>
      <c r="K2078" s="128" t="s">
        <v>94</v>
      </c>
      <c r="L2078" s="128"/>
      <c r="M2078" s="128" t="s">
        <v>95</v>
      </c>
      <c r="N2078" t="s">
        <v>9175</v>
      </c>
    </row>
    <row r="2079" spans="1:14">
      <c r="A2079">
        <v>367419</v>
      </c>
      <c r="B2079" t="s">
        <v>8147</v>
      </c>
      <c r="C2079" t="s">
        <v>852</v>
      </c>
      <c r="D2079" s="129" t="s">
        <v>10804</v>
      </c>
      <c r="E2079" s="128" t="s">
        <v>101</v>
      </c>
      <c r="F2079" t="s">
        <v>91</v>
      </c>
      <c r="G2079" s="128" t="s">
        <v>8911</v>
      </c>
      <c r="H2079" s="129" t="s">
        <v>10303</v>
      </c>
      <c r="I2079" t="s">
        <v>9174</v>
      </c>
      <c r="J2079" s="128" t="s">
        <v>8913</v>
      </c>
      <c r="K2079" s="128" t="s">
        <v>94</v>
      </c>
      <c r="L2079" s="128"/>
      <c r="M2079" s="128" t="s">
        <v>95</v>
      </c>
      <c r="N2079" t="s">
        <v>9175</v>
      </c>
    </row>
    <row r="2080" spans="1:14">
      <c r="A2080">
        <v>406251</v>
      </c>
      <c r="B2080" t="s">
        <v>9180</v>
      </c>
      <c r="C2080" t="s">
        <v>925</v>
      </c>
      <c r="D2080" s="129" t="s">
        <v>9181</v>
      </c>
      <c r="E2080" s="128" t="s">
        <v>90</v>
      </c>
      <c r="F2080" t="s">
        <v>91</v>
      </c>
      <c r="G2080" s="128" t="s">
        <v>8911</v>
      </c>
      <c r="H2080" s="129" t="s">
        <v>10303</v>
      </c>
      <c r="I2080" t="s">
        <v>9174</v>
      </c>
      <c r="J2080" s="128" t="s">
        <v>8913</v>
      </c>
      <c r="K2080" s="128" t="s">
        <v>94</v>
      </c>
      <c r="L2080" s="128"/>
      <c r="M2080" s="128" t="s">
        <v>95</v>
      </c>
      <c r="N2080" t="s">
        <v>9175</v>
      </c>
    </row>
    <row r="2081" spans="1:14">
      <c r="A2081">
        <v>55530099</v>
      </c>
      <c r="B2081" t="s">
        <v>1074</v>
      </c>
      <c r="C2081" t="s">
        <v>923</v>
      </c>
      <c r="D2081" s="129" t="s">
        <v>1225</v>
      </c>
      <c r="E2081" s="128" t="s">
        <v>97</v>
      </c>
      <c r="F2081" t="s">
        <v>91</v>
      </c>
      <c r="G2081" s="128" t="s">
        <v>8911</v>
      </c>
      <c r="H2081" s="129" t="s">
        <v>10303</v>
      </c>
      <c r="I2081" t="s">
        <v>9174</v>
      </c>
      <c r="J2081" s="128" t="s">
        <v>8913</v>
      </c>
      <c r="K2081" s="128" t="s">
        <v>94</v>
      </c>
      <c r="L2081" s="128"/>
      <c r="M2081" s="128" t="s">
        <v>95</v>
      </c>
      <c r="N2081" t="s">
        <v>9175</v>
      </c>
    </row>
    <row r="2082" spans="1:14">
      <c r="A2082">
        <v>55584989</v>
      </c>
      <c r="B2082" t="s">
        <v>9182</v>
      </c>
      <c r="C2082" t="s">
        <v>147</v>
      </c>
      <c r="D2082" s="129" t="s">
        <v>9183</v>
      </c>
      <c r="E2082" s="128" t="s">
        <v>101</v>
      </c>
      <c r="F2082" t="s">
        <v>91</v>
      </c>
      <c r="G2082" s="128" t="s">
        <v>8911</v>
      </c>
      <c r="H2082" s="129" t="s">
        <v>10303</v>
      </c>
      <c r="I2082" t="s">
        <v>9174</v>
      </c>
      <c r="J2082" s="128" t="s">
        <v>8913</v>
      </c>
      <c r="K2082" s="128" t="s">
        <v>94</v>
      </c>
      <c r="L2082" s="128"/>
      <c r="M2082" s="128" t="s">
        <v>95</v>
      </c>
      <c r="N2082" t="s">
        <v>9175</v>
      </c>
    </row>
    <row r="2083" spans="1:14">
      <c r="A2083">
        <v>55617997</v>
      </c>
      <c r="B2083" t="s">
        <v>4391</v>
      </c>
      <c r="C2083" t="s">
        <v>1780</v>
      </c>
      <c r="D2083" s="129" t="s">
        <v>1309</v>
      </c>
      <c r="E2083" s="128" t="s">
        <v>101</v>
      </c>
      <c r="F2083" t="s">
        <v>117</v>
      </c>
      <c r="G2083" s="128" t="s">
        <v>8911</v>
      </c>
      <c r="H2083" s="129" t="s">
        <v>10303</v>
      </c>
      <c r="I2083" t="s">
        <v>9174</v>
      </c>
      <c r="J2083" s="128" t="s">
        <v>8913</v>
      </c>
      <c r="K2083" s="128" t="s">
        <v>94</v>
      </c>
      <c r="L2083" s="128"/>
      <c r="M2083" s="128" t="s">
        <v>95</v>
      </c>
      <c r="N2083" t="s">
        <v>9175</v>
      </c>
    </row>
    <row r="2084" spans="1:14">
      <c r="A2084">
        <v>55651010</v>
      </c>
      <c r="B2084" t="s">
        <v>8147</v>
      </c>
      <c r="C2084" t="s">
        <v>433</v>
      </c>
      <c r="D2084" s="129" t="s">
        <v>1061</v>
      </c>
      <c r="E2084" s="128" t="s">
        <v>101</v>
      </c>
      <c r="F2084" t="s">
        <v>91</v>
      </c>
      <c r="G2084" s="128" t="s">
        <v>8911</v>
      </c>
      <c r="H2084" s="129" t="s">
        <v>10303</v>
      </c>
      <c r="I2084" t="s">
        <v>9174</v>
      </c>
      <c r="J2084" s="128" t="s">
        <v>8913</v>
      </c>
      <c r="K2084" s="128" t="s">
        <v>94</v>
      </c>
      <c r="L2084" s="128"/>
      <c r="M2084" s="128" t="s">
        <v>95</v>
      </c>
      <c r="N2084" t="s">
        <v>9175</v>
      </c>
    </row>
    <row r="2085" spans="1:14">
      <c r="A2085">
        <v>55617999</v>
      </c>
      <c r="B2085" t="s">
        <v>9184</v>
      </c>
      <c r="C2085" t="s">
        <v>113</v>
      </c>
      <c r="D2085" s="129" t="s">
        <v>9185</v>
      </c>
      <c r="E2085" s="128" t="s">
        <v>99</v>
      </c>
      <c r="F2085" t="s">
        <v>91</v>
      </c>
      <c r="G2085" s="128" t="s">
        <v>8911</v>
      </c>
      <c r="H2085" s="129" t="s">
        <v>10303</v>
      </c>
      <c r="I2085" t="s">
        <v>9174</v>
      </c>
      <c r="J2085" s="128" t="s">
        <v>8913</v>
      </c>
      <c r="K2085" s="128" t="s">
        <v>94</v>
      </c>
      <c r="L2085" s="128"/>
      <c r="M2085" s="128" t="s">
        <v>95</v>
      </c>
      <c r="N2085" t="s">
        <v>9175</v>
      </c>
    </row>
    <row r="2086" spans="1:14">
      <c r="A2086">
        <v>55769774</v>
      </c>
      <c r="B2086" t="s">
        <v>9186</v>
      </c>
      <c r="C2086" t="s">
        <v>8476</v>
      </c>
      <c r="D2086" s="129" t="s">
        <v>9187</v>
      </c>
      <c r="E2086" s="128" t="s">
        <v>99</v>
      </c>
      <c r="F2086" t="s">
        <v>117</v>
      </c>
      <c r="G2086" s="128" t="s">
        <v>8911</v>
      </c>
      <c r="H2086" s="129" t="s">
        <v>10303</v>
      </c>
      <c r="I2086" t="s">
        <v>9174</v>
      </c>
      <c r="J2086" s="128" t="s">
        <v>8913</v>
      </c>
      <c r="K2086" s="128" t="s">
        <v>94</v>
      </c>
      <c r="L2086" s="128"/>
      <c r="M2086" s="128" t="s">
        <v>95</v>
      </c>
      <c r="N2086" t="s">
        <v>9175</v>
      </c>
    </row>
    <row r="2087" spans="1:14">
      <c r="A2087">
        <v>55769775</v>
      </c>
      <c r="B2087" t="s">
        <v>9188</v>
      </c>
      <c r="C2087" t="s">
        <v>3961</v>
      </c>
      <c r="D2087" s="129" t="s">
        <v>9189</v>
      </c>
      <c r="E2087" s="128" t="s">
        <v>90</v>
      </c>
      <c r="F2087" t="s">
        <v>91</v>
      </c>
      <c r="G2087" s="128" t="s">
        <v>8911</v>
      </c>
      <c r="H2087" s="129" t="s">
        <v>10303</v>
      </c>
      <c r="I2087" t="s">
        <v>9174</v>
      </c>
      <c r="J2087" s="128" t="s">
        <v>8913</v>
      </c>
      <c r="K2087" s="128" t="s">
        <v>94</v>
      </c>
      <c r="L2087" s="128"/>
      <c r="M2087" s="128" t="s">
        <v>95</v>
      </c>
      <c r="N2087" t="s">
        <v>9175</v>
      </c>
    </row>
    <row r="2088" spans="1:14">
      <c r="A2088">
        <v>76221</v>
      </c>
      <c r="B2088" t="s">
        <v>9145</v>
      </c>
      <c r="C2088" t="s">
        <v>860</v>
      </c>
      <c r="D2088" s="129" t="s">
        <v>9146</v>
      </c>
      <c r="E2088" s="128" t="s">
        <v>101</v>
      </c>
      <c r="F2088" t="s">
        <v>91</v>
      </c>
      <c r="G2088" s="128" t="s">
        <v>8911</v>
      </c>
      <c r="H2088" s="129" t="s">
        <v>10364</v>
      </c>
      <c r="I2088" t="s">
        <v>9144</v>
      </c>
      <c r="J2088" s="128" t="s">
        <v>8913</v>
      </c>
      <c r="K2088" s="128" t="s">
        <v>94</v>
      </c>
      <c r="L2088" s="128"/>
      <c r="M2088" s="128" t="s">
        <v>95</v>
      </c>
      <c r="N2088" t="s">
        <v>10805</v>
      </c>
    </row>
    <row r="2089" spans="1:14">
      <c r="A2089">
        <v>83303</v>
      </c>
      <c r="B2089" t="s">
        <v>5721</v>
      </c>
      <c r="C2089" t="s">
        <v>999</v>
      </c>
      <c r="D2089" s="129" t="s">
        <v>9147</v>
      </c>
      <c r="E2089" s="128" t="s">
        <v>341</v>
      </c>
      <c r="F2089" t="s">
        <v>91</v>
      </c>
      <c r="G2089" s="128" t="s">
        <v>8911</v>
      </c>
      <c r="H2089" s="129" t="s">
        <v>10364</v>
      </c>
      <c r="I2089" t="s">
        <v>9144</v>
      </c>
      <c r="J2089" s="128" t="s">
        <v>8913</v>
      </c>
      <c r="K2089" s="128" t="s">
        <v>94</v>
      </c>
      <c r="L2089" s="128"/>
      <c r="M2089" s="128" t="s">
        <v>95</v>
      </c>
      <c r="N2089" t="s">
        <v>10805</v>
      </c>
    </row>
    <row r="2090" spans="1:14">
      <c r="A2090">
        <v>365309</v>
      </c>
      <c r="B2090" t="s">
        <v>10170</v>
      </c>
      <c r="C2090" t="s">
        <v>192</v>
      </c>
      <c r="D2090" s="129" t="s">
        <v>10171</v>
      </c>
      <c r="E2090" s="128" t="s">
        <v>97</v>
      </c>
      <c r="F2090" t="s">
        <v>91</v>
      </c>
      <c r="G2090" s="128" t="s">
        <v>8911</v>
      </c>
      <c r="H2090" s="129" t="s">
        <v>10364</v>
      </c>
      <c r="I2090" t="s">
        <v>9144</v>
      </c>
      <c r="J2090" s="128" t="s">
        <v>8913</v>
      </c>
      <c r="K2090" s="128" t="s">
        <v>94</v>
      </c>
      <c r="L2090" s="128"/>
      <c r="M2090" s="128" t="s">
        <v>95</v>
      </c>
      <c r="N2090" t="s">
        <v>10805</v>
      </c>
    </row>
    <row r="2091" spans="1:14">
      <c r="A2091">
        <v>385560</v>
      </c>
      <c r="B2091" t="s">
        <v>5334</v>
      </c>
      <c r="C2091" t="s">
        <v>490</v>
      </c>
      <c r="D2091" s="129" t="s">
        <v>3302</v>
      </c>
      <c r="E2091" s="128" t="s">
        <v>101</v>
      </c>
      <c r="F2091" t="s">
        <v>117</v>
      </c>
      <c r="G2091" s="128" t="s">
        <v>8911</v>
      </c>
      <c r="H2091" s="129" t="s">
        <v>10364</v>
      </c>
      <c r="I2091" t="s">
        <v>9144</v>
      </c>
      <c r="J2091" s="128" t="s">
        <v>8913</v>
      </c>
      <c r="K2091" s="128" t="s">
        <v>94</v>
      </c>
      <c r="L2091" s="128"/>
      <c r="M2091" s="128" t="s">
        <v>95</v>
      </c>
      <c r="N2091" t="s">
        <v>10805</v>
      </c>
    </row>
    <row r="2092" spans="1:14">
      <c r="A2092">
        <v>401082</v>
      </c>
      <c r="B2092" t="s">
        <v>9148</v>
      </c>
      <c r="C2092" t="s">
        <v>10806</v>
      </c>
      <c r="D2092" s="129" t="s">
        <v>9149</v>
      </c>
      <c r="E2092" s="128" t="s">
        <v>90</v>
      </c>
      <c r="F2092" t="s">
        <v>91</v>
      </c>
      <c r="G2092" s="128" t="s">
        <v>8911</v>
      </c>
      <c r="H2092" s="129" t="s">
        <v>10305</v>
      </c>
      <c r="I2092" t="s">
        <v>9144</v>
      </c>
      <c r="J2092" s="128" t="s">
        <v>8913</v>
      </c>
      <c r="K2092" s="128" t="s">
        <v>94</v>
      </c>
      <c r="L2092" s="128"/>
      <c r="M2092" s="128" t="s">
        <v>95</v>
      </c>
      <c r="N2092" t="s">
        <v>10805</v>
      </c>
    </row>
    <row r="2093" spans="1:14">
      <c r="A2093">
        <v>462590</v>
      </c>
      <c r="B2093" t="s">
        <v>8983</v>
      </c>
      <c r="C2093" t="s">
        <v>1304</v>
      </c>
      <c r="D2093" s="129" t="s">
        <v>9150</v>
      </c>
      <c r="E2093" s="128" t="s">
        <v>99</v>
      </c>
      <c r="F2093" t="s">
        <v>91</v>
      </c>
      <c r="G2093" s="128" t="s">
        <v>8911</v>
      </c>
      <c r="H2093" s="129" t="s">
        <v>10305</v>
      </c>
      <c r="I2093" t="s">
        <v>9144</v>
      </c>
      <c r="J2093" s="128" t="s">
        <v>8913</v>
      </c>
      <c r="K2093" s="128" t="s">
        <v>94</v>
      </c>
      <c r="L2093" s="128"/>
      <c r="M2093" s="128" t="s">
        <v>95</v>
      </c>
      <c r="N2093" t="s">
        <v>10805</v>
      </c>
    </row>
    <row r="2094" spans="1:14">
      <c r="A2094">
        <v>463851</v>
      </c>
      <c r="B2094" t="s">
        <v>9151</v>
      </c>
      <c r="C2094" t="s">
        <v>209</v>
      </c>
      <c r="D2094" s="129" t="s">
        <v>9152</v>
      </c>
      <c r="E2094" s="128" t="s">
        <v>99</v>
      </c>
      <c r="F2094" t="s">
        <v>91</v>
      </c>
      <c r="G2094" s="128" t="s">
        <v>8911</v>
      </c>
      <c r="H2094" s="129" t="s">
        <v>10357</v>
      </c>
      <c r="I2094" t="s">
        <v>9144</v>
      </c>
      <c r="J2094" s="128" t="s">
        <v>8913</v>
      </c>
      <c r="K2094" s="128" t="s">
        <v>94</v>
      </c>
      <c r="L2094" s="128"/>
      <c r="M2094" s="128" t="s">
        <v>95</v>
      </c>
      <c r="N2094" t="s">
        <v>10805</v>
      </c>
    </row>
    <row r="2095" spans="1:14">
      <c r="A2095">
        <v>511834</v>
      </c>
      <c r="B2095" t="s">
        <v>9143</v>
      </c>
      <c r="C2095" t="s">
        <v>895</v>
      </c>
      <c r="D2095" s="129" t="s">
        <v>994</v>
      </c>
      <c r="E2095" s="128" t="s">
        <v>101</v>
      </c>
      <c r="F2095" t="s">
        <v>117</v>
      </c>
      <c r="G2095" s="128" t="s">
        <v>8911</v>
      </c>
      <c r="H2095" s="129" t="s">
        <v>10364</v>
      </c>
      <c r="I2095" t="s">
        <v>9144</v>
      </c>
      <c r="J2095" s="128" t="s">
        <v>8913</v>
      </c>
      <c r="K2095" s="128" t="s">
        <v>94</v>
      </c>
      <c r="L2095" s="128"/>
      <c r="M2095" s="128" t="s">
        <v>95</v>
      </c>
      <c r="N2095" t="s">
        <v>10805</v>
      </c>
    </row>
    <row r="2096" spans="1:14">
      <c r="A2096">
        <v>511840</v>
      </c>
      <c r="B2096" t="s">
        <v>9153</v>
      </c>
      <c r="C2096" t="s">
        <v>1816</v>
      </c>
      <c r="D2096" s="129" t="s">
        <v>9154</v>
      </c>
      <c r="E2096" s="128" t="s">
        <v>97</v>
      </c>
      <c r="F2096" t="s">
        <v>117</v>
      </c>
      <c r="G2096" s="128" t="s">
        <v>8911</v>
      </c>
      <c r="H2096" s="129" t="s">
        <v>10364</v>
      </c>
      <c r="I2096" t="s">
        <v>9144</v>
      </c>
      <c r="J2096" s="128" t="s">
        <v>8913</v>
      </c>
      <c r="K2096" s="128" t="s">
        <v>94</v>
      </c>
      <c r="L2096" s="128"/>
      <c r="M2096" s="128" t="s">
        <v>95</v>
      </c>
      <c r="N2096" t="s">
        <v>10805</v>
      </c>
    </row>
    <row r="2097" spans="1:14">
      <c r="A2097">
        <v>527825</v>
      </c>
      <c r="B2097" t="s">
        <v>9155</v>
      </c>
      <c r="C2097" t="s">
        <v>143</v>
      </c>
      <c r="D2097" s="129" t="s">
        <v>9156</v>
      </c>
      <c r="E2097" s="128" t="s">
        <v>90</v>
      </c>
      <c r="F2097" t="s">
        <v>91</v>
      </c>
      <c r="G2097" s="128" t="s">
        <v>8911</v>
      </c>
      <c r="H2097" s="129" t="s">
        <v>10276</v>
      </c>
      <c r="I2097" t="s">
        <v>9144</v>
      </c>
      <c r="J2097" s="128" t="s">
        <v>8913</v>
      </c>
      <c r="K2097" s="128" t="s">
        <v>94</v>
      </c>
      <c r="L2097" s="128"/>
      <c r="M2097" s="128" t="s">
        <v>95</v>
      </c>
      <c r="N2097" t="s">
        <v>10805</v>
      </c>
    </row>
    <row r="2098" spans="1:14">
      <c r="A2098">
        <v>55526828</v>
      </c>
      <c r="B2098" t="s">
        <v>9151</v>
      </c>
      <c r="C2098" t="s">
        <v>8474</v>
      </c>
      <c r="D2098" s="129" t="s">
        <v>9157</v>
      </c>
      <c r="E2098" s="128" t="s">
        <v>99</v>
      </c>
      <c r="F2098" t="s">
        <v>117</v>
      </c>
      <c r="G2098" s="128" t="s">
        <v>8911</v>
      </c>
      <c r="H2098" s="129" t="s">
        <v>10357</v>
      </c>
      <c r="I2098" t="s">
        <v>9144</v>
      </c>
      <c r="J2098" s="128" t="s">
        <v>8913</v>
      </c>
      <c r="K2098" s="128" t="s">
        <v>94</v>
      </c>
      <c r="L2098" s="128"/>
      <c r="M2098" s="128" t="s">
        <v>95</v>
      </c>
      <c r="N2098" t="s">
        <v>10805</v>
      </c>
    </row>
    <row r="2099" spans="1:14">
      <c r="A2099">
        <v>55541874</v>
      </c>
      <c r="B2099" t="s">
        <v>9158</v>
      </c>
      <c r="C2099" t="s">
        <v>237</v>
      </c>
      <c r="D2099" s="129" t="s">
        <v>5875</v>
      </c>
      <c r="E2099" s="128" t="s">
        <v>101</v>
      </c>
      <c r="F2099" t="s">
        <v>117</v>
      </c>
      <c r="G2099" s="128" t="s">
        <v>8911</v>
      </c>
      <c r="H2099" s="129" t="s">
        <v>10357</v>
      </c>
      <c r="I2099" t="s">
        <v>9144</v>
      </c>
      <c r="J2099" s="128" t="s">
        <v>8913</v>
      </c>
      <c r="K2099" s="128" t="s">
        <v>94</v>
      </c>
      <c r="L2099" s="128"/>
      <c r="M2099" s="128" t="s">
        <v>95</v>
      </c>
      <c r="N2099" t="s">
        <v>10805</v>
      </c>
    </row>
    <row r="2100" spans="1:14">
      <c r="A2100">
        <v>55552110</v>
      </c>
      <c r="B2100" t="s">
        <v>9159</v>
      </c>
      <c r="C2100" t="s">
        <v>308</v>
      </c>
      <c r="D2100" s="129" t="s">
        <v>9160</v>
      </c>
      <c r="E2100" s="128" t="s">
        <v>146</v>
      </c>
      <c r="F2100" t="s">
        <v>117</v>
      </c>
      <c r="G2100" s="128" t="s">
        <v>8911</v>
      </c>
      <c r="H2100" s="129" t="s">
        <v>10276</v>
      </c>
      <c r="I2100" t="s">
        <v>9144</v>
      </c>
      <c r="J2100" s="128" t="s">
        <v>8913</v>
      </c>
      <c r="K2100" s="128" t="s">
        <v>94</v>
      </c>
      <c r="L2100" s="128"/>
      <c r="M2100" s="128" t="s">
        <v>95</v>
      </c>
      <c r="N2100" t="s">
        <v>10805</v>
      </c>
    </row>
    <row r="2101" spans="1:14">
      <c r="A2101">
        <v>55555152</v>
      </c>
      <c r="B2101" t="s">
        <v>10172</v>
      </c>
      <c r="C2101" t="s">
        <v>10173</v>
      </c>
      <c r="D2101" s="129" t="s">
        <v>8595</v>
      </c>
      <c r="E2101" s="128" t="s">
        <v>99</v>
      </c>
      <c r="F2101" t="s">
        <v>117</v>
      </c>
      <c r="G2101" s="128" t="s">
        <v>8911</v>
      </c>
      <c r="H2101" s="129" t="s">
        <v>10395</v>
      </c>
      <c r="I2101" t="s">
        <v>9144</v>
      </c>
      <c r="J2101" s="128" t="s">
        <v>8913</v>
      </c>
      <c r="K2101" s="128" t="s">
        <v>94</v>
      </c>
      <c r="L2101" s="128"/>
      <c r="M2101" s="128" t="s">
        <v>95</v>
      </c>
      <c r="N2101" t="s">
        <v>10805</v>
      </c>
    </row>
    <row r="2102" spans="1:14">
      <c r="A2102">
        <v>55559710</v>
      </c>
      <c r="B2102" t="s">
        <v>9161</v>
      </c>
      <c r="C2102" t="s">
        <v>229</v>
      </c>
      <c r="D2102" s="129" t="s">
        <v>444</v>
      </c>
      <c r="E2102" s="128" t="s">
        <v>99</v>
      </c>
      <c r="F2102" t="s">
        <v>117</v>
      </c>
      <c r="G2102" s="128" t="s">
        <v>8911</v>
      </c>
      <c r="H2102" s="129" t="s">
        <v>10317</v>
      </c>
      <c r="I2102" t="s">
        <v>9144</v>
      </c>
      <c r="J2102" s="128" t="s">
        <v>8913</v>
      </c>
      <c r="K2102" s="128" t="s">
        <v>94</v>
      </c>
      <c r="L2102" s="128"/>
      <c r="M2102" s="128" t="s">
        <v>95</v>
      </c>
      <c r="N2102" t="s">
        <v>10805</v>
      </c>
    </row>
    <row r="2103" spans="1:14">
      <c r="A2103">
        <v>64919</v>
      </c>
      <c r="B2103" t="s">
        <v>9162</v>
      </c>
      <c r="C2103" t="s">
        <v>240</v>
      </c>
      <c r="D2103" s="129" t="s">
        <v>9163</v>
      </c>
      <c r="E2103" s="128" t="s">
        <v>90</v>
      </c>
      <c r="F2103" t="s">
        <v>117</v>
      </c>
      <c r="G2103" s="128" t="s">
        <v>8911</v>
      </c>
      <c r="H2103" s="129" t="s">
        <v>10364</v>
      </c>
      <c r="I2103" t="s">
        <v>9144</v>
      </c>
      <c r="J2103" s="128" t="s">
        <v>8913</v>
      </c>
      <c r="K2103" s="128" t="s">
        <v>94</v>
      </c>
      <c r="L2103" s="128"/>
      <c r="M2103" s="128" t="s">
        <v>95</v>
      </c>
      <c r="N2103" t="s">
        <v>10805</v>
      </c>
    </row>
    <row r="2104" spans="1:14">
      <c r="A2104">
        <v>55564467</v>
      </c>
      <c r="B2104" t="s">
        <v>631</v>
      </c>
      <c r="C2104" t="s">
        <v>1670</v>
      </c>
      <c r="D2104" s="129" t="s">
        <v>9164</v>
      </c>
      <c r="E2104" s="128" t="s">
        <v>99</v>
      </c>
      <c r="F2104" t="s">
        <v>91</v>
      </c>
      <c r="G2104" s="128" t="s">
        <v>8911</v>
      </c>
      <c r="H2104" s="129" t="s">
        <v>10364</v>
      </c>
      <c r="I2104" t="s">
        <v>9144</v>
      </c>
      <c r="J2104" s="128" t="s">
        <v>8913</v>
      </c>
      <c r="K2104" s="128" t="s">
        <v>94</v>
      </c>
      <c r="L2104" s="128"/>
      <c r="M2104" s="128" t="s">
        <v>95</v>
      </c>
      <c r="N2104" t="s">
        <v>10805</v>
      </c>
    </row>
    <row r="2105" spans="1:14">
      <c r="A2105">
        <v>55581919</v>
      </c>
      <c r="B2105" t="s">
        <v>9166</v>
      </c>
      <c r="C2105" t="s">
        <v>1783</v>
      </c>
      <c r="D2105" s="129" t="s">
        <v>9167</v>
      </c>
      <c r="E2105" s="128" t="s">
        <v>97</v>
      </c>
      <c r="F2105" t="s">
        <v>117</v>
      </c>
      <c r="G2105" s="128" t="s">
        <v>8911</v>
      </c>
      <c r="H2105" s="129" t="s">
        <v>10305</v>
      </c>
      <c r="I2105" t="s">
        <v>9144</v>
      </c>
      <c r="J2105" s="128" t="s">
        <v>8913</v>
      </c>
      <c r="K2105" s="128" t="s">
        <v>94</v>
      </c>
      <c r="L2105" s="128"/>
      <c r="M2105" s="128" t="s">
        <v>95</v>
      </c>
      <c r="N2105" t="s">
        <v>10805</v>
      </c>
    </row>
    <row r="2106" spans="1:14">
      <c r="A2106">
        <v>55616275</v>
      </c>
      <c r="B2106" t="s">
        <v>8786</v>
      </c>
      <c r="C2106" t="s">
        <v>4592</v>
      </c>
      <c r="D2106" s="129" t="s">
        <v>695</v>
      </c>
      <c r="E2106" s="128" t="s">
        <v>146</v>
      </c>
      <c r="F2106" t="s">
        <v>117</v>
      </c>
      <c r="G2106" s="128" t="s">
        <v>8911</v>
      </c>
      <c r="H2106" s="129" t="s">
        <v>10276</v>
      </c>
      <c r="I2106" t="s">
        <v>9144</v>
      </c>
      <c r="J2106" s="128" t="s">
        <v>8913</v>
      </c>
      <c r="K2106" s="128" t="s">
        <v>94</v>
      </c>
      <c r="L2106" s="128"/>
      <c r="M2106" s="128" t="s">
        <v>95</v>
      </c>
      <c r="N2106" t="s">
        <v>10805</v>
      </c>
    </row>
    <row r="2107" spans="1:14">
      <c r="A2107">
        <v>55617638</v>
      </c>
      <c r="B2107" t="s">
        <v>9168</v>
      </c>
      <c r="C2107" t="s">
        <v>3742</v>
      </c>
      <c r="D2107" s="129" t="s">
        <v>9169</v>
      </c>
      <c r="E2107" s="128" t="s">
        <v>146</v>
      </c>
      <c r="F2107" t="s">
        <v>91</v>
      </c>
      <c r="G2107" s="128" t="s">
        <v>8911</v>
      </c>
      <c r="H2107" s="129" t="s">
        <v>10357</v>
      </c>
      <c r="I2107" t="s">
        <v>9144</v>
      </c>
      <c r="J2107" s="128" t="s">
        <v>8913</v>
      </c>
      <c r="K2107" s="128" t="s">
        <v>94</v>
      </c>
      <c r="L2107" s="128"/>
      <c r="M2107" s="128" t="s">
        <v>95</v>
      </c>
      <c r="N2107" t="s">
        <v>10805</v>
      </c>
    </row>
    <row r="2108" spans="1:14">
      <c r="A2108">
        <v>301911</v>
      </c>
      <c r="B2108" t="s">
        <v>9170</v>
      </c>
      <c r="C2108" t="s">
        <v>2001</v>
      </c>
      <c r="D2108" s="129" t="s">
        <v>9171</v>
      </c>
      <c r="E2108" s="128" t="s">
        <v>162</v>
      </c>
      <c r="F2108" t="s">
        <v>91</v>
      </c>
      <c r="G2108" s="128" t="s">
        <v>8911</v>
      </c>
      <c r="H2108" s="129" t="s">
        <v>10357</v>
      </c>
      <c r="I2108" t="s">
        <v>9144</v>
      </c>
      <c r="J2108" s="128" t="s">
        <v>8913</v>
      </c>
      <c r="K2108" s="128" t="s">
        <v>94</v>
      </c>
      <c r="L2108" s="128"/>
      <c r="M2108" s="128" t="s">
        <v>95</v>
      </c>
      <c r="N2108" t="s">
        <v>10805</v>
      </c>
    </row>
    <row r="2109" spans="1:14">
      <c r="A2109">
        <v>55692272</v>
      </c>
      <c r="B2109" t="s">
        <v>10174</v>
      </c>
      <c r="C2109" t="s">
        <v>773</v>
      </c>
      <c r="D2109" s="129" t="s">
        <v>4146</v>
      </c>
      <c r="E2109" s="128" t="s">
        <v>146</v>
      </c>
      <c r="F2109" t="s">
        <v>117</v>
      </c>
      <c r="G2109" s="128" t="s">
        <v>8911</v>
      </c>
      <c r="H2109" s="129" t="s">
        <v>10357</v>
      </c>
      <c r="I2109" t="s">
        <v>9144</v>
      </c>
      <c r="J2109" s="128" t="s">
        <v>8913</v>
      </c>
      <c r="K2109" s="128" t="s">
        <v>94</v>
      </c>
      <c r="L2109" s="128"/>
      <c r="M2109" s="128" t="s">
        <v>95</v>
      </c>
      <c r="N2109" t="s">
        <v>10805</v>
      </c>
    </row>
    <row r="2110" spans="1:14">
      <c r="A2110">
        <v>55670483</v>
      </c>
      <c r="B2110" t="s">
        <v>10175</v>
      </c>
      <c r="C2110" t="s">
        <v>127</v>
      </c>
      <c r="D2110" s="129" t="s">
        <v>10176</v>
      </c>
      <c r="E2110" s="128" t="s">
        <v>99</v>
      </c>
      <c r="F2110" t="s">
        <v>91</v>
      </c>
      <c r="G2110" s="128" t="s">
        <v>8911</v>
      </c>
      <c r="H2110" s="129" t="s">
        <v>10364</v>
      </c>
      <c r="I2110" t="s">
        <v>9144</v>
      </c>
      <c r="J2110" s="128" t="s">
        <v>8913</v>
      </c>
      <c r="K2110" s="128" t="s">
        <v>94</v>
      </c>
      <c r="L2110" s="128"/>
      <c r="M2110" s="128" t="s">
        <v>95</v>
      </c>
      <c r="N2110" t="s">
        <v>10805</v>
      </c>
    </row>
    <row r="2111" spans="1:14">
      <c r="A2111">
        <v>323740</v>
      </c>
      <c r="B2111" t="s">
        <v>10177</v>
      </c>
      <c r="C2111" t="s">
        <v>209</v>
      </c>
      <c r="D2111" s="129" t="s">
        <v>10178</v>
      </c>
      <c r="E2111" s="128" t="s">
        <v>101</v>
      </c>
      <c r="F2111" t="s">
        <v>91</v>
      </c>
      <c r="G2111" s="128" t="s">
        <v>8911</v>
      </c>
      <c r="H2111" s="129" t="s">
        <v>10357</v>
      </c>
      <c r="I2111" t="s">
        <v>9144</v>
      </c>
      <c r="J2111" s="128" t="s">
        <v>8913</v>
      </c>
      <c r="K2111" s="128" t="s">
        <v>94</v>
      </c>
      <c r="L2111" s="128"/>
      <c r="M2111" s="128" t="s">
        <v>95</v>
      </c>
      <c r="N2111" t="s">
        <v>10805</v>
      </c>
    </row>
    <row r="2112" spans="1:14">
      <c r="A2112">
        <v>336671</v>
      </c>
      <c r="B2112" t="s">
        <v>8800</v>
      </c>
      <c r="C2112" t="s">
        <v>10807</v>
      </c>
      <c r="D2112" s="129" t="s">
        <v>10179</v>
      </c>
      <c r="E2112" s="128" t="s">
        <v>99</v>
      </c>
      <c r="F2112" t="s">
        <v>117</v>
      </c>
      <c r="G2112" s="128" t="s">
        <v>8911</v>
      </c>
      <c r="H2112" s="129" t="s">
        <v>10364</v>
      </c>
      <c r="I2112" t="s">
        <v>9144</v>
      </c>
      <c r="J2112" s="128" t="s">
        <v>8913</v>
      </c>
      <c r="K2112" s="128" t="s">
        <v>94</v>
      </c>
      <c r="L2112" s="128"/>
      <c r="M2112" s="128" t="s">
        <v>95</v>
      </c>
      <c r="N2112" t="s">
        <v>10805</v>
      </c>
    </row>
    <row r="2113" spans="1:14">
      <c r="A2113">
        <v>55679947</v>
      </c>
      <c r="B2113" t="s">
        <v>10180</v>
      </c>
      <c r="C2113" t="s">
        <v>191</v>
      </c>
      <c r="D2113" s="129" t="s">
        <v>10181</v>
      </c>
      <c r="E2113" s="128" t="s">
        <v>99</v>
      </c>
      <c r="F2113" t="s">
        <v>91</v>
      </c>
      <c r="G2113" s="128" t="s">
        <v>8911</v>
      </c>
      <c r="H2113" s="129" t="s">
        <v>10364</v>
      </c>
      <c r="I2113" t="s">
        <v>9144</v>
      </c>
      <c r="J2113" s="128" t="s">
        <v>8913</v>
      </c>
      <c r="K2113" s="128" t="s">
        <v>94</v>
      </c>
      <c r="L2113" s="128"/>
      <c r="M2113" s="128" t="s">
        <v>95</v>
      </c>
      <c r="N2113" t="s">
        <v>10805</v>
      </c>
    </row>
    <row r="2114" spans="1:14">
      <c r="A2114">
        <v>55685342</v>
      </c>
      <c r="B2114" t="s">
        <v>10182</v>
      </c>
      <c r="C2114" t="s">
        <v>746</v>
      </c>
      <c r="D2114" s="129" t="s">
        <v>596</v>
      </c>
      <c r="E2114" s="128" t="s">
        <v>99</v>
      </c>
      <c r="F2114" t="s">
        <v>117</v>
      </c>
      <c r="G2114" s="128" t="s">
        <v>8911</v>
      </c>
      <c r="H2114" s="129" t="s">
        <v>10364</v>
      </c>
      <c r="I2114" t="s">
        <v>9144</v>
      </c>
      <c r="J2114" s="128" t="s">
        <v>8913</v>
      </c>
      <c r="K2114" s="128" t="s">
        <v>94</v>
      </c>
      <c r="L2114" s="128"/>
      <c r="M2114" s="128" t="s">
        <v>95</v>
      </c>
      <c r="N2114" t="s">
        <v>10805</v>
      </c>
    </row>
    <row r="2115" spans="1:14">
      <c r="A2115">
        <v>55685348</v>
      </c>
      <c r="B2115" t="s">
        <v>10183</v>
      </c>
      <c r="C2115" t="s">
        <v>286</v>
      </c>
      <c r="D2115" s="129" t="s">
        <v>1513</v>
      </c>
      <c r="E2115" s="128" t="s">
        <v>99</v>
      </c>
      <c r="F2115" t="s">
        <v>117</v>
      </c>
      <c r="G2115" s="128" t="s">
        <v>8911</v>
      </c>
      <c r="H2115" s="129" t="s">
        <v>10357</v>
      </c>
      <c r="I2115" t="s">
        <v>9144</v>
      </c>
      <c r="J2115" s="128" t="s">
        <v>8913</v>
      </c>
      <c r="K2115" s="128" t="s">
        <v>94</v>
      </c>
      <c r="L2115" s="128"/>
      <c r="M2115" s="128" t="s">
        <v>95</v>
      </c>
      <c r="N2115" t="s">
        <v>10805</v>
      </c>
    </row>
    <row r="2116" spans="1:14">
      <c r="A2116">
        <v>55685354</v>
      </c>
      <c r="B2116" t="s">
        <v>10184</v>
      </c>
      <c r="C2116" t="s">
        <v>10185</v>
      </c>
      <c r="D2116" s="129" t="s">
        <v>10186</v>
      </c>
      <c r="E2116" s="128" t="s">
        <v>101</v>
      </c>
      <c r="F2116" t="s">
        <v>117</v>
      </c>
      <c r="G2116" s="128" t="s">
        <v>8911</v>
      </c>
      <c r="H2116" s="129" t="s">
        <v>10364</v>
      </c>
      <c r="I2116" t="s">
        <v>9144</v>
      </c>
      <c r="J2116" s="128" t="s">
        <v>8913</v>
      </c>
      <c r="K2116" s="128" t="s">
        <v>94</v>
      </c>
      <c r="L2116" s="128"/>
      <c r="M2116" s="128" t="s">
        <v>95</v>
      </c>
      <c r="N2116" t="s">
        <v>10805</v>
      </c>
    </row>
    <row r="2117" spans="1:14">
      <c r="A2117">
        <v>55699576</v>
      </c>
      <c r="B2117" t="s">
        <v>10187</v>
      </c>
      <c r="C2117" t="s">
        <v>2144</v>
      </c>
      <c r="D2117" s="129" t="s">
        <v>8595</v>
      </c>
      <c r="E2117" s="128" t="s">
        <v>99</v>
      </c>
      <c r="F2117" t="s">
        <v>91</v>
      </c>
      <c r="G2117" s="128" t="s">
        <v>8911</v>
      </c>
      <c r="H2117" s="129" t="s">
        <v>10364</v>
      </c>
      <c r="I2117" t="s">
        <v>9144</v>
      </c>
      <c r="J2117" s="128" t="s">
        <v>8913</v>
      </c>
      <c r="K2117" s="128" t="s">
        <v>94</v>
      </c>
      <c r="L2117" s="128"/>
      <c r="M2117" s="128" t="s">
        <v>95</v>
      </c>
      <c r="N2117" t="s">
        <v>10805</v>
      </c>
    </row>
    <row r="2118" spans="1:14">
      <c r="A2118">
        <v>355267</v>
      </c>
      <c r="B2118" t="s">
        <v>10188</v>
      </c>
      <c r="C2118" t="s">
        <v>1512</v>
      </c>
      <c r="D2118" s="129" t="s">
        <v>10189</v>
      </c>
      <c r="E2118" s="128" t="s">
        <v>99</v>
      </c>
      <c r="F2118" t="s">
        <v>91</v>
      </c>
      <c r="G2118" s="128" t="s">
        <v>8911</v>
      </c>
      <c r="H2118" s="129" t="s">
        <v>10364</v>
      </c>
      <c r="I2118" t="s">
        <v>9144</v>
      </c>
      <c r="J2118" s="128" t="s">
        <v>8913</v>
      </c>
      <c r="K2118" s="128" t="s">
        <v>94</v>
      </c>
      <c r="L2118" s="128"/>
      <c r="M2118" s="128" t="s">
        <v>95</v>
      </c>
      <c r="N2118" t="s">
        <v>10805</v>
      </c>
    </row>
    <row r="2119" spans="1:14">
      <c r="A2119">
        <v>55737308</v>
      </c>
      <c r="B2119" t="s">
        <v>10190</v>
      </c>
      <c r="C2119" t="s">
        <v>5100</v>
      </c>
      <c r="D2119" s="129" t="s">
        <v>10191</v>
      </c>
      <c r="E2119" s="128" t="s">
        <v>99</v>
      </c>
      <c r="F2119" t="s">
        <v>117</v>
      </c>
      <c r="G2119" s="128" t="s">
        <v>8911</v>
      </c>
      <c r="H2119" s="129" t="s">
        <v>10409</v>
      </c>
      <c r="I2119" t="s">
        <v>9144</v>
      </c>
      <c r="J2119" s="128" t="s">
        <v>8913</v>
      </c>
      <c r="K2119" s="128" t="s">
        <v>94</v>
      </c>
      <c r="L2119" s="128"/>
      <c r="M2119" s="128" t="s">
        <v>95</v>
      </c>
      <c r="N2119" t="s">
        <v>10805</v>
      </c>
    </row>
    <row r="2120" spans="1:14">
      <c r="A2120">
        <v>55786696</v>
      </c>
      <c r="B2120" t="s">
        <v>10192</v>
      </c>
      <c r="C2120" t="s">
        <v>4978</v>
      </c>
      <c r="D2120" s="129" t="s">
        <v>3183</v>
      </c>
      <c r="E2120" s="128" t="s">
        <v>162</v>
      </c>
      <c r="F2120" t="s">
        <v>117</v>
      </c>
      <c r="G2120" s="128" t="s">
        <v>8911</v>
      </c>
      <c r="H2120" s="129" t="s">
        <v>10305</v>
      </c>
      <c r="I2120" t="s">
        <v>9144</v>
      </c>
      <c r="J2120" s="128" t="s">
        <v>8913</v>
      </c>
      <c r="K2120" s="128" t="s">
        <v>94</v>
      </c>
      <c r="L2120" s="128"/>
      <c r="M2120" s="128" t="s">
        <v>95</v>
      </c>
      <c r="N2120" t="s">
        <v>10805</v>
      </c>
    </row>
    <row r="2121" spans="1:14">
      <c r="A2121">
        <v>314972</v>
      </c>
      <c r="B2121" t="s">
        <v>10193</v>
      </c>
      <c r="C2121" t="s">
        <v>617</v>
      </c>
      <c r="D2121" s="129" t="s">
        <v>10194</v>
      </c>
      <c r="E2121" s="128" t="s">
        <v>101</v>
      </c>
      <c r="F2121" t="s">
        <v>117</v>
      </c>
      <c r="G2121" s="128" t="s">
        <v>8911</v>
      </c>
      <c r="H2121" s="129" t="s">
        <v>10409</v>
      </c>
      <c r="I2121" t="s">
        <v>9144</v>
      </c>
      <c r="J2121" s="128" t="s">
        <v>8913</v>
      </c>
      <c r="K2121" s="128" t="s">
        <v>94</v>
      </c>
      <c r="L2121" s="128"/>
      <c r="M2121" s="128" t="s">
        <v>95</v>
      </c>
      <c r="N2121" t="s">
        <v>10805</v>
      </c>
    </row>
    <row r="2122" spans="1:14">
      <c r="A2122">
        <v>55765742</v>
      </c>
      <c r="B2122" t="s">
        <v>10195</v>
      </c>
      <c r="C2122" t="s">
        <v>10196</v>
      </c>
      <c r="D2122" s="129" t="s">
        <v>10197</v>
      </c>
      <c r="E2122" s="128" t="s">
        <v>101</v>
      </c>
      <c r="F2122" t="s">
        <v>117</v>
      </c>
      <c r="G2122" s="128" t="s">
        <v>8911</v>
      </c>
      <c r="H2122" s="129" t="s">
        <v>10364</v>
      </c>
      <c r="I2122" t="s">
        <v>9144</v>
      </c>
      <c r="J2122" s="128" t="s">
        <v>8913</v>
      </c>
      <c r="K2122" s="128" t="s">
        <v>94</v>
      </c>
      <c r="L2122" s="128"/>
      <c r="M2122" s="128" t="s">
        <v>95</v>
      </c>
      <c r="N2122" t="s">
        <v>10805</v>
      </c>
    </row>
    <row r="2123" spans="1:14">
      <c r="A2123">
        <v>55770908</v>
      </c>
      <c r="B2123" t="s">
        <v>2077</v>
      </c>
      <c r="C2123" t="s">
        <v>10808</v>
      </c>
      <c r="D2123" s="129" t="s">
        <v>10198</v>
      </c>
      <c r="E2123" s="128" t="s">
        <v>162</v>
      </c>
      <c r="F2123" t="s">
        <v>117</v>
      </c>
      <c r="G2123" s="128" t="s">
        <v>8911</v>
      </c>
      <c r="H2123" s="129" t="s">
        <v>10409</v>
      </c>
      <c r="I2123" t="s">
        <v>9144</v>
      </c>
      <c r="J2123" s="128" t="s">
        <v>8913</v>
      </c>
      <c r="K2123" s="128" t="s">
        <v>94</v>
      </c>
      <c r="L2123" s="128"/>
      <c r="M2123" s="128" t="s">
        <v>95</v>
      </c>
      <c r="N2123" t="s">
        <v>10805</v>
      </c>
    </row>
    <row r="2124" spans="1:14">
      <c r="A2124">
        <v>55590907</v>
      </c>
      <c r="B2124" t="s">
        <v>8993</v>
      </c>
      <c r="C2124" t="s">
        <v>651</v>
      </c>
      <c r="D2124" s="129" t="s">
        <v>10199</v>
      </c>
      <c r="E2124" s="128" t="s">
        <v>146</v>
      </c>
      <c r="F2124" t="s">
        <v>117</v>
      </c>
      <c r="G2124" s="128" t="s">
        <v>8911</v>
      </c>
      <c r="H2124" s="129" t="s">
        <v>10395</v>
      </c>
      <c r="I2124" t="s">
        <v>9144</v>
      </c>
      <c r="J2124" s="128" t="s">
        <v>8913</v>
      </c>
      <c r="K2124" s="128" t="s">
        <v>94</v>
      </c>
      <c r="L2124" s="128"/>
      <c r="M2124" s="128" t="s">
        <v>95</v>
      </c>
      <c r="N2124" t="s">
        <v>10805</v>
      </c>
    </row>
    <row r="2125" spans="1:14">
      <c r="A2125">
        <v>55774405</v>
      </c>
      <c r="B2125" t="s">
        <v>6283</v>
      </c>
      <c r="C2125" t="s">
        <v>10200</v>
      </c>
      <c r="D2125" s="129" t="s">
        <v>7834</v>
      </c>
      <c r="E2125" s="128" t="s">
        <v>101</v>
      </c>
      <c r="F2125" t="s">
        <v>91</v>
      </c>
      <c r="G2125" s="128" t="s">
        <v>8911</v>
      </c>
      <c r="H2125" s="129" t="s">
        <v>10357</v>
      </c>
      <c r="I2125" t="s">
        <v>9144</v>
      </c>
      <c r="J2125" s="128" t="s">
        <v>8913</v>
      </c>
      <c r="K2125" s="128" t="s">
        <v>94</v>
      </c>
      <c r="L2125" s="128"/>
      <c r="M2125" s="128" t="s">
        <v>95</v>
      </c>
      <c r="N2125" t="s">
        <v>10805</v>
      </c>
    </row>
    <row r="2126" spans="1:14">
      <c r="A2126">
        <v>55777001</v>
      </c>
      <c r="B2126" t="s">
        <v>10201</v>
      </c>
      <c r="C2126" t="s">
        <v>490</v>
      </c>
      <c r="D2126" s="129" t="s">
        <v>1067</v>
      </c>
      <c r="E2126" s="128" t="s">
        <v>90</v>
      </c>
      <c r="F2126" t="s">
        <v>117</v>
      </c>
      <c r="G2126" s="128" t="s">
        <v>8911</v>
      </c>
      <c r="H2126" s="129" t="s">
        <v>10364</v>
      </c>
      <c r="I2126" t="s">
        <v>9144</v>
      </c>
      <c r="J2126" s="128" t="s">
        <v>8913</v>
      </c>
      <c r="K2126" s="128" t="s">
        <v>94</v>
      </c>
      <c r="L2126" s="128"/>
      <c r="M2126" s="128" t="s">
        <v>95</v>
      </c>
      <c r="N2126" t="s">
        <v>10805</v>
      </c>
    </row>
    <row r="2127" spans="1:14">
      <c r="A2127">
        <v>55782464</v>
      </c>
      <c r="B2127" t="s">
        <v>4305</v>
      </c>
      <c r="C2127" t="s">
        <v>1780</v>
      </c>
      <c r="D2127" s="129" t="s">
        <v>8486</v>
      </c>
      <c r="E2127" s="128" t="s">
        <v>146</v>
      </c>
      <c r="F2127" t="s">
        <v>117</v>
      </c>
      <c r="G2127" s="128" t="s">
        <v>8911</v>
      </c>
      <c r="H2127" s="129" t="s">
        <v>10305</v>
      </c>
      <c r="I2127" t="s">
        <v>9144</v>
      </c>
      <c r="J2127" s="128" t="s">
        <v>8913</v>
      </c>
      <c r="K2127" s="128" t="s">
        <v>94</v>
      </c>
      <c r="L2127" s="128"/>
      <c r="M2127" s="128" t="s">
        <v>95</v>
      </c>
      <c r="N2127" t="s">
        <v>10805</v>
      </c>
    </row>
    <row r="2128" spans="1:14">
      <c r="A2128">
        <v>55784261</v>
      </c>
      <c r="B2128" t="s">
        <v>9143</v>
      </c>
      <c r="C2128" t="s">
        <v>131</v>
      </c>
      <c r="D2128" s="129" t="s">
        <v>10202</v>
      </c>
      <c r="E2128" s="128" t="s">
        <v>90</v>
      </c>
      <c r="F2128" t="s">
        <v>91</v>
      </c>
      <c r="G2128" s="128" t="s">
        <v>8911</v>
      </c>
      <c r="H2128" s="129" t="s">
        <v>10364</v>
      </c>
      <c r="I2128" t="s">
        <v>9144</v>
      </c>
      <c r="J2128" s="128" t="s">
        <v>8913</v>
      </c>
      <c r="K2128" s="128" t="s">
        <v>94</v>
      </c>
      <c r="L2128" s="128"/>
      <c r="M2128" s="128" t="s">
        <v>95</v>
      </c>
      <c r="N2128" t="s">
        <v>10805</v>
      </c>
    </row>
    <row r="2129" spans="1:14">
      <c r="A2129">
        <v>47234</v>
      </c>
      <c r="B2129" t="s">
        <v>9143</v>
      </c>
      <c r="C2129" t="s">
        <v>10809</v>
      </c>
      <c r="D2129" s="129" t="s">
        <v>5855</v>
      </c>
      <c r="E2129" s="128" t="s">
        <v>90</v>
      </c>
      <c r="F2129" t="s">
        <v>117</v>
      </c>
      <c r="G2129" s="128" t="s">
        <v>8911</v>
      </c>
      <c r="H2129" s="129" t="s">
        <v>10276</v>
      </c>
      <c r="I2129" t="s">
        <v>9144</v>
      </c>
      <c r="J2129" s="128" t="s">
        <v>8913</v>
      </c>
      <c r="K2129" s="128" t="s">
        <v>94</v>
      </c>
      <c r="L2129" s="128"/>
      <c r="M2129" s="128" t="s">
        <v>95</v>
      </c>
      <c r="N2129" t="s">
        <v>10805</v>
      </c>
    </row>
    <row r="2130" spans="1:14">
      <c r="A2130">
        <v>121302</v>
      </c>
      <c r="B2130" t="s">
        <v>8939</v>
      </c>
      <c r="C2130" t="s">
        <v>923</v>
      </c>
      <c r="D2130" s="129" t="s">
        <v>8940</v>
      </c>
      <c r="E2130" s="128" t="s">
        <v>90</v>
      </c>
      <c r="F2130" t="s">
        <v>91</v>
      </c>
      <c r="G2130" s="128" t="s">
        <v>8911</v>
      </c>
      <c r="H2130" s="129" t="s">
        <v>10810</v>
      </c>
      <c r="I2130" t="s">
        <v>8941</v>
      </c>
      <c r="J2130" s="128" t="s">
        <v>8913</v>
      </c>
      <c r="K2130" s="128" t="s">
        <v>94</v>
      </c>
      <c r="L2130" s="128"/>
      <c r="M2130" s="128" t="s">
        <v>95</v>
      </c>
      <c r="N2130" t="s">
        <v>8942</v>
      </c>
    </row>
    <row r="2131" spans="1:14">
      <c r="A2131">
        <v>137964</v>
      </c>
      <c r="B2131" t="s">
        <v>8943</v>
      </c>
      <c r="C2131" t="s">
        <v>175</v>
      </c>
      <c r="D2131" s="129" t="s">
        <v>3971</v>
      </c>
      <c r="E2131" s="128" t="s">
        <v>101</v>
      </c>
      <c r="F2131" t="s">
        <v>91</v>
      </c>
      <c r="G2131" s="128" t="s">
        <v>8911</v>
      </c>
      <c r="H2131" s="129" t="s">
        <v>10810</v>
      </c>
      <c r="I2131" t="s">
        <v>8941</v>
      </c>
      <c r="J2131" s="128" t="s">
        <v>8913</v>
      </c>
      <c r="K2131" s="128" t="s">
        <v>94</v>
      </c>
      <c r="L2131" s="128"/>
      <c r="M2131" s="128" t="s">
        <v>95</v>
      </c>
      <c r="N2131" t="s">
        <v>8942</v>
      </c>
    </row>
    <row r="2132" spans="1:14">
      <c r="A2132">
        <v>137971</v>
      </c>
      <c r="B2132" t="s">
        <v>8944</v>
      </c>
      <c r="C2132" t="s">
        <v>1629</v>
      </c>
      <c r="D2132" s="129" t="s">
        <v>8945</v>
      </c>
      <c r="E2132" s="128" t="s">
        <v>97</v>
      </c>
      <c r="F2132" t="s">
        <v>117</v>
      </c>
      <c r="G2132" s="128" t="s">
        <v>8911</v>
      </c>
      <c r="H2132" s="129" t="s">
        <v>10810</v>
      </c>
      <c r="I2132" t="s">
        <v>8941</v>
      </c>
      <c r="J2132" s="128" t="s">
        <v>8913</v>
      </c>
      <c r="K2132" s="128" t="s">
        <v>94</v>
      </c>
      <c r="L2132" s="128"/>
      <c r="M2132" s="128" t="s">
        <v>95</v>
      </c>
      <c r="N2132" t="s">
        <v>8942</v>
      </c>
    </row>
    <row r="2133" spans="1:14">
      <c r="A2133">
        <v>156557</v>
      </c>
      <c r="B2133" t="s">
        <v>3987</v>
      </c>
      <c r="C2133" t="s">
        <v>192</v>
      </c>
      <c r="D2133" s="129" t="s">
        <v>8946</v>
      </c>
      <c r="E2133" s="128" t="s">
        <v>90</v>
      </c>
      <c r="F2133" t="s">
        <v>91</v>
      </c>
      <c r="G2133" s="128" t="s">
        <v>8911</v>
      </c>
      <c r="H2133" s="129" t="s">
        <v>10810</v>
      </c>
      <c r="I2133" t="s">
        <v>8941</v>
      </c>
      <c r="J2133" s="128" t="s">
        <v>8913</v>
      </c>
      <c r="K2133" s="128" t="s">
        <v>94</v>
      </c>
      <c r="L2133" s="128"/>
      <c r="M2133" s="128" t="s">
        <v>95</v>
      </c>
      <c r="N2133" t="s">
        <v>8942</v>
      </c>
    </row>
    <row r="2134" spans="1:14">
      <c r="A2134">
        <v>363593</v>
      </c>
      <c r="B2134" t="s">
        <v>8947</v>
      </c>
      <c r="C2134" t="s">
        <v>155</v>
      </c>
      <c r="D2134" s="129" t="s">
        <v>1918</v>
      </c>
      <c r="E2134" s="128" t="s">
        <v>101</v>
      </c>
      <c r="F2134" t="s">
        <v>91</v>
      </c>
      <c r="G2134" s="128" t="s">
        <v>8911</v>
      </c>
      <c r="H2134" s="129" t="s">
        <v>10810</v>
      </c>
      <c r="I2134" t="s">
        <v>8941</v>
      </c>
      <c r="J2134" s="128" t="s">
        <v>8913</v>
      </c>
      <c r="K2134" s="128" t="s">
        <v>94</v>
      </c>
      <c r="L2134" s="128"/>
      <c r="M2134" s="128" t="s">
        <v>95</v>
      </c>
      <c r="N2134" t="s">
        <v>8942</v>
      </c>
    </row>
    <row r="2135" spans="1:14">
      <c r="A2135">
        <v>55483988</v>
      </c>
      <c r="B2135" t="s">
        <v>8939</v>
      </c>
      <c r="C2135" t="s">
        <v>217</v>
      </c>
      <c r="D2135" s="129" t="s">
        <v>8948</v>
      </c>
      <c r="E2135" s="128" t="s">
        <v>99</v>
      </c>
      <c r="F2135" t="s">
        <v>91</v>
      </c>
      <c r="G2135" s="128" t="s">
        <v>8911</v>
      </c>
      <c r="H2135" s="129" t="s">
        <v>10810</v>
      </c>
      <c r="I2135" t="s">
        <v>8941</v>
      </c>
      <c r="J2135" s="128" t="s">
        <v>8913</v>
      </c>
      <c r="K2135" s="128" t="s">
        <v>94</v>
      </c>
      <c r="L2135" s="128"/>
      <c r="M2135" s="128" t="s">
        <v>95</v>
      </c>
      <c r="N2135" t="s">
        <v>8942</v>
      </c>
    </row>
    <row r="2136" spans="1:14">
      <c r="A2136">
        <v>55660633</v>
      </c>
      <c r="B2136" t="s">
        <v>8949</v>
      </c>
      <c r="C2136" t="s">
        <v>237</v>
      </c>
      <c r="D2136" s="129" t="s">
        <v>4404</v>
      </c>
      <c r="E2136" s="128" t="s">
        <v>101</v>
      </c>
      <c r="F2136" t="s">
        <v>117</v>
      </c>
      <c r="G2136" s="128" t="s">
        <v>8911</v>
      </c>
      <c r="H2136" s="129" t="s">
        <v>10810</v>
      </c>
      <c r="I2136" t="s">
        <v>8941</v>
      </c>
      <c r="J2136" s="128" t="s">
        <v>8913</v>
      </c>
      <c r="K2136" s="128" t="s">
        <v>94</v>
      </c>
      <c r="L2136" s="128"/>
      <c r="M2136" s="128" t="s">
        <v>95</v>
      </c>
      <c r="N2136" t="s">
        <v>8942</v>
      </c>
    </row>
    <row r="2137" spans="1:14">
      <c r="A2137">
        <v>59798</v>
      </c>
      <c r="B2137" t="s">
        <v>8950</v>
      </c>
      <c r="C2137" t="s">
        <v>113</v>
      </c>
      <c r="D2137" s="129" t="s">
        <v>8951</v>
      </c>
      <c r="E2137" s="128" t="s">
        <v>99</v>
      </c>
      <c r="F2137" t="s">
        <v>91</v>
      </c>
      <c r="G2137" s="128" t="s">
        <v>8911</v>
      </c>
      <c r="H2137" s="129" t="s">
        <v>10810</v>
      </c>
      <c r="I2137" t="s">
        <v>8941</v>
      </c>
      <c r="J2137" s="128" t="s">
        <v>8913</v>
      </c>
      <c r="K2137" s="128" t="s">
        <v>94</v>
      </c>
      <c r="L2137" s="128"/>
      <c r="M2137" s="128" t="s">
        <v>95</v>
      </c>
      <c r="N2137" t="s">
        <v>8942</v>
      </c>
    </row>
    <row r="2138" spans="1:14">
      <c r="A2138">
        <v>55604999</v>
      </c>
      <c r="B2138" t="s">
        <v>2099</v>
      </c>
      <c r="C2138" t="s">
        <v>134</v>
      </c>
      <c r="D2138" s="129" t="s">
        <v>8952</v>
      </c>
      <c r="E2138" s="128" t="s">
        <v>90</v>
      </c>
      <c r="F2138" t="s">
        <v>117</v>
      </c>
      <c r="G2138" s="128" t="s">
        <v>8911</v>
      </c>
      <c r="H2138" s="129" t="s">
        <v>10810</v>
      </c>
      <c r="I2138" t="s">
        <v>8941</v>
      </c>
      <c r="J2138" s="128" t="s">
        <v>8913</v>
      </c>
      <c r="K2138" s="128" t="s">
        <v>94</v>
      </c>
      <c r="L2138" s="128"/>
      <c r="M2138" s="128" t="s">
        <v>95</v>
      </c>
      <c r="N2138" t="s">
        <v>8942</v>
      </c>
    </row>
    <row r="2139" spans="1:14">
      <c r="A2139">
        <v>55611311</v>
      </c>
      <c r="B2139" t="s">
        <v>8949</v>
      </c>
      <c r="C2139" t="s">
        <v>147</v>
      </c>
      <c r="D2139" s="129" t="s">
        <v>8953</v>
      </c>
      <c r="E2139" s="128" t="s">
        <v>101</v>
      </c>
      <c r="F2139" t="s">
        <v>91</v>
      </c>
      <c r="G2139" s="128" t="s">
        <v>8911</v>
      </c>
      <c r="H2139" s="129" t="s">
        <v>10810</v>
      </c>
      <c r="I2139" t="s">
        <v>8941</v>
      </c>
      <c r="J2139" s="128" t="s">
        <v>8913</v>
      </c>
      <c r="K2139" s="128" t="s">
        <v>94</v>
      </c>
      <c r="L2139" s="128"/>
      <c r="M2139" s="128" t="s">
        <v>95</v>
      </c>
      <c r="N2139" t="s">
        <v>8942</v>
      </c>
    </row>
    <row r="2140" spans="1:14">
      <c r="A2140">
        <v>487322</v>
      </c>
      <c r="B2140" t="s">
        <v>8954</v>
      </c>
      <c r="C2140" t="s">
        <v>113</v>
      </c>
      <c r="D2140" s="129" t="s">
        <v>8955</v>
      </c>
      <c r="E2140" s="128" t="s">
        <v>146</v>
      </c>
      <c r="F2140" t="s">
        <v>91</v>
      </c>
      <c r="G2140" s="128" t="s">
        <v>8911</v>
      </c>
      <c r="H2140" s="129" t="s">
        <v>10810</v>
      </c>
      <c r="I2140" t="s">
        <v>8941</v>
      </c>
      <c r="J2140" s="128" t="s">
        <v>8913</v>
      </c>
      <c r="K2140" s="128" t="s">
        <v>94</v>
      </c>
      <c r="L2140" s="128"/>
      <c r="M2140" s="128" t="s">
        <v>95</v>
      </c>
      <c r="N2140" t="s">
        <v>8942</v>
      </c>
    </row>
    <row r="2141" spans="1:14">
      <c r="A2141">
        <v>55716108</v>
      </c>
      <c r="B2141" t="s">
        <v>8956</v>
      </c>
      <c r="C2141" t="s">
        <v>457</v>
      </c>
      <c r="D2141" s="129" t="s">
        <v>8957</v>
      </c>
      <c r="E2141" s="128" t="s">
        <v>162</v>
      </c>
      <c r="F2141" t="s">
        <v>91</v>
      </c>
      <c r="G2141" s="128" t="s">
        <v>8911</v>
      </c>
      <c r="H2141" s="129" t="s">
        <v>10810</v>
      </c>
      <c r="I2141" t="s">
        <v>8941</v>
      </c>
      <c r="J2141" s="128" t="s">
        <v>8913</v>
      </c>
      <c r="K2141" s="128" t="s">
        <v>94</v>
      </c>
      <c r="L2141" s="128"/>
      <c r="M2141" s="128" t="s">
        <v>95</v>
      </c>
      <c r="N2141" t="s">
        <v>8942</v>
      </c>
    </row>
    <row r="2142" spans="1:14">
      <c r="A2142">
        <v>55789537</v>
      </c>
      <c r="B2142" t="s">
        <v>3168</v>
      </c>
      <c r="C2142" t="s">
        <v>923</v>
      </c>
      <c r="D2142" s="129" t="s">
        <v>8958</v>
      </c>
      <c r="E2142" s="128" t="s">
        <v>162</v>
      </c>
      <c r="F2142" t="s">
        <v>91</v>
      </c>
      <c r="G2142" s="128" t="s">
        <v>8911</v>
      </c>
      <c r="H2142" s="129" t="s">
        <v>10810</v>
      </c>
      <c r="I2142" t="s">
        <v>8941</v>
      </c>
      <c r="J2142" s="128" t="s">
        <v>8913</v>
      </c>
      <c r="K2142" s="128" t="s">
        <v>94</v>
      </c>
      <c r="L2142" s="128"/>
      <c r="M2142" s="128" t="s">
        <v>95</v>
      </c>
      <c r="N2142" t="s">
        <v>8942</v>
      </c>
    </row>
    <row r="2143" spans="1:14">
      <c r="A2143">
        <v>55789538</v>
      </c>
      <c r="B2143" t="s">
        <v>8959</v>
      </c>
      <c r="C2143" t="s">
        <v>4459</v>
      </c>
      <c r="D2143" s="129" t="s">
        <v>8960</v>
      </c>
      <c r="E2143" s="128" t="s">
        <v>162</v>
      </c>
      <c r="F2143" t="s">
        <v>117</v>
      </c>
      <c r="G2143" s="128" t="s">
        <v>8911</v>
      </c>
      <c r="H2143" s="129" t="s">
        <v>10810</v>
      </c>
      <c r="I2143" t="s">
        <v>8941</v>
      </c>
      <c r="J2143" s="128" t="s">
        <v>8913</v>
      </c>
      <c r="K2143" s="128" t="s">
        <v>94</v>
      </c>
      <c r="L2143" s="128"/>
      <c r="M2143" s="128" t="s">
        <v>95</v>
      </c>
      <c r="N2143" t="s">
        <v>8942</v>
      </c>
    </row>
    <row r="2144" spans="1:14">
      <c r="A2144">
        <v>55478355</v>
      </c>
      <c r="B2144" t="s">
        <v>8961</v>
      </c>
      <c r="C2144" t="s">
        <v>2358</v>
      </c>
      <c r="D2144" s="129" t="s">
        <v>8962</v>
      </c>
      <c r="E2144" s="128" t="s">
        <v>101</v>
      </c>
      <c r="F2144" t="s">
        <v>117</v>
      </c>
      <c r="G2144" s="128" t="s">
        <v>8911</v>
      </c>
      <c r="H2144" s="129" t="s">
        <v>10810</v>
      </c>
      <c r="I2144" t="s">
        <v>8941</v>
      </c>
      <c r="J2144" s="128" t="s">
        <v>8913</v>
      </c>
      <c r="K2144" s="128" t="s">
        <v>94</v>
      </c>
      <c r="L2144" s="128"/>
      <c r="M2144" s="128" t="s">
        <v>95</v>
      </c>
      <c r="N2144" t="s">
        <v>8942</v>
      </c>
    </row>
    <row r="2145" spans="1:14">
      <c r="A2145">
        <v>55713471</v>
      </c>
      <c r="B2145" t="s">
        <v>8963</v>
      </c>
      <c r="C2145" t="s">
        <v>5732</v>
      </c>
      <c r="D2145" s="129" t="s">
        <v>8964</v>
      </c>
      <c r="E2145" s="128" t="s">
        <v>146</v>
      </c>
      <c r="F2145" t="s">
        <v>117</v>
      </c>
      <c r="G2145" s="128" t="s">
        <v>8911</v>
      </c>
      <c r="H2145" s="129" t="s">
        <v>10810</v>
      </c>
      <c r="I2145" t="s">
        <v>8941</v>
      </c>
      <c r="J2145" s="128" t="s">
        <v>8913</v>
      </c>
      <c r="K2145" s="128" t="s">
        <v>94</v>
      </c>
      <c r="L2145" s="128"/>
      <c r="M2145" s="128" t="s">
        <v>95</v>
      </c>
      <c r="N2145" t="s">
        <v>8942</v>
      </c>
    </row>
    <row r="2146" spans="1:14">
      <c r="A2146">
        <v>55659073</v>
      </c>
      <c r="B2146" t="s">
        <v>8965</v>
      </c>
      <c r="C2146" t="s">
        <v>100</v>
      </c>
      <c r="D2146" s="129" t="s">
        <v>8966</v>
      </c>
      <c r="E2146" s="128" t="s">
        <v>101</v>
      </c>
      <c r="F2146" t="s">
        <v>91</v>
      </c>
      <c r="G2146" s="128" t="s">
        <v>8911</v>
      </c>
      <c r="H2146" s="129" t="s">
        <v>10810</v>
      </c>
      <c r="I2146" t="s">
        <v>8941</v>
      </c>
      <c r="J2146" s="128" t="s">
        <v>8913</v>
      </c>
      <c r="K2146" s="128" t="s">
        <v>94</v>
      </c>
      <c r="L2146" s="128"/>
      <c r="M2146" s="128" t="s">
        <v>95</v>
      </c>
      <c r="N2146" t="s">
        <v>8942</v>
      </c>
    </row>
    <row r="2147" spans="1:14">
      <c r="A2147">
        <v>102598</v>
      </c>
      <c r="B2147" t="s">
        <v>3155</v>
      </c>
      <c r="C2147" t="s">
        <v>2111</v>
      </c>
      <c r="D2147" s="129" t="s">
        <v>9685</v>
      </c>
      <c r="E2147" s="128" t="s">
        <v>90</v>
      </c>
      <c r="F2147" t="s">
        <v>117</v>
      </c>
      <c r="G2147" s="128" t="s">
        <v>8911</v>
      </c>
      <c r="H2147" s="129" t="s">
        <v>10303</v>
      </c>
      <c r="I2147" t="s">
        <v>9686</v>
      </c>
      <c r="J2147" s="128" t="s">
        <v>8913</v>
      </c>
      <c r="K2147" s="128" t="s">
        <v>94</v>
      </c>
      <c r="L2147" s="128"/>
      <c r="M2147" s="128" t="s">
        <v>95</v>
      </c>
      <c r="N2147" t="s">
        <v>9687</v>
      </c>
    </row>
    <row r="2148" spans="1:14">
      <c r="A2148">
        <v>102634</v>
      </c>
      <c r="B2148" t="s">
        <v>9688</v>
      </c>
      <c r="C2148" t="s">
        <v>298</v>
      </c>
      <c r="D2148" s="129" t="s">
        <v>9689</v>
      </c>
      <c r="E2148" s="128" t="s">
        <v>90</v>
      </c>
      <c r="F2148" t="s">
        <v>117</v>
      </c>
      <c r="G2148" s="128" t="s">
        <v>8911</v>
      </c>
      <c r="H2148" s="129" t="s">
        <v>10490</v>
      </c>
      <c r="I2148" t="s">
        <v>9686</v>
      </c>
      <c r="J2148" s="128" t="s">
        <v>8913</v>
      </c>
      <c r="K2148" s="128" t="s">
        <v>94</v>
      </c>
      <c r="L2148" s="128"/>
      <c r="M2148" s="128" t="s">
        <v>95</v>
      </c>
      <c r="N2148" t="s">
        <v>9687</v>
      </c>
    </row>
    <row r="2149" spans="1:14">
      <c r="A2149">
        <v>102641</v>
      </c>
      <c r="B2149" t="s">
        <v>9690</v>
      </c>
      <c r="C2149" t="s">
        <v>147</v>
      </c>
      <c r="D2149" s="129" t="s">
        <v>9277</v>
      </c>
      <c r="E2149" s="128" t="s">
        <v>101</v>
      </c>
      <c r="F2149" t="s">
        <v>91</v>
      </c>
      <c r="G2149" s="128" t="s">
        <v>8911</v>
      </c>
      <c r="H2149" s="129" t="s">
        <v>10303</v>
      </c>
      <c r="I2149" t="s">
        <v>9686</v>
      </c>
      <c r="J2149" s="128" t="s">
        <v>8913</v>
      </c>
      <c r="K2149" s="128" t="s">
        <v>94</v>
      </c>
      <c r="L2149" s="128"/>
      <c r="M2149" s="128" t="s">
        <v>95</v>
      </c>
      <c r="N2149" t="s">
        <v>9687</v>
      </c>
    </row>
    <row r="2150" spans="1:14">
      <c r="A2150">
        <v>115971</v>
      </c>
      <c r="B2150" t="s">
        <v>9691</v>
      </c>
      <c r="C2150" t="s">
        <v>298</v>
      </c>
      <c r="D2150" s="129" t="s">
        <v>9692</v>
      </c>
      <c r="E2150" s="128" t="s">
        <v>90</v>
      </c>
      <c r="F2150" t="s">
        <v>117</v>
      </c>
      <c r="G2150" s="128" t="s">
        <v>8911</v>
      </c>
      <c r="H2150" s="129" t="s">
        <v>10303</v>
      </c>
      <c r="I2150" t="s">
        <v>9686</v>
      </c>
      <c r="J2150" s="128" t="s">
        <v>8913</v>
      </c>
      <c r="K2150" s="128" t="s">
        <v>94</v>
      </c>
      <c r="L2150" s="128"/>
      <c r="M2150" s="128" t="s">
        <v>95</v>
      </c>
      <c r="N2150" t="s">
        <v>9687</v>
      </c>
    </row>
    <row r="2151" spans="1:14">
      <c r="A2151">
        <v>276502</v>
      </c>
      <c r="B2151" t="s">
        <v>9693</v>
      </c>
      <c r="C2151" t="s">
        <v>10811</v>
      </c>
      <c r="D2151" s="129" t="s">
        <v>9694</v>
      </c>
      <c r="E2151" s="128" t="s">
        <v>90</v>
      </c>
      <c r="F2151" t="s">
        <v>117</v>
      </c>
      <c r="G2151" s="128" t="s">
        <v>8911</v>
      </c>
      <c r="H2151" s="129" t="s">
        <v>10378</v>
      </c>
      <c r="I2151" t="s">
        <v>9686</v>
      </c>
      <c r="J2151" s="128" t="s">
        <v>8913</v>
      </c>
      <c r="K2151" s="128" t="s">
        <v>94</v>
      </c>
      <c r="L2151" s="128"/>
      <c r="M2151" s="128" t="s">
        <v>95</v>
      </c>
      <c r="N2151" t="s">
        <v>9687</v>
      </c>
    </row>
    <row r="2152" spans="1:14">
      <c r="A2152">
        <v>319519</v>
      </c>
      <c r="B2152" t="s">
        <v>8972</v>
      </c>
      <c r="C2152" t="s">
        <v>357</v>
      </c>
      <c r="D2152" s="129" t="s">
        <v>9696</v>
      </c>
      <c r="E2152" s="128" t="s">
        <v>99</v>
      </c>
      <c r="F2152" t="s">
        <v>91</v>
      </c>
      <c r="G2152" s="128" t="s">
        <v>8911</v>
      </c>
      <c r="H2152" s="129" t="s">
        <v>10303</v>
      </c>
      <c r="I2152" t="s">
        <v>9686</v>
      </c>
      <c r="J2152" s="128" t="s">
        <v>8913</v>
      </c>
      <c r="K2152" s="128" t="s">
        <v>94</v>
      </c>
      <c r="L2152" s="128"/>
      <c r="M2152" s="128" t="s">
        <v>95</v>
      </c>
      <c r="N2152" t="s">
        <v>9687</v>
      </c>
    </row>
    <row r="2153" spans="1:14">
      <c r="A2153">
        <v>424658</v>
      </c>
      <c r="B2153" t="s">
        <v>374</v>
      </c>
      <c r="C2153" t="s">
        <v>632</v>
      </c>
      <c r="D2153" s="129" t="s">
        <v>9697</v>
      </c>
      <c r="E2153" s="128" t="s">
        <v>101</v>
      </c>
      <c r="F2153" t="s">
        <v>91</v>
      </c>
      <c r="G2153" s="128" t="s">
        <v>8911</v>
      </c>
      <c r="H2153" s="129" t="s">
        <v>10378</v>
      </c>
      <c r="I2153" t="s">
        <v>9686</v>
      </c>
      <c r="J2153" s="128" t="s">
        <v>8913</v>
      </c>
      <c r="K2153" s="128" t="s">
        <v>94</v>
      </c>
      <c r="L2153" s="128"/>
      <c r="M2153" s="128" t="s">
        <v>95</v>
      </c>
      <c r="N2153" t="s">
        <v>9687</v>
      </c>
    </row>
    <row r="2154" spans="1:14">
      <c r="A2154">
        <v>426128</v>
      </c>
      <c r="B2154" t="s">
        <v>9698</v>
      </c>
      <c r="C2154" t="s">
        <v>607</v>
      </c>
      <c r="D2154" s="129" t="s">
        <v>1203</v>
      </c>
      <c r="E2154" s="128" t="s">
        <v>101</v>
      </c>
      <c r="F2154" t="s">
        <v>117</v>
      </c>
      <c r="G2154" s="128" t="s">
        <v>8911</v>
      </c>
      <c r="H2154" s="129" t="s">
        <v>10312</v>
      </c>
      <c r="I2154" t="s">
        <v>9686</v>
      </c>
      <c r="J2154" s="128" t="s">
        <v>8913</v>
      </c>
      <c r="K2154" s="128" t="s">
        <v>94</v>
      </c>
      <c r="L2154" s="128"/>
      <c r="M2154" s="128" t="s">
        <v>95</v>
      </c>
      <c r="N2154" t="s">
        <v>9687</v>
      </c>
    </row>
    <row r="2155" spans="1:14">
      <c r="A2155">
        <v>431726</v>
      </c>
      <c r="B2155" t="s">
        <v>9699</v>
      </c>
      <c r="C2155" t="s">
        <v>9700</v>
      </c>
      <c r="D2155" s="129" t="s">
        <v>9701</v>
      </c>
      <c r="E2155" s="128" t="s">
        <v>99</v>
      </c>
      <c r="F2155" t="s">
        <v>117</v>
      </c>
      <c r="G2155" s="128" t="s">
        <v>8911</v>
      </c>
      <c r="H2155" s="129" t="s">
        <v>10303</v>
      </c>
      <c r="I2155" t="s">
        <v>9686</v>
      </c>
      <c r="J2155" s="128" t="s">
        <v>8913</v>
      </c>
      <c r="K2155" s="128" t="s">
        <v>94</v>
      </c>
      <c r="L2155" s="128"/>
      <c r="M2155" s="128" t="s">
        <v>95</v>
      </c>
      <c r="N2155" t="s">
        <v>9687</v>
      </c>
    </row>
    <row r="2156" spans="1:14">
      <c r="A2156">
        <v>456736</v>
      </c>
      <c r="B2156" t="s">
        <v>9702</v>
      </c>
      <c r="C2156" t="s">
        <v>10812</v>
      </c>
      <c r="D2156" s="129" t="s">
        <v>9703</v>
      </c>
      <c r="E2156" s="128" t="s">
        <v>90</v>
      </c>
      <c r="F2156" t="s">
        <v>117</v>
      </c>
      <c r="G2156" s="128" t="s">
        <v>8911</v>
      </c>
      <c r="H2156" s="129" t="s">
        <v>10303</v>
      </c>
      <c r="I2156" t="s">
        <v>9686</v>
      </c>
      <c r="J2156" s="128" t="s">
        <v>8913</v>
      </c>
      <c r="K2156" s="128" t="s">
        <v>94</v>
      </c>
      <c r="L2156" s="128"/>
      <c r="M2156" s="128" t="s">
        <v>95</v>
      </c>
      <c r="N2156" t="s">
        <v>9687</v>
      </c>
    </row>
    <row r="2157" spans="1:14">
      <c r="A2157">
        <v>456738</v>
      </c>
      <c r="B2157" t="s">
        <v>9704</v>
      </c>
      <c r="C2157" t="s">
        <v>9705</v>
      </c>
      <c r="D2157" s="129" t="s">
        <v>9706</v>
      </c>
      <c r="E2157" s="128" t="s">
        <v>90</v>
      </c>
      <c r="F2157" t="s">
        <v>117</v>
      </c>
      <c r="G2157" s="128" t="s">
        <v>8911</v>
      </c>
      <c r="H2157" s="129" t="s">
        <v>10378</v>
      </c>
      <c r="I2157" t="s">
        <v>9686</v>
      </c>
      <c r="J2157" s="128" t="s">
        <v>8913</v>
      </c>
      <c r="K2157" s="128" t="s">
        <v>94</v>
      </c>
      <c r="L2157" s="128"/>
      <c r="M2157" s="128" t="s">
        <v>95</v>
      </c>
      <c r="N2157" t="s">
        <v>9687</v>
      </c>
    </row>
    <row r="2158" spans="1:14">
      <c r="A2158">
        <v>474719</v>
      </c>
      <c r="B2158" t="s">
        <v>9693</v>
      </c>
      <c r="C2158" t="s">
        <v>1740</v>
      </c>
      <c r="D2158" s="129" t="s">
        <v>972</v>
      </c>
      <c r="E2158" s="128" t="s">
        <v>101</v>
      </c>
      <c r="F2158" t="s">
        <v>91</v>
      </c>
      <c r="G2158" s="128" t="s">
        <v>8911</v>
      </c>
      <c r="H2158" s="129" t="s">
        <v>10378</v>
      </c>
      <c r="I2158" t="s">
        <v>9686</v>
      </c>
      <c r="J2158" s="128" t="s">
        <v>8913</v>
      </c>
      <c r="K2158" s="128" t="s">
        <v>94</v>
      </c>
      <c r="L2158" s="128"/>
      <c r="M2158" s="128" t="s">
        <v>95</v>
      </c>
      <c r="N2158" t="s">
        <v>9687</v>
      </c>
    </row>
    <row r="2159" spans="1:14">
      <c r="A2159">
        <v>55519545</v>
      </c>
      <c r="B2159" t="s">
        <v>9707</v>
      </c>
      <c r="C2159" t="s">
        <v>267</v>
      </c>
      <c r="D2159" s="129" t="s">
        <v>9708</v>
      </c>
      <c r="E2159" s="128" t="s">
        <v>97</v>
      </c>
      <c r="F2159" t="s">
        <v>117</v>
      </c>
      <c r="G2159" s="128" t="s">
        <v>8911</v>
      </c>
      <c r="H2159" s="129" t="s">
        <v>10378</v>
      </c>
      <c r="I2159" t="s">
        <v>9686</v>
      </c>
      <c r="J2159" s="128" t="s">
        <v>8913</v>
      </c>
      <c r="K2159" s="128" t="s">
        <v>94</v>
      </c>
      <c r="L2159" s="128"/>
      <c r="M2159" s="128" t="s">
        <v>95</v>
      </c>
      <c r="N2159" t="s">
        <v>9687</v>
      </c>
    </row>
    <row r="2160" spans="1:14">
      <c r="A2160">
        <v>55593363</v>
      </c>
      <c r="B2160" t="s">
        <v>9710</v>
      </c>
      <c r="C2160" t="s">
        <v>191</v>
      </c>
      <c r="D2160" s="129" t="s">
        <v>3021</v>
      </c>
      <c r="E2160" s="128" t="s">
        <v>99</v>
      </c>
      <c r="F2160" t="s">
        <v>91</v>
      </c>
      <c r="G2160" s="128" t="s">
        <v>8911</v>
      </c>
      <c r="H2160" s="129" t="s">
        <v>10303</v>
      </c>
      <c r="I2160" t="s">
        <v>9686</v>
      </c>
      <c r="J2160" s="128" t="s">
        <v>8913</v>
      </c>
      <c r="K2160" s="128" t="s">
        <v>94</v>
      </c>
      <c r="L2160" s="128"/>
      <c r="M2160" s="128" t="s">
        <v>95</v>
      </c>
      <c r="N2160" t="s">
        <v>9687</v>
      </c>
    </row>
    <row r="2161" spans="1:14">
      <c r="A2161">
        <v>55595324</v>
      </c>
      <c r="B2161" t="s">
        <v>9711</v>
      </c>
      <c r="C2161" t="s">
        <v>100</v>
      </c>
      <c r="D2161" s="129" t="s">
        <v>9712</v>
      </c>
      <c r="E2161" s="128" t="s">
        <v>99</v>
      </c>
      <c r="F2161" t="s">
        <v>91</v>
      </c>
      <c r="G2161" s="128" t="s">
        <v>8911</v>
      </c>
      <c r="H2161" s="129" t="s">
        <v>10312</v>
      </c>
      <c r="I2161" t="s">
        <v>9686</v>
      </c>
      <c r="J2161" s="128" t="s">
        <v>8913</v>
      </c>
      <c r="K2161" s="128" t="s">
        <v>94</v>
      </c>
      <c r="L2161" s="128"/>
      <c r="M2161" s="128" t="s">
        <v>95</v>
      </c>
      <c r="N2161" t="s">
        <v>9687</v>
      </c>
    </row>
    <row r="2162" spans="1:14">
      <c r="A2162">
        <v>55595326</v>
      </c>
      <c r="B2162" t="s">
        <v>9713</v>
      </c>
      <c r="C2162" t="s">
        <v>245</v>
      </c>
      <c r="D2162" s="129" t="s">
        <v>9714</v>
      </c>
      <c r="E2162" s="128" t="s">
        <v>90</v>
      </c>
      <c r="F2162" t="s">
        <v>91</v>
      </c>
      <c r="G2162" s="128" t="s">
        <v>8911</v>
      </c>
      <c r="H2162" s="129" t="s">
        <v>10303</v>
      </c>
      <c r="I2162" t="s">
        <v>9686</v>
      </c>
      <c r="J2162" s="128" t="s">
        <v>8913</v>
      </c>
      <c r="K2162" s="128" t="s">
        <v>94</v>
      </c>
      <c r="L2162" s="128"/>
      <c r="M2162" s="128" t="s">
        <v>95</v>
      </c>
      <c r="N2162" t="s">
        <v>9687</v>
      </c>
    </row>
    <row r="2163" spans="1:14">
      <c r="A2163">
        <v>55604605</v>
      </c>
      <c r="B2163" t="s">
        <v>9709</v>
      </c>
      <c r="C2163" t="s">
        <v>1846</v>
      </c>
      <c r="D2163" s="129" t="s">
        <v>9715</v>
      </c>
      <c r="E2163" s="128" t="s">
        <v>101</v>
      </c>
      <c r="F2163" t="s">
        <v>91</v>
      </c>
      <c r="G2163" s="128" t="s">
        <v>8911</v>
      </c>
      <c r="H2163" s="129" t="s">
        <v>10303</v>
      </c>
      <c r="I2163" t="s">
        <v>9686</v>
      </c>
      <c r="J2163" s="128" t="s">
        <v>8913</v>
      </c>
      <c r="K2163" s="128" t="s">
        <v>94</v>
      </c>
      <c r="L2163" s="128"/>
      <c r="M2163" s="128" t="s">
        <v>95</v>
      </c>
      <c r="N2163" t="s">
        <v>9687</v>
      </c>
    </row>
    <row r="2164" spans="1:14">
      <c r="A2164">
        <v>55727587</v>
      </c>
      <c r="B2164" t="s">
        <v>9716</v>
      </c>
      <c r="C2164" t="s">
        <v>9717</v>
      </c>
      <c r="D2164" s="129" t="s">
        <v>5389</v>
      </c>
      <c r="E2164" s="128" t="s">
        <v>162</v>
      </c>
      <c r="F2164" t="s">
        <v>117</v>
      </c>
      <c r="G2164" s="128" t="s">
        <v>8911</v>
      </c>
      <c r="H2164" s="129" t="s">
        <v>10303</v>
      </c>
      <c r="I2164" t="s">
        <v>9686</v>
      </c>
      <c r="J2164" s="128" t="s">
        <v>8913</v>
      </c>
      <c r="K2164" s="128" t="s">
        <v>94</v>
      </c>
      <c r="L2164" s="128"/>
      <c r="M2164" s="128" t="s">
        <v>95</v>
      </c>
      <c r="N2164" t="s">
        <v>9687</v>
      </c>
    </row>
    <row r="2165" spans="1:14">
      <c r="A2165">
        <v>55729955</v>
      </c>
      <c r="B2165" t="s">
        <v>8886</v>
      </c>
      <c r="C2165" t="s">
        <v>3409</v>
      </c>
      <c r="D2165" s="129" t="s">
        <v>9718</v>
      </c>
      <c r="E2165" s="128" t="s">
        <v>101</v>
      </c>
      <c r="F2165" t="s">
        <v>117</v>
      </c>
      <c r="G2165" s="128" t="s">
        <v>8911</v>
      </c>
      <c r="H2165" s="129" t="s">
        <v>10303</v>
      </c>
      <c r="I2165" t="s">
        <v>9686</v>
      </c>
      <c r="J2165" s="128" t="s">
        <v>8913</v>
      </c>
      <c r="K2165" s="128" t="s">
        <v>94</v>
      </c>
      <c r="L2165" s="128"/>
      <c r="M2165" s="128" t="s">
        <v>95</v>
      </c>
      <c r="N2165" t="s">
        <v>9687</v>
      </c>
    </row>
    <row r="2166" spans="1:14">
      <c r="A2166">
        <v>55750649</v>
      </c>
      <c r="B2166" t="s">
        <v>9720</v>
      </c>
      <c r="C2166" t="s">
        <v>141</v>
      </c>
      <c r="D2166" s="129" t="s">
        <v>9721</v>
      </c>
      <c r="E2166" s="128" t="s">
        <v>99</v>
      </c>
      <c r="F2166" t="s">
        <v>91</v>
      </c>
      <c r="G2166" s="128" t="s">
        <v>8911</v>
      </c>
      <c r="H2166" s="129" t="s">
        <v>10303</v>
      </c>
      <c r="I2166" t="s">
        <v>9686</v>
      </c>
      <c r="J2166" s="128" t="s">
        <v>8913</v>
      </c>
      <c r="K2166" s="128" t="s">
        <v>94</v>
      </c>
      <c r="L2166" s="128"/>
      <c r="M2166" s="128" t="s">
        <v>95</v>
      </c>
      <c r="N2166" t="s">
        <v>9687</v>
      </c>
    </row>
    <row r="2167" spans="1:14">
      <c r="A2167">
        <v>55773759</v>
      </c>
      <c r="B2167" t="s">
        <v>9722</v>
      </c>
      <c r="C2167" t="s">
        <v>1828</v>
      </c>
      <c r="D2167" s="129" t="s">
        <v>9723</v>
      </c>
      <c r="E2167" s="128" t="s">
        <v>146</v>
      </c>
      <c r="F2167" t="s">
        <v>117</v>
      </c>
      <c r="G2167" s="128" t="s">
        <v>8911</v>
      </c>
      <c r="H2167" s="129" t="s">
        <v>10276</v>
      </c>
      <c r="I2167" t="s">
        <v>9686</v>
      </c>
      <c r="J2167" s="128" t="s">
        <v>8913</v>
      </c>
      <c r="K2167" s="128" t="s">
        <v>94</v>
      </c>
      <c r="L2167" s="128"/>
      <c r="M2167" s="128" t="s">
        <v>95</v>
      </c>
      <c r="N2167" t="s">
        <v>9687</v>
      </c>
    </row>
    <row r="2168" spans="1:14">
      <c r="A2168">
        <v>55776071</v>
      </c>
      <c r="B2168" t="s">
        <v>8159</v>
      </c>
      <c r="C2168" t="s">
        <v>8890</v>
      </c>
      <c r="D2168" s="129" t="s">
        <v>9360</v>
      </c>
      <c r="E2168" s="128" t="s">
        <v>99</v>
      </c>
      <c r="F2168" t="s">
        <v>117</v>
      </c>
      <c r="G2168" s="128" t="s">
        <v>8911</v>
      </c>
      <c r="H2168" s="129" t="s">
        <v>10378</v>
      </c>
      <c r="I2168" t="s">
        <v>9686</v>
      </c>
      <c r="J2168" s="128" t="s">
        <v>8913</v>
      </c>
      <c r="K2168" s="128" t="s">
        <v>94</v>
      </c>
      <c r="L2168" s="128"/>
      <c r="M2168" s="128" t="s">
        <v>95</v>
      </c>
      <c r="N2168" t="s">
        <v>9687</v>
      </c>
    </row>
    <row r="2169" spans="1:14">
      <c r="A2169">
        <v>55791592</v>
      </c>
      <c r="B2169" t="s">
        <v>9724</v>
      </c>
      <c r="C2169" t="s">
        <v>381</v>
      </c>
      <c r="D2169" s="129" t="s">
        <v>9725</v>
      </c>
      <c r="E2169" s="128" t="s">
        <v>99</v>
      </c>
      <c r="F2169" t="s">
        <v>117</v>
      </c>
      <c r="G2169" s="128" t="s">
        <v>8911</v>
      </c>
      <c r="H2169" s="129" t="s">
        <v>10378</v>
      </c>
      <c r="I2169" t="s">
        <v>9686</v>
      </c>
      <c r="J2169" s="128" t="s">
        <v>8913</v>
      </c>
      <c r="K2169" s="128" t="s">
        <v>94</v>
      </c>
      <c r="L2169" s="128"/>
      <c r="M2169" s="128" t="s">
        <v>95</v>
      </c>
      <c r="N2169" t="s">
        <v>9687</v>
      </c>
    </row>
    <row r="2170" spans="1:14">
      <c r="A2170">
        <v>55794963</v>
      </c>
      <c r="B2170" t="s">
        <v>9726</v>
      </c>
      <c r="C2170" t="s">
        <v>7088</v>
      </c>
      <c r="D2170" s="129" t="s">
        <v>8083</v>
      </c>
      <c r="E2170" s="128" t="s">
        <v>146</v>
      </c>
      <c r="F2170" t="s">
        <v>117</v>
      </c>
      <c r="G2170" s="128" t="s">
        <v>8911</v>
      </c>
      <c r="H2170" s="129" t="s">
        <v>10276</v>
      </c>
      <c r="I2170" t="s">
        <v>9686</v>
      </c>
      <c r="J2170" s="128" t="s">
        <v>8913</v>
      </c>
      <c r="K2170" s="128" t="s">
        <v>94</v>
      </c>
      <c r="L2170" s="128"/>
      <c r="M2170" s="128" t="s">
        <v>95</v>
      </c>
      <c r="N2170" t="s">
        <v>9687</v>
      </c>
    </row>
    <row r="2171" spans="1:14">
      <c r="A2171">
        <v>138223</v>
      </c>
      <c r="B2171" t="s">
        <v>9755</v>
      </c>
      <c r="C2171" t="s">
        <v>110</v>
      </c>
      <c r="D2171" s="129" t="s">
        <v>9756</v>
      </c>
      <c r="E2171" s="128" t="s">
        <v>90</v>
      </c>
      <c r="F2171" t="s">
        <v>91</v>
      </c>
      <c r="G2171" s="128" t="s">
        <v>8911</v>
      </c>
      <c r="H2171" s="129" t="s">
        <v>10507</v>
      </c>
      <c r="I2171" t="s">
        <v>9757</v>
      </c>
      <c r="J2171" s="128" t="s">
        <v>8913</v>
      </c>
      <c r="K2171" s="128" t="s">
        <v>94</v>
      </c>
      <c r="L2171" s="128"/>
      <c r="M2171" s="128" t="s">
        <v>95</v>
      </c>
      <c r="N2171" t="s">
        <v>9758</v>
      </c>
    </row>
    <row r="2172" spans="1:14">
      <c r="A2172">
        <v>55616352</v>
      </c>
      <c r="B2172" t="s">
        <v>9759</v>
      </c>
      <c r="C2172" t="s">
        <v>273</v>
      </c>
      <c r="D2172" s="129" t="s">
        <v>9760</v>
      </c>
      <c r="E2172" s="128" t="s">
        <v>101</v>
      </c>
      <c r="F2172" t="s">
        <v>117</v>
      </c>
      <c r="G2172" s="128" t="s">
        <v>8911</v>
      </c>
      <c r="H2172" s="129" t="s">
        <v>10378</v>
      </c>
      <c r="I2172" t="s">
        <v>9757</v>
      </c>
      <c r="J2172" s="128" t="s">
        <v>8913</v>
      </c>
      <c r="K2172" s="128" t="s">
        <v>94</v>
      </c>
      <c r="L2172" s="128"/>
      <c r="M2172" s="128" t="s">
        <v>95</v>
      </c>
      <c r="N2172" t="s">
        <v>9758</v>
      </c>
    </row>
    <row r="2173" spans="1:14">
      <c r="A2173">
        <v>55685958</v>
      </c>
      <c r="B2173" t="s">
        <v>9761</v>
      </c>
      <c r="C2173" t="s">
        <v>183</v>
      </c>
      <c r="D2173" s="129" t="s">
        <v>9762</v>
      </c>
      <c r="E2173" s="128" t="s">
        <v>101</v>
      </c>
      <c r="F2173" t="s">
        <v>91</v>
      </c>
      <c r="G2173" s="128" t="s">
        <v>8911</v>
      </c>
      <c r="H2173" s="129" t="s">
        <v>10365</v>
      </c>
      <c r="I2173" t="s">
        <v>9757</v>
      </c>
      <c r="J2173" s="128" t="s">
        <v>8913</v>
      </c>
      <c r="K2173" s="128" t="s">
        <v>94</v>
      </c>
      <c r="L2173" s="128"/>
      <c r="M2173" s="128" t="s">
        <v>95</v>
      </c>
      <c r="N2173" t="s">
        <v>9758</v>
      </c>
    </row>
    <row r="2174" spans="1:14">
      <c r="A2174">
        <v>26813</v>
      </c>
      <c r="B2174" t="s">
        <v>3147</v>
      </c>
      <c r="C2174" t="s">
        <v>635</v>
      </c>
      <c r="D2174" s="129" t="s">
        <v>9342</v>
      </c>
      <c r="E2174" s="128" t="s">
        <v>90</v>
      </c>
      <c r="F2174" t="s">
        <v>91</v>
      </c>
      <c r="G2174" s="128" t="s">
        <v>8911</v>
      </c>
      <c r="H2174" s="129" t="s">
        <v>10333</v>
      </c>
      <c r="I2174" t="s">
        <v>8912</v>
      </c>
      <c r="J2174" s="128" t="s">
        <v>8913</v>
      </c>
      <c r="K2174" s="128" t="s">
        <v>94</v>
      </c>
      <c r="L2174" s="128"/>
      <c r="M2174" s="128" t="s">
        <v>95</v>
      </c>
      <c r="N2174" t="s">
        <v>10813</v>
      </c>
    </row>
    <row r="2175" spans="1:14">
      <c r="A2175">
        <v>55602891</v>
      </c>
      <c r="B2175" t="s">
        <v>8915</v>
      </c>
      <c r="C2175" t="s">
        <v>159</v>
      </c>
      <c r="D2175" s="129" t="s">
        <v>9230</v>
      </c>
      <c r="E2175" s="128" t="s">
        <v>101</v>
      </c>
      <c r="F2175" t="s">
        <v>117</v>
      </c>
      <c r="G2175" s="128" t="s">
        <v>8911</v>
      </c>
      <c r="H2175" s="129" t="s">
        <v>10373</v>
      </c>
      <c r="I2175" t="s">
        <v>8912</v>
      </c>
      <c r="J2175" s="128" t="s">
        <v>8913</v>
      </c>
      <c r="K2175" s="128" t="s">
        <v>94</v>
      </c>
      <c r="L2175" s="128"/>
      <c r="M2175" s="128" t="s">
        <v>95</v>
      </c>
      <c r="N2175" t="s">
        <v>10813</v>
      </c>
    </row>
    <row r="2176" spans="1:14">
      <c r="A2176">
        <v>55675621</v>
      </c>
      <c r="B2176" t="s">
        <v>9343</v>
      </c>
      <c r="C2176" t="s">
        <v>9344</v>
      </c>
      <c r="D2176" s="129" t="s">
        <v>6382</v>
      </c>
      <c r="E2176" s="128" t="s">
        <v>101</v>
      </c>
      <c r="F2176" t="s">
        <v>91</v>
      </c>
      <c r="G2176" s="128" t="s">
        <v>8911</v>
      </c>
      <c r="H2176" s="129" t="s">
        <v>10312</v>
      </c>
      <c r="I2176" t="s">
        <v>8912</v>
      </c>
      <c r="J2176" s="128" t="s">
        <v>8913</v>
      </c>
      <c r="K2176" s="128" t="s">
        <v>94</v>
      </c>
      <c r="L2176" s="128"/>
      <c r="M2176" s="128" t="s">
        <v>95</v>
      </c>
      <c r="N2176" t="s">
        <v>10813</v>
      </c>
    </row>
    <row r="2177" spans="1:14">
      <c r="A2177">
        <v>55717069</v>
      </c>
      <c r="B2177" t="s">
        <v>9345</v>
      </c>
      <c r="C2177" t="s">
        <v>2102</v>
      </c>
      <c r="D2177" s="129" t="s">
        <v>9346</v>
      </c>
      <c r="E2177" s="128" t="s">
        <v>99</v>
      </c>
      <c r="F2177" t="s">
        <v>117</v>
      </c>
      <c r="G2177" s="128" t="s">
        <v>8911</v>
      </c>
      <c r="H2177" s="129" t="s">
        <v>10284</v>
      </c>
      <c r="I2177" t="s">
        <v>8912</v>
      </c>
      <c r="J2177" s="128" t="s">
        <v>8913</v>
      </c>
      <c r="K2177" s="128" t="s">
        <v>94</v>
      </c>
      <c r="L2177" s="128"/>
      <c r="M2177" s="128" t="s">
        <v>95</v>
      </c>
      <c r="N2177" t="s">
        <v>10813</v>
      </c>
    </row>
    <row r="2178" spans="1:14">
      <c r="A2178">
        <v>55730443</v>
      </c>
      <c r="B2178" t="s">
        <v>9347</v>
      </c>
      <c r="C2178" t="s">
        <v>239</v>
      </c>
      <c r="D2178" s="129" t="s">
        <v>8918</v>
      </c>
      <c r="E2178" s="128" t="s">
        <v>101</v>
      </c>
      <c r="F2178" t="s">
        <v>117</v>
      </c>
      <c r="G2178" s="128" t="s">
        <v>8911</v>
      </c>
      <c r="H2178" s="129" t="s">
        <v>10373</v>
      </c>
      <c r="I2178" t="s">
        <v>8912</v>
      </c>
      <c r="J2178" s="128" t="s">
        <v>8913</v>
      </c>
      <c r="K2178" s="128" t="s">
        <v>94</v>
      </c>
      <c r="L2178" s="128"/>
      <c r="M2178" s="128" t="s">
        <v>95</v>
      </c>
      <c r="N2178" t="s">
        <v>10813</v>
      </c>
    </row>
    <row r="2179" spans="1:14">
      <c r="A2179">
        <v>55774293</v>
      </c>
      <c r="B2179" t="s">
        <v>9348</v>
      </c>
      <c r="C2179" t="s">
        <v>182</v>
      </c>
      <c r="D2179" s="129" t="s">
        <v>9349</v>
      </c>
      <c r="E2179" s="128" t="s">
        <v>99</v>
      </c>
      <c r="F2179" t="s">
        <v>91</v>
      </c>
      <c r="G2179" s="128" t="s">
        <v>8911</v>
      </c>
      <c r="H2179" s="129" t="s">
        <v>10373</v>
      </c>
      <c r="I2179" t="s">
        <v>8912</v>
      </c>
      <c r="J2179" s="128" t="s">
        <v>8913</v>
      </c>
      <c r="K2179" s="128" t="s">
        <v>94</v>
      </c>
      <c r="L2179" s="128"/>
      <c r="M2179" s="128" t="s">
        <v>95</v>
      </c>
      <c r="N2179" t="s">
        <v>10813</v>
      </c>
    </row>
    <row r="2180" spans="1:14">
      <c r="A2180">
        <v>55780079</v>
      </c>
      <c r="B2180" t="s">
        <v>9350</v>
      </c>
      <c r="C2180" t="s">
        <v>240</v>
      </c>
      <c r="D2180" s="129" t="s">
        <v>9351</v>
      </c>
      <c r="E2180" s="128" t="s">
        <v>90</v>
      </c>
      <c r="F2180" t="s">
        <v>117</v>
      </c>
      <c r="G2180" s="128" t="s">
        <v>8911</v>
      </c>
      <c r="H2180" s="129" t="s">
        <v>10409</v>
      </c>
      <c r="I2180" t="s">
        <v>8912</v>
      </c>
      <c r="J2180" s="128" t="s">
        <v>8913</v>
      </c>
      <c r="K2180" s="128" t="s">
        <v>94</v>
      </c>
      <c r="L2180" s="128"/>
      <c r="M2180" s="128" t="s">
        <v>95</v>
      </c>
      <c r="N2180" t="s">
        <v>10813</v>
      </c>
    </row>
    <row r="2181" spans="1:14">
      <c r="A2181">
        <v>55784154</v>
      </c>
      <c r="B2181" t="s">
        <v>7431</v>
      </c>
      <c r="C2181" t="s">
        <v>9354</v>
      </c>
      <c r="D2181" s="129" t="s">
        <v>9355</v>
      </c>
      <c r="E2181" s="128" t="s">
        <v>426</v>
      </c>
      <c r="F2181" t="s">
        <v>117</v>
      </c>
      <c r="G2181" s="128" t="s">
        <v>8911</v>
      </c>
      <c r="H2181" s="129" t="s">
        <v>10367</v>
      </c>
      <c r="I2181" t="s">
        <v>8912</v>
      </c>
      <c r="J2181" s="128" t="s">
        <v>8913</v>
      </c>
      <c r="K2181" s="128" t="s">
        <v>94</v>
      </c>
      <c r="L2181" s="128"/>
      <c r="M2181" s="128" t="s">
        <v>95</v>
      </c>
      <c r="N2181" t="s">
        <v>10813</v>
      </c>
    </row>
    <row r="2182" spans="1:14">
      <c r="A2182">
        <v>539328</v>
      </c>
      <c r="B2182" t="s">
        <v>7431</v>
      </c>
      <c r="C2182" t="s">
        <v>9356</v>
      </c>
      <c r="D2182" s="129" t="s">
        <v>7191</v>
      </c>
      <c r="E2182" s="128" t="s">
        <v>1006</v>
      </c>
      <c r="F2182" t="s">
        <v>91</v>
      </c>
      <c r="G2182" s="128" t="s">
        <v>8911</v>
      </c>
      <c r="H2182" s="129" t="s">
        <v>10367</v>
      </c>
      <c r="I2182" t="s">
        <v>8912</v>
      </c>
      <c r="J2182" s="128" t="s">
        <v>8913</v>
      </c>
      <c r="K2182" s="128" t="s">
        <v>94</v>
      </c>
      <c r="L2182" s="128"/>
      <c r="M2182" s="128" t="s">
        <v>95</v>
      </c>
      <c r="N2182" t="s">
        <v>10813</v>
      </c>
    </row>
    <row r="2183" spans="1:14">
      <c r="A2183">
        <v>28567</v>
      </c>
      <c r="B2183" t="s">
        <v>9139</v>
      </c>
      <c r="C2183" t="s">
        <v>1281</v>
      </c>
      <c r="D2183" s="129" t="s">
        <v>9140</v>
      </c>
      <c r="E2183" s="128" t="s">
        <v>90</v>
      </c>
      <c r="F2183" t="s">
        <v>117</v>
      </c>
      <c r="G2183" s="128" t="s">
        <v>8911</v>
      </c>
      <c r="H2183" s="129" t="s">
        <v>10333</v>
      </c>
      <c r="I2183" t="s">
        <v>9141</v>
      </c>
      <c r="J2183" s="128" t="s">
        <v>8913</v>
      </c>
      <c r="K2183" s="128" t="s">
        <v>94</v>
      </c>
      <c r="L2183" s="128"/>
      <c r="M2183" s="128" t="s">
        <v>95</v>
      </c>
      <c r="N2183" t="s">
        <v>10814</v>
      </c>
    </row>
    <row r="2184" spans="1:14">
      <c r="A2184">
        <v>31114</v>
      </c>
      <c r="B2184" t="s">
        <v>1191</v>
      </c>
      <c r="C2184" t="s">
        <v>118</v>
      </c>
      <c r="D2184" s="129" t="s">
        <v>9142</v>
      </c>
      <c r="E2184" s="128" t="s">
        <v>90</v>
      </c>
      <c r="F2184" t="s">
        <v>91</v>
      </c>
      <c r="G2184" s="128" t="s">
        <v>8911</v>
      </c>
      <c r="H2184" s="129" t="s">
        <v>10333</v>
      </c>
      <c r="I2184" t="s">
        <v>9141</v>
      </c>
      <c r="J2184" s="128" t="s">
        <v>8913</v>
      </c>
      <c r="K2184" s="128" t="s">
        <v>94</v>
      </c>
      <c r="L2184" s="128"/>
      <c r="M2184" s="128" t="s">
        <v>95</v>
      </c>
      <c r="N2184" t="s">
        <v>10814</v>
      </c>
    </row>
    <row r="2185" spans="1:14">
      <c r="A2185">
        <v>57772</v>
      </c>
      <c r="B2185" t="s">
        <v>9108</v>
      </c>
      <c r="C2185" t="s">
        <v>476</v>
      </c>
      <c r="D2185" s="129" t="s">
        <v>9109</v>
      </c>
      <c r="E2185" s="128" t="s">
        <v>101</v>
      </c>
      <c r="F2185" t="s">
        <v>117</v>
      </c>
      <c r="G2185" s="128" t="s">
        <v>8911</v>
      </c>
      <c r="H2185" s="129" t="s">
        <v>10312</v>
      </c>
      <c r="I2185" t="s">
        <v>9110</v>
      </c>
      <c r="J2185" s="128" t="s">
        <v>8913</v>
      </c>
      <c r="K2185" s="128" t="s">
        <v>94</v>
      </c>
      <c r="L2185" s="128"/>
      <c r="M2185" s="128" t="s">
        <v>95</v>
      </c>
      <c r="N2185" t="s">
        <v>9111</v>
      </c>
    </row>
    <row r="2186" spans="1:14">
      <c r="A2186">
        <v>83012</v>
      </c>
      <c r="B2186" t="s">
        <v>5830</v>
      </c>
      <c r="C2186" t="s">
        <v>895</v>
      </c>
      <c r="D2186" s="129" t="s">
        <v>9112</v>
      </c>
      <c r="E2186" s="128" t="s">
        <v>97</v>
      </c>
      <c r="F2186" t="s">
        <v>117</v>
      </c>
      <c r="G2186" s="128" t="s">
        <v>8911</v>
      </c>
      <c r="H2186" s="129" t="s">
        <v>10312</v>
      </c>
      <c r="I2186" t="s">
        <v>9110</v>
      </c>
      <c r="J2186" s="128" t="s">
        <v>8913</v>
      </c>
      <c r="K2186" s="128" t="s">
        <v>94</v>
      </c>
      <c r="L2186" s="128"/>
      <c r="M2186" s="128" t="s">
        <v>95</v>
      </c>
      <c r="N2186" t="s">
        <v>9111</v>
      </c>
    </row>
    <row r="2187" spans="1:14">
      <c r="A2187">
        <v>98131</v>
      </c>
      <c r="B2187" t="s">
        <v>9113</v>
      </c>
      <c r="C2187" t="s">
        <v>298</v>
      </c>
      <c r="D2187" s="129" t="s">
        <v>2582</v>
      </c>
      <c r="E2187" s="128" t="s">
        <v>101</v>
      </c>
      <c r="F2187" t="s">
        <v>117</v>
      </c>
      <c r="G2187" s="128" t="s">
        <v>8911</v>
      </c>
      <c r="H2187" s="129" t="s">
        <v>10312</v>
      </c>
      <c r="I2187" t="s">
        <v>9110</v>
      </c>
      <c r="J2187" s="128" t="s">
        <v>8913</v>
      </c>
      <c r="K2187" s="128" t="s">
        <v>94</v>
      </c>
      <c r="L2187" s="128"/>
      <c r="M2187" s="128" t="s">
        <v>95</v>
      </c>
      <c r="N2187" t="s">
        <v>9111</v>
      </c>
    </row>
    <row r="2188" spans="1:14">
      <c r="A2188">
        <v>223945</v>
      </c>
      <c r="B2188" t="s">
        <v>9114</v>
      </c>
      <c r="C2188" t="s">
        <v>1155</v>
      </c>
      <c r="D2188" s="129" t="s">
        <v>9115</v>
      </c>
      <c r="E2188" s="128" t="s">
        <v>90</v>
      </c>
      <c r="F2188" t="s">
        <v>91</v>
      </c>
      <c r="G2188" s="128" t="s">
        <v>8911</v>
      </c>
      <c r="H2188" s="129" t="s">
        <v>10312</v>
      </c>
      <c r="I2188" t="s">
        <v>9110</v>
      </c>
      <c r="J2188" s="128" t="s">
        <v>8913</v>
      </c>
      <c r="K2188" s="128" t="s">
        <v>94</v>
      </c>
      <c r="L2188" s="128"/>
      <c r="M2188" s="128" t="s">
        <v>95</v>
      </c>
      <c r="N2188" t="s">
        <v>9111</v>
      </c>
    </row>
    <row r="2189" spans="1:14">
      <c r="A2189">
        <v>261789</v>
      </c>
      <c r="B2189" t="s">
        <v>9116</v>
      </c>
      <c r="C2189" t="s">
        <v>357</v>
      </c>
      <c r="D2189" s="129" t="s">
        <v>114</v>
      </c>
      <c r="E2189" s="128" t="s">
        <v>90</v>
      </c>
      <c r="F2189" t="s">
        <v>91</v>
      </c>
      <c r="G2189" s="128" t="s">
        <v>8911</v>
      </c>
      <c r="H2189" s="129" t="s">
        <v>10312</v>
      </c>
      <c r="I2189" t="s">
        <v>9110</v>
      </c>
      <c r="J2189" s="128" t="s">
        <v>8913</v>
      </c>
      <c r="K2189" s="128" t="s">
        <v>94</v>
      </c>
      <c r="L2189" s="128"/>
      <c r="M2189" s="128" t="s">
        <v>95</v>
      </c>
      <c r="N2189" t="s">
        <v>9111</v>
      </c>
    </row>
    <row r="2190" spans="1:14">
      <c r="A2190">
        <v>265278</v>
      </c>
      <c r="B2190" t="s">
        <v>9117</v>
      </c>
      <c r="C2190" t="s">
        <v>118</v>
      </c>
      <c r="D2190" s="129" t="s">
        <v>9118</v>
      </c>
      <c r="E2190" s="128" t="s">
        <v>97</v>
      </c>
      <c r="F2190" t="s">
        <v>91</v>
      </c>
      <c r="G2190" s="128" t="s">
        <v>8911</v>
      </c>
      <c r="H2190" s="129" t="s">
        <v>10312</v>
      </c>
      <c r="I2190" t="s">
        <v>9110</v>
      </c>
      <c r="J2190" s="128" t="s">
        <v>8913</v>
      </c>
      <c r="K2190" s="128" t="s">
        <v>94</v>
      </c>
      <c r="L2190" s="128"/>
      <c r="M2190" s="128" t="s">
        <v>95</v>
      </c>
      <c r="N2190" t="s">
        <v>9111</v>
      </c>
    </row>
    <row r="2191" spans="1:14">
      <c r="A2191">
        <v>283177</v>
      </c>
      <c r="B2191" t="s">
        <v>7771</v>
      </c>
      <c r="C2191" t="s">
        <v>1783</v>
      </c>
      <c r="D2191" s="129" t="s">
        <v>9119</v>
      </c>
      <c r="E2191" s="128" t="s">
        <v>90</v>
      </c>
      <c r="F2191" t="s">
        <v>117</v>
      </c>
      <c r="G2191" s="128" t="s">
        <v>8911</v>
      </c>
      <c r="H2191" s="129" t="s">
        <v>10312</v>
      </c>
      <c r="I2191" t="s">
        <v>9110</v>
      </c>
      <c r="J2191" s="128" t="s">
        <v>8913</v>
      </c>
      <c r="K2191" s="128" t="s">
        <v>94</v>
      </c>
      <c r="L2191" s="128"/>
      <c r="M2191" s="128" t="s">
        <v>95</v>
      </c>
      <c r="N2191" t="s">
        <v>9111</v>
      </c>
    </row>
    <row r="2192" spans="1:14">
      <c r="A2192">
        <v>390312</v>
      </c>
      <c r="B2192" t="s">
        <v>9120</v>
      </c>
      <c r="C2192" t="s">
        <v>248</v>
      </c>
      <c r="D2192" s="129" t="s">
        <v>9121</v>
      </c>
      <c r="E2192" s="128" t="s">
        <v>90</v>
      </c>
      <c r="F2192" t="s">
        <v>117</v>
      </c>
      <c r="G2192" s="128" t="s">
        <v>8911</v>
      </c>
      <c r="H2192" s="129" t="s">
        <v>10312</v>
      </c>
      <c r="I2192" t="s">
        <v>9110</v>
      </c>
      <c r="J2192" s="128" t="s">
        <v>8913</v>
      </c>
      <c r="K2192" s="128" t="s">
        <v>94</v>
      </c>
      <c r="L2192" s="128"/>
      <c r="M2192" s="128" t="s">
        <v>95</v>
      </c>
      <c r="N2192" t="s">
        <v>9111</v>
      </c>
    </row>
    <row r="2193" spans="1:14">
      <c r="A2193">
        <v>435610</v>
      </c>
      <c r="B2193" t="s">
        <v>9122</v>
      </c>
      <c r="C2193" t="s">
        <v>3167</v>
      </c>
      <c r="D2193" s="129" t="s">
        <v>9123</v>
      </c>
      <c r="E2193" s="128" t="s">
        <v>99</v>
      </c>
      <c r="F2193" t="s">
        <v>91</v>
      </c>
      <c r="G2193" s="128" t="s">
        <v>8911</v>
      </c>
      <c r="H2193" s="129" t="s">
        <v>10312</v>
      </c>
      <c r="I2193" t="s">
        <v>9110</v>
      </c>
      <c r="J2193" s="128" t="s">
        <v>8913</v>
      </c>
      <c r="K2193" s="128" t="s">
        <v>94</v>
      </c>
      <c r="L2193" s="128"/>
      <c r="M2193" s="128" t="s">
        <v>95</v>
      </c>
      <c r="N2193" t="s">
        <v>9111</v>
      </c>
    </row>
    <row r="2194" spans="1:14">
      <c r="A2194">
        <v>55505927</v>
      </c>
      <c r="B2194" t="s">
        <v>9124</v>
      </c>
      <c r="C2194" t="s">
        <v>291</v>
      </c>
      <c r="D2194" s="129" t="s">
        <v>8929</v>
      </c>
      <c r="E2194" s="128" t="s">
        <v>101</v>
      </c>
      <c r="F2194" t="s">
        <v>117</v>
      </c>
      <c r="G2194" s="128" t="s">
        <v>8911</v>
      </c>
      <c r="H2194" s="129" t="s">
        <v>10312</v>
      </c>
      <c r="I2194" t="s">
        <v>9110</v>
      </c>
      <c r="J2194" s="128" t="s">
        <v>8913</v>
      </c>
      <c r="K2194" s="128" t="s">
        <v>94</v>
      </c>
      <c r="L2194" s="128"/>
      <c r="M2194" s="128" t="s">
        <v>95</v>
      </c>
      <c r="N2194" t="s">
        <v>9111</v>
      </c>
    </row>
    <row r="2195" spans="1:14">
      <c r="A2195">
        <v>396968</v>
      </c>
      <c r="B2195" t="s">
        <v>9125</v>
      </c>
      <c r="C2195" t="s">
        <v>202</v>
      </c>
      <c r="D2195" s="129" t="s">
        <v>9126</v>
      </c>
      <c r="E2195" s="128" t="s">
        <v>101</v>
      </c>
      <c r="F2195" t="s">
        <v>91</v>
      </c>
      <c r="G2195" s="128" t="s">
        <v>8911</v>
      </c>
      <c r="H2195" s="129" t="s">
        <v>10312</v>
      </c>
      <c r="I2195" t="s">
        <v>9110</v>
      </c>
      <c r="J2195" s="128" t="s">
        <v>8913</v>
      </c>
      <c r="K2195" s="128" t="s">
        <v>94</v>
      </c>
      <c r="L2195" s="128"/>
      <c r="M2195" s="128" t="s">
        <v>95</v>
      </c>
      <c r="N2195" t="s">
        <v>9111</v>
      </c>
    </row>
    <row r="2196" spans="1:14">
      <c r="A2196">
        <v>55665096</v>
      </c>
      <c r="B2196" t="s">
        <v>9127</v>
      </c>
      <c r="C2196" t="s">
        <v>9128</v>
      </c>
      <c r="D2196" s="129" t="s">
        <v>9129</v>
      </c>
      <c r="E2196" s="128" t="s">
        <v>146</v>
      </c>
      <c r="F2196" t="s">
        <v>117</v>
      </c>
      <c r="G2196" s="128" t="s">
        <v>8911</v>
      </c>
      <c r="H2196" s="129" t="s">
        <v>10312</v>
      </c>
      <c r="I2196" t="s">
        <v>9110</v>
      </c>
      <c r="J2196" s="128" t="s">
        <v>8913</v>
      </c>
      <c r="K2196" s="128" t="s">
        <v>94</v>
      </c>
      <c r="L2196" s="128"/>
      <c r="M2196" s="128" t="s">
        <v>95</v>
      </c>
      <c r="N2196" t="s">
        <v>9111</v>
      </c>
    </row>
    <row r="2197" spans="1:14">
      <c r="A2197">
        <v>55694112</v>
      </c>
      <c r="B2197" t="s">
        <v>9130</v>
      </c>
      <c r="C2197" t="s">
        <v>790</v>
      </c>
      <c r="D2197" s="129" t="s">
        <v>6462</v>
      </c>
      <c r="E2197" s="128" t="s">
        <v>99</v>
      </c>
      <c r="F2197" t="s">
        <v>117</v>
      </c>
      <c r="G2197" s="128" t="s">
        <v>8911</v>
      </c>
      <c r="H2197" s="129" t="s">
        <v>10312</v>
      </c>
      <c r="I2197" t="s">
        <v>9110</v>
      </c>
      <c r="J2197" s="128" t="s">
        <v>8913</v>
      </c>
      <c r="K2197" s="128" t="s">
        <v>94</v>
      </c>
      <c r="L2197" s="128"/>
      <c r="M2197" s="128" t="s">
        <v>95</v>
      </c>
      <c r="N2197" t="s">
        <v>9111</v>
      </c>
    </row>
    <row r="2198" spans="1:14">
      <c r="A2198">
        <v>30933</v>
      </c>
      <c r="B2198" t="s">
        <v>9133</v>
      </c>
      <c r="C2198" t="s">
        <v>590</v>
      </c>
      <c r="D2198" s="129" t="s">
        <v>9134</v>
      </c>
      <c r="E2198" s="128" t="s">
        <v>99</v>
      </c>
      <c r="F2198" t="s">
        <v>91</v>
      </c>
      <c r="G2198" s="128" t="s">
        <v>8911</v>
      </c>
      <c r="H2198" s="129" t="s">
        <v>10312</v>
      </c>
      <c r="I2198" t="s">
        <v>9110</v>
      </c>
      <c r="J2198" s="128" t="s">
        <v>8913</v>
      </c>
      <c r="K2198" s="128" t="s">
        <v>94</v>
      </c>
      <c r="L2198" s="128"/>
      <c r="M2198" s="128" t="s">
        <v>95</v>
      </c>
      <c r="N2198" t="s">
        <v>9111</v>
      </c>
    </row>
    <row r="2199" spans="1:14">
      <c r="A2199">
        <v>55768797</v>
      </c>
      <c r="B2199" t="s">
        <v>9108</v>
      </c>
      <c r="C2199" t="s">
        <v>1148</v>
      </c>
      <c r="D2199" s="129" t="s">
        <v>9136</v>
      </c>
      <c r="E2199" s="128" t="s">
        <v>97</v>
      </c>
      <c r="F2199" t="s">
        <v>91</v>
      </c>
      <c r="G2199" s="128" t="s">
        <v>8911</v>
      </c>
      <c r="H2199" s="129" t="s">
        <v>10312</v>
      </c>
      <c r="I2199" t="s">
        <v>9110</v>
      </c>
      <c r="J2199" s="128" t="s">
        <v>8913</v>
      </c>
      <c r="K2199" s="128" t="s">
        <v>94</v>
      </c>
      <c r="L2199" s="128"/>
      <c r="M2199" s="128" t="s">
        <v>95</v>
      </c>
      <c r="N2199" t="s">
        <v>9111</v>
      </c>
    </row>
    <row r="2200" spans="1:14">
      <c r="A2200">
        <v>55775046</v>
      </c>
      <c r="B2200" t="s">
        <v>9137</v>
      </c>
      <c r="C2200" t="s">
        <v>3819</v>
      </c>
      <c r="D2200" s="129" t="s">
        <v>9138</v>
      </c>
      <c r="E2200" s="128" t="s">
        <v>99</v>
      </c>
      <c r="F2200" t="s">
        <v>117</v>
      </c>
      <c r="G2200" s="128" t="s">
        <v>8911</v>
      </c>
      <c r="H2200" s="129" t="s">
        <v>10312</v>
      </c>
      <c r="I2200" t="s">
        <v>9110</v>
      </c>
      <c r="J2200" s="128" t="s">
        <v>8913</v>
      </c>
      <c r="K2200" s="128" t="s">
        <v>94</v>
      </c>
      <c r="L2200" s="128"/>
      <c r="M2200" s="128" t="s">
        <v>95</v>
      </c>
      <c r="N2200" t="s">
        <v>9111</v>
      </c>
    </row>
    <row r="2201" spans="1:14">
      <c r="A2201">
        <v>82349</v>
      </c>
      <c r="B2201" t="s">
        <v>10213</v>
      </c>
      <c r="C2201" t="s">
        <v>469</v>
      </c>
      <c r="D2201" s="129" t="s">
        <v>8893</v>
      </c>
      <c r="E2201" s="128" t="s">
        <v>90</v>
      </c>
      <c r="F2201" t="s">
        <v>91</v>
      </c>
      <c r="G2201" s="128" t="s">
        <v>8911</v>
      </c>
      <c r="H2201" s="129" t="s">
        <v>10312</v>
      </c>
      <c r="I2201" t="s">
        <v>10214</v>
      </c>
      <c r="J2201" s="128" t="s">
        <v>8913</v>
      </c>
      <c r="K2201" s="128" t="s">
        <v>94</v>
      </c>
      <c r="L2201" s="128"/>
      <c r="M2201" s="128" t="s">
        <v>95</v>
      </c>
      <c r="N2201" t="s">
        <v>10815</v>
      </c>
    </row>
    <row r="2202" spans="1:14">
      <c r="A2202">
        <v>110548</v>
      </c>
      <c r="B2202" t="s">
        <v>10215</v>
      </c>
      <c r="C2202" t="s">
        <v>7754</v>
      </c>
      <c r="D2202" s="129" t="s">
        <v>337</v>
      </c>
      <c r="E2202" s="128" t="s">
        <v>101</v>
      </c>
      <c r="F2202" t="s">
        <v>91</v>
      </c>
      <c r="G2202" s="128" t="s">
        <v>8911</v>
      </c>
      <c r="H2202" s="129" t="s">
        <v>10312</v>
      </c>
      <c r="I2202" t="s">
        <v>10214</v>
      </c>
      <c r="J2202" s="128" t="s">
        <v>8913</v>
      </c>
      <c r="K2202" s="128" t="s">
        <v>94</v>
      </c>
      <c r="L2202" s="128"/>
      <c r="M2202" s="128" t="s">
        <v>95</v>
      </c>
      <c r="N2202" t="s">
        <v>10815</v>
      </c>
    </row>
    <row r="2203" spans="1:14">
      <c r="A2203">
        <v>110556</v>
      </c>
      <c r="B2203" t="s">
        <v>9314</v>
      </c>
      <c r="C2203" t="s">
        <v>100</v>
      </c>
      <c r="D2203" s="129" t="s">
        <v>10216</v>
      </c>
      <c r="E2203" s="128" t="s">
        <v>90</v>
      </c>
      <c r="F2203" t="s">
        <v>91</v>
      </c>
      <c r="G2203" s="128" t="s">
        <v>8911</v>
      </c>
      <c r="H2203" s="129" t="s">
        <v>10312</v>
      </c>
      <c r="I2203" t="s">
        <v>10214</v>
      </c>
      <c r="J2203" s="128" t="s">
        <v>8913</v>
      </c>
      <c r="K2203" s="128" t="s">
        <v>94</v>
      </c>
      <c r="L2203" s="128"/>
      <c r="M2203" s="128" t="s">
        <v>95</v>
      </c>
      <c r="N2203" t="s">
        <v>10815</v>
      </c>
    </row>
    <row r="2204" spans="1:14">
      <c r="A2204">
        <v>292748</v>
      </c>
      <c r="B2204" t="s">
        <v>9541</v>
      </c>
      <c r="C2204" t="s">
        <v>100</v>
      </c>
      <c r="D2204" s="129" t="s">
        <v>10217</v>
      </c>
      <c r="E2204" s="128" t="s">
        <v>101</v>
      </c>
      <c r="F2204" t="s">
        <v>91</v>
      </c>
      <c r="G2204" s="128" t="s">
        <v>8911</v>
      </c>
      <c r="H2204" s="129" t="s">
        <v>10312</v>
      </c>
      <c r="I2204" t="s">
        <v>10214</v>
      </c>
      <c r="J2204" s="128" t="s">
        <v>8913</v>
      </c>
      <c r="K2204" s="128" t="s">
        <v>94</v>
      </c>
      <c r="L2204" s="128"/>
      <c r="M2204" s="128" t="s">
        <v>95</v>
      </c>
      <c r="N2204" t="s">
        <v>10815</v>
      </c>
    </row>
    <row r="2205" spans="1:14">
      <c r="A2205">
        <v>301426</v>
      </c>
      <c r="B2205" t="s">
        <v>10218</v>
      </c>
      <c r="C2205" t="s">
        <v>276</v>
      </c>
      <c r="D2205" s="129" t="s">
        <v>10219</v>
      </c>
      <c r="E2205" s="128" t="s">
        <v>90</v>
      </c>
      <c r="F2205" t="s">
        <v>117</v>
      </c>
      <c r="G2205" s="128" t="s">
        <v>8911</v>
      </c>
      <c r="H2205" s="129" t="s">
        <v>10312</v>
      </c>
      <c r="I2205" t="s">
        <v>10214</v>
      </c>
      <c r="J2205" s="128" t="s">
        <v>8913</v>
      </c>
      <c r="K2205" s="128" t="s">
        <v>94</v>
      </c>
      <c r="L2205" s="128"/>
      <c r="M2205" s="128" t="s">
        <v>95</v>
      </c>
      <c r="N2205" t="s">
        <v>10815</v>
      </c>
    </row>
    <row r="2206" spans="1:14">
      <c r="A2206">
        <v>423103</v>
      </c>
      <c r="B2206" t="s">
        <v>10220</v>
      </c>
      <c r="C2206" t="s">
        <v>245</v>
      </c>
      <c r="D2206" s="129" t="s">
        <v>10221</v>
      </c>
      <c r="E2206" s="128" t="s">
        <v>90</v>
      </c>
      <c r="F2206" t="s">
        <v>91</v>
      </c>
      <c r="G2206" s="128" t="s">
        <v>8911</v>
      </c>
      <c r="H2206" s="129" t="s">
        <v>10381</v>
      </c>
      <c r="I2206" t="s">
        <v>10214</v>
      </c>
      <c r="J2206" s="128" t="s">
        <v>8913</v>
      </c>
      <c r="K2206" s="128" t="s">
        <v>94</v>
      </c>
      <c r="L2206" s="128"/>
      <c r="M2206" s="128" t="s">
        <v>95</v>
      </c>
      <c r="N2206" t="s">
        <v>10815</v>
      </c>
    </row>
    <row r="2207" spans="1:14">
      <c r="A2207">
        <v>423107</v>
      </c>
      <c r="B2207" t="s">
        <v>10222</v>
      </c>
      <c r="C2207" t="s">
        <v>1740</v>
      </c>
      <c r="D2207" s="129" t="s">
        <v>10223</v>
      </c>
      <c r="E2207" s="128" t="s">
        <v>101</v>
      </c>
      <c r="F2207" t="s">
        <v>91</v>
      </c>
      <c r="G2207" s="128" t="s">
        <v>8911</v>
      </c>
      <c r="H2207" s="129" t="s">
        <v>10312</v>
      </c>
      <c r="I2207" t="s">
        <v>10214</v>
      </c>
      <c r="J2207" s="128" t="s">
        <v>8913</v>
      </c>
      <c r="K2207" s="128" t="s">
        <v>94</v>
      </c>
      <c r="L2207" s="128"/>
      <c r="M2207" s="128" t="s">
        <v>95</v>
      </c>
      <c r="N2207" t="s">
        <v>10815</v>
      </c>
    </row>
    <row r="2208" spans="1:14">
      <c r="A2208">
        <v>483501</v>
      </c>
      <c r="B2208" t="s">
        <v>10224</v>
      </c>
      <c r="C2208" t="s">
        <v>98</v>
      </c>
      <c r="D2208" s="129" t="s">
        <v>5843</v>
      </c>
      <c r="E2208" s="128" t="s">
        <v>97</v>
      </c>
      <c r="F2208" t="s">
        <v>91</v>
      </c>
      <c r="G2208" s="128" t="s">
        <v>8911</v>
      </c>
      <c r="H2208" s="129" t="s">
        <v>10312</v>
      </c>
      <c r="I2208" t="s">
        <v>10214</v>
      </c>
      <c r="J2208" s="128" t="s">
        <v>8913</v>
      </c>
      <c r="K2208" s="128" t="s">
        <v>94</v>
      </c>
      <c r="L2208" s="128"/>
      <c r="M2208" s="128" t="s">
        <v>95</v>
      </c>
      <c r="N2208" t="s">
        <v>10815</v>
      </c>
    </row>
    <row r="2209" spans="1:14">
      <c r="A2209">
        <v>55539158</v>
      </c>
      <c r="B2209" t="s">
        <v>357</v>
      </c>
      <c r="C2209" t="s">
        <v>147</v>
      </c>
      <c r="D2209" s="129" t="s">
        <v>1439</v>
      </c>
      <c r="E2209" s="128" t="s">
        <v>101</v>
      </c>
      <c r="F2209" t="s">
        <v>91</v>
      </c>
      <c r="G2209" s="128" t="s">
        <v>8911</v>
      </c>
      <c r="H2209" s="129" t="s">
        <v>10312</v>
      </c>
      <c r="I2209" t="s">
        <v>10214</v>
      </c>
      <c r="J2209" s="128" t="s">
        <v>8913</v>
      </c>
      <c r="K2209" s="128" t="s">
        <v>94</v>
      </c>
      <c r="L2209" s="128"/>
      <c r="M2209" s="128" t="s">
        <v>95</v>
      </c>
      <c r="N2209" t="s">
        <v>10815</v>
      </c>
    </row>
    <row r="2210" spans="1:14">
      <c r="A2210">
        <v>55544338</v>
      </c>
      <c r="B2210" t="s">
        <v>962</v>
      </c>
      <c r="C2210" t="s">
        <v>104</v>
      </c>
      <c r="D2210" s="129" t="s">
        <v>10225</v>
      </c>
      <c r="E2210" s="128" t="s">
        <v>101</v>
      </c>
      <c r="F2210" t="s">
        <v>91</v>
      </c>
      <c r="G2210" s="128" t="s">
        <v>8911</v>
      </c>
      <c r="H2210" s="129" t="s">
        <v>10312</v>
      </c>
      <c r="I2210" t="s">
        <v>10214</v>
      </c>
      <c r="J2210" s="128" t="s">
        <v>8913</v>
      </c>
      <c r="K2210" s="128" t="s">
        <v>94</v>
      </c>
      <c r="L2210" s="128"/>
      <c r="M2210" s="128" t="s">
        <v>95</v>
      </c>
      <c r="N2210" t="s">
        <v>10815</v>
      </c>
    </row>
    <row r="2211" spans="1:14">
      <c r="A2211">
        <v>55700424</v>
      </c>
      <c r="B2211" t="s">
        <v>10226</v>
      </c>
      <c r="C2211" t="s">
        <v>606</v>
      </c>
      <c r="D2211" s="129" t="s">
        <v>1944</v>
      </c>
      <c r="E2211" s="128" t="s">
        <v>99</v>
      </c>
      <c r="F2211" t="s">
        <v>117</v>
      </c>
      <c r="G2211" s="128" t="s">
        <v>8911</v>
      </c>
      <c r="H2211" s="129" t="s">
        <v>10312</v>
      </c>
      <c r="I2211" t="s">
        <v>10214</v>
      </c>
      <c r="J2211" s="128" t="s">
        <v>8913</v>
      </c>
      <c r="K2211" s="128" t="s">
        <v>94</v>
      </c>
      <c r="L2211" s="128"/>
      <c r="M2211" s="128" t="s">
        <v>95</v>
      </c>
      <c r="N2211" t="s">
        <v>10815</v>
      </c>
    </row>
    <row r="2212" spans="1:14">
      <c r="A2212">
        <v>55704865</v>
      </c>
      <c r="B2212" t="s">
        <v>3490</v>
      </c>
      <c r="C2212" t="s">
        <v>128</v>
      </c>
      <c r="D2212" s="129" t="s">
        <v>10227</v>
      </c>
      <c r="E2212" s="128" t="s">
        <v>341</v>
      </c>
      <c r="F2212" t="s">
        <v>91</v>
      </c>
      <c r="G2212" s="128" t="s">
        <v>8911</v>
      </c>
      <c r="H2212" s="129" t="s">
        <v>10312</v>
      </c>
      <c r="I2212" t="s">
        <v>10214</v>
      </c>
      <c r="J2212" s="128" t="s">
        <v>8913</v>
      </c>
      <c r="K2212" s="128" t="s">
        <v>94</v>
      </c>
      <c r="L2212" s="128"/>
      <c r="M2212" s="128" t="s">
        <v>95</v>
      </c>
      <c r="N2212" t="s">
        <v>10815</v>
      </c>
    </row>
    <row r="2213" spans="1:14">
      <c r="A2213">
        <v>55706554</v>
      </c>
      <c r="B2213" t="s">
        <v>5428</v>
      </c>
      <c r="C2213" t="s">
        <v>106</v>
      </c>
      <c r="D2213" s="129" t="s">
        <v>9401</v>
      </c>
      <c r="E2213" s="128" t="s">
        <v>101</v>
      </c>
      <c r="F2213" t="s">
        <v>91</v>
      </c>
      <c r="G2213" s="128" t="s">
        <v>8911</v>
      </c>
      <c r="H2213" s="129" t="s">
        <v>10312</v>
      </c>
      <c r="I2213" t="s">
        <v>10214</v>
      </c>
      <c r="J2213" s="128" t="s">
        <v>8913</v>
      </c>
      <c r="K2213" s="128" t="s">
        <v>94</v>
      </c>
      <c r="L2213" s="128"/>
      <c r="M2213" s="128" t="s">
        <v>95</v>
      </c>
      <c r="N2213" t="s">
        <v>10815</v>
      </c>
    </row>
    <row r="2214" spans="1:14">
      <c r="A2214">
        <v>55775124</v>
      </c>
      <c r="B2214" t="s">
        <v>10228</v>
      </c>
      <c r="C2214" t="s">
        <v>1148</v>
      </c>
      <c r="D2214" s="129" t="s">
        <v>10229</v>
      </c>
      <c r="E2214" s="128" t="s">
        <v>90</v>
      </c>
      <c r="F2214" t="s">
        <v>91</v>
      </c>
      <c r="G2214" s="128" t="s">
        <v>8911</v>
      </c>
      <c r="H2214" s="129" t="s">
        <v>10312</v>
      </c>
      <c r="I2214" t="s">
        <v>10214</v>
      </c>
      <c r="J2214" s="128" t="s">
        <v>8913</v>
      </c>
      <c r="K2214" s="128" t="s">
        <v>94</v>
      </c>
      <c r="L2214" s="128"/>
      <c r="M2214" s="128" t="s">
        <v>95</v>
      </c>
      <c r="N2214" t="s">
        <v>10815</v>
      </c>
    </row>
    <row r="2215" spans="1:14">
      <c r="A2215">
        <v>55775125</v>
      </c>
      <c r="B2215" t="s">
        <v>10230</v>
      </c>
      <c r="C2215" t="s">
        <v>4164</v>
      </c>
      <c r="D2215" s="129" t="s">
        <v>10231</v>
      </c>
      <c r="E2215" s="128" t="s">
        <v>101</v>
      </c>
      <c r="F2215" t="s">
        <v>91</v>
      </c>
      <c r="G2215" s="128" t="s">
        <v>8911</v>
      </c>
      <c r="H2215" s="129" t="s">
        <v>10312</v>
      </c>
      <c r="I2215" t="s">
        <v>10214</v>
      </c>
      <c r="J2215" s="128" t="s">
        <v>8913</v>
      </c>
      <c r="K2215" s="128" t="s">
        <v>94</v>
      </c>
      <c r="L2215" s="128"/>
      <c r="M2215" s="128" t="s">
        <v>95</v>
      </c>
      <c r="N2215" t="s">
        <v>10815</v>
      </c>
    </row>
    <row r="2216" spans="1:14">
      <c r="A2216">
        <v>55598571</v>
      </c>
      <c r="B2216" t="s">
        <v>10232</v>
      </c>
      <c r="C2216" t="s">
        <v>7951</v>
      </c>
      <c r="D2216" s="129" t="s">
        <v>9695</v>
      </c>
      <c r="E2216" s="128" t="s">
        <v>101</v>
      </c>
      <c r="F2216" t="s">
        <v>91</v>
      </c>
      <c r="G2216" s="128" t="s">
        <v>8911</v>
      </c>
      <c r="H2216" s="129" t="s">
        <v>10312</v>
      </c>
      <c r="I2216" t="s">
        <v>10214</v>
      </c>
      <c r="J2216" s="128" t="s">
        <v>8913</v>
      </c>
      <c r="K2216" s="128" t="s">
        <v>94</v>
      </c>
      <c r="L2216" s="128"/>
      <c r="M2216" s="128" t="s">
        <v>95</v>
      </c>
      <c r="N2216" t="s">
        <v>10815</v>
      </c>
    </row>
    <row r="2217" spans="1:14">
      <c r="A2217">
        <v>87805</v>
      </c>
      <c r="B2217" t="s">
        <v>9727</v>
      </c>
      <c r="C2217" t="s">
        <v>971</v>
      </c>
      <c r="D2217" s="129" t="s">
        <v>9728</v>
      </c>
      <c r="E2217" s="128" t="s">
        <v>90</v>
      </c>
      <c r="F2217" t="s">
        <v>91</v>
      </c>
      <c r="G2217" s="128" t="s">
        <v>8911</v>
      </c>
      <c r="H2217" s="129" t="s">
        <v>10317</v>
      </c>
      <c r="I2217" t="s">
        <v>9729</v>
      </c>
      <c r="J2217" s="128" t="s">
        <v>8913</v>
      </c>
      <c r="K2217" s="128" t="s">
        <v>94</v>
      </c>
      <c r="L2217" s="128"/>
      <c r="M2217" s="128" t="s">
        <v>95</v>
      </c>
      <c r="N2217" t="s">
        <v>9730</v>
      </c>
    </row>
    <row r="2218" spans="1:14">
      <c r="A2218">
        <v>87827</v>
      </c>
      <c r="B2218" t="s">
        <v>1645</v>
      </c>
      <c r="C2218" t="s">
        <v>864</v>
      </c>
      <c r="D2218" s="129" t="s">
        <v>9731</v>
      </c>
      <c r="E2218" s="128" t="s">
        <v>90</v>
      </c>
      <c r="F2218" t="s">
        <v>91</v>
      </c>
      <c r="G2218" s="128" t="s">
        <v>8911</v>
      </c>
      <c r="H2218" s="129" t="s">
        <v>10284</v>
      </c>
      <c r="I2218" t="s">
        <v>9729</v>
      </c>
      <c r="J2218" s="128" t="s">
        <v>8913</v>
      </c>
      <c r="K2218" s="128" t="s">
        <v>94</v>
      </c>
      <c r="L2218" s="128"/>
      <c r="M2218" s="128" t="s">
        <v>95</v>
      </c>
      <c r="N2218" t="s">
        <v>9730</v>
      </c>
    </row>
    <row r="2219" spans="1:14">
      <c r="A2219">
        <v>462481</v>
      </c>
      <c r="B2219" t="s">
        <v>7490</v>
      </c>
      <c r="C2219" t="s">
        <v>118</v>
      </c>
      <c r="D2219" s="129" t="s">
        <v>1782</v>
      </c>
      <c r="E2219" s="128" t="s">
        <v>90</v>
      </c>
      <c r="F2219" t="s">
        <v>91</v>
      </c>
      <c r="G2219" s="128" t="s">
        <v>8911</v>
      </c>
      <c r="H2219" s="129" t="s">
        <v>10317</v>
      </c>
      <c r="I2219" t="s">
        <v>9729</v>
      </c>
      <c r="J2219" s="128" t="s">
        <v>8913</v>
      </c>
      <c r="K2219" s="128" t="s">
        <v>94</v>
      </c>
      <c r="L2219" s="128"/>
      <c r="M2219" s="128" t="s">
        <v>95</v>
      </c>
      <c r="N2219" t="s">
        <v>9730</v>
      </c>
    </row>
    <row r="2220" spans="1:14">
      <c r="A2220">
        <v>35706</v>
      </c>
      <c r="B2220" t="s">
        <v>9732</v>
      </c>
      <c r="C2220" t="s">
        <v>125</v>
      </c>
      <c r="D2220" s="129" t="s">
        <v>8459</v>
      </c>
      <c r="E2220" s="128" t="s">
        <v>101</v>
      </c>
      <c r="F2220" t="s">
        <v>91</v>
      </c>
      <c r="G2220" s="128" t="s">
        <v>8911</v>
      </c>
      <c r="H2220" s="129" t="s">
        <v>10284</v>
      </c>
      <c r="I2220" t="s">
        <v>9729</v>
      </c>
      <c r="J2220" s="128" t="s">
        <v>8913</v>
      </c>
      <c r="K2220" s="128" t="s">
        <v>94</v>
      </c>
      <c r="L2220" s="128"/>
      <c r="M2220" s="128" t="s">
        <v>95</v>
      </c>
      <c r="N2220" t="s">
        <v>9730</v>
      </c>
    </row>
    <row r="2221" spans="1:14">
      <c r="A2221">
        <v>55767777</v>
      </c>
      <c r="B2221" t="s">
        <v>9733</v>
      </c>
      <c r="C2221" t="s">
        <v>431</v>
      </c>
      <c r="D2221" s="129" t="s">
        <v>9734</v>
      </c>
      <c r="E2221" s="128" t="s">
        <v>90</v>
      </c>
      <c r="F2221" t="s">
        <v>91</v>
      </c>
      <c r="G2221" s="128" t="s">
        <v>8911</v>
      </c>
      <c r="H2221" s="129" t="s">
        <v>10317</v>
      </c>
      <c r="I2221" t="s">
        <v>9729</v>
      </c>
      <c r="J2221" s="128" t="s">
        <v>8913</v>
      </c>
      <c r="K2221" s="128" t="s">
        <v>94</v>
      </c>
      <c r="L2221" s="128"/>
      <c r="M2221" s="128" t="s">
        <v>95</v>
      </c>
      <c r="N2221" t="s">
        <v>9730</v>
      </c>
    </row>
    <row r="2222" spans="1:14">
      <c r="A2222">
        <v>55795088</v>
      </c>
      <c r="B2222" t="s">
        <v>9735</v>
      </c>
      <c r="C2222" t="s">
        <v>89</v>
      </c>
      <c r="D2222" s="129" t="s">
        <v>5260</v>
      </c>
      <c r="E2222" s="128" t="s">
        <v>101</v>
      </c>
      <c r="F2222" t="s">
        <v>91</v>
      </c>
      <c r="G2222" s="128" t="s">
        <v>8911</v>
      </c>
      <c r="H2222" s="129" t="s">
        <v>10317</v>
      </c>
      <c r="I2222" t="s">
        <v>9729</v>
      </c>
      <c r="J2222" s="128" t="s">
        <v>8913</v>
      </c>
      <c r="K2222" s="128" t="s">
        <v>94</v>
      </c>
      <c r="L2222" s="128"/>
      <c r="M2222" s="128" t="s">
        <v>95</v>
      </c>
      <c r="N2222" t="s">
        <v>9730</v>
      </c>
    </row>
    <row r="2223" spans="1:14">
      <c r="A2223">
        <v>138276</v>
      </c>
      <c r="B2223" t="s">
        <v>220</v>
      </c>
      <c r="C2223" t="s">
        <v>503</v>
      </c>
      <c r="D2223" s="129" t="s">
        <v>8793</v>
      </c>
      <c r="E2223" s="128" t="s">
        <v>99</v>
      </c>
      <c r="F2223" t="s">
        <v>117</v>
      </c>
      <c r="G2223" s="128" t="s">
        <v>8911</v>
      </c>
      <c r="H2223" s="129" t="s">
        <v>10472</v>
      </c>
      <c r="I2223" t="s">
        <v>10128</v>
      </c>
      <c r="J2223" s="128" t="s">
        <v>8913</v>
      </c>
      <c r="K2223" s="128" t="s">
        <v>94</v>
      </c>
      <c r="L2223" s="128"/>
      <c r="M2223" s="128" t="s">
        <v>95</v>
      </c>
      <c r="N2223" t="s">
        <v>10816</v>
      </c>
    </row>
    <row r="2224" spans="1:14">
      <c r="A2224">
        <v>138316</v>
      </c>
      <c r="B2224" t="s">
        <v>10129</v>
      </c>
      <c r="C2224" t="s">
        <v>532</v>
      </c>
      <c r="D2224" s="129" t="s">
        <v>10130</v>
      </c>
      <c r="E2224" s="128" t="s">
        <v>101</v>
      </c>
      <c r="F2224" t="s">
        <v>117</v>
      </c>
      <c r="G2224" s="128" t="s">
        <v>8911</v>
      </c>
      <c r="H2224" s="129" t="s">
        <v>10303</v>
      </c>
      <c r="I2224" t="s">
        <v>10128</v>
      </c>
      <c r="J2224" s="128" t="s">
        <v>8913</v>
      </c>
      <c r="K2224" s="128" t="s">
        <v>94</v>
      </c>
      <c r="L2224" s="128"/>
      <c r="M2224" s="128" t="s">
        <v>95</v>
      </c>
      <c r="N2224" t="s">
        <v>10816</v>
      </c>
    </row>
    <row r="2225" spans="1:14">
      <c r="A2225">
        <v>239051</v>
      </c>
      <c r="B2225" t="s">
        <v>7370</v>
      </c>
      <c r="C2225" t="s">
        <v>1074</v>
      </c>
      <c r="D2225" s="129" t="s">
        <v>10131</v>
      </c>
      <c r="E2225" s="128" t="s">
        <v>90</v>
      </c>
      <c r="F2225" t="s">
        <v>91</v>
      </c>
      <c r="G2225" s="128" t="s">
        <v>8911</v>
      </c>
      <c r="H2225" s="129" t="s">
        <v>10303</v>
      </c>
      <c r="I2225" t="s">
        <v>10128</v>
      </c>
      <c r="J2225" s="128" t="s">
        <v>8913</v>
      </c>
      <c r="K2225" s="128" t="s">
        <v>94</v>
      </c>
      <c r="L2225" s="128"/>
      <c r="M2225" s="128" t="s">
        <v>95</v>
      </c>
      <c r="N2225" t="s">
        <v>10816</v>
      </c>
    </row>
    <row r="2226" spans="1:14">
      <c r="A2226">
        <v>55480402</v>
      </c>
      <c r="B2226" t="s">
        <v>7370</v>
      </c>
      <c r="C2226" t="s">
        <v>10132</v>
      </c>
      <c r="D2226" s="129" t="s">
        <v>10133</v>
      </c>
      <c r="E2226" s="128" t="s">
        <v>101</v>
      </c>
      <c r="F2226" t="s">
        <v>117</v>
      </c>
      <c r="G2226" s="128" t="s">
        <v>8911</v>
      </c>
      <c r="H2226" s="129" t="s">
        <v>10303</v>
      </c>
      <c r="I2226" t="s">
        <v>10128</v>
      </c>
      <c r="J2226" s="128" t="s">
        <v>8913</v>
      </c>
      <c r="K2226" s="128" t="s">
        <v>94</v>
      </c>
      <c r="L2226" s="128"/>
      <c r="M2226" s="128" t="s">
        <v>95</v>
      </c>
      <c r="N2226" t="s">
        <v>10816</v>
      </c>
    </row>
    <row r="2227" spans="1:14">
      <c r="A2227">
        <v>55595480</v>
      </c>
      <c r="B2227" t="s">
        <v>10134</v>
      </c>
      <c r="C2227" t="s">
        <v>1482</v>
      </c>
      <c r="D2227" s="129" t="s">
        <v>10135</v>
      </c>
      <c r="E2227" s="128" t="s">
        <v>101</v>
      </c>
      <c r="F2227" t="s">
        <v>117</v>
      </c>
      <c r="G2227" s="128" t="s">
        <v>8911</v>
      </c>
      <c r="H2227" s="129" t="s">
        <v>10418</v>
      </c>
      <c r="I2227" t="s">
        <v>10128</v>
      </c>
      <c r="J2227" s="128" t="s">
        <v>8913</v>
      </c>
      <c r="K2227" s="128" t="s">
        <v>94</v>
      </c>
      <c r="L2227" s="128"/>
      <c r="M2227" s="128" t="s">
        <v>95</v>
      </c>
      <c r="N2227" t="s">
        <v>10816</v>
      </c>
    </row>
    <row r="2228" spans="1:14">
      <c r="A2228">
        <v>158913</v>
      </c>
      <c r="B2228" t="s">
        <v>10140</v>
      </c>
      <c r="C2228" t="s">
        <v>1074</v>
      </c>
      <c r="D2228" s="129" t="s">
        <v>10141</v>
      </c>
      <c r="E2228" s="128" t="s">
        <v>146</v>
      </c>
      <c r="F2228" t="s">
        <v>91</v>
      </c>
      <c r="G2228" s="128" t="s">
        <v>8911</v>
      </c>
      <c r="H2228" s="129" t="s">
        <v>10337</v>
      </c>
      <c r="I2228" t="s">
        <v>10128</v>
      </c>
      <c r="J2228" s="128" t="s">
        <v>8913</v>
      </c>
      <c r="K2228" s="128" t="s">
        <v>94</v>
      </c>
      <c r="L2228" s="128"/>
      <c r="M2228" s="128" t="s">
        <v>95</v>
      </c>
      <c r="N2228" t="s">
        <v>10816</v>
      </c>
    </row>
    <row r="2229" spans="1:14">
      <c r="A2229">
        <v>55725300</v>
      </c>
      <c r="B2229" t="s">
        <v>109</v>
      </c>
      <c r="C2229" t="s">
        <v>729</v>
      </c>
      <c r="D2229" s="129" t="s">
        <v>10142</v>
      </c>
      <c r="E2229" s="128" t="s">
        <v>99</v>
      </c>
      <c r="F2229" t="s">
        <v>117</v>
      </c>
      <c r="G2229" s="128" t="s">
        <v>8911</v>
      </c>
      <c r="H2229" s="129" t="s">
        <v>10303</v>
      </c>
      <c r="I2229" t="s">
        <v>10128</v>
      </c>
      <c r="J2229" s="128" t="s">
        <v>8913</v>
      </c>
      <c r="K2229" s="128" t="s">
        <v>94</v>
      </c>
      <c r="L2229" s="128"/>
      <c r="M2229" s="128" t="s">
        <v>95</v>
      </c>
      <c r="N2229" t="s">
        <v>10816</v>
      </c>
    </row>
    <row r="2230" spans="1:14">
      <c r="A2230">
        <v>55743016</v>
      </c>
      <c r="B2230" t="s">
        <v>10143</v>
      </c>
      <c r="C2230" t="s">
        <v>1313</v>
      </c>
      <c r="D2230" s="129" t="s">
        <v>8682</v>
      </c>
      <c r="E2230" s="128" t="s">
        <v>99</v>
      </c>
      <c r="F2230" t="s">
        <v>117</v>
      </c>
      <c r="G2230" s="128" t="s">
        <v>8911</v>
      </c>
      <c r="H2230" s="129" t="s">
        <v>10472</v>
      </c>
      <c r="I2230" t="s">
        <v>10128</v>
      </c>
      <c r="J2230" s="128" t="s">
        <v>8913</v>
      </c>
      <c r="K2230" s="128" t="s">
        <v>94</v>
      </c>
      <c r="L2230" s="128"/>
      <c r="M2230" s="128" t="s">
        <v>95</v>
      </c>
      <c r="N2230" t="s">
        <v>10816</v>
      </c>
    </row>
    <row r="2231" spans="1:14">
      <c r="A2231">
        <v>55743031</v>
      </c>
      <c r="B2231" t="s">
        <v>10144</v>
      </c>
      <c r="C2231" t="s">
        <v>743</v>
      </c>
      <c r="D2231" s="129" t="s">
        <v>10145</v>
      </c>
      <c r="E2231" s="128" t="s">
        <v>99</v>
      </c>
      <c r="F2231" t="s">
        <v>117</v>
      </c>
      <c r="G2231" s="128" t="s">
        <v>8911</v>
      </c>
      <c r="H2231" s="129" t="s">
        <v>10306</v>
      </c>
      <c r="I2231" t="s">
        <v>10128</v>
      </c>
      <c r="J2231" s="128" t="s">
        <v>8913</v>
      </c>
      <c r="K2231" s="128" t="s">
        <v>94</v>
      </c>
      <c r="L2231" s="128"/>
      <c r="M2231" s="128" t="s">
        <v>95</v>
      </c>
      <c r="N2231" t="s">
        <v>10816</v>
      </c>
    </row>
    <row r="2232" spans="1:14">
      <c r="A2232">
        <v>138338</v>
      </c>
      <c r="B2232" t="s">
        <v>10146</v>
      </c>
      <c r="C2232" t="s">
        <v>188</v>
      </c>
      <c r="D2232" s="129" t="s">
        <v>10147</v>
      </c>
      <c r="E2232" s="128" t="s">
        <v>90</v>
      </c>
      <c r="F2232" t="s">
        <v>91</v>
      </c>
      <c r="G2232" s="128" t="s">
        <v>8911</v>
      </c>
      <c r="H2232" s="129" t="s">
        <v>10303</v>
      </c>
      <c r="I2232" t="s">
        <v>10128</v>
      </c>
      <c r="J2232" s="128" t="s">
        <v>8913</v>
      </c>
      <c r="K2232" s="128" t="s">
        <v>94</v>
      </c>
      <c r="L2232" s="128"/>
      <c r="M2232" s="128" t="s">
        <v>95</v>
      </c>
      <c r="N2232" t="s">
        <v>10816</v>
      </c>
    </row>
    <row r="2233" spans="1:14">
      <c r="A2233">
        <v>55747793</v>
      </c>
      <c r="B2233" t="s">
        <v>10148</v>
      </c>
      <c r="C2233" t="s">
        <v>1542</v>
      </c>
      <c r="D2233" s="129" t="s">
        <v>10149</v>
      </c>
      <c r="E2233" s="128" t="s">
        <v>101</v>
      </c>
      <c r="F2233" t="s">
        <v>117</v>
      </c>
      <c r="G2233" s="128" t="s">
        <v>8911</v>
      </c>
      <c r="H2233" s="129" t="s">
        <v>10306</v>
      </c>
      <c r="I2233" t="s">
        <v>10128</v>
      </c>
      <c r="J2233" s="128" t="s">
        <v>8913</v>
      </c>
      <c r="K2233" s="128" t="s">
        <v>94</v>
      </c>
      <c r="L2233" s="128"/>
      <c r="M2233" s="128" t="s">
        <v>95</v>
      </c>
      <c r="N2233" t="s">
        <v>10816</v>
      </c>
    </row>
    <row r="2234" spans="1:14">
      <c r="A2234">
        <v>431336</v>
      </c>
      <c r="B2234" t="s">
        <v>1947</v>
      </c>
      <c r="C2234" t="s">
        <v>147</v>
      </c>
      <c r="D2234" s="129" t="s">
        <v>10150</v>
      </c>
      <c r="E2234" s="128" t="s">
        <v>101</v>
      </c>
      <c r="F2234" t="s">
        <v>91</v>
      </c>
      <c r="G2234" s="128" t="s">
        <v>8911</v>
      </c>
      <c r="H2234" s="129" t="s">
        <v>10303</v>
      </c>
      <c r="I2234" t="s">
        <v>10128</v>
      </c>
      <c r="J2234" s="128" t="s">
        <v>8913</v>
      </c>
      <c r="K2234" s="128" t="s">
        <v>94</v>
      </c>
      <c r="L2234" s="128"/>
      <c r="M2234" s="128" t="s">
        <v>95</v>
      </c>
      <c r="N2234" t="s">
        <v>10816</v>
      </c>
    </row>
    <row r="2235" spans="1:14">
      <c r="A2235">
        <v>55615918</v>
      </c>
      <c r="B2235" t="s">
        <v>896</v>
      </c>
      <c r="C2235" t="s">
        <v>553</v>
      </c>
      <c r="D2235" s="129" t="s">
        <v>10151</v>
      </c>
      <c r="E2235" s="128" t="s">
        <v>99</v>
      </c>
      <c r="F2235" t="s">
        <v>91</v>
      </c>
      <c r="G2235" s="128" t="s">
        <v>8911</v>
      </c>
      <c r="H2235" s="129" t="s">
        <v>10306</v>
      </c>
      <c r="I2235" t="s">
        <v>10128</v>
      </c>
      <c r="J2235" s="128" t="s">
        <v>8913</v>
      </c>
      <c r="K2235" s="128" t="s">
        <v>94</v>
      </c>
      <c r="L2235" s="128"/>
      <c r="M2235" s="128" t="s">
        <v>95</v>
      </c>
      <c r="N2235" t="s">
        <v>10816</v>
      </c>
    </row>
    <row r="2236" spans="1:14">
      <c r="A2236">
        <v>55768734</v>
      </c>
      <c r="B2236" t="s">
        <v>10152</v>
      </c>
      <c r="C2236" t="s">
        <v>217</v>
      </c>
      <c r="D2236" s="129" t="s">
        <v>10153</v>
      </c>
      <c r="E2236" s="128" t="s">
        <v>101</v>
      </c>
      <c r="F2236" t="s">
        <v>91</v>
      </c>
      <c r="G2236" s="128" t="s">
        <v>8911</v>
      </c>
      <c r="H2236" s="129" t="s">
        <v>10303</v>
      </c>
      <c r="I2236" t="s">
        <v>10128</v>
      </c>
      <c r="J2236" s="128" t="s">
        <v>8913</v>
      </c>
      <c r="K2236" s="128" t="s">
        <v>94</v>
      </c>
      <c r="L2236" s="128"/>
      <c r="M2236" s="128" t="s">
        <v>95</v>
      </c>
      <c r="N2236" t="s">
        <v>10816</v>
      </c>
    </row>
    <row r="2237" spans="1:14">
      <c r="A2237">
        <v>55768735</v>
      </c>
      <c r="B2237" t="s">
        <v>1158</v>
      </c>
      <c r="C2237" t="s">
        <v>532</v>
      </c>
      <c r="D2237" s="129" t="s">
        <v>3389</v>
      </c>
      <c r="E2237" s="128" t="s">
        <v>99</v>
      </c>
      <c r="F2237" t="s">
        <v>117</v>
      </c>
      <c r="G2237" s="128" t="s">
        <v>8911</v>
      </c>
      <c r="H2237" s="129" t="s">
        <v>10312</v>
      </c>
      <c r="I2237" t="s">
        <v>10128</v>
      </c>
      <c r="J2237" s="128" t="s">
        <v>8913</v>
      </c>
      <c r="K2237" s="128" t="s">
        <v>94</v>
      </c>
      <c r="L2237" s="128"/>
      <c r="M2237" s="128" t="s">
        <v>95</v>
      </c>
      <c r="N2237" t="s">
        <v>10816</v>
      </c>
    </row>
    <row r="2238" spans="1:14">
      <c r="A2238">
        <v>55771500</v>
      </c>
      <c r="B2238" t="s">
        <v>1645</v>
      </c>
      <c r="C2238" t="s">
        <v>261</v>
      </c>
      <c r="D2238" s="129" t="s">
        <v>2097</v>
      </c>
      <c r="E2238" s="128" t="s">
        <v>99</v>
      </c>
      <c r="F2238" t="s">
        <v>117</v>
      </c>
      <c r="G2238" s="128" t="s">
        <v>8911</v>
      </c>
      <c r="H2238" s="129" t="s">
        <v>10303</v>
      </c>
      <c r="I2238" t="s">
        <v>10128</v>
      </c>
      <c r="J2238" s="128" t="s">
        <v>8913</v>
      </c>
      <c r="K2238" s="128" t="s">
        <v>94</v>
      </c>
      <c r="L2238" s="128"/>
      <c r="M2238" s="128" t="s">
        <v>95</v>
      </c>
      <c r="N2238" t="s">
        <v>10816</v>
      </c>
    </row>
    <row r="2239" spans="1:14">
      <c r="A2239">
        <v>55482793</v>
      </c>
      <c r="B2239" t="s">
        <v>10134</v>
      </c>
      <c r="C2239" t="s">
        <v>131</v>
      </c>
      <c r="D2239" s="129" t="s">
        <v>1601</v>
      </c>
      <c r="E2239" s="128" t="s">
        <v>101</v>
      </c>
      <c r="F2239" t="s">
        <v>91</v>
      </c>
      <c r="G2239" s="128" t="s">
        <v>8911</v>
      </c>
      <c r="H2239" s="129" t="s">
        <v>10418</v>
      </c>
      <c r="I2239" t="s">
        <v>10128</v>
      </c>
      <c r="J2239" s="128" t="s">
        <v>8913</v>
      </c>
      <c r="K2239" s="128" t="s">
        <v>94</v>
      </c>
      <c r="L2239" s="128"/>
      <c r="M2239" s="128" t="s">
        <v>95</v>
      </c>
      <c r="N2239" t="s">
        <v>10816</v>
      </c>
    </row>
    <row r="2240" spans="1:14">
      <c r="A2240">
        <v>55777260</v>
      </c>
      <c r="B2240" t="s">
        <v>132</v>
      </c>
      <c r="C2240" t="s">
        <v>157</v>
      </c>
      <c r="D2240" s="129" t="s">
        <v>6808</v>
      </c>
      <c r="E2240" s="128" t="s">
        <v>99</v>
      </c>
      <c r="F2240" t="s">
        <v>91</v>
      </c>
      <c r="G2240" s="128" t="s">
        <v>8911</v>
      </c>
      <c r="H2240" s="129" t="s">
        <v>10303</v>
      </c>
      <c r="I2240" t="s">
        <v>10128</v>
      </c>
      <c r="J2240" s="128" t="s">
        <v>8913</v>
      </c>
      <c r="K2240" s="128" t="s">
        <v>94</v>
      </c>
      <c r="L2240" s="128"/>
      <c r="M2240" s="128" t="s">
        <v>95</v>
      </c>
      <c r="N2240" t="s">
        <v>10816</v>
      </c>
    </row>
    <row r="2241" spans="1:14">
      <c r="A2241">
        <v>55642858</v>
      </c>
      <c r="B2241" t="s">
        <v>10154</v>
      </c>
      <c r="C2241" t="s">
        <v>476</v>
      </c>
      <c r="D2241" s="129" t="s">
        <v>5760</v>
      </c>
      <c r="E2241" s="128" t="s">
        <v>101</v>
      </c>
      <c r="F2241" t="s">
        <v>117</v>
      </c>
      <c r="G2241" s="128" t="s">
        <v>8911</v>
      </c>
      <c r="H2241" s="129" t="s">
        <v>10339</v>
      </c>
      <c r="I2241" t="s">
        <v>10128</v>
      </c>
      <c r="J2241" s="128" t="s">
        <v>8913</v>
      </c>
      <c r="K2241" s="128" t="s">
        <v>94</v>
      </c>
      <c r="L2241" s="128"/>
      <c r="M2241" s="128" t="s">
        <v>95</v>
      </c>
      <c r="N2241" t="s">
        <v>10816</v>
      </c>
    </row>
    <row r="2242" spans="1:14">
      <c r="A2242">
        <v>131607</v>
      </c>
      <c r="B2242" t="s">
        <v>794</v>
      </c>
      <c r="C2242" t="s">
        <v>10817</v>
      </c>
      <c r="D2242" s="129" t="s">
        <v>1985</v>
      </c>
      <c r="E2242" s="128" t="s">
        <v>90</v>
      </c>
      <c r="F2242" t="s">
        <v>117</v>
      </c>
      <c r="G2242" s="128" t="s">
        <v>8911</v>
      </c>
      <c r="H2242" s="129" t="s">
        <v>10276</v>
      </c>
      <c r="I2242" t="s">
        <v>9994</v>
      </c>
      <c r="J2242" s="128" t="s">
        <v>8913</v>
      </c>
      <c r="K2242" s="128" t="s">
        <v>94</v>
      </c>
      <c r="L2242" s="128"/>
      <c r="M2242" s="128" t="s">
        <v>95</v>
      </c>
      <c r="N2242" t="s">
        <v>10818</v>
      </c>
    </row>
    <row r="2243" spans="1:14">
      <c r="A2243">
        <v>135007</v>
      </c>
      <c r="B2243" t="s">
        <v>9995</v>
      </c>
      <c r="C2243" t="s">
        <v>131</v>
      </c>
      <c r="D2243" s="129" t="s">
        <v>9996</v>
      </c>
      <c r="E2243" s="128" t="s">
        <v>90</v>
      </c>
      <c r="F2243" t="s">
        <v>91</v>
      </c>
      <c r="G2243" s="128" t="s">
        <v>8911</v>
      </c>
      <c r="H2243" s="129" t="s">
        <v>10276</v>
      </c>
      <c r="I2243" t="s">
        <v>9994</v>
      </c>
      <c r="J2243" s="128" t="s">
        <v>8913</v>
      </c>
      <c r="K2243" s="128" t="s">
        <v>94</v>
      </c>
      <c r="L2243" s="128"/>
      <c r="M2243" s="128" t="s">
        <v>95</v>
      </c>
      <c r="N2243" t="s">
        <v>10818</v>
      </c>
    </row>
    <row r="2244" spans="1:14">
      <c r="A2244">
        <v>135017</v>
      </c>
      <c r="B2244" t="s">
        <v>9997</v>
      </c>
      <c r="C2244" t="s">
        <v>163</v>
      </c>
      <c r="D2244" s="129" t="s">
        <v>5837</v>
      </c>
      <c r="E2244" s="128" t="s">
        <v>90</v>
      </c>
      <c r="F2244" t="s">
        <v>91</v>
      </c>
      <c r="G2244" s="128" t="s">
        <v>8911</v>
      </c>
      <c r="H2244" s="129" t="s">
        <v>10276</v>
      </c>
      <c r="I2244" t="s">
        <v>9994</v>
      </c>
      <c r="J2244" s="128" t="s">
        <v>8913</v>
      </c>
      <c r="K2244" s="128" t="s">
        <v>94</v>
      </c>
      <c r="L2244" s="128"/>
      <c r="M2244" s="128" t="s">
        <v>95</v>
      </c>
      <c r="N2244" t="s">
        <v>10818</v>
      </c>
    </row>
    <row r="2245" spans="1:14">
      <c r="A2245">
        <v>147037</v>
      </c>
      <c r="B2245" t="s">
        <v>9998</v>
      </c>
      <c r="C2245" t="s">
        <v>149</v>
      </c>
      <c r="D2245" s="129" t="s">
        <v>9999</v>
      </c>
      <c r="E2245" s="128" t="s">
        <v>97</v>
      </c>
      <c r="F2245" t="s">
        <v>117</v>
      </c>
      <c r="G2245" s="128" t="s">
        <v>8911</v>
      </c>
      <c r="H2245" s="129" t="s">
        <v>10276</v>
      </c>
      <c r="I2245" t="s">
        <v>9994</v>
      </c>
      <c r="J2245" s="128" t="s">
        <v>8913</v>
      </c>
      <c r="K2245" s="128" t="s">
        <v>94</v>
      </c>
      <c r="L2245" s="128"/>
      <c r="M2245" s="128" t="s">
        <v>95</v>
      </c>
      <c r="N2245" t="s">
        <v>10818</v>
      </c>
    </row>
    <row r="2246" spans="1:14">
      <c r="A2246">
        <v>147144</v>
      </c>
      <c r="B2246" t="s">
        <v>10000</v>
      </c>
      <c r="C2246" t="s">
        <v>510</v>
      </c>
      <c r="D2246" s="129" t="s">
        <v>10001</v>
      </c>
      <c r="E2246" s="128" t="s">
        <v>90</v>
      </c>
      <c r="F2246" t="s">
        <v>117</v>
      </c>
      <c r="G2246" s="128" t="s">
        <v>8911</v>
      </c>
      <c r="H2246" s="129" t="s">
        <v>10276</v>
      </c>
      <c r="I2246" t="s">
        <v>9994</v>
      </c>
      <c r="J2246" s="128" t="s">
        <v>8913</v>
      </c>
      <c r="K2246" s="128" t="s">
        <v>94</v>
      </c>
      <c r="L2246" s="128"/>
      <c r="M2246" s="128" t="s">
        <v>95</v>
      </c>
      <c r="N2246" t="s">
        <v>10818</v>
      </c>
    </row>
    <row r="2247" spans="1:14">
      <c r="A2247">
        <v>150049</v>
      </c>
      <c r="B2247" t="s">
        <v>5703</v>
      </c>
      <c r="C2247" t="s">
        <v>245</v>
      </c>
      <c r="D2247" s="129" t="s">
        <v>10002</v>
      </c>
      <c r="E2247" s="128" t="s">
        <v>99</v>
      </c>
      <c r="F2247" t="s">
        <v>91</v>
      </c>
      <c r="G2247" s="128" t="s">
        <v>8911</v>
      </c>
      <c r="H2247" s="129" t="s">
        <v>10276</v>
      </c>
      <c r="I2247" t="s">
        <v>9994</v>
      </c>
      <c r="J2247" s="128" t="s">
        <v>8913</v>
      </c>
      <c r="K2247" s="128" t="s">
        <v>94</v>
      </c>
      <c r="L2247" s="128"/>
      <c r="M2247" s="128" t="s">
        <v>95</v>
      </c>
      <c r="N2247" t="s">
        <v>10818</v>
      </c>
    </row>
    <row r="2248" spans="1:14">
      <c r="A2248">
        <v>371320</v>
      </c>
      <c r="B2248" t="s">
        <v>9676</v>
      </c>
      <c r="C2248" t="s">
        <v>1066</v>
      </c>
      <c r="D2248" s="129" t="s">
        <v>10003</v>
      </c>
      <c r="E2248" s="128" t="s">
        <v>101</v>
      </c>
      <c r="F2248" t="s">
        <v>91</v>
      </c>
      <c r="G2248" s="128" t="s">
        <v>8911</v>
      </c>
      <c r="H2248" s="129" t="s">
        <v>10472</v>
      </c>
      <c r="I2248" t="s">
        <v>9994</v>
      </c>
      <c r="J2248" s="128" t="s">
        <v>8913</v>
      </c>
      <c r="K2248" s="128" t="s">
        <v>94</v>
      </c>
      <c r="L2248" s="128"/>
      <c r="M2248" s="128" t="s">
        <v>95</v>
      </c>
      <c r="N2248" t="s">
        <v>10818</v>
      </c>
    </row>
    <row r="2249" spans="1:14">
      <c r="A2249">
        <v>55509547</v>
      </c>
      <c r="B2249" t="s">
        <v>10004</v>
      </c>
      <c r="C2249" t="s">
        <v>157</v>
      </c>
      <c r="D2249" s="129" t="s">
        <v>10005</v>
      </c>
      <c r="E2249" s="128" t="s">
        <v>99</v>
      </c>
      <c r="F2249" t="s">
        <v>91</v>
      </c>
      <c r="G2249" s="128" t="s">
        <v>8911</v>
      </c>
      <c r="H2249" s="129" t="s">
        <v>10276</v>
      </c>
      <c r="I2249" t="s">
        <v>9994</v>
      </c>
      <c r="J2249" s="128" t="s">
        <v>8913</v>
      </c>
      <c r="K2249" s="128" t="s">
        <v>94</v>
      </c>
      <c r="L2249" s="128"/>
      <c r="M2249" s="128" t="s">
        <v>95</v>
      </c>
      <c r="N2249" t="s">
        <v>10818</v>
      </c>
    </row>
    <row r="2250" spans="1:14">
      <c r="A2250">
        <v>55526909</v>
      </c>
      <c r="B2250" t="s">
        <v>10006</v>
      </c>
      <c r="C2250" t="s">
        <v>157</v>
      </c>
      <c r="D2250" s="129" t="s">
        <v>10007</v>
      </c>
      <c r="E2250" s="128" t="s">
        <v>99</v>
      </c>
      <c r="F2250" t="s">
        <v>91</v>
      </c>
      <c r="G2250" s="128" t="s">
        <v>8911</v>
      </c>
      <c r="H2250" s="129" t="s">
        <v>10276</v>
      </c>
      <c r="I2250" t="s">
        <v>9994</v>
      </c>
      <c r="J2250" s="128" t="s">
        <v>8913</v>
      </c>
      <c r="K2250" s="128" t="s">
        <v>94</v>
      </c>
      <c r="L2250" s="128"/>
      <c r="M2250" s="128" t="s">
        <v>95</v>
      </c>
      <c r="N2250" t="s">
        <v>10818</v>
      </c>
    </row>
    <row r="2251" spans="1:14">
      <c r="A2251">
        <v>253140</v>
      </c>
      <c r="B2251" t="s">
        <v>10008</v>
      </c>
      <c r="C2251" t="s">
        <v>237</v>
      </c>
      <c r="D2251" s="129" t="s">
        <v>10009</v>
      </c>
      <c r="E2251" s="128" t="s">
        <v>101</v>
      </c>
      <c r="F2251" t="s">
        <v>117</v>
      </c>
      <c r="G2251" s="128" t="s">
        <v>8911</v>
      </c>
      <c r="H2251" s="129" t="s">
        <v>10276</v>
      </c>
      <c r="I2251" t="s">
        <v>9994</v>
      </c>
      <c r="J2251" s="128" t="s">
        <v>8913</v>
      </c>
      <c r="K2251" s="128" t="s">
        <v>94</v>
      </c>
      <c r="L2251" s="128"/>
      <c r="M2251" s="128" t="s">
        <v>95</v>
      </c>
      <c r="N2251" t="s">
        <v>10818</v>
      </c>
    </row>
    <row r="2252" spans="1:14">
      <c r="A2252">
        <v>484362</v>
      </c>
      <c r="B2252" t="s">
        <v>8920</v>
      </c>
      <c r="C2252" t="s">
        <v>10010</v>
      </c>
      <c r="D2252" s="129" t="s">
        <v>10011</v>
      </c>
      <c r="E2252" s="128" t="s">
        <v>90</v>
      </c>
      <c r="F2252" t="s">
        <v>91</v>
      </c>
      <c r="G2252" s="128" t="s">
        <v>8911</v>
      </c>
      <c r="H2252" s="129" t="s">
        <v>10276</v>
      </c>
      <c r="I2252" t="s">
        <v>9994</v>
      </c>
      <c r="J2252" s="128" t="s">
        <v>8913</v>
      </c>
      <c r="K2252" s="128" t="s">
        <v>94</v>
      </c>
      <c r="L2252" s="128"/>
      <c r="M2252" s="128" t="s">
        <v>95</v>
      </c>
      <c r="N2252" t="s">
        <v>10818</v>
      </c>
    </row>
    <row r="2253" spans="1:14">
      <c r="A2253">
        <v>151681</v>
      </c>
      <c r="B2253" t="s">
        <v>10012</v>
      </c>
      <c r="C2253" t="s">
        <v>1261</v>
      </c>
      <c r="D2253" s="129" t="s">
        <v>10013</v>
      </c>
      <c r="E2253" s="128" t="s">
        <v>97</v>
      </c>
      <c r="F2253" t="s">
        <v>91</v>
      </c>
      <c r="G2253" s="128" t="s">
        <v>8911</v>
      </c>
      <c r="H2253" s="129" t="s">
        <v>10276</v>
      </c>
      <c r="I2253" t="s">
        <v>9994</v>
      </c>
      <c r="J2253" s="128" t="s">
        <v>8913</v>
      </c>
      <c r="K2253" s="128" t="s">
        <v>94</v>
      </c>
      <c r="L2253" s="128"/>
      <c r="M2253" s="128" t="s">
        <v>95</v>
      </c>
      <c r="N2253" t="s">
        <v>10818</v>
      </c>
    </row>
    <row r="2254" spans="1:14">
      <c r="A2254">
        <v>55551342</v>
      </c>
      <c r="B2254" t="s">
        <v>10014</v>
      </c>
      <c r="C2254" t="s">
        <v>1909</v>
      </c>
      <c r="D2254" s="129" t="s">
        <v>10015</v>
      </c>
      <c r="E2254" s="128" t="s">
        <v>99</v>
      </c>
      <c r="F2254" t="s">
        <v>91</v>
      </c>
      <c r="G2254" s="128" t="s">
        <v>8911</v>
      </c>
      <c r="H2254" s="129" t="s">
        <v>10276</v>
      </c>
      <c r="I2254" t="s">
        <v>9994</v>
      </c>
      <c r="J2254" s="128" t="s">
        <v>8913</v>
      </c>
      <c r="K2254" s="128" t="s">
        <v>94</v>
      </c>
      <c r="L2254" s="128"/>
      <c r="M2254" s="128" t="s">
        <v>95</v>
      </c>
      <c r="N2254" t="s">
        <v>10818</v>
      </c>
    </row>
    <row r="2255" spans="1:14">
      <c r="A2255">
        <v>423127</v>
      </c>
      <c r="B2255" t="s">
        <v>10016</v>
      </c>
      <c r="C2255" t="s">
        <v>6093</v>
      </c>
      <c r="D2255" s="129" t="s">
        <v>10017</v>
      </c>
      <c r="E2255" s="128" t="s">
        <v>99</v>
      </c>
      <c r="F2255" t="s">
        <v>117</v>
      </c>
      <c r="G2255" s="128" t="s">
        <v>8911</v>
      </c>
      <c r="H2255" s="129" t="s">
        <v>10276</v>
      </c>
      <c r="I2255" t="s">
        <v>9994</v>
      </c>
      <c r="J2255" s="128" t="s">
        <v>8913</v>
      </c>
      <c r="K2255" s="128" t="s">
        <v>94</v>
      </c>
      <c r="L2255" s="128"/>
      <c r="M2255" s="128" t="s">
        <v>95</v>
      </c>
      <c r="N2255" t="s">
        <v>10818</v>
      </c>
    </row>
    <row r="2256" spans="1:14">
      <c r="A2256">
        <v>55792064</v>
      </c>
      <c r="B2256" t="s">
        <v>10019</v>
      </c>
      <c r="C2256" t="s">
        <v>4939</v>
      </c>
      <c r="D2256" s="129" t="s">
        <v>10020</v>
      </c>
      <c r="E2256" s="128" t="s">
        <v>99</v>
      </c>
      <c r="F2256" t="s">
        <v>91</v>
      </c>
      <c r="G2256" s="128" t="s">
        <v>8911</v>
      </c>
      <c r="H2256" s="129" t="s">
        <v>10276</v>
      </c>
      <c r="I2256" t="s">
        <v>9994</v>
      </c>
      <c r="J2256" s="128" t="s">
        <v>8913</v>
      </c>
      <c r="K2256" s="128" t="s">
        <v>94</v>
      </c>
      <c r="L2256" s="128"/>
      <c r="M2256" s="128" t="s">
        <v>95</v>
      </c>
      <c r="N2256" t="s">
        <v>10818</v>
      </c>
    </row>
    <row r="2257" spans="1:14">
      <c r="A2257">
        <v>94289</v>
      </c>
      <c r="B2257" t="s">
        <v>9672</v>
      </c>
      <c r="C2257" t="s">
        <v>4102</v>
      </c>
      <c r="D2257" s="129" t="s">
        <v>9673</v>
      </c>
      <c r="E2257" s="128" t="s">
        <v>90</v>
      </c>
      <c r="F2257" t="s">
        <v>117</v>
      </c>
      <c r="G2257" s="128" t="s">
        <v>8911</v>
      </c>
      <c r="H2257" s="129" t="s">
        <v>10322</v>
      </c>
      <c r="I2257" t="s">
        <v>9674</v>
      </c>
      <c r="J2257" s="128" t="s">
        <v>8913</v>
      </c>
      <c r="K2257" s="128" t="s">
        <v>94</v>
      </c>
      <c r="L2257" s="128"/>
      <c r="M2257" s="128" t="s">
        <v>95</v>
      </c>
      <c r="N2257" t="s">
        <v>9675</v>
      </c>
    </row>
    <row r="2258" spans="1:14">
      <c r="A2258">
        <v>55758674</v>
      </c>
      <c r="B2258" t="s">
        <v>10819</v>
      </c>
      <c r="C2258" t="s">
        <v>8328</v>
      </c>
      <c r="D2258" s="129" t="s">
        <v>10820</v>
      </c>
      <c r="E2258" s="128"/>
      <c r="F2258" t="s">
        <v>117</v>
      </c>
      <c r="G2258" s="128" t="s">
        <v>8911</v>
      </c>
      <c r="H2258" s="129" t="s">
        <v>10387</v>
      </c>
      <c r="I2258" t="s">
        <v>10821</v>
      </c>
      <c r="J2258" s="128" t="s">
        <v>8913</v>
      </c>
      <c r="K2258" s="128" t="s">
        <v>94</v>
      </c>
      <c r="L2258" s="128"/>
      <c r="M2258" s="128" t="s">
        <v>95</v>
      </c>
      <c r="N2258" t="s">
        <v>10822</v>
      </c>
    </row>
    <row r="2259" spans="1:14">
      <c r="A2259">
        <v>55785569</v>
      </c>
      <c r="B2259" t="s">
        <v>10823</v>
      </c>
      <c r="C2259" t="s">
        <v>2596</v>
      </c>
      <c r="D2259" s="129" t="s">
        <v>10824</v>
      </c>
      <c r="E2259" s="128"/>
      <c r="F2259" t="s">
        <v>117</v>
      </c>
      <c r="G2259" s="128" t="s">
        <v>8911</v>
      </c>
      <c r="H2259" s="129" t="s">
        <v>10387</v>
      </c>
      <c r="I2259" t="s">
        <v>10821</v>
      </c>
      <c r="J2259" s="128" t="s">
        <v>8913</v>
      </c>
      <c r="K2259" s="128" t="s">
        <v>94</v>
      </c>
      <c r="L2259" s="128"/>
      <c r="M2259" s="128" t="s">
        <v>95</v>
      </c>
      <c r="N2259" t="s">
        <v>10822</v>
      </c>
    </row>
    <row r="2260" spans="1:14">
      <c r="A2260">
        <v>55785808</v>
      </c>
      <c r="B2260" t="s">
        <v>10825</v>
      </c>
      <c r="C2260" t="s">
        <v>1452</v>
      </c>
      <c r="D2260" s="129" t="s">
        <v>10826</v>
      </c>
      <c r="E2260" s="128"/>
      <c r="F2260" t="s">
        <v>91</v>
      </c>
      <c r="G2260" s="128" t="s">
        <v>8911</v>
      </c>
      <c r="H2260" s="129" t="s">
        <v>10387</v>
      </c>
      <c r="I2260" t="s">
        <v>10821</v>
      </c>
      <c r="J2260" s="128" t="s">
        <v>8913</v>
      </c>
      <c r="K2260" s="128" t="s">
        <v>94</v>
      </c>
      <c r="L2260" s="128"/>
      <c r="M2260" s="128" t="s">
        <v>95</v>
      </c>
      <c r="N2260" t="s">
        <v>10822</v>
      </c>
    </row>
    <row r="2261" spans="1:14">
      <c r="A2261">
        <v>204606</v>
      </c>
      <c r="B2261" t="s">
        <v>9469</v>
      </c>
      <c r="C2261" t="s">
        <v>100</v>
      </c>
      <c r="D2261" s="129" t="s">
        <v>9470</v>
      </c>
      <c r="E2261" s="128" t="s">
        <v>90</v>
      </c>
      <c r="F2261" t="s">
        <v>91</v>
      </c>
      <c r="G2261" s="128" t="s">
        <v>8911</v>
      </c>
      <c r="H2261" s="129" t="s">
        <v>10276</v>
      </c>
      <c r="I2261" t="s">
        <v>9467</v>
      </c>
      <c r="J2261" s="128" t="s">
        <v>8913</v>
      </c>
      <c r="K2261" s="128" t="s">
        <v>94</v>
      </c>
      <c r="L2261" s="128"/>
      <c r="M2261" s="128" t="s">
        <v>95</v>
      </c>
      <c r="N2261" t="s">
        <v>9468</v>
      </c>
    </row>
    <row r="2262" spans="1:14">
      <c r="A2262">
        <v>224591</v>
      </c>
      <c r="B2262" t="s">
        <v>9471</v>
      </c>
      <c r="C2262" t="s">
        <v>141</v>
      </c>
      <c r="D2262" s="129" t="s">
        <v>1687</v>
      </c>
      <c r="E2262" s="128" t="s">
        <v>101</v>
      </c>
      <c r="F2262" t="s">
        <v>91</v>
      </c>
      <c r="G2262" s="128" t="s">
        <v>8911</v>
      </c>
      <c r="H2262" s="129" t="s">
        <v>10337</v>
      </c>
      <c r="I2262" t="s">
        <v>9467</v>
      </c>
      <c r="J2262" s="128" t="s">
        <v>8913</v>
      </c>
      <c r="K2262" s="128" t="s">
        <v>94</v>
      </c>
      <c r="L2262" s="128"/>
      <c r="M2262" s="128" t="s">
        <v>95</v>
      </c>
      <c r="N2262" t="s">
        <v>9468</v>
      </c>
    </row>
    <row r="2263" spans="1:14">
      <c r="A2263">
        <v>343912</v>
      </c>
      <c r="B2263" t="s">
        <v>9472</v>
      </c>
      <c r="C2263" t="s">
        <v>217</v>
      </c>
      <c r="D2263" s="129" t="s">
        <v>9473</v>
      </c>
      <c r="E2263" s="128" t="s">
        <v>101</v>
      </c>
      <c r="F2263" t="s">
        <v>91</v>
      </c>
      <c r="G2263" s="128" t="s">
        <v>8911</v>
      </c>
      <c r="H2263" s="129" t="s">
        <v>10337</v>
      </c>
      <c r="I2263" t="s">
        <v>9467</v>
      </c>
      <c r="J2263" s="128" t="s">
        <v>8913</v>
      </c>
      <c r="K2263" s="128" t="s">
        <v>94</v>
      </c>
      <c r="L2263" s="128"/>
      <c r="M2263" s="128" t="s">
        <v>95</v>
      </c>
      <c r="N2263" t="s">
        <v>9468</v>
      </c>
    </row>
    <row r="2264" spans="1:14">
      <c r="A2264">
        <v>357271</v>
      </c>
      <c r="B2264" t="s">
        <v>9474</v>
      </c>
      <c r="C2264" t="s">
        <v>571</v>
      </c>
      <c r="D2264" s="129" t="s">
        <v>9475</v>
      </c>
      <c r="E2264" s="128" t="s">
        <v>90</v>
      </c>
      <c r="F2264" t="s">
        <v>117</v>
      </c>
      <c r="G2264" s="128" t="s">
        <v>8911</v>
      </c>
      <c r="H2264" s="129" t="s">
        <v>10337</v>
      </c>
      <c r="I2264" t="s">
        <v>9467</v>
      </c>
      <c r="J2264" s="128" t="s">
        <v>8913</v>
      </c>
      <c r="K2264" s="128" t="s">
        <v>94</v>
      </c>
      <c r="L2264" s="128"/>
      <c r="M2264" s="128" t="s">
        <v>95</v>
      </c>
      <c r="N2264" t="s">
        <v>9468</v>
      </c>
    </row>
    <row r="2265" spans="1:14">
      <c r="A2265">
        <v>402092</v>
      </c>
      <c r="B2265" t="s">
        <v>9474</v>
      </c>
      <c r="C2265" t="s">
        <v>106</v>
      </c>
      <c r="D2265" s="129" t="s">
        <v>9476</v>
      </c>
      <c r="E2265" s="128" t="s">
        <v>90</v>
      </c>
      <c r="F2265" t="s">
        <v>91</v>
      </c>
      <c r="G2265" s="128" t="s">
        <v>8911</v>
      </c>
      <c r="H2265" s="129" t="s">
        <v>10337</v>
      </c>
      <c r="I2265" t="s">
        <v>9467</v>
      </c>
      <c r="J2265" s="128" t="s">
        <v>8913</v>
      </c>
      <c r="K2265" s="128" t="s">
        <v>94</v>
      </c>
      <c r="L2265" s="128"/>
      <c r="M2265" s="128" t="s">
        <v>95</v>
      </c>
      <c r="N2265" t="s">
        <v>9468</v>
      </c>
    </row>
    <row r="2266" spans="1:14">
      <c r="A2266">
        <v>415617</v>
      </c>
      <c r="B2266" t="s">
        <v>4337</v>
      </c>
      <c r="C2266" t="s">
        <v>951</v>
      </c>
      <c r="D2266" s="129" t="s">
        <v>8641</v>
      </c>
      <c r="E2266" s="128" t="s">
        <v>99</v>
      </c>
      <c r="F2266" t="s">
        <v>117</v>
      </c>
      <c r="G2266" s="128" t="s">
        <v>8911</v>
      </c>
      <c r="H2266" s="129" t="s">
        <v>10284</v>
      </c>
      <c r="I2266" t="s">
        <v>9467</v>
      </c>
      <c r="J2266" s="128" t="s">
        <v>8913</v>
      </c>
      <c r="K2266" s="128" t="s">
        <v>94</v>
      </c>
      <c r="L2266" s="128"/>
      <c r="M2266" s="128" t="s">
        <v>95</v>
      </c>
      <c r="N2266" t="s">
        <v>9468</v>
      </c>
    </row>
    <row r="2267" spans="1:14">
      <c r="A2267">
        <v>447901</v>
      </c>
      <c r="B2267" t="s">
        <v>9477</v>
      </c>
      <c r="C2267" t="s">
        <v>245</v>
      </c>
      <c r="D2267" s="129" t="s">
        <v>9065</v>
      </c>
      <c r="E2267" s="128" t="s">
        <v>101</v>
      </c>
      <c r="F2267" t="s">
        <v>91</v>
      </c>
      <c r="G2267" s="128" t="s">
        <v>8911</v>
      </c>
      <c r="H2267" s="129" t="s">
        <v>10446</v>
      </c>
      <c r="I2267" t="s">
        <v>9467</v>
      </c>
      <c r="J2267" s="128" t="s">
        <v>8913</v>
      </c>
      <c r="K2267" s="128" t="s">
        <v>94</v>
      </c>
      <c r="L2267" s="128"/>
      <c r="M2267" s="128" t="s">
        <v>95</v>
      </c>
      <c r="N2267" t="s">
        <v>9468</v>
      </c>
    </row>
    <row r="2268" spans="1:14">
      <c r="A2268">
        <v>511711</v>
      </c>
      <c r="B2268" t="s">
        <v>9478</v>
      </c>
      <c r="C2268" t="s">
        <v>273</v>
      </c>
      <c r="D2268" s="129" t="s">
        <v>8576</v>
      </c>
      <c r="E2268" s="128" t="s">
        <v>101</v>
      </c>
      <c r="F2268" t="s">
        <v>117</v>
      </c>
      <c r="G2268" s="128" t="s">
        <v>8911</v>
      </c>
      <c r="H2268" s="129" t="s">
        <v>10337</v>
      </c>
      <c r="I2268" t="s">
        <v>9467</v>
      </c>
      <c r="J2268" s="128" t="s">
        <v>8913</v>
      </c>
      <c r="K2268" s="128" t="s">
        <v>94</v>
      </c>
      <c r="L2268" s="128"/>
      <c r="M2268" s="128" t="s">
        <v>95</v>
      </c>
      <c r="N2268" t="s">
        <v>9468</v>
      </c>
    </row>
    <row r="2269" spans="1:14">
      <c r="A2269">
        <v>511712</v>
      </c>
      <c r="B2269" t="s">
        <v>9479</v>
      </c>
      <c r="C2269" t="s">
        <v>155</v>
      </c>
      <c r="D2269" s="129" t="s">
        <v>5386</v>
      </c>
      <c r="E2269" s="128" t="s">
        <v>101</v>
      </c>
      <c r="F2269" t="s">
        <v>91</v>
      </c>
      <c r="G2269" s="128" t="s">
        <v>8911</v>
      </c>
      <c r="H2269" s="129" t="s">
        <v>10446</v>
      </c>
      <c r="I2269" t="s">
        <v>9467</v>
      </c>
      <c r="J2269" s="128" t="s">
        <v>8913</v>
      </c>
      <c r="K2269" s="128" t="s">
        <v>94</v>
      </c>
      <c r="L2269" s="128"/>
      <c r="M2269" s="128" t="s">
        <v>95</v>
      </c>
      <c r="N2269" t="s">
        <v>9468</v>
      </c>
    </row>
    <row r="2270" spans="1:14">
      <c r="A2270">
        <v>511713</v>
      </c>
      <c r="B2270" t="s">
        <v>9480</v>
      </c>
      <c r="C2270" t="s">
        <v>1442</v>
      </c>
      <c r="D2270" s="129" t="s">
        <v>9481</v>
      </c>
      <c r="E2270" s="128" t="s">
        <v>99</v>
      </c>
      <c r="F2270" t="s">
        <v>91</v>
      </c>
      <c r="G2270" s="128" t="s">
        <v>8911</v>
      </c>
      <c r="H2270" s="129" t="s">
        <v>10446</v>
      </c>
      <c r="I2270" t="s">
        <v>9467</v>
      </c>
      <c r="J2270" s="128" t="s">
        <v>8913</v>
      </c>
      <c r="K2270" s="128" t="s">
        <v>94</v>
      </c>
      <c r="L2270" s="128"/>
      <c r="M2270" s="128" t="s">
        <v>95</v>
      </c>
      <c r="N2270" t="s">
        <v>9468</v>
      </c>
    </row>
    <row r="2271" spans="1:14">
      <c r="A2271">
        <v>519047</v>
      </c>
      <c r="B2271" t="s">
        <v>3095</v>
      </c>
      <c r="C2271" t="s">
        <v>155</v>
      </c>
      <c r="D2271" s="129" t="s">
        <v>9482</v>
      </c>
      <c r="E2271" s="128" t="s">
        <v>101</v>
      </c>
      <c r="F2271" t="s">
        <v>91</v>
      </c>
      <c r="G2271" s="128" t="s">
        <v>8911</v>
      </c>
      <c r="H2271" s="129" t="s">
        <v>10276</v>
      </c>
      <c r="I2271" t="s">
        <v>9467</v>
      </c>
      <c r="J2271" s="128" t="s">
        <v>8913</v>
      </c>
      <c r="K2271" s="128" t="s">
        <v>94</v>
      </c>
      <c r="L2271" s="128"/>
      <c r="M2271" s="128" t="s">
        <v>95</v>
      </c>
      <c r="N2271" t="s">
        <v>9468</v>
      </c>
    </row>
    <row r="2272" spans="1:14">
      <c r="A2272">
        <v>56080</v>
      </c>
      <c r="B2272" t="s">
        <v>9483</v>
      </c>
      <c r="C2272" t="s">
        <v>100</v>
      </c>
      <c r="D2272" s="129" t="s">
        <v>9484</v>
      </c>
      <c r="E2272" s="128" t="s">
        <v>101</v>
      </c>
      <c r="F2272" t="s">
        <v>91</v>
      </c>
      <c r="G2272" s="128" t="s">
        <v>8911</v>
      </c>
      <c r="H2272" s="129" t="s">
        <v>10337</v>
      </c>
      <c r="I2272" t="s">
        <v>9467</v>
      </c>
      <c r="J2272" s="128" t="s">
        <v>8913</v>
      </c>
      <c r="K2272" s="128" t="s">
        <v>94</v>
      </c>
      <c r="L2272" s="128"/>
      <c r="M2272" s="128" t="s">
        <v>95</v>
      </c>
      <c r="N2272" t="s">
        <v>9468</v>
      </c>
    </row>
    <row r="2273" spans="1:14">
      <c r="A2273">
        <v>55520024</v>
      </c>
      <c r="B2273" t="s">
        <v>9485</v>
      </c>
      <c r="C2273" t="s">
        <v>276</v>
      </c>
      <c r="D2273" s="129" t="s">
        <v>1435</v>
      </c>
      <c r="E2273" s="128" t="s">
        <v>101</v>
      </c>
      <c r="F2273" t="s">
        <v>117</v>
      </c>
      <c r="G2273" s="128" t="s">
        <v>8911</v>
      </c>
      <c r="H2273" s="129" t="s">
        <v>10284</v>
      </c>
      <c r="I2273" t="s">
        <v>9467</v>
      </c>
      <c r="J2273" s="128" t="s">
        <v>8913</v>
      </c>
      <c r="K2273" s="128" t="s">
        <v>94</v>
      </c>
      <c r="L2273" s="128"/>
      <c r="M2273" s="128" t="s">
        <v>95</v>
      </c>
      <c r="N2273" t="s">
        <v>9468</v>
      </c>
    </row>
    <row r="2274" spans="1:14">
      <c r="A2274">
        <v>55520027</v>
      </c>
      <c r="B2274" t="s">
        <v>9485</v>
      </c>
      <c r="C2274" t="s">
        <v>925</v>
      </c>
      <c r="D2274" s="129" t="s">
        <v>9486</v>
      </c>
      <c r="E2274" s="128" t="s">
        <v>101</v>
      </c>
      <c r="F2274" t="s">
        <v>91</v>
      </c>
      <c r="G2274" s="128" t="s">
        <v>8911</v>
      </c>
      <c r="H2274" s="129" t="s">
        <v>10284</v>
      </c>
      <c r="I2274" t="s">
        <v>9467</v>
      </c>
      <c r="J2274" s="128" t="s">
        <v>8913</v>
      </c>
      <c r="K2274" s="128" t="s">
        <v>94</v>
      </c>
      <c r="L2274" s="128"/>
      <c r="M2274" s="128" t="s">
        <v>95</v>
      </c>
      <c r="N2274" t="s">
        <v>9468</v>
      </c>
    </row>
    <row r="2275" spans="1:14">
      <c r="A2275">
        <v>50315</v>
      </c>
      <c r="B2275" t="s">
        <v>9487</v>
      </c>
      <c r="C2275" t="s">
        <v>106</v>
      </c>
      <c r="D2275" s="129" t="s">
        <v>7390</v>
      </c>
      <c r="E2275" s="128" t="s">
        <v>90</v>
      </c>
      <c r="F2275" t="s">
        <v>91</v>
      </c>
      <c r="G2275" s="128" t="s">
        <v>8911</v>
      </c>
      <c r="H2275" s="129" t="s">
        <v>10337</v>
      </c>
      <c r="I2275" t="s">
        <v>9467</v>
      </c>
      <c r="J2275" s="128" t="s">
        <v>8913</v>
      </c>
      <c r="K2275" s="128" t="s">
        <v>94</v>
      </c>
      <c r="L2275" s="128"/>
      <c r="M2275" s="128" t="s">
        <v>95</v>
      </c>
      <c r="N2275" t="s">
        <v>9468</v>
      </c>
    </row>
    <row r="2276" spans="1:14">
      <c r="A2276">
        <v>55545350</v>
      </c>
      <c r="B2276" t="s">
        <v>9488</v>
      </c>
      <c r="C2276" t="s">
        <v>102</v>
      </c>
      <c r="D2276" s="129" t="s">
        <v>9470</v>
      </c>
      <c r="E2276" s="128" t="s">
        <v>90</v>
      </c>
      <c r="F2276" t="s">
        <v>91</v>
      </c>
      <c r="G2276" s="128" t="s">
        <v>8911</v>
      </c>
      <c r="H2276" s="129" t="s">
        <v>10284</v>
      </c>
      <c r="I2276" t="s">
        <v>9467</v>
      </c>
      <c r="J2276" s="128" t="s">
        <v>8913</v>
      </c>
      <c r="K2276" s="128" t="s">
        <v>94</v>
      </c>
      <c r="L2276" s="128"/>
      <c r="M2276" s="128" t="s">
        <v>95</v>
      </c>
      <c r="N2276" t="s">
        <v>9468</v>
      </c>
    </row>
    <row r="2277" spans="1:14">
      <c r="A2277">
        <v>55552399</v>
      </c>
      <c r="B2277" t="s">
        <v>9489</v>
      </c>
      <c r="C2277" t="s">
        <v>2990</v>
      </c>
      <c r="D2277" s="129" t="s">
        <v>2679</v>
      </c>
      <c r="E2277" s="128" t="s">
        <v>146</v>
      </c>
      <c r="F2277" t="s">
        <v>91</v>
      </c>
      <c r="G2277" s="128" t="s">
        <v>8911</v>
      </c>
      <c r="H2277" s="129" t="s">
        <v>10284</v>
      </c>
      <c r="I2277" t="s">
        <v>9467</v>
      </c>
      <c r="J2277" s="128" t="s">
        <v>8913</v>
      </c>
      <c r="K2277" s="128" t="s">
        <v>94</v>
      </c>
      <c r="L2277" s="128"/>
      <c r="M2277" s="128" t="s">
        <v>95</v>
      </c>
      <c r="N2277" t="s">
        <v>9468</v>
      </c>
    </row>
    <row r="2278" spans="1:14">
      <c r="A2278">
        <v>55563595</v>
      </c>
      <c r="B2278" t="s">
        <v>9490</v>
      </c>
      <c r="C2278" t="s">
        <v>693</v>
      </c>
      <c r="D2278" s="129" t="s">
        <v>9491</v>
      </c>
      <c r="E2278" s="128" t="s">
        <v>99</v>
      </c>
      <c r="F2278" t="s">
        <v>117</v>
      </c>
      <c r="G2278" s="128" t="s">
        <v>8911</v>
      </c>
      <c r="H2278" s="129" t="s">
        <v>10337</v>
      </c>
      <c r="I2278" t="s">
        <v>9467</v>
      </c>
      <c r="J2278" s="128" t="s">
        <v>8913</v>
      </c>
      <c r="K2278" s="128" t="s">
        <v>94</v>
      </c>
      <c r="L2278" s="128"/>
      <c r="M2278" s="128" t="s">
        <v>95</v>
      </c>
      <c r="N2278" t="s">
        <v>9468</v>
      </c>
    </row>
    <row r="2279" spans="1:14">
      <c r="A2279">
        <v>55563597</v>
      </c>
      <c r="B2279" t="s">
        <v>9492</v>
      </c>
      <c r="C2279" t="s">
        <v>3706</v>
      </c>
      <c r="D2279" s="129" t="s">
        <v>9482</v>
      </c>
      <c r="E2279" s="128" t="s">
        <v>101</v>
      </c>
      <c r="F2279" t="s">
        <v>117</v>
      </c>
      <c r="G2279" s="128" t="s">
        <v>8911</v>
      </c>
      <c r="H2279" s="129" t="s">
        <v>10337</v>
      </c>
      <c r="I2279" t="s">
        <v>9467</v>
      </c>
      <c r="J2279" s="128" t="s">
        <v>8913</v>
      </c>
      <c r="K2279" s="128" t="s">
        <v>94</v>
      </c>
      <c r="L2279" s="128"/>
      <c r="M2279" s="128" t="s">
        <v>95</v>
      </c>
      <c r="N2279" t="s">
        <v>9468</v>
      </c>
    </row>
    <row r="2280" spans="1:14">
      <c r="A2280">
        <v>55628239</v>
      </c>
      <c r="B2280" t="s">
        <v>9493</v>
      </c>
      <c r="C2280" t="s">
        <v>644</v>
      </c>
      <c r="D2280" s="129" t="s">
        <v>9494</v>
      </c>
      <c r="E2280" s="128" t="s">
        <v>90</v>
      </c>
      <c r="F2280" t="s">
        <v>117</v>
      </c>
      <c r="G2280" s="128" t="s">
        <v>8911</v>
      </c>
      <c r="H2280" s="129" t="s">
        <v>10337</v>
      </c>
      <c r="I2280" t="s">
        <v>9467</v>
      </c>
      <c r="J2280" s="128" t="s">
        <v>8913</v>
      </c>
      <c r="K2280" s="128" t="s">
        <v>94</v>
      </c>
      <c r="L2280" s="128"/>
      <c r="M2280" s="128" t="s">
        <v>95</v>
      </c>
      <c r="N2280" t="s">
        <v>9468</v>
      </c>
    </row>
    <row r="2281" spans="1:14">
      <c r="A2281">
        <v>55628241</v>
      </c>
      <c r="B2281" t="s">
        <v>10827</v>
      </c>
      <c r="C2281" t="s">
        <v>316</v>
      </c>
      <c r="D2281" s="129" t="s">
        <v>5918</v>
      </c>
      <c r="E2281" s="128" t="s">
        <v>162</v>
      </c>
      <c r="F2281" t="s">
        <v>91</v>
      </c>
      <c r="G2281" s="128" t="s">
        <v>8911</v>
      </c>
      <c r="H2281" s="129" t="s">
        <v>10284</v>
      </c>
      <c r="I2281" t="s">
        <v>9467</v>
      </c>
      <c r="J2281" s="128" t="s">
        <v>8913</v>
      </c>
      <c r="K2281" s="128" t="s">
        <v>94</v>
      </c>
      <c r="L2281" s="128"/>
      <c r="M2281" s="128" t="s">
        <v>95</v>
      </c>
      <c r="N2281" t="s">
        <v>9468</v>
      </c>
    </row>
    <row r="2282" spans="1:14">
      <c r="A2282">
        <v>55634392</v>
      </c>
      <c r="B2282" t="s">
        <v>9495</v>
      </c>
      <c r="C2282" t="s">
        <v>503</v>
      </c>
      <c r="D2282" s="129" t="s">
        <v>6534</v>
      </c>
      <c r="E2282" s="128" t="s">
        <v>99</v>
      </c>
      <c r="F2282" t="s">
        <v>117</v>
      </c>
      <c r="G2282" s="128" t="s">
        <v>8911</v>
      </c>
      <c r="H2282" s="129" t="s">
        <v>10446</v>
      </c>
      <c r="I2282" t="s">
        <v>9467</v>
      </c>
      <c r="J2282" s="128" t="s">
        <v>8913</v>
      </c>
      <c r="K2282" s="128" t="s">
        <v>94</v>
      </c>
      <c r="L2282" s="128"/>
      <c r="M2282" s="128" t="s">
        <v>95</v>
      </c>
      <c r="N2282" t="s">
        <v>9468</v>
      </c>
    </row>
    <row r="2283" spans="1:14">
      <c r="A2283">
        <v>55677206</v>
      </c>
      <c r="B2283" t="s">
        <v>5846</v>
      </c>
      <c r="C2283" t="s">
        <v>392</v>
      </c>
      <c r="D2283" s="129" t="s">
        <v>10828</v>
      </c>
      <c r="E2283" s="128" t="s">
        <v>99</v>
      </c>
      <c r="F2283" t="s">
        <v>91</v>
      </c>
      <c r="G2283" s="128" t="s">
        <v>8911</v>
      </c>
      <c r="H2283" s="129" t="s">
        <v>10367</v>
      </c>
      <c r="I2283" t="s">
        <v>9467</v>
      </c>
      <c r="J2283" s="128" t="s">
        <v>8913</v>
      </c>
      <c r="K2283" s="128" t="s">
        <v>94</v>
      </c>
      <c r="L2283" s="128"/>
      <c r="M2283" s="128" t="s">
        <v>95</v>
      </c>
      <c r="N2283" t="s">
        <v>9468</v>
      </c>
    </row>
    <row r="2284" spans="1:14">
      <c r="A2284">
        <v>55679713</v>
      </c>
      <c r="B2284" t="s">
        <v>9496</v>
      </c>
      <c r="C2284" t="s">
        <v>261</v>
      </c>
      <c r="D2284" s="129" t="s">
        <v>9497</v>
      </c>
      <c r="E2284" s="128" t="s">
        <v>99</v>
      </c>
      <c r="F2284" t="s">
        <v>117</v>
      </c>
      <c r="G2284" s="128" t="s">
        <v>8911</v>
      </c>
      <c r="H2284" s="129" t="s">
        <v>10367</v>
      </c>
      <c r="I2284" t="s">
        <v>9467</v>
      </c>
      <c r="J2284" s="128" t="s">
        <v>8913</v>
      </c>
      <c r="K2284" s="128" t="s">
        <v>94</v>
      </c>
      <c r="L2284" s="128"/>
      <c r="M2284" s="128" t="s">
        <v>95</v>
      </c>
      <c r="N2284" t="s">
        <v>9468</v>
      </c>
    </row>
    <row r="2285" spans="1:14">
      <c r="A2285">
        <v>55679716</v>
      </c>
      <c r="B2285" t="s">
        <v>9498</v>
      </c>
      <c r="C2285" t="s">
        <v>4335</v>
      </c>
      <c r="D2285" s="129" t="s">
        <v>9499</v>
      </c>
      <c r="E2285" s="128" t="s">
        <v>101</v>
      </c>
      <c r="F2285" t="s">
        <v>91</v>
      </c>
      <c r="G2285" s="128" t="s">
        <v>8911</v>
      </c>
      <c r="H2285" s="129" t="s">
        <v>10446</v>
      </c>
      <c r="I2285" t="s">
        <v>9467</v>
      </c>
      <c r="J2285" s="128" t="s">
        <v>8913</v>
      </c>
      <c r="K2285" s="128" t="s">
        <v>94</v>
      </c>
      <c r="L2285" s="128"/>
      <c r="M2285" s="128" t="s">
        <v>95</v>
      </c>
      <c r="N2285" t="s">
        <v>9468</v>
      </c>
    </row>
    <row r="2286" spans="1:14">
      <c r="A2286">
        <v>55694017</v>
      </c>
      <c r="B2286" t="s">
        <v>2360</v>
      </c>
      <c r="C2286" t="s">
        <v>1846</v>
      </c>
      <c r="D2286" s="129" t="s">
        <v>9500</v>
      </c>
      <c r="E2286" s="128" t="s">
        <v>101</v>
      </c>
      <c r="F2286" t="s">
        <v>91</v>
      </c>
      <c r="G2286" s="128" t="s">
        <v>8911</v>
      </c>
      <c r="H2286" s="129" t="s">
        <v>10337</v>
      </c>
      <c r="I2286" t="s">
        <v>9467</v>
      </c>
      <c r="J2286" s="128" t="s">
        <v>8913</v>
      </c>
      <c r="K2286" s="128" t="s">
        <v>94</v>
      </c>
      <c r="L2286" s="128"/>
      <c r="M2286" s="128" t="s">
        <v>95</v>
      </c>
      <c r="N2286" t="s">
        <v>9468</v>
      </c>
    </row>
    <row r="2287" spans="1:14">
      <c r="A2287">
        <v>55702672</v>
      </c>
      <c r="B2287" t="s">
        <v>9501</v>
      </c>
      <c r="C2287" t="s">
        <v>6093</v>
      </c>
      <c r="D2287" s="129" t="s">
        <v>9086</v>
      </c>
      <c r="E2287" s="128" t="s">
        <v>99</v>
      </c>
      <c r="F2287" t="s">
        <v>117</v>
      </c>
      <c r="G2287" s="128" t="s">
        <v>8911</v>
      </c>
      <c r="H2287" s="129" t="s">
        <v>10446</v>
      </c>
      <c r="I2287" t="s">
        <v>9467</v>
      </c>
      <c r="J2287" s="128" t="s">
        <v>8913</v>
      </c>
      <c r="K2287" s="128" t="s">
        <v>94</v>
      </c>
      <c r="L2287" s="128"/>
      <c r="M2287" s="128" t="s">
        <v>95</v>
      </c>
      <c r="N2287" t="s">
        <v>9468</v>
      </c>
    </row>
    <row r="2288" spans="1:14">
      <c r="A2288">
        <v>55702676</v>
      </c>
      <c r="B2288" t="s">
        <v>583</v>
      </c>
      <c r="C2288" t="s">
        <v>566</v>
      </c>
      <c r="D2288" s="129" t="s">
        <v>8938</v>
      </c>
      <c r="E2288" s="128" t="s">
        <v>146</v>
      </c>
      <c r="F2288" t="s">
        <v>117</v>
      </c>
      <c r="G2288" s="128" t="s">
        <v>8911</v>
      </c>
      <c r="H2288" s="129" t="s">
        <v>10284</v>
      </c>
      <c r="I2288" t="s">
        <v>9467</v>
      </c>
      <c r="J2288" s="128" t="s">
        <v>8913</v>
      </c>
      <c r="K2288" s="128" t="s">
        <v>94</v>
      </c>
      <c r="L2288" s="128"/>
      <c r="M2288" s="128" t="s">
        <v>95</v>
      </c>
      <c r="N2288" t="s">
        <v>9468</v>
      </c>
    </row>
    <row r="2289" spans="1:14">
      <c r="A2289">
        <v>525197</v>
      </c>
      <c r="B2289" t="s">
        <v>9502</v>
      </c>
      <c r="C2289" t="s">
        <v>1148</v>
      </c>
      <c r="D2289" s="129" t="s">
        <v>9503</v>
      </c>
      <c r="E2289" s="128" t="s">
        <v>101</v>
      </c>
      <c r="F2289" t="s">
        <v>91</v>
      </c>
      <c r="G2289" s="128" t="s">
        <v>8911</v>
      </c>
      <c r="H2289" s="129" t="s">
        <v>10446</v>
      </c>
      <c r="I2289" t="s">
        <v>9467</v>
      </c>
      <c r="J2289" s="128" t="s">
        <v>8913</v>
      </c>
      <c r="K2289" s="128" t="s">
        <v>94</v>
      </c>
      <c r="L2289" s="128"/>
      <c r="M2289" s="128" t="s">
        <v>95</v>
      </c>
      <c r="N2289" t="s">
        <v>9468</v>
      </c>
    </row>
    <row r="2290" spans="1:14">
      <c r="A2290">
        <v>55715711</v>
      </c>
      <c r="B2290" t="s">
        <v>9504</v>
      </c>
      <c r="C2290" t="s">
        <v>779</v>
      </c>
      <c r="D2290" s="129" t="s">
        <v>9505</v>
      </c>
      <c r="E2290" s="128" t="s">
        <v>162</v>
      </c>
      <c r="F2290" t="s">
        <v>117</v>
      </c>
      <c r="G2290" s="128" t="s">
        <v>8911</v>
      </c>
      <c r="H2290" s="129" t="s">
        <v>10276</v>
      </c>
      <c r="I2290" t="s">
        <v>9467</v>
      </c>
      <c r="J2290" s="128" t="s">
        <v>8913</v>
      </c>
      <c r="K2290" s="128" t="s">
        <v>94</v>
      </c>
      <c r="L2290" s="128"/>
      <c r="M2290" s="128" t="s">
        <v>95</v>
      </c>
      <c r="N2290" t="s">
        <v>9468</v>
      </c>
    </row>
    <row r="2291" spans="1:14">
      <c r="A2291">
        <v>55742752</v>
      </c>
      <c r="B2291" t="s">
        <v>9390</v>
      </c>
      <c r="C2291" t="s">
        <v>239</v>
      </c>
      <c r="D2291" s="129" t="s">
        <v>8930</v>
      </c>
      <c r="E2291" s="128" t="s">
        <v>101</v>
      </c>
      <c r="F2291" t="s">
        <v>117</v>
      </c>
      <c r="G2291" s="128" t="s">
        <v>8911</v>
      </c>
      <c r="H2291" s="129" t="s">
        <v>10276</v>
      </c>
      <c r="I2291" t="s">
        <v>9467</v>
      </c>
      <c r="J2291" s="128" t="s">
        <v>8913</v>
      </c>
      <c r="K2291" s="128" t="s">
        <v>94</v>
      </c>
      <c r="L2291" s="128"/>
      <c r="M2291" s="128" t="s">
        <v>95</v>
      </c>
      <c r="N2291" t="s">
        <v>9468</v>
      </c>
    </row>
    <row r="2292" spans="1:14">
      <c r="A2292">
        <v>55742756</v>
      </c>
      <c r="B2292" t="s">
        <v>4175</v>
      </c>
      <c r="C2292" t="s">
        <v>166</v>
      </c>
      <c r="D2292" s="129" t="s">
        <v>9506</v>
      </c>
      <c r="E2292" s="128" t="s">
        <v>146</v>
      </c>
      <c r="F2292" t="s">
        <v>117</v>
      </c>
      <c r="G2292" s="128" t="s">
        <v>8911</v>
      </c>
      <c r="H2292" s="129" t="s">
        <v>10337</v>
      </c>
      <c r="I2292" t="s">
        <v>9467</v>
      </c>
      <c r="J2292" s="128" t="s">
        <v>8913</v>
      </c>
      <c r="K2292" s="128" t="s">
        <v>94</v>
      </c>
      <c r="L2292" s="128"/>
      <c r="M2292" s="128" t="s">
        <v>95</v>
      </c>
      <c r="N2292" t="s">
        <v>9468</v>
      </c>
    </row>
    <row r="2293" spans="1:14">
      <c r="A2293">
        <v>471904</v>
      </c>
      <c r="B2293" t="s">
        <v>9507</v>
      </c>
      <c r="C2293" t="s">
        <v>202</v>
      </c>
      <c r="D2293" s="129" t="s">
        <v>8077</v>
      </c>
      <c r="E2293" s="128" t="s">
        <v>146</v>
      </c>
      <c r="F2293" t="s">
        <v>91</v>
      </c>
      <c r="G2293" s="128" t="s">
        <v>8911</v>
      </c>
      <c r="H2293" s="129" t="s">
        <v>10276</v>
      </c>
      <c r="I2293" t="s">
        <v>9467</v>
      </c>
      <c r="J2293" s="128" t="s">
        <v>8913</v>
      </c>
      <c r="K2293" s="128" t="s">
        <v>94</v>
      </c>
      <c r="L2293" s="128"/>
      <c r="M2293" s="128" t="s">
        <v>95</v>
      </c>
      <c r="N2293" t="s">
        <v>9468</v>
      </c>
    </row>
    <row r="2294" spans="1:14">
      <c r="A2294">
        <v>55749907</v>
      </c>
      <c r="B2294" t="s">
        <v>9508</v>
      </c>
      <c r="C2294" t="s">
        <v>1136</v>
      </c>
      <c r="D2294" s="129" t="s">
        <v>9509</v>
      </c>
      <c r="E2294" s="128" t="s">
        <v>146</v>
      </c>
      <c r="F2294" t="s">
        <v>91</v>
      </c>
      <c r="G2294" s="128" t="s">
        <v>8911</v>
      </c>
      <c r="H2294" s="129" t="s">
        <v>10284</v>
      </c>
      <c r="I2294" t="s">
        <v>9467</v>
      </c>
      <c r="J2294" s="128" t="s">
        <v>8913</v>
      </c>
      <c r="K2294" s="128" t="s">
        <v>94</v>
      </c>
      <c r="L2294" s="128"/>
      <c r="M2294" s="128" t="s">
        <v>95</v>
      </c>
      <c r="N2294" t="s">
        <v>9468</v>
      </c>
    </row>
    <row r="2295" spans="1:14">
      <c r="A2295">
        <v>55767312</v>
      </c>
      <c r="B2295" t="s">
        <v>9472</v>
      </c>
      <c r="C2295" t="s">
        <v>1308</v>
      </c>
      <c r="D2295" s="129" t="s">
        <v>9510</v>
      </c>
      <c r="E2295" s="128" t="s">
        <v>99</v>
      </c>
      <c r="F2295" t="s">
        <v>117</v>
      </c>
      <c r="G2295" s="128" t="s">
        <v>8911</v>
      </c>
      <c r="H2295" s="129" t="s">
        <v>10337</v>
      </c>
      <c r="I2295" t="s">
        <v>9467</v>
      </c>
      <c r="J2295" s="128" t="s">
        <v>8913</v>
      </c>
      <c r="K2295" s="128" t="s">
        <v>94</v>
      </c>
      <c r="L2295" s="128"/>
      <c r="M2295" s="128" t="s">
        <v>95</v>
      </c>
      <c r="N2295" t="s">
        <v>9468</v>
      </c>
    </row>
    <row r="2296" spans="1:14">
      <c r="A2296">
        <v>55767315</v>
      </c>
      <c r="B2296" t="s">
        <v>9511</v>
      </c>
      <c r="C2296" t="s">
        <v>9512</v>
      </c>
      <c r="D2296" s="129" t="s">
        <v>8989</v>
      </c>
      <c r="E2296" s="128" t="s">
        <v>99</v>
      </c>
      <c r="F2296" t="s">
        <v>117</v>
      </c>
      <c r="G2296" s="128" t="s">
        <v>8911</v>
      </c>
      <c r="H2296" s="129" t="s">
        <v>10367</v>
      </c>
      <c r="I2296" t="s">
        <v>9467</v>
      </c>
      <c r="J2296" s="128" t="s">
        <v>8913</v>
      </c>
      <c r="K2296" s="128" t="s">
        <v>94</v>
      </c>
      <c r="L2296" s="128"/>
      <c r="M2296" s="128" t="s">
        <v>95</v>
      </c>
      <c r="N2296" t="s">
        <v>9468</v>
      </c>
    </row>
    <row r="2297" spans="1:14">
      <c r="A2297">
        <v>55767319</v>
      </c>
      <c r="B2297" t="s">
        <v>9513</v>
      </c>
      <c r="C2297" t="s">
        <v>217</v>
      </c>
      <c r="D2297" s="129" t="s">
        <v>8632</v>
      </c>
      <c r="E2297" s="128" t="s">
        <v>101</v>
      </c>
      <c r="F2297" t="s">
        <v>91</v>
      </c>
      <c r="G2297" s="128" t="s">
        <v>8911</v>
      </c>
      <c r="H2297" s="129" t="s">
        <v>10337</v>
      </c>
      <c r="I2297" t="s">
        <v>9467</v>
      </c>
      <c r="J2297" s="128" t="s">
        <v>8913</v>
      </c>
      <c r="K2297" s="128" t="s">
        <v>94</v>
      </c>
      <c r="L2297" s="128"/>
      <c r="M2297" s="128" t="s">
        <v>95</v>
      </c>
      <c r="N2297" t="s">
        <v>9468</v>
      </c>
    </row>
    <row r="2298" spans="1:14">
      <c r="A2298">
        <v>126153</v>
      </c>
      <c r="B2298" t="s">
        <v>9514</v>
      </c>
      <c r="C2298" t="s">
        <v>3537</v>
      </c>
      <c r="D2298" s="129" t="s">
        <v>3797</v>
      </c>
      <c r="E2298" s="128" t="s">
        <v>90</v>
      </c>
      <c r="F2298" t="s">
        <v>91</v>
      </c>
      <c r="G2298" s="128" t="s">
        <v>8911</v>
      </c>
      <c r="H2298" s="129" t="s">
        <v>10276</v>
      </c>
      <c r="I2298" t="s">
        <v>9467</v>
      </c>
      <c r="J2298" s="128" t="s">
        <v>8913</v>
      </c>
      <c r="K2298" s="128" t="s">
        <v>94</v>
      </c>
      <c r="L2298" s="128"/>
      <c r="M2298" s="128" t="s">
        <v>95</v>
      </c>
      <c r="N2298" t="s">
        <v>9468</v>
      </c>
    </row>
    <row r="2299" spans="1:14">
      <c r="A2299">
        <v>334920</v>
      </c>
      <c r="B2299" t="s">
        <v>9515</v>
      </c>
      <c r="C2299" t="s">
        <v>155</v>
      </c>
      <c r="D2299" s="129" t="s">
        <v>3966</v>
      </c>
      <c r="E2299" s="128" t="s">
        <v>101</v>
      </c>
      <c r="F2299" t="s">
        <v>91</v>
      </c>
      <c r="G2299" s="128" t="s">
        <v>8911</v>
      </c>
      <c r="H2299" s="129" t="s">
        <v>10367</v>
      </c>
      <c r="I2299" t="s">
        <v>9467</v>
      </c>
      <c r="J2299" s="128" t="s">
        <v>8913</v>
      </c>
      <c r="K2299" s="128" t="s">
        <v>94</v>
      </c>
      <c r="L2299" s="128"/>
      <c r="M2299" s="128" t="s">
        <v>95</v>
      </c>
      <c r="N2299" t="s">
        <v>9468</v>
      </c>
    </row>
    <row r="2300" spans="1:14">
      <c r="A2300">
        <v>280081</v>
      </c>
      <c r="B2300" t="s">
        <v>9516</v>
      </c>
      <c r="C2300" t="s">
        <v>5694</v>
      </c>
      <c r="D2300" s="129" t="s">
        <v>9517</v>
      </c>
      <c r="E2300" s="128" t="s">
        <v>99</v>
      </c>
      <c r="F2300" t="s">
        <v>117</v>
      </c>
      <c r="G2300" s="128" t="s">
        <v>8911</v>
      </c>
      <c r="H2300" s="129" t="s">
        <v>10284</v>
      </c>
      <c r="I2300" t="s">
        <v>9467</v>
      </c>
      <c r="J2300" s="128" t="s">
        <v>8913</v>
      </c>
      <c r="K2300" s="128" t="s">
        <v>94</v>
      </c>
      <c r="L2300" s="128"/>
      <c r="M2300" s="128" t="s">
        <v>95</v>
      </c>
      <c r="N2300" t="s">
        <v>9468</v>
      </c>
    </row>
    <row r="2301" spans="1:14">
      <c r="A2301">
        <v>55781329</v>
      </c>
      <c r="B2301" t="s">
        <v>9519</v>
      </c>
      <c r="C2301" t="s">
        <v>779</v>
      </c>
      <c r="D2301" s="129" t="s">
        <v>9520</v>
      </c>
      <c r="E2301" s="128" t="s">
        <v>162</v>
      </c>
      <c r="F2301" t="s">
        <v>117</v>
      </c>
      <c r="G2301" s="128" t="s">
        <v>8911</v>
      </c>
      <c r="H2301" s="129" t="s">
        <v>10367</v>
      </c>
      <c r="I2301" t="s">
        <v>9467</v>
      </c>
      <c r="J2301" s="128" t="s">
        <v>8913</v>
      </c>
      <c r="K2301" s="128" t="s">
        <v>94</v>
      </c>
      <c r="L2301" s="128"/>
      <c r="M2301" s="128" t="s">
        <v>95</v>
      </c>
      <c r="N2301" t="s">
        <v>9468</v>
      </c>
    </row>
    <row r="2302" spans="1:14">
      <c r="A2302">
        <v>55785406</v>
      </c>
      <c r="B2302" t="s">
        <v>9521</v>
      </c>
      <c r="C2302" t="s">
        <v>9352</v>
      </c>
      <c r="D2302" s="129" t="s">
        <v>9522</v>
      </c>
      <c r="E2302" s="128" t="s">
        <v>99</v>
      </c>
      <c r="F2302" t="s">
        <v>91</v>
      </c>
      <c r="G2302" s="128" t="s">
        <v>8911</v>
      </c>
      <c r="H2302" s="129" t="s">
        <v>10367</v>
      </c>
      <c r="I2302" t="s">
        <v>9467</v>
      </c>
      <c r="J2302" s="128" t="s">
        <v>8913</v>
      </c>
      <c r="K2302" s="128" t="s">
        <v>94</v>
      </c>
      <c r="L2302" s="128"/>
      <c r="M2302" s="128" t="s">
        <v>95</v>
      </c>
      <c r="N2302" t="s">
        <v>9468</v>
      </c>
    </row>
    <row r="2303" spans="1:14">
      <c r="A2303">
        <v>55792719</v>
      </c>
      <c r="B2303" t="s">
        <v>9523</v>
      </c>
      <c r="C2303" t="s">
        <v>298</v>
      </c>
      <c r="D2303" s="129" t="s">
        <v>8640</v>
      </c>
      <c r="E2303" s="128" t="s">
        <v>99</v>
      </c>
      <c r="F2303" t="s">
        <v>117</v>
      </c>
      <c r="G2303" s="128" t="s">
        <v>8911</v>
      </c>
      <c r="H2303" s="129" t="s">
        <v>10446</v>
      </c>
      <c r="I2303" t="s">
        <v>9467</v>
      </c>
      <c r="J2303" s="128" t="s">
        <v>8913</v>
      </c>
      <c r="K2303" s="128" t="s">
        <v>94</v>
      </c>
      <c r="L2303" s="128"/>
      <c r="M2303" s="128" t="s">
        <v>95</v>
      </c>
      <c r="N2303" t="s">
        <v>9468</v>
      </c>
    </row>
    <row r="2304" spans="1:14">
      <c r="A2304">
        <v>55795225</v>
      </c>
      <c r="B2304" t="s">
        <v>9524</v>
      </c>
      <c r="C2304" t="s">
        <v>2777</v>
      </c>
      <c r="D2304" s="129" t="s">
        <v>9525</v>
      </c>
      <c r="E2304" s="128" t="s">
        <v>162</v>
      </c>
      <c r="F2304" t="s">
        <v>117</v>
      </c>
      <c r="G2304" s="128" t="s">
        <v>8911</v>
      </c>
      <c r="H2304" s="129" t="s">
        <v>10367</v>
      </c>
      <c r="I2304" t="s">
        <v>9467</v>
      </c>
      <c r="J2304" s="128" t="s">
        <v>8913</v>
      </c>
      <c r="K2304" s="128" t="s">
        <v>94</v>
      </c>
      <c r="L2304" s="128"/>
      <c r="M2304" s="128" t="s">
        <v>95</v>
      </c>
      <c r="N2304" t="s">
        <v>9468</v>
      </c>
    </row>
    <row r="2305" spans="1:14">
      <c r="A2305">
        <v>32662</v>
      </c>
      <c r="B2305" t="s">
        <v>9736</v>
      </c>
      <c r="C2305" t="s">
        <v>245</v>
      </c>
      <c r="D2305" s="129" t="s">
        <v>9737</v>
      </c>
      <c r="E2305" s="128" t="s">
        <v>341</v>
      </c>
      <c r="F2305" t="s">
        <v>91</v>
      </c>
      <c r="G2305" s="128" t="s">
        <v>8911</v>
      </c>
      <c r="H2305" s="129" t="s">
        <v>10643</v>
      </c>
      <c r="I2305" t="s">
        <v>9738</v>
      </c>
      <c r="J2305" s="128" t="s">
        <v>8913</v>
      </c>
      <c r="K2305" s="128" t="s">
        <v>94</v>
      </c>
      <c r="L2305" s="128"/>
      <c r="M2305" s="128" t="s">
        <v>95</v>
      </c>
      <c r="N2305" t="s">
        <v>9739</v>
      </c>
    </row>
    <row r="2306" spans="1:14">
      <c r="A2306">
        <v>156548</v>
      </c>
      <c r="B2306" t="s">
        <v>9740</v>
      </c>
      <c r="C2306" t="s">
        <v>431</v>
      </c>
      <c r="D2306" s="129" t="s">
        <v>9741</v>
      </c>
      <c r="E2306" s="128" t="s">
        <v>101</v>
      </c>
      <c r="F2306" t="s">
        <v>91</v>
      </c>
      <c r="G2306" s="128" t="s">
        <v>8911</v>
      </c>
      <c r="H2306" s="129" t="s">
        <v>10322</v>
      </c>
      <c r="I2306" t="s">
        <v>9738</v>
      </c>
      <c r="J2306" s="128" t="s">
        <v>8913</v>
      </c>
      <c r="K2306" s="128" t="s">
        <v>94</v>
      </c>
      <c r="L2306" s="128"/>
      <c r="M2306" s="128" t="s">
        <v>95</v>
      </c>
      <c r="N2306" t="s">
        <v>9739</v>
      </c>
    </row>
    <row r="2307" spans="1:14">
      <c r="A2307">
        <v>485370</v>
      </c>
      <c r="B2307" t="s">
        <v>9742</v>
      </c>
      <c r="C2307" t="s">
        <v>632</v>
      </c>
      <c r="D2307" s="129" t="s">
        <v>9743</v>
      </c>
      <c r="E2307" s="128" t="s">
        <v>97</v>
      </c>
      <c r="F2307" t="s">
        <v>91</v>
      </c>
      <c r="G2307" s="128" t="s">
        <v>8911</v>
      </c>
      <c r="H2307" s="129" t="s">
        <v>10643</v>
      </c>
      <c r="I2307" t="s">
        <v>9738</v>
      </c>
      <c r="J2307" s="128" t="s">
        <v>8913</v>
      </c>
      <c r="K2307" s="128" t="s">
        <v>94</v>
      </c>
      <c r="L2307" s="128"/>
      <c r="M2307" s="128" t="s">
        <v>95</v>
      </c>
      <c r="N2307" t="s">
        <v>9739</v>
      </c>
    </row>
    <row r="2308" spans="1:14">
      <c r="A2308">
        <v>493552</v>
      </c>
      <c r="B2308" t="s">
        <v>9744</v>
      </c>
      <c r="C2308" t="s">
        <v>113</v>
      </c>
      <c r="D2308" s="129" t="s">
        <v>9745</v>
      </c>
      <c r="E2308" s="128" t="s">
        <v>99</v>
      </c>
      <c r="F2308" t="s">
        <v>91</v>
      </c>
      <c r="G2308" s="128" t="s">
        <v>8911</v>
      </c>
      <c r="H2308" s="129" t="s">
        <v>10336</v>
      </c>
      <c r="I2308" t="s">
        <v>9738</v>
      </c>
      <c r="J2308" s="128" t="s">
        <v>8913</v>
      </c>
      <c r="K2308" s="128" t="s">
        <v>94</v>
      </c>
      <c r="L2308" s="128"/>
      <c r="M2308" s="128" t="s">
        <v>95</v>
      </c>
      <c r="N2308" t="s">
        <v>9739</v>
      </c>
    </row>
    <row r="2309" spans="1:14">
      <c r="A2309">
        <v>55552349</v>
      </c>
      <c r="B2309" t="s">
        <v>9740</v>
      </c>
      <c r="C2309" t="s">
        <v>526</v>
      </c>
      <c r="D2309" s="129" t="s">
        <v>9746</v>
      </c>
      <c r="E2309" s="128" t="s">
        <v>99</v>
      </c>
      <c r="F2309" t="s">
        <v>117</v>
      </c>
      <c r="G2309" s="128" t="s">
        <v>8911</v>
      </c>
      <c r="H2309" s="129" t="s">
        <v>10322</v>
      </c>
      <c r="I2309" t="s">
        <v>9738</v>
      </c>
      <c r="J2309" s="128" t="s">
        <v>8913</v>
      </c>
      <c r="K2309" s="128" t="s">
        <v>94</v>
      </c>
      <c r="L2309" s="128"/>
      <c r="M2309" s="128" t="s">
        <v>95</v>
      </c>
      <c r="N2309" t="s">
        <v>9739</v>
      </c>
    </row>
    <row r="2310" spans="1:14">
      <c r="A2310">
        <v>55776321</v>
      </c>
      <c r="B2310" t="s">
        <v>9748</v>
      </c>
      <c r="C2310" t="s">
        <v>9749</v>
      </c>
      <c r="D2310" s="129" t="s">
        <v>6952</v>
      </c>
      <c r="E2310" s="128" t="s">
        <v>178</v>
      </c>
      <c r="F2310" t="s">
        <v>117</v>
      </c>
      <c r="G2310" s="128" t="s">
        <v>8911</v>
      </c>
      <c r="H2310" s="129" t="s">
        <v>10367</v>
      </c>
      <c r="I2310" t="s">
        <v>9738</v>
      </c>
      <c r="J2310" s="128" t="s">
        <v>8913</v>
      </c>
      <c r="K2310" s="128" t="s">
        <v>94</v>
      </c>
      <c r="L2310" s="128"/>
      <c r="M2310" s="128" t="s">
        <v>95</v>
      </c>
      <c r="N2310" t="s">
        <v>9739</v>
      </c>
    </row>
    <row r="2311" spans="1:14">
      <c r="A2311">
        <v>55785696</v>
      </c>
      <c r="B2311" t="s">
        <v>9750</v>
      </c>
      <c r="C2311" t="s">
        <v>2183</v>
      </c>
      <c r="D2311" s="129" t="s">
        <v>9751</v>
      </c>
      <c r="E2311" s="128" t="s">
        <v>271</v>
      </c>
      <c r="F2311" t="s">
        <v>117</v>
      </c>
      <c r="G2311" s="128" t="s">
        <v>8911</v>
      </c>
      <c r="H2311" s="129" t="s">
        <v>10418</v>
      </c>
      <c r="I2311" t="s">
        <v>9738</v>
      </c>
      <c r="J2311" s="128" t="s">
        <v>8913</v>
      </c>
      <c r="K2311" s="128" t="s">
        <v>94</v>
      </c>
      <c r="L2311" s="128"/>
      <c r="M2311" s="128" t="s">
        <v>95</v>
      </c>
      <c r="N2311" t="s">
        <v>9739</v>
      </c>
    </row>
    <row r="2312" spans="1:14">
      <c r="A2312">
        <v>55785703</v>
      </c>
      <c r="B2312" t="s">
        <v>9753</v>
      </c>
      <c r="C2312" t="s">
        <v>5487</v>
      </c>
      <c r="D2312" s="129" t="s">
        <v>8287</v>
      </c>
      <c r="E2312" s="128" t="s">
        <v>178</v>
      </c>
      <c r="F2312" t="s">
        <v>117</v>
      </c>
      <c r="G2312" s="128" t="s">
        <v>8911</v>
      </c>
      <c r="H2312" s="129" t="s">
        <v>10315</v>
      </c>
      <c r="I2312" t="s">
        <v>9738</v>
      </c>
      <c r="J2312" s="128" t="s">
        <v>8913</v>
      </c>
      <c r="K2312" s="128" t="s">
        <v>94</v>
      </c>
      <c r="L2312" s="128"/>
      <c r="M2312" s="128" t="s">
        <v>95</v>
      </c>
      <c r="N2312" t="s">
        <v>9739</v>
      </c>
    </row>
    <row r="2313" spans="1:14">
      <c r="A2313">
        <v>55785704</v>
      </c>
      <c r="B2313" t="s">
        <v>109</v>
      </c>
      <c r="C2313" t="s">
        <v>3706</v>
      </c>
      <c r="D2313" s="129" t="s">
        <v>9754</v>
      </c>
      <c r="E2313" s="128" t="s">
        <v>1006</v>
      </c>
      <c r="F2313" t="s">
        <v>117</v>
      </c>
      <c r="G2313" s="128" t="s">
        <v>8911</v>
      </c>
      <c r="H2313" s="129" t="s">
        <v>10315</v>
      </c>
      <c r="I2313" t="s">
        <v>9738</v>
      </c>
      <c r="J2313" s="128" t="s">
        <v>8913</v>
      </c>
      <c r="K2313" s="128" t="s">
        <v>94</v>
      </c>
      <c r="L2313" s="128"/>
      <c r="M2313" s="128" t="s">
        <v>95</v>
      </c>
      <c r="N2313" t="s">
        <v>9739</v>
      </c>
    </row>
    <row r="2314" spans="1:14">
      <c r="A2314">
        <v>27151</v>
      </c>
      <c r="B2314" t="s">
        <v>9384</v>
      </c>
      <c r="C2314" t="s">
        <v>7939</v>
      </c>
      <c r="D2314" s="129" t="s">
        <v>9385</v>
      </c>
      <c r="E2314" s="128" t="s">
        <v>90</v>
      </c>
      <c r="F2314" t="s">
        <v>117</v>
      </c>
      <c r="G2314" s="128" t="s">
        <v>8911</v>
      </c>
      <c r="H2314" s="129" t="s">
        <v>10331</v>
      </c>
      <c r="I2314" t="s">
        <v>9386</v>
      </c>
      <c r="J2314" s="128" t="s">
        <v>8913</v>
      </c>
      <c r="K2314" s="128" t="s">
        <v>94</v>
      </c>
      <c r="L2314" s="128"/>
      <c r="M2314" s="128" t="s">
        <v>95</v>
      </c>
      <c r="N2314" t="s">
        <v>10829</v>
      </c>
    </row>
    <row r="2315" spans="1:14">
      <c r="A2315">
        <v>27155</v>
      </c>
      <c r="B2315" t="s">
        <v>9387</v>
      </c>
      <c r="C2315" t="s">
        <v>1783</v>
      </c>
      <c r="D2315" s="129" t="s">
        <v>9388</v>
      </c>
      <c r="E2315" s="128" t="s">
        <v>90</v>
      </c>
      <c r="F2315" t="s">
        <v>117</v>
      </c>
      <c r="G2315" s="128" t="s">
        <v>8911</v>
      </c>
      <c r="H2315" s="129" t="s">
        <v>10331</v>
      </c>
      <c r="I2315" t="s">
        <v>9386</v>
      </c>
      <c r="J2315" s="128" t="s">
        <v>8913</v>
      </c>
      <c r="K2315" s="128" t="s">
        <v>94</v>
      </c>
      <c r="L2315" s="128"/>
      <c r="M2315" s="128" t="s">
        <v>95</v>
      </c>
      <c r="N2315" t="s">
        <v>10829</v>
      </c>
    </row>
    <row r="2316" spans="1:14">
      <c r="A2316">
        <v>27161</v>
      </c>
      <c r="B2316" t="s">
        <v>7916</v>
      </c>
      <c r="C2316" t="s">
        <v>128</v>
      </c>
      <c r="D2316" s="129" t="s">
        <v>9389</v>
      </c>
      <c r="E2316" s="128" t="s">
        <v>90</v>
      </c>
      <c r="F2316" t="s">
        <v>91</v>
      </c>
      <c r="G2316" s="128" t="s">
        <v>8911</v>
      </c>
      <c r="H2316" s="129" t="s">
        <v>10331</v>
      </c>
      <c r="I2316" t="s">
        <v>9386</v>
      </c>
      <c r="J2316" s="128" t="s">
        <v>8913</v>
      </c>
      <c r="K2316" s="128" t="s">
        <v>94</v>
      </c>
      <c r="L2316" s="128"/>
      <c r="M2316" s="128" t="s">
        <v>95</v>
      </c>
      <c r="N2316" t="s">
        <v>10829</v>
      </c>
    </row>
    <row r="2317" spans="1:14">
      <c r="A2317">
        <v>60062</v>
      </c>
      <c r="B2317" t="s">
        <v>9390</v>
      </c>
      <c r="C2317" t="s">
        <v>110</v>
      </c>
      <c r="D2317" s="129" t="s">
        <v>9391</v>
      </c>
      <c r="E2317" s="128" t="s">
        <v>90</v>
      </c>
      <c r="F2317" t="s">
        <v>91</v>
      </c>
      <c r="G2317" s="128" t="s">
        <v>8911</v>
      </c>
      <c r="H2317" s="129" t="s">
        <v>10331</v>
      </c>
      <c r="I2317" t="s">
        <v>9386</v>
      </c>
      <c r="J2317" s="128" t="s">
        <v>8913</v>
      </c>
      <c r="K2317" s="128" t="s">
        <v>94</v>
      </c>
      <c r="L2317" s="128"/>
      <c r="M2317" s="128" t="s">
        <v>95</v>
      </c>
      <c r="N2317" t="s">
        <v>10829</v>
      </c>
    </row>
    <row r="2318" spans="1:14">
      <c r="A2318">
        <v>138695</v>
      </c>
      <c r="B2318" t="s">
        <v>9392</v>
      </c>
      <c r="C2318" t="s">
        <v>237</v>
      </c>
      <c r="D2318" s="129" t="s">
        <v>9393</v>
      </c>
      <c r="E2318" s="128" t="s">
        <v>101</v>
      </c>
      <c r="F2318" t="s">
        <v>117</v>
      </c>
      <c r="G2318" s="128" t="s">
        <v>8911</v>
      </c>
      <c r="H2318" s="129" t="s">
        <v>10331</v>
      </c>
      <c r="I2318" t="s">
        <v>9386</v>
      </c>
      <c r="J2318" s="128" t="s">
        <v>8913</v>
      </c>
      <c r="K2318" s="128" t="s">
        <v>94</v>
      </c>
      <c r="L2318" s="128"/>
      <c r="M2318" s="128" t="s">
        <v>95</v>
      </c>
      <c r="N2318" t="s">
        <v>10829</v>
      </c>
    </row>
    <row r="2319" spans="1:14">
      <c r="A2319">
        <v>138696</v>
      </c>
      <c r="B2319" t="s">
        <v>9392</v>
      </c>
      <c r="C2319" t="s">
        <v>100</v>
      </c>
      <c r="D2319" s="129" t="s">
        <v>9394</v>
      </c>
      <c r="E2319" s="128" t="s">
        <v>101</v>
      </c>
      <c r="F2319" t="s">
        <v>91</v>
      </c>
      <c r="G2319" s="128" t="s">
        <v>8911</v>
      </c>
      <c r="H2319" s="129" t="s">
        <v>10331</v>
      </c>
      <c r="I2319" t="s">
        <v>9386</v>
      </c>
      <c r="J2319" s="128" t="s">
        <v>8913</v>
      </c>
      <c r="K2319" s="128" t="s">
        <v>94</v>
      </c>
      <c r="L2319" s="128"/>
      <c r="M2319" s="128" t="s">
        <v>95</v>
      </c>
      <c r="N2319" t="s">
        <v>10829</v>
      </c>
    </row>
    <row r="2320" spans="1:14">
      <c r="A2320">
        <v>264621</v>
      </c>
      <c r="B2320" t="s">
        <v>9395</v>
      </c>
      <c r="C2320" t="s">
        <v>490</v>
      </c>
      <c r="D2320" s="129" t="s">
        <v>1555</v>
      </c>
      <c r="E2320" s="128" t="s">
        <v>101</v>
      </c>
      <c r="F2320" t="s">
        <v>117</v>
      </c>
      <c r="G2320" s="128" t="s">
        <v>8911</v>
      </c>
      <c r="H2320" s="129" t="s">
        <v>10331</v>
      </c>
      <c r="I2320" t="s">
        <v>9386</v>
      </c>
      <c r="J2320" s="128" t="s">
        <v>8913</v>
      </c>
      <c r="K2320" s="128" t="s">
        <v>94</v>
      </c>
      <c r="L2320" s="128"/>
      <c r="M2320" s="128" t="s">
        <v>95</v>
      </c>
      <c r="N2320" t="s">
        <v>10829</v>
      </c>
    </row>
    <row r="2321" spans="1:14">
      <c r="A2321">
        <v>362071</v>
      </c>
      <c r="B2321" t="s">
        <v>9396</v>
      </c>
      <c r="C2321" t="s">
        <v>1234</v>
      </c>
      <c r="D2321" s="129" t="s">
        <v>9397</v>
      </c>
      <c r="E2321" s="128" t="s">
        <v>90</v>
      </c>
      <c r="F2321" t="s">
        <v>117</v>
      </c>
      <c r="G2321" s="128" t="s">
        <v>8911</v>
      </c>
      <c r="H2321" s="129" t="s">
        <v>10331</v>
      </c>
      <c r="I2321" t="s">
        <v>9386</v>
      </c>
      <c r="J2321" s="128" t="s">
        <v>8913</v>
      </c>
      <c r="K2321" s="128" t="s">
        <v>94</v>
      </c>
      <c r="L2321" s="128"/>
      <c r="M2321" s="128" t="s">
        <v>95</v>
      </c>
      <c r="N2321" t="s">
        <v>10829</v>
      </c>
    </row>
    <row r="2322" spans="1:14">
      <c r="A2322">
        <v>385851</v>
      </c>
      <c r="B2322" t="s">
        <v>9398</v>
      </c>
      <c r="C2322" t="s">
        <v>729</v>
      </c>
      <c r="D2322" s="129" t="s">
        <v>9399</v>
      </c>
      <c r="E2322" s="128" t="s">
        <v>90</v>
      </c>
      <c r="F2322" t="s">
        <v>117</v>
      </c>
      <c r="G2322" s="128" t="s">
        <v>8911</v>
      </c>
      <c r="H2322" s="129" t="s">
        <v>10331</v>
      </c>
      <c r="I2322" t="s">
        <v>9386</v>
      </c>
      <c r="J2322" s="128" t="s">
        <v>8913</v>
      </c>
      <c r="K2322" s="128" t="s">
        <v>94</v>
      </c>
      <c r="L2322" s="128"/>
      <c r="M2322" s="128" t="s">
        <v>95</v>
      </c>
      <c r="N2322" t="s">
        <v>10829</v>
      </c>
    </row>
    <row r="2323" spans="1:14">
      <c r="A2323">
        <v>405629</v>
      </c>
      <c r="B2323" t="s">
        <v>9400</v>
      </c>
      <c r="C2323" t="s">
        <v>284</v>
      </c>
      <c r="D2323" s="129" t="s">
        <v>9401</v>
      </c>
      <c r="E2323" s="128" t="s">
        <v>101</v>
      </c>
      <c r="F2323" t="s">
        <v>117</v>
      </c>
      <c r="G2323" s="128" t="s">
        <v>8911</v>
      </c>
      <c r="H2323" s="129" t="s">
        <v>10331</v>
      </c>
      <c r="I2323" t="s">
        <v>9386</v>
      </c>
      <c r="J2323" s="128" t="s">
        <v>8913</v>
      </c>
      <c r="K2323" s="128" t="s">
        <v>94</v>
      </c>
      <c r="L2323" s="128"/>
      <c r="M2323" s="128" t="s">
        <v>95</v>
      </c>
      <c r="N2323" t="s">
        <v>10829</v>
      </c>
    </row>
    <row r="2324" spans="1:14">
      <c r="A2324">
        <v>411776</v>
      </c>
      <c r="B2324" t="s">
        <v>9402</v>
      </c>
      <c r="C2324" t="s">
        <v>237</v>
      </c>
      <c r="D2324" s="129" t="s">
        <v>9403</v>
      </c>
      <c r="E2324" s="128" t="s">
        <v>101</v>
      </c>
      <c r="F2324" t="s">
        <v>117</v>
      </c>
      <c r="G2324" s="128" t="s">
        <v>8911</v>
      </c>
      <c r="H2324" s="129" t="s">
        <v>10331</v>
      </c>
      <c r="I2324" t="s">
        <v>9386</v>
      </c>
      <c r="J2324" s="128" t="s">
        <v>8913</v>
      </c>
      <c r="K2324" s="128" t="s">
        <v>94</v>
      </c>
      <c r="L2324" s="128"/>
      <c r="M2324" s="128" t="s">
        <v>95</v>
      </c>
      <c r="N2324" t="s">
        <v>10829</v>
      </c>
    </row>
    <row r="2325" spans="1:14">
      <c r="A2325">
        <v>423291</v>
      </c>
      <c r="B2325" t="s">
        <v>9404</v>
      </c>
      <c r="C2325" t="s">
        <v>209</v>
      </c>
      <c r="D2325" s="129" t="s">
        <v>8808</v>
      </c>
      <c r="E2325" s="128" t="s">
        <v>101</v>
      </c>
      <c r="F2325" t="s">
        <v>91</v>
      </c>
      <c r="G2325" s="128" t="s">
        <v>8911</v>
      </c>
      <c r="H2325" s="129" t="s">
        <v>10331</v>
      </c>
      <c r="I2325" t="s">
        <v>9386</v>
      </c>
      <c r="J2325" s="128" t="s">
        <v>8913</v>
      </c>
      <c r="K2325" s="128" t="s">
        <v>94</v>
      </c>
      <c r="L2325" s="128"/>
      <c r="M2325" s="128" t="s">
        <v>95</v>
      </c>
      <c r="N2325" t="s">
        <v>10829</v>
      </c>
    </row>
    <row r="2326" spans="1:14">
      <c r="A2326">
        <v>423292</v>
      </c>
      <c r="B2326" t="s">
        <v>9405</v>
      </c>
      <c r="C2326" t="s">
        <v>1115</v>
      </c>
      <c r="D2326" s="129" t="s">
        <v>4698</v>
      </c>
      <c r="E2326" s="128" t="s">
        <v>99</v>
      </c>
      <c r="F2326" t="s">
        <v>117</v>
      </c>
      <c r="G2326" s="128" t="s">
        <v>8911</v>
      </c>
      <c r="H2326" s="129" t="s">
        <v>10331</v>
      </c>
      <c r="I2326" t="s">
        <v>9386</v>
      </c>
      <c r="J2326" s="128" t="s">
        <v>8913</v>
      </c>
      <c r="K2326" s="128" t="s">
        <v>94</v>
      </c>
      <c r="L2326" s="128"/>
      <c r="M2326" s="128" t="s">
        <v>95</v>
      </c>
      <c r="N2326" t="s">
        <v>10829</v>
      </c>
    </row>
    <row r="2327" spans="1:14">
      <c r="A2327">
        <v>457228</v>
      </c>
      <c r="B2327" t="s">
        <v>9406</v>
      </c>
      <c r="C2327" t="s">
        <v>1554</v>
      </c>
      <c r="D2327" s="129" t="s">
        <v>6922</v>
      </c>
      <c r="E2327" s="128" t="s">
        <v>90</v>
      </c>
      <c r="F2327" t="s">
        <v>117</v>
      </c>
      <c r="G2327" s="128" t="s">
        <v>8911</v>
      </c>
      <c r="H2327" s="129" t="s">
        <v>10331</v>
      </c>
      <c r="I2327" t="s">
        <v>9386</v>
      </c>
      <c r="J2327" s="128" t="s">
        <v>8913</v>
      </c>
      <c r="K2327" s="128" t="s">
        <v>94</v>
      </c>
      <c r="L2327" s="128"/>
      <c r="M2327" s="128" t="s">
        <v>95</v>
      </c>
      <c r="N2327" t="s">
        <v>10829</v>
      </c>
    </row>
    <row r="2328" spans="1:14">
      <c r="A2328">
        <v>510699</v>
      </c>
      <c r="B2328" t="s">
        <v>9407</v>
      </c>
      <c r="C2328" t="s">
        <v>155</v>
      </c>
      <c r="D2328" s="129" t="s">
        <v>8203</v>
      </c>
      <c r="E2328" s="128" t="s">
        <v>101</v>
      </c>
      <c r="F2328" t="s">
        <v>91</v>
      </c>
      <c r="G2328" s="128" t="s">
        <v>8911</v>
      </c>
      <c r="H2328" s="129" t="s">
        <v>10331</v>
      </c>
      <c r="I2328" t="s">
        <v>9386</v>
      </c>
      <c r="J2328" s="128" t="s">
        <v>8913</v>
      </c>
      <c r="K2328" s="128" t="s">
        <v>94</v>
      </c>
      <c r="L2328" s="128"/>
      <c r="M2328" s="128" t="s">
        <v>95</v>
      </c>
      <c r="N2328" t="s">
        <v>10829</v>
      </c>
    </row>
    <row r="2329" spans="1:14">
      <c r="A2329">
        <v>515649</v>
      </c>
      <c r="B2329" t="s">
        <v>9408</v>
      </c>
      <c r="C2329" t="s">
        <v>971</v>
      </c>
      <c r="D2329" s="129" t="s">
        <v>9409</v>
      </c>
      <c r="E2329" s="128" t="s">
        <v>90</v>
      </c>
      <c r="F2329" t="s">
        <v>91</v>
      </c>
      <c r="G2329" s="128" t="s">
        <v>8911</v>
      </c>
      <c r="H2329" s="129" t="s">
        <v>10331</v>
      </c>
      <c r="I2329" t="s">
        <v>9386</v>
      </c>
      <c r="J2329" s="128" t="s">
        <v>8913</v>
      </c>
      <c r="K2329" s="128" t="s">
        <v>94</v>
      </c>
      <c r="L2329" s="128"/>
      <c r="M2329" s="128" t="s">
        <v>95</v>
      </c>
      <c r="N2329" t="s">
        <v>10829</v>
      </c>
    </row>
    <row r="2330" spans="1:14">
      <c r="A2330">
        <v>298029</v>
      </c>
      <c r="B2330" t="s">
        <v>9410</v>
      </c>
      <c r="C2330" t="s">
        <v>571</v>
      </c>
      <c r="D2330" s="129" t="s">
        <v>9411</v>
      </c>
      <c r="E2330" s="128" t="s">
        <v>101</v>
      </c>
      <c r="F2330" t="s">
        <v>117</v>
      </c>
      <c r="G2330" s="128" t="s">
        <v>8911</v>
      </c>
      <c r="H2330" s="129" t="s">
        <v>10331</v>
      </c>
      <c r="I2330" t="s">
        <v>9386</v>
      </c>
      <c r="J2330" s="128" t="s">
        <v>8913</v>
      </c>
      <c r="K2330" s="128" t="s">
        <v>94</v>
      </c>
      <c r="L2330" s="128"/>
      <c r="M2330" s="128" t="s">
        <v>95</v>
      </c>
      <c r="N2330" t="s">
        <v>10829</v>
      </c>
    </row>
    <row r="2331" spans="1:14">
      <c r="A2331">
        <v>408210</v>
      </c>
      <c r="B2331" t="s">
        <v>9412</v>
      </c>
      <c r="C2331" t="s">
        <v>4978</v>
      </c>
      <c r="D2331" s="129" t="s">
        <v>9413</v>
      </c>
      <c r="E2331" s="128" t="s">
        <v>146</v>
      </c>
      <c r="F2331" t="s">
        <v>117</v>
      </c>
      <c r="G2331" s="128" t="s">
        <v>8911</v>
      </c>
      <c r="H2331" s="129" t="s">
        <v>10331</v>
      </c>
      <c r="I2331" t="s">
        <v>9386</v>
      </c>
      <c r="J2331" s="128" t="s">
        <v>8913</v>
      </c>
      <c r="K2331" s="128" t="s">
        <v>94</v>
      </c>
      <c r="L2331" s="128"/>
      <c r="M2331" s="128" t="s">
        <v>95</v>
      </c>
      <c r="N2331" t="s">
        <v>10829</v>
      </c>
    </row>
    <row r="2332" spans="1:14">
      <c r="A2332">
        <v>55567642</v>
      </c>
      <c r="B2332" t="s">
        <v>9414</v>
      </c>
      <c r="C2332" t="s">
        <v>1578</v>
      </c>
      <c r="D2332" s="129" t="s">
        <v>9415</v>
      </c>
      <c r="E2332" s="128" t="s">
        <v>90</v>
      </c>
      <c r="F2332" t="s">
        <v>117</v>
      </c>
      <c r="G2332" s="128" t="s">
        <v>8911</v>
      </c>
      <c r="H2332" s="129" t="s">
        <v>10331</v>
      </c>
      <c r="I2332" t="s">
        <v>9386</v>
      </c>
      <c r="J2332" s="128" t="s">
        <v>8913</v>
      </c>
      <c r="K2332" s="128" t="s">
        <v>94</v>
      </c>
      <c r="L2332" s="128"/>
      <c r="M2332" s="128" t="s">
        <v>95</v>
      </c>
      <c r="N2332" t="s">
        <v>10829</v>
      </c>
    </row>
    <row r="2333" spans="1:14">
      <c r="A2333">
        <v>55573799</v>
      </c>
      <c r="B2333" t="s">
        <v>9416</v>
      </c>
      <c r="C2333" t="s">
        <v>532</v>
      </c>
      <c r="D2333" s="129" t="s">
        <v>9417</v>
      </c>
      <c r="E2333" s="128" t="s">
        <v>99</v>
      </c>
      <c r="F2333" t="s">
        <v>117</v>
      </c>
      <c r="G2333" s="128" t="s">
        <v>8911</v>
      </c>
      <c r="H2333" s="129" t="s">
        <v>10331</v>
      </c>
      <c r="I2333" t="s">
        <v>9386</v>
      </c>
      <c r="J2333" s="128" t="s">
        <v>8913</v>
      </c>
      <c r="K2333" s="128" t="s">
        <v>94</v>
      </c>
      <c r="L2333" s="128"/>
      <c r="M2333" s="128" t="s">
        <v>95</v>
      </c>
      <c r="N2333" t="s">
        <v>10829</v>
      </c>
    </row>
    <row r="2334" spans="1:14">
      <c r="A2334">
        <v>55584046</v>
      </c>
      <c r="B2334" t="s">
        <v>9418</v>
      </c>
      <c r="C2334" t="s">
        <v>168</v>
      </c>
      <c r="D2334" s="129" t="s">
        <v>9419</v>
      </c>
      <c r="E2334" s="128" t="s">
        <v>146</v>
      </c>
      <c r="F2334" t="s">
        <v>91</v>
      </c>
      <c r="G2334" s="128" t="s">
        <v>8911</v>
      </c>
      <c r="H2334" s="129" t="s">
        <v>10331</v>
      </c>
      <c r="I2334" t="s">
        <v>9386</v>
      </c>
      <c r="J2334" s="128" t="s">
        <v>8913</v>
      </c>
      <c r="K2334" s="128" t="s">
        <v>94</v>
      </c>
      <c r="L2334" s="128"/>
      <c r="M2334" s="128" t="s">
        <v>95</v>
      </c>
      <c r="N2334" t="s">
        <v>10829</v>
      </c>
    </row>
    <row r="2335" spans="1:14">
      <c r="A2335">
        <v>55617201</v>
      </c>
      <c r="B2335" t="s">
        <v>9420</v>
      </c>
      <c r="C2335" t="s">
        <v>779</v>
      </c>
      <c r="D2335" s="129" t="s">
        <v>9421</v>
      </c>
      <c r="E2335" s="128" t="s">
        <v>101</v>
      </c>
      <c r="F2335" t="s">
        <v>117</v>
      </c>
      <c r="G2335" s="128" t="s">
        <v>8911</v>
      </c>
      <c r="H2335" s="129" t="s">
        <v>10331</v>
      </c>
      <c r="I2335" t="s">
        <v>9386</v>
      </c>
      <c r="J2335" s="128" t="s">
        <v>8913</v>
      </c>
      <c r="K2335" s="128" t="s">
        <v>94</v>
      </c>
      <c r="L2335" s="128"/>
      <c r="M2335" s="128" t="s">
        <v>95</v>
      </c>
      <c r="N2335" t="s">
        <v>10829</v>
      </c>
    </row>
    <row r="2336" spans="1:14">
      <c r="A2336">
        <v>55618904</v>
      </c>
      <c r="B2336" t="s">
        <v>6021</v>
      </c>
      <c r="C2336" t="s">
        <v>212</v>
      </c>
      <c r="D2336" s="129" t="s">
        <v>9422</v>
      </c>
      <c r="E2336" s="128" t="s">
        <v>99</v>
      </c>
      <c r="F2336" t="s">
        <v>91</v>
      </c>
      <c r="G2336" s="128" t="s">
        <v>8911</v>
      </c>
      <c r="H2336" s="129" t="s">
        <v>10331</v>
      </c>
      <c r="I2336" t="s">
        <v>9386</v>
      </c>
      <c r="J2336" s="128" t="s">
        <v>8913</v>
      </c>
      <c r="K2336" s="128" t="s">
        <v>94</v>
      </c>
      <c r="L2336" s="128"/>
      <c r="M2336" s="128" t="s">
        <v>95</v>
      </c>
      <c r="N2336" t="s">
        <v>10829</v>
      </c>
    </row>
    <row r="2337" spans="1:14">
      <c r="A2337">
        <v>55618905</v>
      </c>
      <c r="B2337" t="s">
        <v>9423</v>
      </c>
      <c r="C2337" t="s">
        <v>147</v>
      </c>
      <c r="D2337" s="129" t="s">
        <v>9424</v>
      </c>
      <c r="E2337" s="128" t="s">
        <v>101</v>
      </c>
      <c r="F2337" t="s">
        <v>91</v>
      </c>
      <c r="G2337" s="128" t="s">
        <v>8911</v>
      </c>
      <c r="H2337" s="129" t="s">
        <v>10331</v>
      </c>
      <c r="I2337" t="s">
        <v>9386</v>
      </c>
      <c r="J2337" s="128" t="s">
        <v>8913</v>
      </c>
      <c r="K2337" s="128" t="s">
        <v>94</v>
      </c>
      <c r="L2337" s="128"/>
      <c r="M2337" s="128" t="s">
        <v>95</v>
      </c>
      <c r="N2337" t="s">
        <v>10829</v>
      </c>
    </row>
    <row r="2338" spans="1:14">
      <c r="A2338">
        <v>55628095</v>
      </c>
      <c r="B2338" t="s">
        <v>9425</v>
      </c>
      <c r="C2338" t="s">
        <v>9426</v>
      </c>
      <c r="D2338" s="129" t="s">
        <v>1160</v>
      </c>
      <c r="E2338" s="128" t="s">
        <v>90</v>
      </c>
      <c r="F2338" t="s">
        <v>91</v>
      </c>
      <c r="G2338" s="128" t="s">
        <v>8911</v>
      </c>
      <c r="H2338" s="129" t="s">
        <v>10331</v>
      </c>
      <c r="I2338" t="s">
        <v>9386</v>
      </c>
      <c r="J2338" s="128" t="s">
        <v>8913</v>
      </c>
      <c r="K2338" s="128" t="s">
        <v>94</v>
      </c>
      <c r="L2338" s="128"/>
      <c r="M2338" s="128" t="s">
        <v>95</v>
      </c>
      <c r="N2338" t="s">
        <v>10829</v>
      </c>
    </row>
    <row r="2339" spans="1:14">
      <c r="A2339">
        <v>55636343</v>
      </c>
      <c r="B2339" t="s">
        <v>392</v>
      </c>
      <c r="C2339" t="s">
        <v>3322</v>
      </c>
      <c r="D2339" s="129" t="s">
        <v>9427</v>
      </c>
      <c r="E2339" s="128" t="s">
        <v>341</v>
      </c>
      <c r="F2339" t="s">
        <v>91</v>
      </c>
      <c r="G2339" s="128" t="s">
        <v>8911</v>
      </c>
      <c r="H2339" s="129" t="s">
        <v>10331</v>
      </c>
      <c r="I2339" t="s">
        <v>9386</v>
      </c>
      <c r="J2339" s="128" t="s">
        <v>8913</v>
      </c>
      <c r="K2339" s="128" t="s">
        <v>94</v>
      </c>
      <c r="L2339" s="128"/>
      <c r="M2339" s="128" t="s">
        <v>95</v>
      </c>
      <c r="N2339" t="s">
        <v>10829</v>
      </c>
    </row>
    <row r="2340" spans="1:14">
      <c r="A2340">
        <v>55647813</v>
      </c>
      <c r="B2340" t="s">
        <v>9428</v>
      </c>
      <c r="C2340" t="s">
        <v>4768</v>
      </c>
      <c r="D2340" s="129" t="s">
        <v>9429</v>
      </c>
      <c r="E2340" s="128" t="s">
        <v>101</v>
      </c>
      <c r="F2340" t="s">
        <v>117</v>
      </c>
      <c r="G2340" s="128" t="s">
        <v>8911</v>
      </c>
      <c r="H2340" s="129" t="s">
        <v>10331</v>
      </c>
      <c r="I2340" t="s">
        <v>9386</v>
      </c>
      <c r="J2340" s="128" t="s">
        <v>8913</v>
      </c>
      <c r="K2340" s="128" t="s">
        <v>94</v>
      </c>
      <c r="L2340" s="128"/>
      <c r="M2340" s="128" t="s">
        <v>95</v>
      </c>
      <c r="N2340" t="s">
        <v>10829</v>
      </c>
    </row>
    <row r="2341" spans="1:14">
      <c r="A2341">
        <v>55671280</v>
      </c>
      <c r="B2341" t="s">
        <v>9430</v>
      </c>
      <c r="C2341" t="s">
        <v>9431</v>
      </c>
      <c r="D2341" s="129" t="s">
        <v>913</v>
      </c>
      <c r="E2341" s="128" t="s">
        <v>101</v>
      </c>
      <c r="F2341" t="s">
        <v>117</v>
      </c>
      <c r="G2341" s="128" t="s">
        <v>8911</v>
      </c>
      <c r="H2341" s="129" t="s">
        <v>10378</v>
      </c>
      <c r="I2341" t="s">
        <v>9386</v>
      </c>
      <c r="J2341" s="128" t="s">
        <v>8913</v>
      </c>
      <c r="K2341" s="128" t="s">
        <v>94</v>
      </c>
      <c r="L2341" s="128"/>
      <c r="M2341" s="128" t="s">
        <v>95</v>
      </c>
      <c r="N2341" t="s">
        <v>10829</v>
      </c>
    </row>
    <row r="2342" spans="1:14">
      <c r="A2342">
        <v>457222</v>
      </c>
      <c r="B2342" t="s">
        <v>9400</v>
      </c>
      <c r="C2342" t="s">
        <v>351</v>
      </c>
      <c r="D2342" s="129" t="s">
        <v>8259</v>
      </c>
      <c r="E2342" s="128" t="s">
        <v>101</v>
      </c>
      <c r="F2342" t="s">
        <v>91</v>
      </c>
      <c r="G2342" s="128" t="s">
        <v>8911</v>
      </c>
      <c r="H2342" s="129" t="s">
        <v>10331</v>
      </c>
      <c r="I2342" t="s">
        <v>9386</v>
      </c>
      <c r="J2342" s="128" t="s">
        <v>8913</v>
      </c>
      <c r="K2342" s="128" t="s">
        <v>94</v>
      </c>
      <c r="L2342" s="128"/>
      <c r="M2342" s="128" t="s">
        <v>95</v>
      </c>
      <c r="N2342" t="s">
        <v>10829</v>
      </c>
    </row>
    <row r="2343" spans="1:14">
      <c r="A2343">
        <v>55680654</v>
      </c>
      <c r="B2343" t="s">
        <v>9432</v>
      </c>
      <c r="C2343" t="s">
        <v>226</v>
      </c>
      <c r="D2343" s="129" t="s">
        <v>9433</v>
      </c>
      <c r="E2343" s="128" t="s">
        <v>146</v>
      </c>
      <c r="F2343" t="s">
        <v>117</v>
      </c>
      <c r="G2343" s="128" t="s">
        <v>8911</v>
      </c>
      <c r="H2343" s="129" t="s">
        <v>10331</v>
      </c>
      <c r="I2343" t="s">
        <v>9386</v>
      </c>
      <c r="J2343" s="128" t="s">
        <v>8913</v>
      </c>
      <c r="K2343" s="128" t="s">
        <v>94</v>
      </c>
      <c r="L2343" s="128"/>
      <c r="M2343" s="128" t="s">
        <v>95</v>
      </c>
      <c r="N2343" t="s">
        <v>10829</v>
      </c>
    </row>
    <row r="2344" spans="1:14">
      <c r="A2344">
        <v>55770300</v>
      </c>
      <c r="B2344" t="s">
        <v>9434</v>
      </c>
      <c r="C2344" t="s">
        <v>483</v>
      </c>
      <c r="D2344" s="129" t="s">
        <v>9435</v>
      </c>
      <c r="E2344" s="128" t="s">
        <v>101</v>
      </c>
      <c r="F2344" t="s">
        <v>91</v>
      </c>
      <c r="G2344" s="128" t="s">
        <v>8911</v>
      </c>
      <c r="H2344" s="129" t="s">
        <v>10331</v>
      </c>
      <c r="I2344" t="s">
        <v>9386</v>
      </c>
      <c r="J2344" s="128" t="s">
        <v>8913</v>
      </c>
      <c r="K2344" s="128" t="s">
        <v>94</v>
      </c>
      <c r="L2344" s="128"/>
      <c r="M2344" s="128" t="s">
        <v>95</v>
      </c>
      <c r="N2344" t="s">
        <v>10829</v>
      </c>
    </row>
    <row r="2345" spans="1:14">
      <c r="A2345">
        <v>28602</v>
      </c>
      <c r="B2345" t="s">
        <v>9020</v>
      </c>
      <c r="C2345" t="s">
        <v>357</v>
      </c>
      <c r="D2345" s="129" t="s">
        <v>9436</v>
      </c>
      <c r="E2345" s="128" t="s">
        <v>90</v>
      </c>
      <c r="F2345" t="s">
        <v>91</v>
      </c>
      <c r="G2345" s="128" t="s">
        <v>8911</v>
      </c>
      <c r="H2345" s="129" t="s">
        <v>10378</v>
      </c>
      <c r="I2345" t="s">
        <v>9386</v>
      </c>
      <c r="J2345" s="128" t="s">
        <v>8913</v>
      </c>
      <c r="K2345" s="128" t="s">
        <v>94</v>
      </c>
      <c r="L2345" s="128"/>
      <c r="M2345" s="128" t="s">
        <v>95</v>
      </c>
      <c r="N2345" t="s">
        <v>10829</v>
      </c>
    </row>
    <row r="2346" spans="1:14">
      <c r="A2346">
        <v>263336</v>
      </c>
      <c r="B2346" t="s">
        <v>3923</v>
      </c>
      <c r="C2346" t="s">
        <v>510</v>
      </c>
      <c r="D2346" s="129" t="s">
        <v>9437</v>
      </c>
      <c r="E2346" s="128" t="s">
        <v>99</v>
      </c>
      <c r="F2346" t="s">
        <v>117</v>
      </c>
      <c r="G2346" s="128" t="s">
        <v>8911</v>
      </c>
      <c r="H2346" s="129" t="s">
        <v>10331</v>
      </c>
      <c r="I2346" t="s">
        <v>9386</v>
      </c>
      <c r="J2346" s="128" t="s">
        <v>8913</v>
      </c>
      <c r="K2346" s="128" t="s">
        <v>94</v>
      </c>
      <c r="L2346" s="128"/>
      <c r="M2346" s="128" t="s">
        <v>95</v>
      </c>
      <c r="N2346" t="s">
        <v>10829</v>
      </c>
    </row>
    <row r="2347" spans="1:14">
      <c r="A2347">
        <v>329864</v>
      </c>
      <c r="B2347" t="s">
        <v>9416</v>
      </c>
      <c r="C2347" t="s">
        <v>10806</v>
      </c>
      <c r="D2347" s="129" t="s">
        <v>9438</v>
      </c>
      <c r="E2347" s="128" t="s">
        <v>90</v>
      </c>
      <c r="F2347" t="s">
        <v>91</v>
      </c>
      <c r="G2347" s="128" t="s">
        <v>8911</v>
      </c>
      <c r="H2347" s="129" t="s">
        <v>10331</v>
      </c>
      <c r="I2347" t="s">
        <v>9386</v>
      </c>
      <c r="J2347" s="128" t="s">
        <v>8913</v>
      </c>
      <c r="K2347" s="128" t="s">
        <v>94</v>
      </c>
      <c r="L2347" s="128"/>
      <c r="M2347" s="128" t="s">
        <v>95</v>
      </c>
      <c r="N2347" t="s">
        <v>10829</v>
      </c>
    </row>
    <row r="2348" spans="1:14">
      <c r="A2348">
        <v>495311</v>
      </c>
      <c r="B2348" t="s">
        <v>9439</v>
      </c>
      <c r="C2348" t="s">
        <v>1520</v>
      </c>
      <c r="D2348" s="129" t="s">
        <v>9440</v>
      </c>
      <c r="E2348" s="128" t="s">
        <v>101</v>
      </c>
      <c r="F2348" t="s">
        <v>117</v>
      </c>
      <c r="G2348" s="128" t="s">
        <v>8911</v>
      </c>
      <c r="H2348" s="129" t="s">
        <v>10331</v>
      </c>
      <c r="I2348" t="s">
        <v>9386</v>
      </c>
      <c r="J2348" s="128" t="s">
        <v>8913</v>
      </c>
      <c r="K2348" s="128" t="s">
        <v>94</v>
      </c>
      <c r="L2348" s="128"/>
      <c r="M2348" s="128" t="s">
        <v>95</v>
      </c>
      <c r="N2348" t="s">
        <v>10829</v>
      </c>
    </row>
    <row r="2349" spans="1:14">
      <c r="A2349">
        <v>55728170</v>
      </c>
      <c r="B2349" t="s">
        <v>9441</v>
      </c>
      <c r="C2349" t="s">
        <v>102</v>
      </c>
      <c r="D2349" s="129" t="s">
        <v>9015</v>
      </c>
      <c r="E2349" s="128" t="s">
        <v>101</v>
      </c>
      <c r="F2349" t="s">
        <v>91</v>
      </c>
      <c r="G2349" s="128" t="s">
        <v>8911</v>
      </c>
      <c r="H2349" s="129" t="s">
        <v>10331</v>
      </c>
      <c r="I2349" t="s">
        <v>9386</v>
      </c>
      <c r="J2349" s="128" t="s">
        <v>8913</v>
      </c>
      <c r="K2349" s="128" t="s">
        <v>94</v>
      </c>
      <c r="L2349" s="128"/>
      <c r="M2349" s="128" t="s">
        <v>95</v>
      </c>
      <c r="N2349" t="s">
        <v>10829</v>
      </c>
    </row>
    <row r="2350" spans="1:14">
      <c r="A2350">
        <v>46840</v>
      </c>
      <c r="B2350" t="s">
        <v>9442</v>
      </c>
      <c r="C2350" t="s">
        <v>860</v>
      </c>
      <c r="D2350" s="129" t="s">
        <v>9443</v>
      </c>
      <c r="E2350" s="128" t="s">
        <v>90</v>
      </c>
      <c r="F2350" t="s">
        <v>91</v>
      </c>
      <c r="G2350" s="128" t="s">
        <v>8911</v>
      </c>
      <c r="H2350" s="129" t="s">
        <v>10331</v>
      </c>
      <c r="I2350" t="s">
        <v>9386</v>
      </c>
      <c r="J2350" s="128" t="s">
        <v>8913</v>
      </c>
      <c r="K2350" s="128" t="s">
        <v>94</v>
      </c>
      <c r="L2350" s="128"/>
      <c r="M2350" s="128" t="s">
        <v>95</v>
      </c>
      <c r="N2350" t="s">
        <v>10829</v>
      </c>
    </row>
    <row r="2351" spans="1:14">
      <c r="A2351">
        <v>55731353</v>
      </c>
      <c r="B2351" t="s">
        <v>6586</v>
      </c>
      <c r="C2351" t="s">
        <v>9444</v>
      </c>
      <c r="D2351" s="129" t="s">
        <v>9445</v>
      </c>
      <c r="E2351" s="128" t="s">
        <v>99</v>
      </c>
      <c r="F2351" t="s">
        <v>117</v>
      </c>
      <c r="G2351" s="128" t="s">
        <v>8911</v>
      </c>
      <c r="H2351" s="129" t="s">
        <v>10331</v>
      </c>
      <c r="I2351" t="s">
        <v>9386</v>
      </c>
      <c r="J2351" s="128" t="s">
        <v>8913</v>
      </c>
      <c r="K2351" s="128" t="s">
        <v>94</v>
      </c>
      <c r="L2351" s="128"/>
      <c r="M2351" s="128" t="s">
        <v>95</v>
      </c>
      <c r="N2351" t="s">
        <v>10829</v>
      </c>
    </row>
    <row r="2352" spans="1:14">
      <c r="A2352">
        <v>55731365</v>
      </c>
      <c r="B2352" t="s">
        <v>4533</v>
      </c>
      <c r="C2352" t="s">
        <v>1313</v>
      </c>
      <c r="D2352" s="129" t="s">
        <v>9446</v>
      </c>
      <c r="E2352" s="128" t="s">
        <v>99</v>
      </c>
      <c r="F2352" t="s">
        <v>117</v>
      </c>
      <c r="G2352" s="128" t="s">
        <v>8911</v>
      </c>
      <c r="H2352" s="129" t="s">
        <v>10331</v>
      </c>
      <c r="I2352" t="s">
        <v>9386</v>
      </c>
      <c r="J2352" s="128" t="s">
        <v>8913</v>
      </c>
      <c r="K2352" s="128" t="s">
        <v>94</v>
      </c>
      <c r="L2352" s="128"/>
      <c r="M2352" s="128" t="s">
        <v>95</v>
      </c>
      <c r="N2352" t="s">
        <v>10829</v>
      </c>
    </row>
    <row r="2353" spans="1:14">
      <c r="A2353">
        <v>60081</v>
      </c>
      <c r="B2353" t="s">
        <v>9418</v>
      </c>
      <c r="C2353" t="s">
        <v>131</v>
      </c>
      <c r="D2353" s="129" t="s">
        <v>9447</v>
      </c>
      <c r="E2353" s="128" t="s">
        <v>90</v>
      </c>
      <c r="F2353" t="s">
        <v>91</v>
      </c>
      <c r="G2353" s="128" t="s">
        <v>8911</v>
      </c>
      <c r="H2353" s="129" t="s">
        <v>10331</v>
      </c>
      <c r="I2353" t="s">
        <v>9386</v>
      </c>
      <c r="J2353" s="128" t="s">
        <v>8913</v>
      </c>
      <c r="K2353" s="128" t="s">
        <v>94</v>
      </c>
      <c r="L2353" s="128"/>
      <c r="M2353" s="128" t="s">
        <v>95</v>
      </c>
      <c r="N2353" t="s">
        <v>10829</v>
      </c>
    </row>
    <row r="2354" spans="1:14">
      <c r="A2354">
        <v>55733706</v>
      </c>
      <c r="B2354" t="s">
        <v>4992</v>
      </c>
      <c r="C2354" t="s">
        <v>243</v>
      </c>
      <c r="D2354" s="129" t="s">
        <v>9448</v>
      </c>
      <c r="E2354" s="128" t="s">
        <v>99</v>
      </c>
      <c r="F2354" t="s">
        <v>117</v>
      </c>
      <c r="G2354" s="128" t="s">
        <v>8911</v>
      </c>
      <c r="H2354" s="129" t="s">
        <v>10331</v>
      </c>
      <c r="I2354" t="s">
        <v>9386</v>
      </c>
      <c r="J2354" s="128" t="s">
        <v>8913</v>
      </c>
      <c r="K2354" s="128" t="s">
        <v>94</v>
      </c>
      <c r="L2354" s="128"/>
      <c r="M2354" s="128" t="s">
        <v>95</v>
      </c>
      <c r="N2354" t="s">
        <v>10829</v>
      </c>
    </row>
    <row r="2355" spans="1:14">
      <c r="A2355">
        <v>55733709</v>
      </c>
      <c r="B2355" t="s">
        <v>9449</v>
      </c>
      <c r="C2355" t="s">
        <v>9450</v>
      </c>
      <c r="D2355" s="129" t="s">
        <v>9451</v>
      </c>
      <c r="E2355" s="128" t="s">
        <v>101</v>
      </c>
      <c r="F2355" t="s">
        <v>91</v>
      </c>
      <c r="G2355" s="128" t="s">
        <v>8911</v>
      </c>
      <c r="H2355" s="129" t="s">
        <v>10331</v>
      </c>
      <c r="I2355" t="s">
        <v>9386</v>
      </c>
      <c r="J2355" s="128" t="s">
        <v>8913</v>
      </c>
      <c r="K2355" s="128" t="s">
        <v>94</v>
      </c>
      <c r="L2355" s="128"/>
      <c r="M2355" s="128" t="s">
        <v>95</v>
      </c>
      <c r="N2355" t="s">
        <v>10829</v>
      </c>
    </row>
    <row r="2356" spans="1:14">
      <c r="A2356">
        <v>55752172</v>
      </c>
      <c r="B2356" t="s">
        <v>9452</v>
      </c>
      <c r="C2356" t="s">
        <v>1520</v>
      </c>
      <c r="D2356" s="129" t="s">
        <v>9453</v>
      </c>
      <c r="E2356" s="128" t="s">
        <v>146</v>
      </c>
      <c r="F2356" t="s">
        <v>117</v>
      </c>
      <c r="G2356" s="128" t="s">
        <v>8911</v>
      </c>
      <c r="H2356" s="129" t="s">
        <v>10331</v>
      </c>
      <c r="I2356" t="s">
        <v>9386</v>
      </c>
      <c r="J2356" s="128" t="s">
        <v>8913</v>
      </c>
      <c r="K2356" s="128" t="s">
        <v>94</v>
      </c>
      <c r="L2356" s="128"/>
      <c r="M2356" s="128" t="s">
        <v>95</v>
      </c>
      <c r="N2356" t="s">
        <v>10829</v>
      </c>
    </row>
    <row r="2357" spans="1:14">
      <c r="A2357">
        <v>55770296</v>
      </c>
      <c r="B2357" t="s">
        <v>9454</v>
      </c>
      <c r="C2357" t="s">
        <v>852</v>
      </c>
      <c r="D2357" s="129" t="s">
        <v>9455</v>
      </c>
      <c r="E2357" s="128" t="s">
        <v>99</v>
      </c>
      <c r="F2357" t="s">
        <v>91</v>
      </c>
      <c r="G2357" s="128" t="s">
        <v>8911</v>
      </c>
      <c r="H2357" s="129" t="s">
        <v>10331</v>
      </c>
      <c r="I2357" t="s">
        <v>9386</v>
      </c>
      <c r="J2357" s="128" t="s">
        <v>8913</v>
      </c>
      <c r="K2357" s="128" t="s">
        <v>94</v>
      </c>
      <c r="L2357" s="128"/>
      <c r="M2357" s="128" t="s">
        <v>95</v>
      </c>
      <c r="N2357" t="s">
        <v>10829</v>
      </c>
    </row>
    <row r="2358" spans="1:14">
      <c r="A2358">
        <v>55770294</v>
      </c>
      <c r="B2358" t="s">
        <v>9456</v>
      </c>
      <c r="C2358" t="s">
        <v>185</v>
      </c>
      <c r="D2358" s="129" t="s">
        <v>1702</v>
      </c>
      <c r="E2358" s="128" t="s">
        <v>101</v>
      </c>
      <c r="F2358" t="s">
        <v>91</v>
      </c>
      <c r="G2358" s="128" t="s">
        <v>8911</v>
      </c>
      <c r="H2358" s="129" t="s">
        <v>10331</v>
      </c>
      <c r="I2358" t="s">
        <v>9386</v>
      </c>
      <c r="J2358" s="128" t="s">
        <v>8913</v>
      </c>
      <c r="K2358" s="128" t="s">
        <v>94</v>
      </c>
      <c r="L2358" s="128"/>
      <c r="M2358" s="128" t="s">
        <v>95</v>
      </c>
      <c r="N2358" t="s">
        <v>10829</v>
      </c>
    </row>
    <row r="2359" spans="1:14">
      <c r="A2359">
        <v>55762915</v>
      </c>
      <c r="B2359" t="s">
        <v>9457</v>
      </c>
      <c r="C2359" t="s">
        <v>1520</v>
      </c>
      <c r="D2359" s="129" t="s">
        <v>9458</v>
      </c>
      <c r="E2359" s="128" t="s">
        <v>101</v>
      </c>
      <c r="F2359" t="s">
        <v>117</v>
      </c>
      <c r="G2359" s="128" t="s">
        <v>8911</v>
      </c>
      <c r="H2359" s="129" t="s">
        <v>10331</v>
      </c>
      <c r="I2359" t="s">
        <v>9386</v>
      </c>
      <c r="J2359" s="128" t="s">
        <v>8913</v>
      </c>
      <c r="K2359" s="128" t="s">
        <v>94</v>
      </c>
      <c r="L2359" s="128"/>
      <c r="M2359" s="128" t="s">
        <v>95</v>
      </c>
      <c r="N2359" t="s">
        <v>10829</v>
      </c>
    </row>
    <row r="2360" spans="1:14">
      <c r="A2360">
        <v>55762916</v>
      </c>
      <c r="B2360" t="s">
        <v>9457</v>
      </c>
      <c r="C2360" t="s">
        <v>5494</v>
      </c>
      <c r="D2360" s="129" t="s">
        <v>9459</v>
      </c>
      <c r="E2360" s="128" t="s">
        <v>101</v>
      </c>
      <c r="F2360" t="s">
        <v>91</v>
      </c>
      <c r="G2360" s="128" t="s">
        <v>8911</v>
      </c>
      <c r="H2360" s="129" t="s">
        <v>10331</v>
      </c>
      <c r="I2360" t="s">
        <v>9386</v>
      </c>
      <c r="J2360" s="128" t="s">
        <v>8913</v>
      </c>
      <c r="K2360" s="128" t="s">
        <v>94</v>
      </c>
      <c r="L2360" s="128"/>
      <c r="M2360" s="128" t="s">
        <v>95</v>
      </c>
      <c r="N2360" t="s">
        <v>10829</v>
      </c>
    </row>
    <row r="2361" spans="1:14">
      <c r="A2361">
        <v>55762917</v>
      </c>
      <c r="B2361" t="s">
        <v>9460</v>
      </c>
      <c r="C2361" t="s">
        <v>132</v>
      </c>
      <c r="D2361" s="129" t="s">
        <v>9461</v>
      </c>
      <c r="E2361" s="128" t="s">
        <v>101</v>
      </c>
      <c r="F2361" t="s">
        <v>91</v>
      </c>
      <c r="G2361" s="128" t="s">
        <v>8911</v>
      </c>
      <c r="H2361" s="129" t="s">
        <v>10331</v>
      </c>
      <c r="I2361" t="s">
        <v>9386</v>
      </c>
      <c r="J2361" s="128" t="s">
        <v>8913</v>
      </c>
      <c r="K2361" s="128" t="s">
        <v>94</v>
      </c>
      <c r="L2361" s="128"/>
      <c r="M2361" s="128" t="s">
        <v>95</v>
      </c>
      <c r="N2361" t="s">
        <v>10829</v>
      </c>
    </row>
    <row r="2362" spans="1:14">
      <c r="A2362">
        <v>55763265</v>
      </c>
      <c r="B2362" t="s">
        <v>9462</v>
      </c>
      <c r="C2362" t="s">
        <v>245</v>
      </c>
      <c r="D2362" s="129" t="s">
        <v>9463</v>
      </c>
      <c r="E2362" s="128" t="s">
        <v>90</v>
      </c>
      <c r="F2362" t="s">
        <v>91</v>
      </c>
      <c r="G2362" s="128" t="s">
        <v>8911</v>
      </c>
      <c r="H2362" s="129" t="s">
        <v>10331</v>
      </c>
      <c r="I2362" t="s">
        <v>9386</v>
      </c>
      <c r="J2362" s="128" t="s">
        <v>8913</v>
      </c>
      <c r="K2362" s="128" t="s">
        <v>94</v>
      </c>
      <c r="L2362" s="128"/>
      <c r="M2362" s="128" t="s">
        <v>95</v>
      </c>
      <c r="N2362" t="s">
        <v>10829</v>
      </c>
    </row>
    <row r="2363" spans="1:14">
      <c r="A2363">
        <v>408839</v>
      </c>
      <c r="B2363" t="s">
        <v>9457</v>
      </c>
      <c r="C2363" t="s">
        <v>9464</v>
      </c>
      <c r="D2363" s="129" t="s">
        <v>2395</v>
      </c>
      <c r="E2363" s="128" t="s">
        <v>917</v>
      </c>
      <c r="F2363" t="s">
        <v>91</v>
      </c>
      <c r="G2363" s="128" t="s">
        <v>8911</v>
      </c>
      <c r="H2363" s="129" t="s">
        <v>10331</v>
      </c>
      <c r="I2363" t="s">
        <v>9386</v>
      </c>
      <c r="J2363" s="128" t="s">
        <v>8913</v>
      </c>
      <c r="K2363" s="128" t="s">
        <v>94</v>
      </c>
      <c r="L2363" s="128"/>
      <c r="M2363" s="128" t="s">
        <v>95</v>
      </c>
      <c r="N2363" t="s">
        <v>10829</v>
      </c>
    </row>
    <row r="2364" spans="1:14">
      <c r="A2364">
        <v>55768605</v>
      </c>
      <c r="B2364" t="s">
        <v>1158</v>
      </c>
      <c r="C2364" t="s">
        <v>523</v>
      </c>
      <c r="D2364" s="129" t="s">
        <v>9465</v>
      </c>
      <c r="E2364" s="128" t="s">
        <v>146</v>
      </c>
      <c r="F2364" t="s">
        <v>117</v>
      </c>
      <c r="G2364" s="128" t="s">
        <v>8911</v>
      </c>
      <c r="H2364" s="129" t="s">
        <v>10331</v>
      </c>
      <c r="I2364" t="s">
        <v>9386</v>
      </c>
      <c r="J2364" s="128" t="s">
        <v>8913</v>
      </c>
      <c r="K2364" s="128" t="s">
        <v>94</v>
      </c>
      <c r="L2364" s="128"/>
      <c r="M2364" s="128" t="s">
        <v>95</v>
      </c>
      <c r="N2364" t="s">
        <v>10829</v>
      </c>
    </row>
    <row r="2365" spans="1:14">
      <c r="A2365">
        <v>55772173</v>
      </c>
      <c r="B2365" t="s">
        <v>217</v>
      </c>
      <c r="C2365" t="s">
        <v>226</v>
      </c>
      <c r="D2365" s="129" t="s">
        <v>9466</v>
      </c>
      <c r="E2365" s="128" t="s">
        <v>146</v>
      </c>
      <c r="F2365" t="s">
        <v>117</v>
      </c>
      <c r="G2365" s="128" t="s">
        <v>8911</v>
      </c>
      <c r="H2365" s="129" t="s">
        <v>10331</v>
      </c>
      <c r="I2365" t="s">
        <v>9386</v>
      </c>
      <c r="J2365" s="128" t="s">
        <v>8913</v>
      </c>
      <c r="K2365" s="128" t="s">
        <v>94</v>
      </c>
      <c r="L2365" s="128"/>
      <c r="M2365" s="128" t="s">
        <v>95</v>
      </c>
      <c r="N2365" t="s">
        <v>10829</v>
      </c>
    </row>
    <row r="2366" spans="1:14">
      <c r="A2366">
        <v>27974</v>
      </c>
      <c r="B2366" t="s">
        <v>9623</v>
      </c>
      <c r="C2366" t="s">
        <v>110</v>
      </c>
      <c r="D2366" s="129" t="s">
        <v>9624</v>
      </c>
      <c r="E2366" s="128" t="s">
        <v>90</v>
      </c>
      <c r="F2366" t="s">
        <v>91</v>
      </c>
      <c r="G2366" s="128" t="s">
        <v>8911</v>
      </c>
      <c r="H2366" s="129" t="s">
        <v>10449</v>
      </c>
      <c r="I2366" t="s">
        <v>9625</v>
      </c>
      <c r="J2366" s="128" t="s">
        <v>8913</v>
      </c>
      <c r="K2366" s="128" t="s">
        <v>94</v>
      </c>
      <c r="L2366" s="128"/>
      <c r="M2366" s="128" t="s">
        <v>95</v>
      </c>
      <c r="N2366" t="s">
        <v>10830</v>
      </c>
    </row>
    <row r="2367" spans="1:14">
      <c r="A2367">
        <v>31591</v>
      </c>
      <c r="B2367" t="s">
        <v>9626</v>
      </c>
      <c r="C2367" t="s">
        <v>1604</v>
      </c>
      <c r="D2367" s="129" t="s">
        <v>3058</v>
      </c>
      <c r="E2367" s="128" t="s">
        <v>90</v>
      </c>
      <c r="F2367" t="s">
        <v>117</v>
      </c>
      <c r="G2367" s="128" t="s">
        <v>8911</v>
      </c>
      <c r="H2367" s="129" t="s">
        <v>10449</v>
      </c>
      <c r="I2367" t="s">
        <v>9625</v>
      </c>
      <c r="J2367" s="128" t="s">
        <v>8913</v>
      </c>
      <c r="K2367" s="128" t="s">
        <v>94</v>
      </c>
      <c r="L2367" s="128"/>
      <c r="M2367" s="128" t="s">
        <v>95</v>
      </c>
      <c r="N2367" t="s">
        <v>10830</v>
      </c>
    </row>
    <row r="2368" spans="1:14">
      <c r="A2368">
        <v>31668</v>
      </c>
      <c r="B2368" t="s">
        <v>9627</v>
      </c>
      <c r="C2368" t="s">
        <v>167</v>
      </c>
      <c r="D2368" s="129" t="s">
        <v>9628</v>
      </c>
      <c r="E2368" s="128" t="s">
        <v>146</v>
      </c>
      <c r="F2368" t="s">
        <v>91</v>
      </c>
      <c r="G2368" s="128" t="s">
        <v>8911</v>
      </c>
      <c r="H2368" s="129" t="s">
        <v>10449</v>
      </c>
      <c r="I2368" t="s">
        <v>9625</v>
      </c>
      <c r="J2368" s="128" t="s">
        <v>8913</v>
      </c>
      <c r="K2368" s="128" t="s">
        <v>94</v>
      </c>
      <c r="L2368" s="128"/>
      <c r="M2368" s="128" t="s">
        <v>95</v>
      </c>
      <c r="N2368" t="s">
        <v>10830</v>
      </c>
    </row>
    <row r="2369" spans="1:14">
      <c r="A2369">
        <v>50347</v>
      </c>
      <c r="B2369" t="s">
        <v>9629</v>
      </c>
      <c r="C2369" t="s">
        <v>829</v>
      </c>
      <c r="D2369" s="129" t="s">
        <v>9630</v>
      </c>
      <c r="E2369" s="128" t="s">
        <v>101</v>
      </c>
      <c r="F2369" t="s">
        <v>91</v>
      </c>
      <c r="G2369" s="128" t="s">
        <v>8911</v>
      </c>
      <c r="H2369" s="129" t="s">
        <v>10378</v>
      </c>
      <c r="I2369" t="s">
        <v>9625</v>
      </c>
      <c r="J2369" s="128" t="s">
        <v>8913</v>
      </c>
      <c r="K2369" s="128" t="s">
        <v>94</v>
      </c>
      <c r="L2369" s="128"/>
      <c r="M2369" s="128" t="s">
        <v>95</v>
      </c>
      <c r="N2369" t="s">
        <v>10830</v>
      </c>
    </row>
    <row r="2370" spans="1:14">
      <c r="A2370">
        <v>65000</v>
      </c>
      <c r="B2370" t="s">
        <v>9631</v>
      </c>
      <c r="C2370" t="s">
        <v>209</v>
      </c>
      <c r="D2370" s="129" t="s">
        <v>9632</v>
      </c>
      <c r="E2370" s="128" t="s">
        <v>90</v>
      </c>
      <c r="F2370" t="s">
        <v>91</v>
      </c>
      <c r="G2370" s="128" t="s">
        <v>8911</v>
      </c>
      <c r="H2370" s="129" t="s">
        <v>10449</v>
      </c>
      <c r="I2370" t="s">
        <v>9625</v>
      </c>
      <c r="J2370" s="128" t="s">
        <v>8913</v>
      </c>
      <c r="K2370" s="128" t="s">
        <v>94</v>
      </c>
      <c r="L2370" s="128"/>
      <c r="M2370" s="128" t="s">
        <v>95</v>
      </c>
      <c r="N2370" t="s">
        <v>10830</v>
      </c>
    </row>
    <row r="2371" spans="1:14">
      <c r="A2371">
        <v>137972</v>
      </c>
      <c r="B2371" t="s">
        <v>9633</v>
      </c>
      <c r="C2371" t="s">
        <v>209</v>
      </c>
      <c r="D2371" s="129" t="s">
        <v>8221</v>
      </c>
      <c r="E2371" s="128" t="s">
        <v>90</v>
      </c>
      <c r="F2371" t="s">
        <v>91</v>
      </c>
      <c r="G2371" s="128" t="s">
        <v>8911</v>
      </c>
      <c r="H2371" s="129" t="s">
        <v>10449</v>
      </c>
      <c r="I2371" t="s">
        <v>9625</v>
      </c>
      <c r="J2371" s="128" t="s">
        <v>8913</v>
      </c>
      <c r="K2371" s="128" t="s">
        <v>94</v>
      </c>
      <c r="L2371" s="128"/>
      <c r="M2371" s="128" t="s">
        <v>95</v>
      </c>
      <c r="N2371" t="s">
        <v>10830</v>
      </c>
    </row>
    <row r="2372" spans="1:14">
      <c r="A2372">
        <v>204563</v>
      </c>
      <c r="B2372" t="s">
        <v>9627</v>
      </c>
      <c r="C2372" t="s">
        <v>125</v>
      </c>
      <c r="D2372" s="129" t="s">
        <v>8409</v>
      </c>
      <c r="E2372" s="128" t="s">
        <v>90</v>
      </c>
      <c r="F2372" t="s">
        <v>91</v>
      </c>
      <c r="G2372" s="128" t="s">
        <v>8911</v>
      </c>
      <c r="H2372" s="129" t="s">
        <v>10449</v>
      </c>
      <c r="I2372" t="s">
        <v>9625</v>
      </c>
      <c r="J2372" s="128" t="s">
        <v>8913</v>
      </c>
      <c r="K2372" s="128" t="s">
        <v>94</v>
      </c>
      <c r="L2372" s="128"/>
      <c r="M2372" s="128" t="s">
        <v>95</v>
      </c>
      <c r="N2372" t="s">
        <v>10830</v>
      </c>
    </row>
    <row r="2373" spans="1:14">
      <c r="A2373">
        <v>204564</v>
      </c>
      <c r="B2373" t="s">
        <v>9634</v>
      </c>
      <c r="C2373" t="s">
        <v>1304</v>
      </c>
      <c r="D2373" s="129" t="s">
        <v>2090</v>
      </c>
      <c r="E2373" s="128" t="s">
        <v>101</v>
      </c>
      <c r="F2373" t="s">
        <v>91</v>
      </c>
      <c r="G2373" s="128" t="s">
        <v>8911</v>
      </c>
      <c r="H2373" s="129" t="s">
        <v>10449</v>
      </c>
      <c r="I2373" t="s">
        <v>9625</v>
      </c>
      <c r="J2373" s="128" t="s">
        <v>8913</v>
      </c>
      <c r="K2373" s="128" t="s">
        <v>94</v>
      </c>
      <c r="L2373" s="128"/>
      <c r="M2373" s="128" t="s">
        <v>95</v>
      </c>
      <c r="N2373" t="s">
        <v>10830</v>
      </c>
    </row>
    <row r="2374" spans="1:14">
      <c r="A2374">
        <v>383616</v>
      </c>
      <c r="B2374" t="s">
        <v>6623</v>
      </c>
      <c r="C2374" t="s">
        <v>212</v>
      </c>
      <c r="D2374" s="129" t="s">
        <v>9635</v>
      </c>
      <c r="E2374" s="128" t="s">
        <v>99</v>
      </c>
      <c r="F2374" t="s">
        <v>91</v>
      </c>
      <c r="G2374" s="128" t="s">
        <v>8911</v>
      </c>
      <c r="H2374" s="129" t="s">
        <v>10331</v>
      </c>
      <c r="I2374" t="s">
        <v>9625</v>
      </c>
      <c r="J2374" s="128" t="s">
        <v>8913</v>
      </c>
      <c r="K2374" s="128" t="s">
        <v>94</v>
      </c>
      <c r="L2374" s="128"/>
      <c r="M2374" s="128" t="s">
        <v>95</v>
      </c>
      <c r="N2374" t="s">
        <v>10830</v>
      </c>
    </row>
    <row r="2375" spans="1:14">
      <c r="A2375">
        <v>442582</v>
      </c>
      <c r="B2375" t="s">
        <v>6623</v>
      </c>
      <c r="C2375" t="s">
        <v>381</v>
      </c>
      <c r="D2375" s="129" t="s">
        <v>8539</v>
      </c>
      <c r="E2375" s="128" t="s">
        <v>99</v>
      </c>
      <c r="F2375" t="s">
        <v>117</v>
      </c>
      <c r="G2375" s="128" t="s">
        <v>8911</v>
      </c>
      <c r="H2375" s="129" t="s">
        <v>10331</v>
      </c>
      <c r="I2375" t="s">
        <v>9625</v>
      </c>
      <c r="J2375" s="128" t="s">
        <v>8913</v>
      </c>
      <c r="K2375" s="128" t="s">
        <v>94</v>
      </c>
      <c r="L2375" s="128"/>
      <c r="M2375" s="128" t="s">
        <v>95</v>
      </c>
      <c r="N2375" t="s">
        <v>10830</v>
      </c>
    </row>
    <row r="2376" spans="1:14">
      <c r="A2376">
        <v>442583</v>
      </c>
      <c r="B2376" t="s">
        <v>9636</v>
      </c>
      <c r="C2376" t="s">
        <v>1281</v>
      </c>
      <c r="D2376" s="129" t="s">
        <v>9637</v>
      </c>
      <c r="E2376" s="128" t="s">
        <v>99</v>
      </c>
      <c r="F2376" t="s">
        <v>117</v>
      </c>
      <c r="G2376" s="128" t="s">
        <v>8911</v>
      </c>
      <c r="H2376" s="129" t="s">
        <v>10449</v>
      </c>
      <c r="I2376" t="s">
        <v>9625</v>
      </c>
      <c r="J2376" s="128" t="s">
        <v>8913</v>
      </c>
      <c r="K2376" s="128" t="s">
        <v>94</v>
      </c>
      <c r="L2376" s="128"/>
      <c r="M2376" s="128" t="s">
        <v>95</v>
      </c>
      <c r="N2376" t="s">
        <v>10830</v>
      </c>
    </row>
    <row r="2377" spans="1:14">
      <c r="A2377">
        <v>513761</v>
      </c>
      <c r="B2377" t="s">
        <v>7490</v>
      </c>
      <c r="C2377" t="s">
        <v>9638</v>
      </c>
      <c r="D2377" s="129" t="s">
        <v>9639</v>
      </c>
      <c r="E2377" s="128" t="s">
        <v>101</v>
      </c>
      <c r="F2377" t="s">
        <v>117</v>
      </c>
      <c r="G2377" s="128" t="s">
        <v>8911</v>
      </c>
      <c r="H2377" s="129" t="s">
        <v>10449</v>
      </c>
      <c r="I2377" t="s">
        <v>9625</v>
      </c>
      <c r="J2377" s="128" t="s">
        <v>8913</v>
      </c>
      <c r="K2377" s="128" t="s">
        <v>94</v>
      </c>
      <c r="L2377" s="128"/>
      <c r="M2377" s="128" t="s">
        <v>95</v>
      </c>
      <c r="N2377" t="s">
        <v>10830</v>
      </c>
    </row>
    <row r="2378" spans="1:14">
      <c r="A2378">
        <v>539421</v>
      </c>
      <c r="B2378" t="s">
        <v>9640</v>
      </c>
      <c r="C2378" t="s">
        <v>245</v>
      </c>
      <c r="D2378" s="129" t="s">
        <v>9641</v>
      </c>
      <c r="E2378" s="128" t="s">
        <v>101</v>
      </c>
      <c r="F2378" t="s">
        <v>91</v>
      </c>
      <c r="G2378" s="128" t="s">
        <v>8911</v>
      </c>
      <c r="H2378" s="129" t="s">
        <v>10449</v>
      </c>
      <c r="I2378" t="s">
        <v>9625</v>
      </c>
      <c r="J2378" s="128" t="s">
        <v>8913</v>
      </c>
      <c r="K2378" s="128" t="s">
        <v>94</v>
      </c>
      <c r="L2378" s="128"/>
      <c r="M2378" s="128" t="s">
        <v>95</v>
      </c>
      <c r="N2378" t="s">
        <v>10830</v>
      </c>
    </row>
    <row r="2379" spans="1:14">
      <c r="A2379">
        <v>541606</v>
      </c>
      <c r="B2379" t="s">
        <v>9642</v>
      </c>
      <c r="C2379" t="s">
        <v>191</v>
      </c>
      <c r="D2379" s="129" t="s">
        <v>9643</v>
      </c>
      <c r="E2379" s="128" t="s">
        <v>101</v>
      </c>
      <c r="F2379" t="s">
        <v>91</v>
      </c>
      <c r="G2379" s="128" t="s">
        <v>8911</v>
      </c>
      <c r="H2379" s="129" t="s">
        <v>10449</v>
      </c>
      <c r="I2379" t="s">
        <v>9625</v>
      </c>
      <c r="J2379" s="128" t="s">
        <v>8913</v>
      </c>
      <c r="K2379" s="128" t="s">
        <v>94</v>
      </c>
      <c r="L2379" s="128"/>
      <c r="M2379" s="128" t="s">
        <v>95</v>
      </c>
      <c r="N2379" t="s">
        <v>10830</v>
      </c>
    </row>
    <row r="2380" spans="1:14">
      <c r="A2380">
        <v>545489</v>
      </c>
      <c r="B2380" t="s">
        <v>9644</v>
      </c>
      <c r="C2380" t="s">
        <v>9645</v>
      </c>
      <c r="D2380" s="129" t="s">
        <v>311</v>
      </c>
      <c r="E2380" s="128" t="s">
        <v>99</v>
      </c>
      <c r="F2380" t="s">
        <v>91</v>
      </c>
      <c r="G2380" s="128" t="s">
        <v>8911</v>
      </c>
      <c r="H2380" s="129" t="s">
        <v>10449</v>
      </c>
      <c r="I2380" t="s">
        <v>9625</v>
      </c>
      <c r="J2380" s="128" t="s">
        <v>8913</v>
      </c>
      <c r="K2380" s="128" t="s">
        <v>94</v>
      </c>
      <c r="L2380" s="128"/>
      <c r="M2380" s="128" t="s">
        <v>95</v>
      </c>
      <c r="N2380" t="s">
        <v>10830</v>
      </c>
    </row>
    <row r="2381" spans="1:14">
      <c r="A2381">
        <v>55500581</v>
      </c>
      <c r="B2381" t="s">
        <v>3374</v>
      </c>
      <c r="C2381" t="s">
        <v>375</v>
      </c>
      <c r="D2381" s="129" t="s">
        <v>9646</v>
      </c>
      <c r="E2381" s="128" t="s">
        <v>101</v>
      </c>
      <c r="F2381" t="s">
        <v>91</v>
      </c>
      <c r="G2381" s="128" t="s">
        <v>8911</v>
      </c>
      <c r="H2381" s="129" t="s">
        <v>10449</v>
      </c>
      <c r="I2381" t="s">
        <v>9625</v>
      </c>
      <c r="J2381" s="128" t="s">
        <v>8913</v>
      </c>
      <c r="K2381" s="128" t="s">
        <v>94</v>
      </c>
      <c r="L2381" s="128"/>
      <c r="M2381" s="128" t="s">
        <v>95</v>
      </c>
      <c r="N2381" t="s">
        <v>10830</v>
      </c>
    </row>
    <row r="2382" spans="1:14">
      <c r="A2382">
        <v>55540213</v>
      </c>
      <c r="B2382" t="s">
        <v>9647</v>
      </c>
      <c r="C2382" t="s">
        <v>199</v>
      </c>
      <c r="D2382" s="129" t="s">
        <v>9648</v>
      </c>
      <c r="E2382" s="128" t="s">
        <v>146</v>
      </c>
      <c r="F2382" t="s">
        <v>91</v>
      </c>
      <c r="G2382" s="128" t="s">
        <v>8911</v>
      </c>
      <c r="H2382" s="129" t="s">
        <v>10449</v>
      </c>
      <c r="I2382" t="s">
        <v>9625</v>
      </c>
      <c r="J2382" s="128" t="s">
        <v>8913</v>
      </c>
      <c r="K2382" s="128" t="s">
        <v>94</v>
      </c>
      <c r="L2382" s="128"/>
      <c r="M2382" s="128" t="s">
        <v>95</v>
      </c>
      <c r="N2382" t="s">
        <v>10830</v>
      </c>
    </row>
    <row r="2383" spans="1:14">
      <c r="A2383">
        <v>55545448</v>
      </c>
      <c r="B2383" t="s">
        <v>9649</v>
      </c>
      <c r="C2383" t="s">
        <v>1828</v>
      </c>
      <c r="D2383" s="129" t="s">
        <v>7373</v>
      </c>
      <c r="E2383" s="128" t="s">
        <v>99</v>
      </c>
      <c r="F2383" t="s">
        <v>117</v>
      </c>
      <c r="G2383" s="128" t="s">
        <v>8911</v>
      </c>
      <c r="H2383" s="129" t="s">
        <v>10449</v>
      </c>
      <c r="I2383" t="s">
        <v>9625</v>
      </c>
      <c r="J2383" s="128" t="s">
        <v>8913</v>
      </c>
      <c r="K2383" s="128" t="s">
        <v>94</v>
      </c>
      <c r="L2383" s="128"/>
      <c r="M2383" s="128" t="s">
        <v>95</v>
      </c>
      <c r="N2383" t="s">
        <v>10830</v>
      </c>
    </row>
    <row r="2384" spans="1:14">
      <c r="A2384">
        <v>55584854</v>
      </c>
      <c r="B2384" t="s">
        <v>9650</v>
      </c>
      <c r="C2384" t="s">
        <v>131</v>
      </c>
      <c r="D2384" s="129" t="s">
        <v>9651</v>
      </c>
      <c r="E2384" s="128" t="s">
        <v>90</v>
      </c>
      <c r="F2384" t="s">
        <v>91</v>
      </c>
      <c r="G2384" s="128" t="s">
        <v>8911</v>
      </c>
      <c r="H2384" s="129" t="s">
        <v>10410</v>
      </c>
      <c r="I2384" t="s">
        <v>9625</v>
      </c>
      <c r="J2384" s="128" t="s">
        <v>8913</v>
      </c>
      <c r="K2384" s="128" t="s">
        <v>94</v>
      </c>
      <c r="L2384" s="128"/>
      <c r="M2384" s="128" t="s">
        <v>95</v>
      </c>
      <c r="N2384" t="s">
        <v>10830</v>
      </c>
    </row>
    <row r="2385" spans="1:14">
      <c r="A2385">
        <v>55587640</v>
      </c>
      <c r="B2385" t="s">
        <v>3246</v>
      </c>
      <c r="C2385" t="s">
        <v>286</v>
      </c>
      <c r="D2385" s="129" t="s">
        <v>9652</v>
      </c>
      <c r="E2385" s="128" t="s">
        <v>99</v>
      </c>
      <c r="F2385" t="s">
        <v>117</v>
      </c>
      <c r="G2385" s="128" t="s">
        <v>8911</v>
      </c>
      <c r="H2385" s="129" t="s">
        <v>10449</v>
      </c>
      <c r="I2385" t="s">
        <v>9625</v>
      </c>
      <c r="J2385" s="128" t="s">
        <v>8913</v>
      </c>
      <c r="K2385" s="128" t="s">
        <v>94</v>
      </c>
      <c r="L2385" s="128"/>
      <c r="M2385" s="128" t="s">
        <v>95</v>
      </c>
      <c r="N2385" t="s">
        <v>10830</v>
      </c>
    </row>
    <row r="2386" spans="1:14">
      <c r="A2386">
        <v>55601033</v>
      </c>
      <c r="B2386" t="s">
        <v>9653</v>
      </c>
      <c r="C2386" t="s">
        <v>9654</v>
      </c>
      <c r="D2386" s="129" t="s">
        <v>1356</v>
      </c>
      <c r="E2386" s="128" t="s">
        <v>90</v>
      </c>
      <c r="F2386" t="s">
        <v>91</v>
      </c>
      <c r="G2386" s="128" t="s">
        <v>8911</v>
      </c>
      <c r="H2386" s="129" t="s">
        <v>10449</v>
      </c>
      <c r="I2386" t="s">
        <v>9625</v>
      </c>
      <c r="J2386" s="128" t="s">
        <v>8913</v>
      </c>
      <c r="K2386" s="128" t="s">
        <v>94</v>
      </c>
      <c r="L2386" s="128"/>
      <c r="M2386" s="128" t="s">
        <v>95</v>
      </c>
      <c r="N2386" t="s">
        <v>10830</v>
      </c>
    </row>
    <row r="2387" spans="1:14">
      <c r="A2387">
        <v>484899</v>
      </c>
      <c r="B2387" t="s">
        <v>9655</v>
      </c>
      <c r="C2387" t="s">
        <v>923</v>
      </c>
      <c r="D2387" s="129" t="s">
        <v>9656</v>
      </c>
      <c r="E2387" s="128" t="s">
        <v>101</v>
      </c>
      <c r="F2387" t="s">
        <v>91</v>
      </c>
      <c r="G2387" s="128" t="s">
        <v>8911</v>
      </c>
      <c r="H2387" s="129" t="s">
        <v>10449</v>
      </c>
      <c r="I2387" t="s">
        <v>9625</v>
      </c>
      <c r="J2387" s="128" t="s">
        <v>8913</v>
      </c>
      <c r="K2387" s="128" t="s">
        <v>94</v>
      </c>
      <c r="L2387" s="128"/>
      <c r="M2387" s="128" t="s">
        <v>95</v>
      </c>
      <c r="N2387" t="s">
        <v>10830</v>
      </c>
    </row>
    <row r="2388" spans="1:14">
      <c r="A2388">
        <v>55623714</v>
      </c>
      <c r="B2388" t="s">
        <v>9657</v>
      </c>
      <c r="C2388" t="s">
        <v>1155</v>
      </c>
      <c r="D2388" s="129" t="s">
        <v>9658</v>
      </c>
      <c r="E2388" s="128" t="s">
        <v>101</v>
      </c>
      <c r="F2388" t="s">
        <v>91</v>
      </c>
      <c r="G2388" s="128" t="s">
        <v>8911</v>
      </c>
      <c r="H2388" s="129" t="s">
        <v>10449</v>
      </c>
      <c r="I2388" t="s">
        <v>9625</v>
      </c>
      <c r="J2388" s="128" t="s">
        <v>8913</v>
      </c>
      <c r="K2388" s="128" t="s">
        <v>94</v>
      </c>
      <c r="L2388" s="128"/>
      <c r="M2388" s="128" t="s">
        <v>95</v>
      </c>
      <c r="N2388" t="s">
        <v>10830</v>
      </c>
    </row>
    <row r="2389" spans="1:14">
      <c r="A2389">
        <v>55642974</v>
      </c>
      <c r="B2389" t="s">
        <v>9659</v>
      </c>
      <c r="C2389" t="s">
        <v>3491</v>
      </c>
      <c r="D2389" s="129" t="s">
        <v>9660</v>
      </c>
      <c r="E2389" s="128" t="s">
        <v>146</v>
      </c>
      <c r="F2389" t="s">
        <v>117</v>
      </c>
      <c r="G2389" s="128" t="s">
        <v>8911</v>
      </c>
      <c r="H2389" s="129" t="s">
        <v>10449</v>
      </c>
      <c r="I2389" t="s">
        <v>9625</v>
      </c>
      <c r="J2389" s="128" t="s">
        <v>8913</v>
      </c>
      <c r="K2389" s="128" t="s">
        <v>94</v>
      </c>
      <c r="L2389" s="128"/>
      <c r="M2389" s="128" t="s">
        <v>95</v>
      </c>
      <c r="N2389" t="s">
        <v>10830</v>
      </c>
    </row>
    <row r="2390" spans="1:14">
      <c r="A2390">
        <v>55672610</v>
      </c>
      <c r="B2390" t="s">
        <v>1073</v>
      </c>
      <c r="C2390" t="s">
        <v>9661</v>
      </c>
      <c r="D2390" s="129" t="s">
        <v>9662</v>
      </c>
      <c r="E2390" s="128" t="s">
        <v>146</v>
      </c>
      <c r="F2390" t="s">
        <v>91</v>
      </c>
      <c r="G2390" s="128" t="s">
        <v>8911</v>
      </c>
      <c r="H2390" s="129" t="s">
        <v>10449</v>
      </c>
      <c r="I2390" t="s">
        <v>9625</v>
      </c>
      <c r="J2390" s="128" t="s">
        <v>8913</v>
      </c>
      <c r="K2390" s="128" t="s">
        <v>94</v>
      </c>
      <c r="L2390" s="128"/>
      <c r="M2390" s="128" t="s">
        <v>95</v>
      </c>
      <c r="N2390" t="s">
        <v>10830</v>
      </c>
    </row>
    <row r="2391" spans="1:14">
      <c r="A2391">
        <v>539005</v>
      </c>
      <c r="B2391" t="s">
        <v>7490</v>
      </c>
      <c r="C2391" t="s">
        <v>860</v>
      </c>
      <c r="D2391" s="129" t="s">
        <v>1782</v>
      </c>
      <c r="E2391" s="128" t="s">
        <v>90</v>
      </c>
      <c r="F2391" t="s">
        <v>91</v>
      </c>
      <c r="G2391" s="128" t="s">
        <v>8911</v>
      </c>
      <c r="H2391" s="129" t="s">
        <v>10449</v>
      </c>
      <c r="I2391" t="s">
        <v>9625</v>
      </c>
      <c r="J2391" s="128" t="s">
        <v>8913</v>
      </c>
      <c r="K2391" s="128" t="s">
        <v>94</v>
      </c>
      <c r="L2391" s="128"/>
      <c r="M2391" s="128" t="s">
        <v>95</v>
      </c>
      <c r="N2391" t="s">
        <v>10830</v>
      </c>
    </row>
    <row r="2392" spans="1:14">
      <c r="A2392">
        <v>55699548</v>
      </c>
      <c r="B2392" t="s">
        <v>9663</v>
      </c>
      <c r="C2392" t="s">
        <v>145</v>
      </c>
      <c r="D2392" s="129" t="s">
        <v>9664</v>
      </c>
      <c r="E2392" s="128" t="s">
        <v>99</v>
      </c>
      <c r="F2392" t="s">
        <v>91</v>
      </c>
      <c r="G2392" s="128" t="s">
        <v>8911</v>
      </c>
      <c r="H2392" s="129" t="s">
        <v>10409</v>
      </c>
      <c r="I2392" t="s">
        <v>9625</v>
      </c>
      <c r="J2392" s="128" t="s">
        <v>8913</v>
      </c>
      <c r="K2392" s="128" t="s">
        <v>94</v>
      </c>
      <c r="L2392" s="128"/>
      <c r="M2392" s="128" t="s">
        <v>95</v>
      </c>
      <c r="N2392" t="s">
        <v>10830</v>
      </c>
    </row>
    <row r="2393" spans="1:14">
      <c r="A2393">
        <v>55711100</v>
      </c>
      <c r="B2393" t="s">
        <v>9653</v>
      </c>
      <c r="C2393" t="s">
        <v>537</v>
      </c>
      <c r="D2393" s="129" t="s">
        <v>9665</v>
      </c>
      <c r="E2393" s="128" t="s">
        <v>90</v>
      </c>
      <c r="F2393" t="s">
        <v>117</v>
      </c>
      <c r="G2393" s="128" t="s">
        <v>8911</v>
      </c>
      <c r="H2393" s="129" t="s">
        <v>10449</v>
      </c>
      <c r="I2393" t="s">
        <v>9625</v>
      </c>
      <c r="J2393" s="128" t="s">
        <v>8913</v>
      </c>
      <c r="K2393" s="128" t="s">
        <v>94</v>
      </c>
      <c r="L2393" s="128"/>
      <c r="M2393" s="128" t="s">
        <v>95</v>
      </c>
      <c r="N2393" t="s">
        <v>10830</v>
      </c>
    </row>
    <row r="2394" spans="1:14">
      <c r="A2394">
        <v>55727584</v>
      </c>
      <c r="B2394" t="s">
        <v>9027</v>
      </c>
      <c r="C2394" t="s">
        <v>2301</v>
      </c>
      <c r="D2394" s="129" t="s">
        <v>8204</v>
      </c>
      <c r="E2394" s="128" t="s">
        <v>162</v>
      </c>
      <c r="F2394" t="s">
        <v>117</v>
      </c>
      <c r="G2394" s="128" t="s">
        <v>8911</v>
      </c>
      <c r="H2394" s="129" t="s">
        <v>10449</v>
      </c>
      <c r="I2394" t="s">
        <v>9625</v>
      </c>
      <c r="J2394" s="128" t="s">
        <v>8913</v>
      </c>
      <c r="K2394" s="128" t="s">
        <v>94</v>
      </c>
      <c r="L2394" s="128"/>
      <c r="M2394" s="128" t="s">
        <v>95</v>
      </c>
      <c r="N2394" t="s">
        <v>10830</v>
      </c>
    </row>
    <row r="2395" spans="1:14">
      <c r="A2395">
        <v>28607</v>
      </c>
      <c r="B2395" t="s">
        <v>9666</v>
      </c>
      <c r="C2395" t="s">
        <v>357</v>
      </c>
      <c r="D2395" s="129" t="s">
        <v>9667</v>
      </c>
      <c r="E2395" s="128" t="s">
        <v>101</v>
      </c>
      <c r="F2395" t="s">
        <v>91</v>
      </c>
      <c r="G2395" s="128" t="s">
        <v>8911</v>
      </c>
      <c r="H2395" s="129" t="s">
        <v>10449</v>
      </c>
      <c r="I2395" t="s">
        <v>9625</v>
      </c>
      <c r="J2395" s="128" t="s">
        <v>8913</v>
      </c>
      <c r="K2395" s="128" t="s">
        <v>94</v>
      </c>
      <c r="L2395" s="128"/>
      <c r="M2395" s="128" t="s">
        <v>95</v>
      </c>
      <c r="N2395" t="s">
        <v>10830</v>
      </c>
    </row>
    <row r="2396" spans="1:14">
      <c r="A2396">
        <v>55549967</v>
      </c>
      <c r="B2396" t="s">
        <v>1148</v>
      </c>
      <c r="C2396" t="s">
        <v>155</v>
      </c>
      <c r="D2396" s="129" t="s">
        <v>3639</v>
      </c>
      <c r="E2396" s="128" t="s">
        <v>99</v>
      </c>
      <c r="F2396" t="s">
        <v>91</v>
      </c>
      <c r="G2396" s="128" t="s">
        <v>8911</v>
      </c>
      <c r="H2396" s="129" t="s">
        <v>10449</v>
      </c>
      <c r="I2396" t="s">
        <v>9625</v>
      </c>
      <c r="J2396" s="128" t="s">
        <v>8913</v>
      </c>
      <c r="K2396" s="128" t="s">
        <v>94</v>
      </c>
      <c r="L2396" s="128"/>
      <c r="M2396" s="128" t="s">
        <v>95</v>
      </c>
      <c r="N2396" t="s">
        <v>10830</v>
      </c>
    </row>
    <row r="2397" spans="1:14">
      <c r="A2397">
        <v>55753770</v>
      </c>
      <c r="B2397" t="s">
        <v>10831</v>
      </c>
      <c r="C2397" t="s">
        <v>651</v>
      </c>
      <c r="D2397" s="129" t="s">
        <v>9668</v>
      </c>
      <c r="E2397" s="128" t="s">
        <v>101</v>
      </c>
      <c r="F2397" t="s">
        <v>117</v>
      </c>
      <c r="G2397" s="128" t="s">
        <v>8911</v>
      </c>
      <c r="H2397" s="129" t="s">
        <v>10449</v>
      </c>
      <c r="I2397" t="s">
        <v>9625</v>
      </c>
      <c r="J2397" s="128" t="s">
        <v>8913</v>
      </c>
      <c r="K2397" s="128" t="s">
        <v>94</v>
      </c>
      <c r="L2397" s="128"/>
      <c r="M2397" s="128" t="s">
        <v>95</v>
      </c>
      <c r="N2397" t="s">
        <v>10830</v>
      </c>
    </row>
    <row r="2398" spans="1:14">
      <c r="A2398">
        <v>55773188</v>
      </c>
      <c r="B2398" t="s">
        <v>9669</v>
      </c>
      <c r="C2398" t="s">
        <v>9670</v>
      </c>
      <c r="D2398" s="129" t="s">
        <v>6387</v>
      </c>
      <c r="E2398" s="128" t="s">
        <v>99</v>
      </c>
      <c r="F2398" t="s">
        <v>117</v>
      </c>
      <c r="G2398" s="128" t="s">
        <v>8911</v>
      </c>
      <c r="H2398" s="129" t="s">
        <v>10449</v>
      </c>
      <c r="I2398" t="s">
        <v>9625</v>
      </c>
      <c r="J2398" s="128" t="s">
        <v>8913</v>
      </c>
      <c r="K2398" s="128" t="s">
        <v>94</v>
      </c>
      <c r="L2398" s="128"/>
      <c r="M2398" s="128" t="s">
        <v>95</v>
      </c>
      <c r="N2398" t="s">
        <v>10830</v>
      </c>
    </row>
    <row r="2399" spans="1:14">
      <c r="A2399">
        <v>55782909</v>
      </c>
      <c r="B2399" t="s">
        <v>9671</v>
      </c>
      <c r="C2399" t="s">
        <v>309</v>
      </c>
      <c r="D2399" s="129" t="s">
        <v>5773</v>
      </c>
      <c r="E2399" s="128" t="s">
        <v>99</v>
      </c>
      <c r="F2399" t="s">
        <v>117</v>
      </c>
      <c r="G2399" s="128" t="s">
        <v>8911</v>
      </c>
      <c r="H2399" s="129" t="s">
        <v>10409</v>
      </c>
      <c r="I2399" t="s">
        <v>9625</v>
      </c>
      <c r="J2399" s="128" t="s">
        <v>8913</v>
      </c>
      <c r="K2399" s="128" t="s">
        <v>94</v>
      </c>
      <c r="L2399" s="128"/>
      <c r="M2399" s="128" t="s">
        <v>95</v>
      </c>
      <c r="N2399" t="s">
        <v>10830</v>
      </c>
    </row>
    <row r="2400" spans="1:14">
      <c r="A2400">
        <v>484921</v>
      </c>
      <c r="B2400" t="s">
        <v>6299</v>
      </c>
      <c r="C2400" t="s">
        <v>526</v>
      </c>
      <c r="D2400" s="129" t="s">
        <v>2082</v>
      </c>
      <c r="E2400" s="128" t="s">
        <v>90</v>
      </c>
      <c r="F2400" t="s">
        <v>117</v>
      </c>
      <c r="G2400" s="128" t="s">
        <v>8911</v>
      </c>
      <c r="H2400" s="129" t="s">
        <v>10449</v>
      </c>
      <c r="I2400" t="s">
        <v>9625</v>
      </c>
      <c r="J2400" s="128" t="s">
        <v>8913</v>
      </c>
      <c r="K2400" s="128" t="s">
        <v>94</v>
      </c>
      <c r="L2400" s="128"/>
      <c r="M2400" s="128" t="s">
        <v>95</v>
      </c>
      <c r="N2400" t="s">
        <v>10830</v>
      </c>
    </row>
    <row r="2401" spans="1:14">
      <c r="A2401">
        <v>55540396</v>
      </c>
      <c r="B2401" t="s">
        <v>9563</v>
      </c>
      <c r="C2401" t="s">
        <v>217</v>
      </c>
      <c r="D2401" s="129" t="s">
        <v>9564</v>
      </c>
      <c r="E2401" s="128" t="s">
        <v>101</v>
      </c>
      <c r="F2401" t="s">
        <v>91</v>
      </c>
      <c r="G2401" s="128" t="s">
        <v>8911</v>
      </c>
      <c r="H2401" s="129" t="s">
        <v>10472</v>
      </c>
      <c r="I2401" t="s">
        <v>9561</v>
      </c>
      <c r="J2401" s="128" t="s">
        <v>8913</v>
      </c>
      <c r="K2401" s="128" t="s">
        <v>94</v>
      </c>
      <c r="L2401" s="128"/>
      <c r="M2401" s="128" t="s">
        <v>95</v>
      </c>
      <c r="N2401" t="s">
        <v>9562</v>
      </c>
    </row>
    <row r="2402" spans="1:14">
      <c r="A2402">
        <v>55548662</v>
      </c>
      <c r="B2402" t="s">
        <v>9567</v>
      </c>
      <c r="C2402" t="s">
        <v>100</v>
      </c>
      <c r="D2402" s="129" t="s">
        <v>9568</v>
      </c>
      <c r="E2402" s="128" t="s">
        <v>101</v>
      </c>
      <c r="F2402" t="s">
        <v>91</v>
      </c>
      <c r="G2402" s="128" t="s">
        <v>8911</v>
      </c>
      <c r="H2402" s="129" t="s">
        <v>10495</v>
      </c>
      <c r="I2402" t="s">
        <v>9561</v>
      </c>
      <c r="J2402" s="128" t="s">
        <v>8913</v>
      </c>
      <c r="K2402" s="128" t="s">
        <v>94</v>
      </c>
      <c r="L2402" s="128"/>
      <c r="M2402" s="128" t="s">
        <v>95</v>
      </c>
      <c r="N2402" t="s">
        <v>9562</v>
      </c>
    </row>
    <row r="2403" spans="1:14">
      <c r="A2403">
        <v>55550940</v>
      </c>
      <c r="B2403" t="s">
        <v>9569</v>
      </c>
      <c r="C2403" t="s">
        <v>286</v>
      </c>
      <c r="D2403" s="129" t="s">
        <v>9570</v>
      </c>
      <c r="E2403" s="128" t="s">
        <v>99</v>
      </c>
      <c r="F2403" t="s">
        <v>117</v>
      </c>
      <c r="G2403" s="128" t="s">
        <v>8911</v>
      </c>
      <c r="H2403" s="129" t="s">
        <v>10336</v>
      </c>
      <c r="I2403" t="s">
        <v>9561</v>
      </c>
      <c r="J2403" s="128" t="s">
        <v>8913</v>
      </c>
      <c r="K2403" s="128" t="s">
        <v>94</v>
      </c>
      <c r="L2403" s="128"/>
      <c r="M2403" s="128" t="s">
        <v>95</v>
      </c>
      <c r="N2403" t="s">
        <v>9562</v>
      </c>
    </row>
    <row r="2404" spans="1:14">
      <c r="A2404">
        <v>55561840</v>
      </c>
      <c r="B2404" t="s">
        <v>9571</v>
      </c>
      <c r="C2404" t="s">
        <v>187</v>
      </c>
      <c r="D2404" s="129" t="s">
        <v>9572</v>
      </c>
      <c r="E2404" s="128" t="s">
        <v>99</v>
      </c>
      <c r="F2404" t="s">
        <v>91</v>
      </c>
      <c r="G2404" s="128" t="s">
        <v>8911</v>
      </c>
      <c r="H2404" s="129" t="s">
        <v>10472</v>
      </c>
      <c r="I2404" t="s">
        <v>9561</v>
      </c>
      <c r="J2404" s="128" t="s">
        <v>8913</v>
      </c>
      <c r="K2404" s="128" t="s">
        <v>94</v>
      </c>
      <c r="L2404" s="128"/>
      <c r="M2404" s="128" t="s">
        <v>95</v>
      </c>
      <c r="N2404" t="s">
        <v>9562</v>
      </c>
    </row>
    <row r="2405" spans="1:14">
      <c r="A2405">
        <v>55599796</v>
      </c>
      <c r="B2405" t="s">
        <v>9425</v>
      </c>
      <c r="C2405" t="s">
        <v>1740</v>
      </c>
      <c r="D2405" s="129" t="s">
        <v>3825</v>
      </c>
      <c r="E2405" s="128" t="s">
        <v>90</v>
      </c>
      <c r="F2405" t="s">
        <v>91</v>
      </c>
      <c r="G2405" s="128" t="s">
        <v>8911</v>
      </c>
      <c r="H2405" s="129" t="s">
        <v>10336</v>
      </c>
      <c r="I2405" t="s">
        <v>9561</v>
      </c>
      <c r="J2405" s="128" t="s">
        <v>8913</v>
      </c>
      <c r="K2405" s="128" t="s">
        <v>94</v>
      </c>
      <c r="L2405" s="128"/>
      <c r="M2405" s="128" t="s">
        <v>95</v>
      </c>
      <c r="N2405" t="s">
        <v>9562</v>
      </c>
    </row>
    <row r="2406" spans="1:14">
      <c r="A2406">
        <v>55627300</v>
      </c>
      <c r="B2406" t="s">
        <v>9573</v>
      </c>
      <c r="C2406" t="s">
        <v>1273</v>
      </c>
      <c r="D2406" s="129" t="s">
        <v>9574</v>
      </c>
      <c r="E2406" s="128" t="s">
        <v>99</v>
      </c>
      <c r="F2406" t="s">
        <v>117</v>
      </c>
      <c r="G2406" s="128" t="s">
        <v>8911</v>
      </c>
      <c r="H2406" s="129" t="s">
        <v>10495</v>
      </c>
      <c r="I2406" t="s">
        <v>9561</v>
      </c>
      <c r="J2406" s="128" t="s">
        <v>8913</v>
      </c>
      <c r="K2406" s="128" t="s">
        <v>94</v>
      </c>
      <c r="L2406" s="128"/>
      <c r="M2406" s="128" t="s">
        <v>95</v>
      </c>
      <c r="N2406" t="s">
        <v>9562</v>
      </c>
    </row>
    <row r="2407" spans="1:14">
      <c r="A2407">
        <v>55632754</v>
      </c>
      <c r="B2407" t="s">
        <v>9575</v>
      </c>
      <c r="C2407" t="s">
        <v>457</v>
      </c>
      <c r="D2407" s="129" t="s">
        <v>9576</v>
      </c>
      <c r="E2407" s="128" t="s">
        <v>146</v>
      </c>
      <c r="F2407" t="s">
        <v>91</v>
      </c>
      <c r="G2407" s="128" t="s">
        <v>8911</v>
      </c>
      <c r="H2407" s="129" t="s">
        <v>10336</v>
      </c>
      <c r="I2407" t="s">
        <v>9561</v>
      </c>
      <c r="J2407" s="128" t="s">
        <v>8913</v>
      </c>
      <c r="K2407" s="128" t="s">
        <v>94</v>
      </c>
      <c r="L2407" s="128"/>
      <c r="M2407" s="128" t="s">
        <v>95</v>
      </c>
      <c r="N2407" t="s">
        <v>9562</v>
      </c>
    </row>
    <row r="2408" spans="1:14">
      <c r="A2408">
        <v>55632756</v>
      </c>
      <c r="B2408" t="s">
        <v>9577</v>
      </c>
      <c r="C2408" t="s">
        <v>145</v>
      </c>
      <c r="D2408" s="129" t="s">
        <v>5284</v>
      </c>
      <c r="E2408" s="128" t="s">
        <v>99</v>
      </c>
      <c r="F2408" t="s">
        <v>91</v>
      </c>
      <c r="G2408" s="128" t="s">
        <v>8911</v>
      </c>
      <c r="H2408" s="129" t="s">
        <v>10472</v>
      </c>
      <c r="I2408" t="s">
        <v>9561</v>
      </c>
      <c r="J2408" s="128" t="s">
        <v>8913</v>
      </c>
      <c r="K2408" s="128" t="s">
        <v>94</v>
      </c>
      <c r="L2408" s="128"/>
      <c r="M2408" s="128" t="s">
        <v>95</v>
      </c>
      <c r="N2408" t="s">
        <v>9562</v>
      </c>
    </row>
    <row r="2409" spans="1:14">
      <c r="A2409">
        <v>55650561</v>
      </c>
      <c r="B2409" t="s">
        <v>9579</v>
      </c>
      <c r="C2409" t="s">
        <v>367</v>
      </c>
      <c r="D2409" s="129" t="s">
        <v>9580</v>
      </c>
      <c r="E2409" s="128" t="s">
        <v>146</v>
      </c>
      <c r="F2409" t="s">
        <v>91</v>
      </c>
      <c r="G2409" s="128" t="s">
        <v>8911</v>
      </c>
      <c r="H2409" s="129" t="s">
        <v>10472</v>
      </c>
      <c r="I2409" t="s">
        <v>9561</v>
      </c>
      <c r="J2409" s="128" t="s">
        <v>8913</v>
      </c>
      <c r="K2409" s="128" t="s">
        <v>94</v>
      </c>
      <c r="L2409" s="128"/>
      <c r="M2409" s="128" t="s">
        <v>95</v>
      </c>
      <c r="N2409" t="s">
        <v>9562</v>
      </c>
    </row>
    <row r="2410" spans="1:14">
      <c r="A2410">
        <v>55660078</v>
      </c>
      <c r="B2410" t="s">
        <v>9581</v>
      </c>
      <c r="C2410" t="s">
        <v>316</v>
      </c>
      <c r="D2410" s="129" t="s">
        <v>9582</v>
      </c>
      <c r="E2410" s="128" t="s">
        <v>146</v>
      </c>
      <c r="F2410" t="s">
        <v>91</v>
      </c>
      <c r="G2410" s="128" t="s">
        <v>8911</v>
      </c>
      <c r="H2410" s="129" t="s">
        <v>10336</v>
      </c>
      <c r="I2410" t="s">
        <v>9561</v>
      </c>
      <c r="J2410" s="128" t="s">
        <v>8913</v>
      </c>
      <c r="K2410" s="128" t="s">
        <v>94</v>
      </c>
      <c r="L2410" s="128"/>
      <c r="M2410" s="128" t="s">
        <v>95</v>
      </c>
      <c r="N2410" t="s">
        <v>9562</v>
      </c>
    </row>
    <row r="2411" spans="1:14">
      <c r="A2411">
        <v>55695969</v>
      </c>
      <c r="B2411" t="s">
        <v>4232</v>
      </c>
      <c r="C2411" t="s">
        <v>563</v>
      </c>
      <c r="D2411" s="129" t="s">
        <v>9583</v>
      </c>
      <c r="E2411" s="128" t="s">
        <v>99</v>
      </c>
      <c r="F2411" t="s">
        <v>117</v>
      </c>
      <c r="G2411" s="128" t="s">
        <v>8911</v>
      </c>
      <c r="H2411" s="129" t="s">
        <v>10336</v>
      </c>
      <c r="I2411" t="s">
        <v>9561</v>
      </c>
      <c r="J2411" s="128" t="s">
        <v>8913</v>
      </c>
      <c r="K2411" s="128" t="s">
        <v>94</v>
      </c>
      <c r="L2411" s="128"/>
      <c r="M2411" s="128" t="s">
        <v>95</v>
      </c>
      <c r="N2411" t="s">
        <v>9562</v>
      </c>
    </row>
    <row r="2412" spans="1:14">
      <c r="A2412">
        <v>55695976</v>
      </c>
      <c r="B2412" t="s">
        <v>9584</v>
      </c>
      <c r="C2412" t="s">
        <v>1753</v>
      </c>
      <c r="D2412" s="129" t="s">
        <v>6096</v>
      </c>
      <c r="E2412" s="128" t="s">
        <v>99</v>
      </c>
      <c r="F2412" t="s">
        <v>91</v>
      </c>
      <c r="G2412" s="128" t="s">
        <v>8911</v>
      </c>
      <c r="H2412" s="129" t="s">
        <v>10495</v>
      </c>
      <c r="I2412" t="s">
        <v>9561</v>
      </c>
      <c r="J2412" s="128" t="s">
        <v>8913</v>
      </c>
      <c r="K2412" s="128" t="s">
        <v>94</v>
      </c>
      <c r="L2412" s="128"/>
      <c r="M2412" s="128" t="s">
        <v>95</v>
      </c>
      <c r="N2412" t="s">
        <v>9562</v>
      </c>
    </row>
    <row r="2413" spans="1:14">
      <c r="A2413">
        <v>55695980</v>
      </c>
      <c r="B2413" t="s">
        <v>1713</v>
      </c>
      <c r="C2413" t="s">
        <v>3596</v>
      </c>
      <c r="D2413" s="129" t="s">
        <v>3164</v>
      </c>
      <c r="E2413" s="128" t="s">
        <v>146</v>
      </c>
      <c r="F2413" t="s">
        <v>117</v>
      </c>
      <c r="G2413" s="128" t="s">
        <v>8911</v>
      </c>
      <c r="H2413" s="129" t="s">
        <v>10336</v>
      </c>
      <c r="I2413" t="s">
        <v>9561</v>
      </c>
      <c r="J2413" s="128" t="s">
        <v>8913</v>
      </c>
      <c r="K2413" s="128" t="s">
        <v>94</v>
      </c>
      <c r="L2413" s="128"/>
      <c r="M2413" s="128" t="s">
        <v>95</v>
      </c>
      <c r="N2413" t="s">
        <v>9562</v>
      </c>
    </row>
    <row r="2414" spans="1:14">
      <c r="A2414">
        <v>55695985</v>
      </c>
      <c r="B2414" t="s">
        <v>9585</v>
      </c>
      <c r="C2414" t="s">
        <v>147</v>
      </c>
      <c r="D2414" s="129" t="s">
        <v>2441</v>
      </c>
      <c r="E2414" s="128" t="s">
        <v>101</v>
      </c>
      <c r="F2414" t="s">
        <v>91</v>
      </c>
      <c r="G2414" s="128" t="s">
        <v>8911</v>
      </c>
      <c r="H2414" s="129" t="s">
        <v>10336</v>
      </c>
      <c r="I2414" t="s">
        <v>9561</v>
      </c>
      <c r="J2414" s="128" t="s">
        <v>8913</v>
      </c>
      <c r="K2414" s="128" t="s">
        <v>94</v>
      </c>
      <c r="L2414" s="128"/>
      <c r="M2414" s="128" t="s">
        <v>95</v>
      </c>
      <c r="N2414" t="s">
        <v>9562</v>
      </c>
    </row>
    <row r="2415" spans="1:14">
      <c r="A2415">
        <v>55704885</v>
      </c>
      <c r="B2415" t="s">
        <v>9587</v>
      </c>
      <c r="C2415" t="s">
        <v>6601</v>
      </c>
      <c r="D2415" s="129" t="s">
        <v>9588</v>
      </c>
      <c r="E2415" s="128" t="s">
        <v>146</v>
      </c>
      <c r="F2415" t="s">
        <v>117</v>
      </c>
      <c r="G2415" s="128" t="s">
        <v>8911</v>
      </c>
      <c r="H2415" s="129" t="s">
        <v>10472</v>
      </c>
      <c r="I2415" t="s">
        <v>9561</v>
      </c>
      <c r="J2415" s="128" t="s">
        <v>8913</v>
      </c>
      <c r="K2415" s="128" t="s">
        <v>94</v>
      </c>
      <c r="L2415" s="128"/>
      <c r="M2415" s="128" t="s">
        <v>95</v>
      </c>
      <c r="N2415" t="s">
        <v>9562</v>
      </c>
    </row>
    <row r="2416" spans="1:14">
      <c r="A2416">
        <v>55712914</v>
      </c>
      <c r="B2416" t="s">
        <v>9589</v>
      </c>
      <c r="C2416" t="s">
        <v>183</v>
      </c>
      <c r="D2416" s="129" t="s">
        <v>7378</v>
      </c>
      <c r="E2416" s="128" t="s">
        <v>99</v>
      </c>
      <c r="F2416" t="s">
        <v>91</v>
      </c>
      <c r="G2416" s="128" t="s">
        <v>8911</v>
      </c>
      <c r="H2416" s="129" t="s">
        <v>10336</v>
      </c>
      <c r="I2416" t="s">
        <v>9561</v>
      </c>
      <c r="J2416" s="128" t="s">
        <v>8913</v>
      </c>
      <c r="K2416" s="128" t="s">
        <v>94</v>
      </c>
      <c r="L2416" s="128"/>
      <c r="M2416" s="128" t="s">
        <v>95</v>
      </c>
      <c r="N2416" t="s">
        <v>9562</v>
      </c>
    </row>
    <row r="2417" spans="1:14">
      <c r="A2417">
        <v>55712915</v>
      </c>
      <c r="B2417" t="s">
        <v>4232</v>
      </c>
      <c r="C2417" t="s">
        <v>9590</v>
      </c>
      <c r="D2417" s="129" t="s">
        <v>8921</v>
      </c>
      <c r="E2417" s="128" t="s">
        <v>99</v>
      </c>
      <c r="F2417" t="s">
        <v>91</v>
      </c>
      <c r="G2417" s="128" t="s">
        <v>8911</v>
      </c>
      <c r="H2417" s="129" t="s">
        <v>10336</v>
      </c>
      <c r="I2417" t="s">
        <v>9561</v>
      </c>
      <c r="J2417" s="128" t="s">
        <v>8913</v>
      </c>
      <c r="K2417" s="128" t="s">
        <v>94</v>
      </c>
      <c r="L2417" s="128"/>
      <c r="M2417" s="128" t="s">
        <v>95</v>
      </c>
      <c r="N2417" t="s">
        <v>9562</v>
      </c>
    </row>
    <row r="2418" spans="1:14">
      <c r="A2418">
        <v>55713907</v>
      </c>
      <c r="B2418" t="s">
        <v>1238</v>
      </c>
      <c r="C2418" t="s">
        <v>138</v>
      </c>
      <c r="D2418" s="129" t="s">
        <v>9591</v>
      </c>
      <c r="E2418" s="128" t="s">
        <v>162</v>
      </c>
      <c r="F2418" t="s">
        <v>91</v>
      </c>
      <c r="G2418" s="128" t="s">
        <v>8911</v>
      </c>
      <c r="H2418" s="129" t="s">
        <v>10495</v>
      </c>
      <c r="I2418" t="s">
        <v>9561</v>
      </c>
      <c r="J2418" s="128" t="s">
        <v>8913</v>
      </c>
      <c r="K2418" s="128" t="s">
        <v>94</v>
      </c>
      <c r="L2418" s="128"/>
      <c r="M2418" s="128" t="s">
        <v>95</v>
      </c>
      <c r="N2418" t="s">
        <v>9562</v>
      </c>
    </row>
    <row r="2419" spans="1:14">
      <c r="A2419">
        <v>55781204</v>
      </c>
      <c r="B2419" t="s">
        <v>7572</v>
      </c>
      <c r="C2419" t="s">
        <v>261</v>
      </c>
      <c r="D2419" s="129" t="s">
        <v>8261</v>
      </c>
      <c r="E2419" s="128" t="s">
        <v>146</v>
      </c>
      <c r="F2419" t="s">
        <v>117</v>
      </c>
      <c r="G2419" s="128" t="s">
        <v>8911</v>
      </c>
      <c r="H2419" s="129" t="s">
        <v>10495</v>
      </c>
      <c r="I2419" t="s">
        <v>9561</v>
      </c>
      <c r="J2419" s="128" t="s">
        <v>8913</v>
      </c>
      <c r="K2419" s="128" t="s">
        <v>94</v>
      </c>
      <c r="L2419" s="128"/>
      <c r="M2419" s="128" t="s">
        <v>95</v>
      </c>
      <c r="N2419" t="s">
        <v>9562</v>
      </c>
    </row>
    <row r="2420" spans="1:14">
      <c r="A2420">
        <v>55781203</v>
      </c>
      <c r="B2420" t="s">
        <v>9592</v>
      </c>
      <c r="C2420" t="s">
        <v>1801</v>
      </c>
      <c r="D2420" s="129" t="s">
        <v>9593</v>
      </c>
      <c r="E2420" s="128" t="s">
        <v>146</v>
      </c>
      <c r="F2420" t="s">
        <v>117</v>
      </c>
      <c r="G2420" s="128" t="s">
        <v>8911</v>
      </c>
      <c r="H2420" s="129" t="s">
        <v>10495</v>
      </c>
      <c r="I2420" t="s">
        <v>9561</v>
      </c>
      <c r="J2420" s="128" t="s">
        <v>8913</v>
      </c>
      <c r="K2420" s="128" t="s">
        <v>94</v>
      </c>
      <c r="L2420" s="128"/>
      <c r="M2420" s="128" t="s">
        <v>95</v>
      </c>
      <c r="N2420" t="s">
        <v>9562</v>
      </c>
    </row>
    <row r="2421" spans="1:14">
      <c r="A2421">
        <v>55739052</v>
      </c>
      <c r="B2421" t="s">
        <v>9594</v>
      </c>
      <c r="C2421" t="s">
        <v>245</v>
      </c>
      <c r="D2421" s="129" t="s">
        <v>9580</v>
      </c>
      <c r="E2421" s="128" t="s">
        <v>146</v>
      </c>
      <c r="F2421" t="s">
        <v>91</v>
      </c>
      <c r="G2421" s="128" t="s">
        <v>8911</v>
      </c>
      <c r="H2421" s="129" t="s">
        <v>10472</v>
      </c>
      <c r="I2421" t="s">
        <v>9561</v>
      </c>
      <c r="J2421" s="128" t="s">
        <v>8913</v>
      </c>
      <c r="K2421" s="128" t="s">
        <v>94</v>
      </c>
      <c r="L2421" s="128"/>
      <c r="M2421" s="128" t="s">
        <v>95</v>
      </c>
      <c r="N2421" t="s">
        <v>9562</v>
      </c>
    </row>
    <row r="2422" spans="1:14">
      <c r="A2422">
        <v>55739054</v>
      </c>
      <c r="B2422" t="s">
        <v>4337</v>
      </c>
      <c r="C2422" t="s">
        <v>563</v>
      </c>
      <c r="D2422" s="129" t="s">
        <v>5990</v>
      </c>
      <c r="E2422" s="128" t="s">
        <v>101</v>
      </c>
      <c r="F2422" t="s">
        <v>117</v>
      </c>
      <c r="G2422" s="128" t="s">
        <v>8911</v>
      </c>
      <c r="H2422" s="129" t="s">
        <v>10336</v>
      </c>
      <c r="I2422" t="s">
        <v>9561</v>
      </c>
      <c r="J2422" s="128" t="s">
        <v>8913</v>
      </c>
      <c r="K2422" s="128" t="s">
        <v>94</v>
      </c>
      <c r="L2422" s="128"/>
      <c r="M2422" s="128" t="s">
        <v>95</v>
      </c>
      <c r="N2422" t="s">
        <v>9562</v>
      </c>
    </row>
    <row r="2423" spans="1:14">
      <c r="A2423">
        <v>55739064</v>
      </c>
      <c r="B2423" t="s">
        <v>9596</v>
      </c>
      <c r="C2423" t="s">
        <v>9597</v>
      </c>
      <c r="D2423" s="129" t="s">
        <v>2943</v>
      </c>
      <c r="E2423" s="128" t="s">
        <v>101</v>
      </c>
      <c r="F2423" t="s">
        <v>91</v>
      </c>
      <c r="G2423" s="128" t="s">
        <v>8911</v>
      </c>
      <c r="H2423" s="129" t="s">
        <v>10472</v>
      </c>
      <c r="I2423" t="s">
        <v>9561</v>
      </c>
      <c r="J2423" s="128" t="s">
        <v>8913</v>
      </c>
      <c r="K2423" s="128" t="s">
        <v>94</v>
      </c>
      <c r="L2423" s="128"/>
      <c r="M2423" s="128" t="s">
        <v>95</v>
      </c>
      <c r="N2423" t="s">
        <v>9562</v>
      </c>
    </row>
    <row r="2424" spans="1:14">
      <c r="A2424">
        <v>55745504</v>
      </c>
      <c r="B2424" t="s">
        <v>8928</v>
      </c>
      <c r="C2424" t="s">
        <v>253</v>
      </c>
      <c r="D2424" s="129" t="s">
        <v>9598</v>
      </c>
      <c r="E2424" s="128" t="s">
        <v>162</v>
      </c>
      <c r="F2424" t="s">
        <v>117</v>
      </c>
      <c r="G2424" s="128" t="s">
        <v>8911</v>
      </c>
      <c r="H2424" s="129" t="s">
        <v>10495</v>
      </c>
      <c r="I2424" t="s">
        <v>9561</v>
      </c>
      <c r="J2424" s="128" t="s">
        <v>8913</v>
      </c>
      <c r="K2424" s="128" t="s">
        <v>94</v>
      </c>
      <c r="L2424" s="128"/>
      <c r="M2424" s="128" t="s">
        <v>95</v>
      </c>
      <c r="N2424" t="s">
        <v>9562</v>
      </c>
    </row>
    <row r="2425" spans="1:14">
      <c r="A2425">
        <v>55749654</v>
      </c>
      <c r="B2425" t="s">
        <v>9599</v>
      </c>
      <c r="C2425" t="s">
        <v>712</v>
      </c>
      <c r="D2425" s="129" t="s">
        <v>8130</v>
      </c>
      <c r="E2425" s="128" t="s">
        <v>162</v>
      </c>
      <c r="F2425" t="s">
        <v>117</v>
      </c>
      <c r="G2425" s="128" t="s">
        <v>8911</v>
      </c>
      <c r="H2425" s="129" t="s">
        <v>10495</v>
      </c>
      <c r="I2425" t="s">
        <v>9561</v>
      </c>
      <c r="J2425" s="128" t="s">
        <v>8913</v>
      </c>
      <c r="K2425" s="128" t="s">
        <v>94</v>
      </c>
      <c r="L2425" s="128"/>
      <c r="M2425" s="128" t="s">
        <v>95</v>
      </c>
      <c r="N2425" t="s">
        <v>9562</v>
      </c>
    </row>
    <row r="2426" spans="1:14">
      <c r="A2426">
        <v>55752921</v>
      </c>
      <c r="B2426" t="s">
        <v>9600</v>
      </c>
      <c r="C2426" t="s">
        <v>1442</v>
      </c>
      <c r="D2426" s="129" t="s">
        <v>9601</v>
      </c>
      <c r="E2426" s="128" t="s">
        <v>146</v>
      </c>
      <c r="F2426" t="s">
        <v>91</v>
      </c>
      <c r="G2426" s="128" t="s">
        <v>8911</v>
      </c>
      <c r="H2426" s="129" t="s">
        <v>10336</v>
      </c>
      <c r="I2426" t="s">
        <v>9561</v>
      </c>
      <c r="J2426" s="128" t="s">
        <v>8913</v>
      </c>
      <c r="K2426" s="128" t="s">
        <v>94</v>
      </c>
      <c r="L2426" s="128"/>
      <c r="M2426" s="128" t="s">
        <v>95</v>
      </c>
      <c r="N2426" t="s">
        <v>9562</v>
      </c>
    </row>
    <row r="2427" spans="1:14">
      <c r="A2427">
        <v>55758182</v>
      </c>
      <c r="B2427" t="s">
        <v>9602</v>
      </c>
      <c r="C2427" t="s">
        <v>1452</v>
      </c>
      <c r="D2427" s="129" t="s">
        <v>9603</v>
      </c>
      <c r="E2427" s="128" t="s">
        <v>162</v>
      </c>
      <c r="F2427" t="s">
        <v>91</v>
      </c>
      <c r="G2427" s="128" t="s">
        <v>8911</v>
      </c>
      <c r="H2427" s="129" t="s">
        <v>10336</v>
      </c>
      <c r="I2427" t="s">
        <v>9561</v>
      </c>
      <c r="J2427" s="128" t="s">
        <v>8913</v>
      </c>
      <c r="K2427" s="128" t="s">
        <v>94</v>
      </c>
      <c r="L2427" s="128"/>
      <c r="M2427" s="128" t="s">
        <v>95</v>
      </c>
      <c r="N2427" t="s">
        <v>9562</v>
      </c>
    </row>
    <row r="2428" spans="1:14">
      <c r="A2428">
        <v>55695963</v>
      </c>
      <c r="B2428" t="s">
        <v>9604</v>
      </c>
      <c r="C2428" t="s">
        <v>925</v>
      </c>
      <c r="D2428" s="129" t="s">
        <v>9605</v>
      </c>
      <c r="E2428" s="128" t="s">
        <v>90</v>
      </c>
      <c r="F2428" t="s">
        <v>91</v>
      </c>
      <c r="G2428" s="128" t="s">
        <v>8911</v>
      </c>
      <c r="H2428" s="129" t="s">
        <v>10336</v>
      </c>
      <c r="I2428" t="s">
        <v>9561</v>
      </c>
      <c r="J2428" s="128" t="s">
        <v>8913</v>
      </c>
      <c r="K2428" s="128" t="s">
        <v>94</v>
      </c>
      <c r="L2428" s="128"/>
      <c r="M2428" s="128" t="s">
        <v>95</v>
      </c>
      <c r="N2428" t="s">
        <v>9562</v>
      </c>
    </row>
    <row r="2429" spans="1:14">
      <c r="A2429">
        <v>55566599</v>
      </c>
      <c r="B2429" t="s">
        <v>7288</v>
      </c>
      <c r="C2429" t="s">
        <v>106</v>
      </c>
      <c r="D2429" s="129" t="s">
        <v>9606</v>
      </c>
      <c r="E2429" s="128" t="s">
        <v>90</v>
      </c>
      <c r="F2429" t="s">
        <v>91</v>
      </c>
      <c r="G2429" s="128" t="s">
        <v>8911</v>
      </c>
      <c r="H2429" s="129" t="s">
        <v>10495</v>
      </c>
      <c r="I2429" t="s">
        <v>9561</v>
      </c>
      <c r="J2429" s="128" t="s">
        <v>8913</v>
      </c>
      <c r="K2429" s="128" t="s">
        <v>94</v>
      </c>
      <c r="L2429" s="128"/>
      <c r="M2429" s="128" t="s">
        <v>95</v>
      </c>
      <c r="N2429" t="s">
        <v>9562</v>
      </c>
    </row>
    <row r="2430" spans="1:14">
      <c r="A2430">
        <v>55772530</v>
      </c>
      <c r="B2430" t="s">
        <v>9607</v>
      </c>
      <c r="C2430" t="s">
        <v>995</v>
      </c>
      <c r="D2430" s="129" t="s">
        <v>4714</v>
      </c>
      <c r="E2430" s="128" t="s">
        <v>146</v>
      </c>
      <c r="F2430" t="s">
        <v>91</v>
      </c>
      <c r="G2430" s="128" t="s">
        <v>8911</v>
      </c>
      <c r="H2430" s="129" t="s">
        <v>10495</v>
      </c>
      <c r="I2430" t="s">
        <v>9561</v>
      </c>
      <c r="J2430" s="128" t="s">
        <v>8913</v>
      </c>
      <c r="K2430" s="128" t="s">
        <v>94</v>
      </c>
      <c r="L2430" s="128"/>
      <c r="M2430" s="128" t="s">
        <v>95</v>
      </c>
      <c r="N2430" t="s">
        <v>9562</v>
      </c>
    </row>
    <row r="2431" spans="1:14">
      <c r="A2431">
        <v>55774176</v>
      </c>
      <c r="B2431" t="s">
        <v>9611</v>
      </c>
      <c r="C2431" t="s">
        <v>215</v>
      </c>
      <c r="D2431" s="129" t="s">
        <v>3164</v>
      </c>
      <c r="E2431" s="128" t="s">
        <v>146</v>
      </c>
      <c r="F2431" t="s">
        <v>117</v>
      </c>
      <c r="G2431" s="128" t="s">
        <v>8911</v>
      </c>
      <c r="H2431" s="129" t="s">
        <v>10336</v>
      </c>
      <c r="I2431" t="s">
        <v>9561</v>
      </c>
      <c r="J2431" s="128" t="s">
        <v>8913</v>
      </c>
      <c r="K2431" s="128" t="s">
        <v>94</v>
      </c>
      <c r="L2431" s="128"/>
      <c r="M2431" s="128" t="s">
        <v>95</v>
      </c>
      <c r="N2431" t="s">
        <v>9562</v>
      </c>
    </row>
    <row r="2432" spans="1:14">
      <c r="A2432">
        <v>55779752</v>
      </c>
      <c r="B2432" t="s">
        <v>8219</v>
      </c>
      <c r="C2432" t="s">
        <v>693</v>
      </c>
      <c r="D2432" s="129" t="s">
        <v>9613</v>
      </c>
      <c r="E2432" s="128" t="s">
        <v>146</v>
      </c>
      <c r="F2432" t="s">
        <v>117</v>
      </c>
      <c r="G2432" s="128" t="s">
        <v>8911</v>
      </c>
      <c r="H2432" s="129" t="s">
        <v>10472</v>
      </c>
      <c r="I2432" t="s">
        <v>9561</v>
      </c>
      <c r="J2432" s="128" t="s">
        <v>8913</v>
      </c>
      <c r="K2432" s="128" t="s">
        <v>94</v>
      </c>
      <c r="L2432" s="128"/>
      <c r="M2432" s="128" t="s">
        <v>95</v>
      </c>
      <c r="N2432" t="s">
        <v>9562</v>
      </c>
    </row>
    <row r="2433" spans="1:14">
      <c r="A2433">
        <v>55782099</v>
      </c>
      <c r="B2433" t="s">
        <v>2255</v>
      </c>
      <c r="C2433" t="s">
        <v>185</v>
      </c>
      <c r="D2433" s="129" t="s">
        <v>9614</v>
      </c>
      <c r="E2433" s="128" t="s">
        <v>99</v>
      </c>
      <c r="F2433" t="s">
        <v>91</v>
      </c>
      <c r="G2433" s="128" t="s">
        <v>8911</v>
      </c>
      <c r="H2433" s="129" t="s">
        <v>10336</v>
      </c>
      <c r="I2433" t="s">
        <v>9561</v>
      </c>
      <c r="J2433" s="128" t="s">
        <v>8913</v>
      </c>
      <c r="K2433" s="128" t="s">
        <v>94</v>
      </c>
      <c r="L2433" s="128"/>
      <c r="M2433" s="128" t="s">
        <v>95</v>
      </c>
      <c r="N2433" t="s">
        <v>9562</v>
      </c>
    </row>
    <row r="2434" spans="1:14">
      <c r="A2434">
        <v>55782101</v>
      </c>
      <c r="B2434" t="s">
        <v>9615</v>
      </c>
      <c r="C2434" t="s">
        <v>796</v>
      </c>
      <c r="D2434" s="129" t="s">
        <v>6991</v>
      </c>
      <c r="E2434" s="128" t="s">
        <v>99</v>
      </c>
      <c r="F2434" t="s">
        <v>117</v>
      </c>
      <c r="G2434" s="128" t="s">
        <v>8911</v>
      </c>
      <c r="H2434" s="129" t="s">
        <v>10495</v>
      </c>
      <c r="I2434" t="s">
        <v>9561</v>
      </c>
      <c r="J2434" s="128" t="s">
        <v>8913</v>
      </c>
      <c r="K2434" s="128" t="s">
        <v>94</v>
      </c>
      <c r="L2434" s="128"/>
      <c r="M2434" s="128" t="s">
        <v>95</v>
      </c>
      <c r="N2434" t="s">
        <v>9562</v>
      </c>
    </row>
    <row r="2435" spans="1:14">
      <c r="A2435">
        <v>55785343</v>
      </c>
      <c r="B2435" t="s">
        <v>9617</v>
      </c>
      <c r="C2435" t="s">
        <v>286</v>
      </c>
      <c r="D2435" s="129" t="s">
        <v>5916</v>
      </c>
      <c r="E2435" s="128" t="s">
        <v>99</v>
      </c>
      <c r="F2435" t="s">
        <v>117</v>
      </c>
      <c r="G2435" s="128" t="s">
        <v>8911</v>
      </c>
      <c r="H2435" s="129" t="s">
        <v>10336</v>
      </c>
      <c r="I2435" t="s">
        <v>9561</v>
      </c>
      <c r="J2435" s="128" t="s">
        <v>8913</v>
      </c>
      <c r="K2435" s="128" t="s">
        <v>94</v>
      </c>
      <c r="L2435" s="128"/>
      <c r="M2435" s="128" t="s">
        <v>95</v>
      </c>
      <c r="N2435" t="s">
        <v>9562</v>
      </c>
    </row>
    <row r="2436" spans="1:14">
      <c r="A2436">
        <v>55785843</v>
      </c>
      <c r="B2436" t="s">
        <v>6527</v>
      </c>
      <c r="C2436" t="s">
        <v>2997</v>
      </c>
      <c r="D2436" s="129" t="s">
        <v>9618</v>
      </c>
      <c r="E2436" s="128" t="s">
        <v>162</v>
      </c>
      <c r="F2436" t="s">
        <v>117</v>
      </c>
      <c r="G2436" s="128" t="s">
        <v>8911</v>
      </c>
      <c r="H2436" s="129" t="s">
        <v>10495</v>
      </c>
      <c r="I2436" t="s">
        <v>9561</v>
      </c>
      <c r="J2436" s="128" t="s">
        <v>8913</v>
      </c>
      <c r="K2436" s="128" t="s">
        <v>94</v>
      </c>
      <c r="L2436" s="128"/>
      <c r="M2436" s="128" t="s">
        <v>95</v>
      </c>
      <c r="N2436" t="s">
        <v>9562</v>
      </c>
    </row>
    <row r="2437" spans="1:14">
      <c r="A2437">
        <v>55792880</v>
      </c>
      <c r="B2437" t="s">
        <v>2099</v>
      </c>
      <c r="C2437" t="s">
        <v>9619</v>
      </c>
      <c r="D2437" s="129" t="s">
        <v>9620</v>
      </c>
      <c r="E2437" s="128" t="s">
        <v>162</v>
      </c>
      <c r="F2437" t="s">
        <v>117</v>
      </c>
      <c r="G2437" s="128" t="s">
        <v>8911</v>
      </c>
      <c r="H2437" s="129" t="s">
        <v>10336</v>
      </c>
      <c r="I2437" t="s">
        <v>9561</v>
      </c>
      <c r="J2437" s="128" t="s">
        <v>8913</v>
      </c>
      <c r="K2437" s="128" t="s">
        <v>94</v>
      </c>
      <c r="L2437" s="128"/>
      <c r="M2437" s="128" t="s">
        <v>95</v>
      </c>
      <c r="N2437" t="s">
        <v>9562</v>
      </c>
    </row>
    <row r="2438" spans="1:14">
      <c r="A2438">
        <v>55794872</v>
      </c>
      <c r="B2438" t="s">
        <v>9621</v>
      </c>
      <c r="C2438" t="s">
        <v>8092</v>
      </c>
      <c r="D2438" s="129" t="s">
        <v>9622</v>
      </c>
      <c r="E2438" s="128" t="s">
        <v>146</v>
      </c>
      <c r="F2438" t="s">
        <v>117</v>
      </c>
      <c r="G2438" s="128" t="s">
        <v>8911</v>
      </c>
      <c r="H2438" s="129" t="s">
        <v>10495</v>
      </c>
      <c r="I2438" t="s">
        <v>9561</v>
      </c>
      <c r="J2438" s="128" t="s">
        <v>8913</v>
      </c>
      <c r="K2438" s="128" t="s">
        <v>94</v>
      </c>
      <c r="L2438" s="128"/>
      <c r="M2438" s="128" t="s">
        <v>95</v>
      </c>
      <c r="N2438" t="s">
        <v>9562</v>
      </c>
    </row>
    <row r="2439" spans="1:14">
      <c r="A2439">
        <v>55756419</v>
      </c>
      <c r="B2439" t="s">
        <v>9763</v>
      </c>
      <c r="C2439" t="s">
        <v>1234</v>
      </c>
      <c r="D2439" s="129" t="s">
        <v>2095</v>
      </c>
      <c r="E2439" s="128" t="s">
        <v>101</v>
      </c>
      <c r="F2439" t="s">
        <v>117</v>
      </c>
      <c r="G2439" s="128" t="s">
        <v>8911</v>
      </c>
      <c r="H2439" s="129" t="s">
        <v>10271</v>
      </c>
      <c r="I2439" t="s">
        <v>9764</v>
      </c>
      <c r="J2439" s="128" t="s">
        <v>8913</v>
      </c>
      <c r="K2439" s="128" t="s">
        <v>94</v>
      </c>
      <c r="L2439" s="128"/>
      <c r="M2439" s="128" t="s">
        <v>95</v>
      </c>
      <c r="N2439" t="s">
        <v>10832</v>
      </c>
    </row>
    <row r="2440" spans="1:14">
      <c r="A2440">
        <v>502263</v>
      </c>
      <c r="B2440" t="s">
        <v>9765</v>
      </c>
      <c r="C2440" t="s">
        <v>9766</v>
      </c>
      <c r="D2440" s="129" t="s">
        <v>8531</v>
      </c>
      <c r="E2440" s="128" t="s">
        <v>101</v>
      </c>
      <c r="F2440" t="s">
        <v>117</v>
      </c>
      <c r="G2440" s="128" t="s">
        <v>8911</v>
      </c>
      <c r="H2440" s="129" t="s">
        <v>10271</v>
      </c>
      <c r="I2440" t="s">
        <v>9764</v>
      </c>
      <c r="J2440" s="128" t="s">
        <v>8913</v>
      </c>
      <c r="K2440" s="128" t="s">
        <v>94</v>
      </c>
      <c r="L2440" s="128"/>
      <c r="M2440" s="128" t="s">
        <v>95</v>
      </c>
      <c r="N2440" t="s">
        <v>10832</v>
      </c>
    </row>
    <row r="2441" spans="1:14">
      <c r="A2441">
        <v>502262</v>
      </c>
      <c r="B2441" t="s">
        <v>9767</v>
      </c>
      <c r="C2441" t="s">
        <v>207</v>
      </c>
      <c r="D2441" s="129" t="s">
        <v>9768</v>
      </c>
      <c r="E2441" s="128" t="s">
        <v>99</v>
      </c>
      <c r="F2441" t="s">
        <v>91</v>
      </c>
      <c r="G2441" s="128" t="s">
        <v>8911</v>
      </c>
      <c r="H2441" s="129" t="s">
        <v>10336</v>
      </c>
      <c r="I2441" t="s">
        <v>9764</v>
      </c>
      <c r="J2441" s="128" t="s">
        <v>8913</v>
      </c>
      <c r="K2441" s="128" t="s">
        <v>94</v>
      </c>
      <c r="L2441" s="128"/>
      <c r="M2441" s="128" t="s">
        <v>95</v>
      </c>
      <c r="N2441" t="s">
        <v>10832</v>
      </c>
    </row>
    <row r="2442" spans="1:14">
      <c r="A2442">
        <v>55625779</v>
      </c>
      <c r="B2442" t="s">
        <v>9769</v>
      </c>
      <c r="C2442" t="s">
        <v>825</v>
      </c>
      <c r="D2442" s="129" t="s">
        <v>9770</v>
      </c>
      <c r="E2442" s="128" t="s">
        <v>101</v>
      </c>
      <c r="F2442" t="s">
        <v>117</v>
      </c>
      <c r="G2442" s="128" t="s">
        <v>8911</v>
      </c>
      <c r="H2442" s="129" t="s">
        <v>10331</v>
      </c>
      <c r="I2442" t="s">
        <v>9764</v>
      </c>
      <c r="J2442" s="128" t="s">
        <v>8913</v>
      </c>
      <c r="K2442" s="128" t="s">
        <v>94</v>
      </c>
      <c r="L2442" s="128"/>
      <c r="M2442" s="128" t="s">
        <v>95</v>
      </c>
      <c r="N2442" t="s">
        <v>10832</v>
      </c>
    </row>
    <row r="2443" spans="1:14">
      <c r="A2443">
        <v>55652202</v>
      </c>
      <c r="B2443" t="s">
        <v>9771</v>
      </c>
      <c r="C2443" t="s">
        <v>1066</v>
      </c>
      <c r="D2443" s="129" t="s">
        <v>9772</v>
      </c>
      <c r="E2443" s="128" t="s">
        <v>90</v>
      </c>
      <c r="F2443" t="s">
        <v>91</v>
      </c>
      <c r="G2443" s="128" t="s">
        <v>8911</v>
      </c>
      <c r="H2443" s="129" t="s">
        <v>10331</v>
      </c>
      <c r="I2443" t="s">
        <v>9764</v>
      </c>
      <c r="J2443" s="128" t="s">
        <v>8913</v>
      </c>
      <c r="K2443" s="128" t="s">
        <v>94</v>
      </c>
      <c r="L2443" s="128"/>
      <c r="M2443" s="128" t="s">
        <v>95</v>
      </c>
      <c r="N2443" t="s">
        <v>10832</v>
      </c>
    </row>
    <row r="2444" spans="1:14">
      <c r="A2444">
        <v>55685273</v>
      </c>
      <c r="B2444" t="s">
        <v>9773</v>
      </c>
      <c r="C2444" t="s">
        <v>276</v>
      </c>
      <c r="D2444" s="129" t="s">
        <v>9774</v>
      </c>
      <c r="E2444" s="128" t="s">
        <v>101</v>
      </c>
      <c r="F2444" t="s">
        <v>117</v>
      </c>
      <c r="G2444" s="128" t="s">
        <v>8911</v>
      </c>
      <c r="H2444" s="129" t="s">
        <v>10331</v>
      </c>
      <c r="I2444" t="s">
        <v>9764</v>
      </c>
      <c r="J2444" s="128" t="s">
        <v>8913</v>
      </c>
      <c r="K2444" s="128" t="s">
        <v>94</v>
      </c>
      <c r="L2444" s="128"/>
      <c r="M2444" s="128" t="s">
        <v>95</v>
      </c>
      <c r="N2444" t="s">
        <v>10832</v>
      </c>
    </row>
    <row r="2445" spans="1:14">
      <c r="A2445">
        <v>55685282</v>
      </c>
      <c r="B2445" t="s">
        <v>9775</v>
      </c>
      <c r="C2445" t="s">
        <v>155</v>
      </c>
      <c r="D2445" s="129" t="s">
        <v>8985</v>
      </c>
      <c r="E2445" s="128" t="s">
        <v>99</v>
      </c>
      <c r="F2445" t="s">
        <v>91</v>
      </c>
      <c r="G2445" s="128" t="s">
        <v>8911</v>
      </c>
      <c r="H2445" s="129" t="s">
        <v>10340</v>
      </c>
      <c r="I2445" t="s">
        <v>9764</v>
      </c>
      <c r="J2445" s="128" t="s">
        <v>8913</v>
      </c>
      <c r="K2445" s="128" t="s">
        <v>94</v>
      </c>
      <c r="L2445" s="128"/>
      <c r="M2445" s="128" t="s">
        <v>95</v>
      </c>
      <c r="N2445" t="s">
        <v>10832</v>
      </c>
    </row>
    <row r="2446" spans="1:14">
      <c r="A2446">
        <v>55685288</v>
      </c>
      <c r="B2446" t="s">
        <v>9776</v>
      </c>
      <c r="C2446" t="s">
        <v>240</v>
      </c>
      <c r="D2446" s="129" t="s">
        <v>8889</v>
      </c>
      <c r="E2446" s="128" t="s">
        <v>101</v>
      </c>
      <c r="F2446" t="s">
        <v>117</v>
      </c>
      <c r="G2446" s="128" t="s">
        <v>8911</v>
      </c>
      <c r="H2446" s="129" t="s">
        <v>10331</v>
      </c>
      <c r="I2446" t="s">
        <v>9764</v>
      </c>
      <c r="J2446" s="128" t="s">
        <v>8913</v>
      </c>
      <c r="K2446" s="128" t="s">
        <v>94</v>
      </c>
      <c r="L2446" s="128"/>
      <c r="M2446" s="128" t="s">
        <v>95</v>
      </c>
      <c r="N2446" t="s">
        <v>10832</v>
      </c>
    </row>
    <row r="2447" spans="1:14">
      <c r="A2447">
        <v>55685290</v>
      </c>
      <c r="B2447" t="s">
        <v>9777</v>
      </c>
      <c r="C2447" t="s">
        <v>157</v>
      </c>
      <c r="D2447" s="129" t="s">
        <v>5537</v>
      </c>
      <c r="E2447" s="128" t="s">
        <v>101</v>
      </c>
      <c r="F2447" t="s">
        <v>91</v>
      </c>
      <c r="G2447" s="128" t="s">
        <v>8911</v>
      </c>
      <c r="H2447" s="129" t="s">
        <v>10331</v>
      </c>
      <c r="I2447" t="s">
        <v>9764</v>
      </c>
      <c r="J2447" s="128" t="s">
        <v>8913</v>
      </c>
      <c r="K2447" s="128" t="s">
        <v>94</v>
      </c>
      <c r="L2447" s="128"/>
      <c r="M2447" s="128" t="s">
        <v>95</v>
      </c>
      <c r="N2447" t="s">
        <v>10832</v>
      </c>
    </row>
    <row r="2448" spans="1:14">
      <c r="A2448">
        <v>55685294</v>
      </c>
      <c r="B2448" t="s">
        <v>9634</v>
      </c>
      <c r="C2448" t="s">
        <v>132</v>
      </c>
      <c r="D2448" s="129" t="s">
        <v>133</v>
      </c>
      <c r="E2448" s="128" t="s">
        <v>97</v>
      </c>
      <c r="F2448" t="s">
        <v>91</v>
      </c>
      <c r="G2448" s="128" t="s">
        <v>8911</v>
      </c>
      <c r="H2448" s="129" t="s">
        <v>10331</v>
      </c>
      <c r="I2448" t="s">
        <v>9764</v>
      </c>
      <c r="J2448" s="128" t="s">
        <v>8913</v>
      </c>
      <c r="K2448" s="128" t="s">
        <v>94</v>
      </c>
      <c r="L2448" s="128"/>
      <c r="M2448" s="128" t="s">
        <v>95</v>
      </c>
      <c r="N2448" t="s">
        <v>10832</v>
      </c>
    </row>
    <row r="2449" spans="1:14">
      <c r="A2449">
        <v>55685320</v>
      </c>
      <c r="B2449" t="s">
        <v>9778</v>
      </c>
      <c r="C2449" t="s">
        <v>243</v>
      </c>
      <c r="D2449" s="129" t="s">
        <v>9779</v>
      </c>
      <c r="E2449" s="128" t="s">
        <v>101</v>
      </c>
      <c r="F2449" t="s">
        <v>117</v>
      </c>
      <c r="G2449" s="128" t="s">
        <v>8911</v>
      </c>
      <c r="H2449" s="129" t="s">
        <v>10336</v>
      </c>
      <c r="I2449" t="s">
        <v>9764</v>
      </c>
      <c r="J2449" s="128" t="s">
        <v>8913</v>
      </c>
      <c r="K2449" s="128" t="s">
        <v>94</v>
      </c>
      <c r="L2449" s="128"/>
      <c r="M2449" s="128" t="s">
        <v>95</v>
      </c>
      <c r="N2449" t="s">
        <v>10832</v>
      </c>
    </row>
    <row r="2450" spans="1:14">
      <c r="A2450">
        <v>55700719</v>
      </c>
      <c r="B2450" t="s">
        <v>5767</v>
      </c>
      <c r="C2450" t="s">
        <v>298</v>
      </c>
      <c r="D2450" s="129" t="s">
        <v>277</v>
      </c>
      <c r="E2450" s="128" t="s">
        <v>101</v>
      </c>
      <c r="F2450" t="s">
        <v>117</v>
      </c>
      <c r="G2450" s="128" t="s">
        <v>8911</v>
      </c>
      <c r="H2450" s="129" t="s">
        <v>10340</v>
      </c>
      <c r="I2450" t="s">
        <v>9764</v>
      </c>
      <c r="J2450" s="128" t="s">
        <v>8913</v>
      </c>
      <c r="K2450" s="128" t="s">
        <v>94</v>
      </c>
      <c r="L2450" s="128"/>
      <c r="M2450" s="128" t="s">
        <v>95</v>
      </c>
      <c r="N2450" t="s">
        <v>10832</v>
      </c>
    </row>
    <row r="2451" spans="1:14">
      <c r="A2451">
        <v>55729094</v>
      </c>
      <c r="B2451" t="s">
        <v>9776</v>
      </c>
      <c r="C2451" t="s">
        <v>202</v>
      </c>
      <c r="D2451" s="129" t="s">
        <v>9234</v>
      </c>
      <c r="E2451" s="128" t="s">
        <v>101</v>
      </c>
      <c r="F2451" t="s">
        <v>91</v>
      </c>
      <c r="G2451" s="128" t="s">
        <v>8911</v>
      </c>
      <c r="H2451" s="129" t="s">
        <v>10331</v>
      </c>
      <c r="I2451" t="s">
        <v>9764</v>
      </c>
      <c r="J2451" s="128" t="s">
        <v>8913</v>
      </c>
      <c r="K2451" s="128" t="s">
        <v>94</v>
      </c>
      <c r="L2451" s="128"/>
      <c r="M2451" s="128" t="s">
        <v>95</v>
      </c>
      <c r="N2451" t="s">
        <v>10832</v>
      </c>
    </row>
    <row r="2452" spans="1:14">
      <c r="A2452">
        <v>55729100</v>
      </c>
      <c r="B2452" t="s">
        <v>6887</v>
      </c>
      <c r="C2452" t="s">
        <v>635</v>
      </c>
      <c r="D2452" s="129" t="s">
        <v>9780</v>
      </c>
      <c r="E2452" s="128" t="s">
        <v>101</v>
      </c>
      <c r="F2452" t="s">
        <v>91</v>
      </c>
      <c r="G2452" s="128" t="s">
        <v>8911</v>
      </c>
      <c r="H2452" s="129" t="s">
        <v>10340</v>
      </c>
      <c r="I2452" t="s">
        <v>9764</v>
      </c>
      <c r="J2452" s="128" t="s">
        <v>8913</v>
      </c>
      <c r="K2452" s="128" t="s">
        <v>94</v>
      </c>
      <c r="L2452" s="128"/>
      <c r="M2452" s="128" t="s">
        <v>95</v>
      </c>
      <c r="N2452" t="s">
        <v>10832</v>
      </c>
    </row>
    <row r="2453" spans="1:14">
      <c r="A2453">
        <v>55729104</v>
      </c>
      <c r="B2453" t="s">
        <v>9781</v>
      </c>
      <c r="C2453" t="s">
        <v>632</v>
      </c>
      <c r="D2453" s="129" t="s">
        <v>9782</v>
      </c>
      <c r="E2453" s="128" t="s">
        <v>90</v>
      </c>
      <c r="F2453" t="s">
        <v>91</v>
      </c>
      <c r="G2453" s="128" t="s">
        <v>8911</v>
      </c>
      <c r="H2453" s="129" t="s">
        <v>10331</v>
      </c>
      <c r="I2453" t="s">
        <v>9764</v>
      </c>
      <c r="J2453" s="128" t="s">
        <v>8913</v>
      </c>
      <c r="K2453" s="128" t="s">
        <v>94</v>
      </c>
      <c r="L2453" s="128"/>
      <c r="M2453" s="128" t="s">
        <v>95</v>
      </c>
      <c r="N2453" t="s">
        <v>10832</v>
      </c>
    </row>
    <row r="2454" spans="1:14">
      <c r="A2454">
        <v>55729105</v>
      </c>
      <c r="B2454" t="s">
        <v>9783</v>
      </c>
      <c r="C2454" t="s">
        <v>697</v>
      </c>
      <c r="D2454" s="129" t="s">
        <v>9784</v>
      </c>
      <c r="E2454" s="128" t="s">
        <v>146</v>
      </c>
      <c r="F2454" t="s">
        <v>91</v>
      </c>
      <c r="G2454" s="128" t="s">
        <v>8911</v>
      </c>
      <c r="H2454" s="129" t="s">
        <v>10336</v>
      </c>
      <c r="I2454" t="s">
        <v>9764</v>
      </c>
      <c r="J2454" s="128" t="s">
        <v>8913</v>
      </c>
      <c r="K2454" s="128" t="s">
        <v>94</v>
      </c>
      <c r="L2454" s="128"/>
      <c r="M2454" s="128" t="s">
        <v>95</v>
      </c>
      <c r="N2454" t="s">
        <v>10832</v>
      </c>
    </row>
    <row r="2455" spans="1:14">
      <c r="A2455">
        <v>55729107</v>
      </c>
      <c r="B2455" t="s">
        <v>9785</v>
      </c>
      <c r="C2455" t="s">
        <v>523</v>
      </c>
      <c r="D2455" s="129" t="s">
        <v>9786</v>
      </c>
      <c r="E2455" s="128" t="s">
        <v>101</v>
      </c>
      <c r="F2455" t="s">
        <v>117</v>
      </c>
      <c r="G2455" s="128" t="s">
        <v>8911</v>
      </c>
      <c r="H2455" s="129" t="s">
        <v>10336</v>
      </c>
      <c r="I2455" t="s">
        <v>9764</v>
      </c>
      <c r="J2455" s="128" t="s">
        <v>8913</v>
      </c>
      <c r="K2455" s="128" t="s">
        <v>94</v>
      </c>
      <c r="L2455" s="128"/>
      <c r="M2455" s="128" t="s">
        <v>95</v>
      </c>
      <c r="N2455" t="s">
        <v>10832</v>
      </c>
    </row>
    <row r="2456" spans="1:14">
      <c r="A2456">
        <v>55568050</v>
      </c>
      <c r="B2456" t="s">
        <v>200</v>
      </c>
      <c r="C2456" t="s">
        <v>7307</v>
      </c>
      <c r="D2456" s="129" t="s">
        <v>3013</v>
      </c>
      <c r="E2456" s="128" t="s">
        <v>101</v>
      </c>
      <c r="F2456" t="s">
        <v>91</v>
      </c>
      <c r="G2456" s="128" t="s">
        <v>8911</v>
      </c>
      <c r="H2456" s="129" t="s">
        <v>10340</v>
      </c>
      <c r="I2456" t="s">
        <v>9764</v>
      </c>
      <c r="J2456" s="128" t="s">
        <v>8913</v>
      </c>
      <c r="K2456" s="128" t="s">
        <v>94</v>
      </c>
      <c r="L2456" s="128"/>
      <c r="M2456" s="128" t="s">
        <v>95</v>
      </c>
      <c r="N2456" t="s">
        <v>10832</v>
      </c>
    </row>
    <row r="2457" spans="1:14">
      <c r="A2457">
        <v>55733532</v>
      </c>
      <c r="B2457" t="s">
        <v>4710</v>
      </c>
      <c r="C2457" t="s">
        <v>9788</v>
      </c>
      <c r="D2457" s="129" t="s">
        <v>9789</v>
      </c>
      <c r="E2457" s="128" t="s">
        <v>99</v>
      </c>
      <c r="F2457" t="s">
        <v>91</v>
      </c>
      <c r="G2457" s="128" t="s">
        <v>8911</v>
      </c>
      <c r="H2457" s="129" t="s">
        <v>10336</v>
      </c>
      <c r="I2457" t="s">
        <v>9764</v>
      </c>
      <c r="J2457" s="128" t="s">
        <v>8913</v>
      </c>
      <c r="K2457" s="128" t="s">
        <v>94</v>
      </c>
      <c r="L2457" s="128"/>
      <c r="M2457" s="128" t="s">
        <v>95</v>
      </c>
      <c r="N2457" t="s">
        <v>10832</v>
      </c>
    </row>
    <row r="2458" spans="1:14">
      <c r="A2458">
        <v>55733533</v>
      </c>
      <c r="B2458" t="s">
        <v>9769</v>
      </c>
      <c r="C2458" t="s">
        <v>275</v>
      </c>
      <c r="D2458" s="129" t="s">
        <v>9790</v>
      </c>
      <c r="E2458" s="128" t="s">
        <v>162</v>
      </c>
      <c r="F2458" t="s">
        <v>91</v>
      </c>
      <c r="G2458" s="128" t="s">
        <v>8911</v>
      </c>
      <c r="H2458" s="129" t="s">
        <v>10331</v>
      </c>
      <c r="I2458" t="s">
        <v>9764</v>
      </c>
      <c r="J2458" s="128" t="s">
        <v>8913</v>
      </c>
      <c r="K2458" s="128" t="s">
        <v>94</v>
      </c>
      <c r="L2458" s="128"/>
      <c r="M2458" s="128" t="s">
        <v>95</v>
      </c>
      <c r="N2458" t="s">
        <v>10832</v>
      </c>
    </row>
    <row r="2459" spans="1:14">
      <c r="A2459">
        <v>55733534</v>
      </c>
      <c r="B2459" t="s">
        <v>9769</v>
      </c>
      <c r="C2459" t="s">
        <v>9791</v>
      </c>
      <c r="D2459" s="129" t="s">
        <v>9792</v>
      </c>
      <c r="E2459" s="128" t="s">
        <v>101</v>
      </c>
      <c r="F2459" t="s">
        <v>91</v>
      </c>
      <c r="G2459" s="128" t="s">
        <v>8911</v>
      </c>
      <c r="H2459" s="129" t="s">
        <v>10331</v>
      </c>
      <c r="I2459" t="s">
        <v>9764</v>
      </c>
      <c r="J2459" s="128" t="s">
        <v>8913</v>
      </c>
      <c r="K2459" s="128" t="s">
        <v>94</v>
      </c>
      <c r="L2459" s="128"/>
      <c r="M2459" s="128" t="s">
        <v>95</v>
      </c>
      <c r="N2459" t="s">
        <v>10832</v>
      </c>
    </row>
    <row r="2460" spans="1:14">
      <c r="A2460">
        <v>267593</v>
      </c>
      <c r="B2460" t="s">
        <v>9769</v>
      </c>
      <c r="C2460" t="s">
        <v>563</v>
      </c>
      <c r="D2460" s="129" t="s">
        <v>7546</v>
      </c>
      <c r="E2460" s="128" t="s">
        <v>162</v>
      </c>
      <c r="F2460" t="s">
        <v>117</v>
      </c>
      <c r="G2460" s="128" t="s">
        <v>8911</v>
      </c>
      <c r="H2460" s="129" t="s">
        <v>10331</v>
      </c>
      <c r="I2460" t="s">
        <v>9764</v>
      </c>
      <c r="J2460" s="128" t="s">
        <v>8913</v>
      </c>
      <c r="K2460" s="128" t="s">
        <v>94</v>
      </c>
      <c r="L2460" s="128"/>
      <c r="M2460" s="128" t="s">
        <v>95</v>
      </c>
      <c r="N2460" t="s">
        <v>10832</v>
      </c>
    </row>
    <row r="2461" spans="1:14">
      <c r="A2461">
        <v>55733546</v>
      </c>
      <c r="B2461" t="s">
        <v>9793</v>
      </c>
      <c r="C2461" t="s">
        <v>1066</v>
      </c>
      <c r="D2461" s="129" t="s">
        <v>9794</v>
      </c>
      <c r="E2461" s="128" t="s">
        <v>101</v>
      </c>
      <c r="F2461" t="s">
        <v>91</v>
      </c>
      <c r="G2461" s="128" t="s">
        <v>8911</v>
      </c>
      <c r="H2461" s="129" t="s">
        <v>10331</v>
      </c>
      <c r="I2461" t="s">
        <v>9764</v>
      </c>
      <c r="J2461" s="128" t="s">
        <v>8913</v>
      </c>
      <c r="K2461" s="128" t="s">
        <v>94</v>
      </c>
      <c r="L2461" s="128"/>
      <c r="M2461" s="128" t="s">
        <v>95</v>
      </c>
      <c r="N2461" t="s">
        <v>10832</v>
      </c>
    </row>
    <row r="2462" spans="1:14">
      <c r="A2462">
        <v>55733547</v>
      </c>
      <c r="B2462" t="s">
        <v>9793</v>
      </c>
      <c r="C2462" t="s">
        <v>8323</v>
      </c>
      <c r="D2462" s="129" t="s">
        <v>9794</v>
      </c>
      <c r="E2462" s="128" t="s">
        <v>101</v>
      </c>
      <c r="F2462" t="s">
        <v>117</v>
      </c>
      <c r="G2462" s="128" t="s">
        <v>8911</v>
      </c>
      <c r="H2462" s="129" t="s">
        <v>10331</v>
      </c>
      <c r="I2462" t="s">
        <v>9764</v>
      </c>
      <c r="J2462" s="128" t="s">
        <v>8913</v>
      </c>
      <c r="K2462" s="128" t="s">
        <v>94</v>
      </c>
      <c r="L2462" s="128"/>
      <c r="M2462" s="128" t="s">
        <v>95</v>
      </c>
      <c r="N2462" t="s">
        <v>10832</v>
      </c>
    </row>
    <row r="2463" spans="1:14">
      <c r="A2463">
        <v>55733550</v>
      </c>
      <c r="B2463" t="s">
        <v>9795</v>
      </c>
      <c r="C2463" t="s">
        <v>166</v>
      </c>
      <c r="D2463" s="129" t="s">
        <v>9796</v>
      </c>
      <c r="E2463" s="128" t="s">
        <v>99</v>
      </c>
      <c r="F2463" t="s">
        <v>117</v>
      </c>
      <c r="G2463" s="128" t="s">
        <v>8911</v>
      </c>
      <c r="H2463" s="129" t="s">
        <v>10271</v>
      </c>
      <c r="I2463" t="s">
        <v>9764</v>
      </c>
      <c r="J2463" s="128" t="s">
        <v>8913</v>
      </c>
      <c r="K2463" s="128" t="s">
        <v>94</v>
      </c>
      <c r="L2463" s="128"/>
      <c r="M2463" s="128" t="s">
        <v>95</v>
      </c>
      <c r="N2463" t="s">
        <v>10832</v>
      </c>
    </row>
    <row r="2464" spans="1:14">
      <c r="A2464">
        <v>55733556</v>
      </c>
      <c r="B2464" t="s">
        <v>9797</v>
      </c>
      <c r="C2464" t="s">
        <v>1281</v>
      </c>
      <c r="D2464" s="129" t="s">
        <v>9436</v>
      </c>
      <c r="E2464" s="128" t="s">
        <v>90</v>
      </c>
      <c r="F2464" t="s">
        <v>117</v>
      </c>
      <c r="G2464" s="128" t="s">
        <v>8911</v>
      </c>
      <c r="H2464" s="129" t="s">
        <v>10331</v>
      </c>
      <c r="I2464" t="s">
        <v>9764</v>
      </c>
      <c r="J2464" s="128" t="s">
        <v>8913</v>
      </c>
      <c r="K2464" s="128" t="s">
        <v>94</v>
      </c>
      <c r="L2464" s="128"/>
      <c r="M2464" s="128" t="s">
        <v>95</v>
      </c>
      <c r="N2464" t="s">
        <v>10832</v>
      </c>
    </row>
    <row r="2465" spans="1:14">
      <c r="A2465">
        <v>55597840</v>
      </c>
      <c r="B2465" t="s">
        <v>9798</v>
      </c>
      <c r="C2465" t="s">
        <v>476</v>
      </c>
      <c r="D2465" s="129" t="s">
        <v>9799</v>
      </c>
      <c r="E2465" s="128" t="s">
        <v>101</v>
      </c>
      <c r="F2465" t="s">
        <v>117</v>
      </c>
      <c r="G2465" s="128" t="s">
        <v>8911</v>
      </c>
      <c r="H2465" s="129" t="s">
        <v>10331</v>
      </c>
      <c r="I2465" t="s">
        <v>9764</v>
      </c>
      <c r="J2465" s="128" t="s">
        <v>8913</v>
      </c>
      <c r="K2465" s="128" t="s">
        <v>94</v>
      </c>
      <c r="L2465" s="128"/>
      <c r="M2465" s="128" t="s">
        <v>95</v>
      </c>
      <c r="N2465" t="s">
        <v>10832</v>
      </c>
    </row>
    <row r="2466" spans="1:14">
      <c r="A2466">
        <v>55733559</v>
      </c>
      <c r="B2466" t="s">
        <v>9596</v>
      </c>
      <c r="C2466" t="s">
        <v>2034</v>
      </c>
      <c r="D2466" s="129" t="s">
        <v>9800</v>
      </c>
      <c r="E2466" s="128" t="s">
        <v>101</v>
      </c>
      <c r="F2466" t="s">
        <v>117</v>
      </c>
      <c r="G2466" s="128" t="s">
        <v>8911</v>
      </c>
      <c r="H2466" s="129" t="s">
        <v>10331</v>
      </c>
      <c r="I2466" t="s">
        <v>9764</v>
      </c>
      <c r="J2466" s="128" t="s">
        <v>8913</v>
      </c>
      <c r="K2466" s="128" t="s">
        <v>94</v>
      </c>
      <c r="L2466" s="128"/>
      <c r="M2466" s="128" t="s">
        <v>95</v>
      </c>
      <c r="N2466" t="s">
        <v>10832</v>
      </c>
    </row>
    <row r="2467" spans="1:14">
      <c r="A2467">
        <v>55733560</v>
      </c>
      <c r="B2467" t="s">
        <v>9596</v>
      </c>
      <c r="C2467" t="s">
        <v>100</v>
      </c>
      <c r="D2467" s="129" t="s">
        <v>9801</v>
      </c>
      <c r="E2467" s="128" t="s">
        <v>101</v>
      </c>
      <c r="F2467" t="s">
        <v>91</v>
      </c>
      <c r="G2467" s="128" t="s">
        <v>8911</v>
      </c>
      <c r="H2467" s="129" t="s">
        <v>10331</v>
      </c>
      <c r="I2467" t="s">
        <v>9764</v>
      </c>
      <c r="J2467" s="128" t="s">
        <v>8913</v>
      </c>
      <c r="K2467" s="128" t="s">
        <v>94</v>
      </c>
      <c r="L2467" s="128"/>
      <c r="M2467" s="128" t="s">
        <v>95</v>
      </c>
      <c r="N2467" t="s">
        <v>10832</v>
      </c>
    </row>
    <row r="2468" spans="1:14">
      <c r="A2468">
        <v>55735147</v>
      </c>
      <c r="B2468" t="s">
        <v>9802</v>
      </c>
      <c r="C2468" t="s">
        <v>3819</v>
      </c>
      <c r="D2468" s="129" t="s">
        <v>8060</v>
      </c>
      <c r="E2468" s="128" t="s">
        <v>99</v>
      </c>
      <c r="F2468" t="s">
        <v>117</v>
      </c>
      <c r="G2468" s="128" t="s">
        <v>8911</v>
      </c>
      <c r="H2468" s="129" t="s">
        <v>10271</v>
      </c>
      <c r="I2468" t="s">
        <v>9764</v>
      </c>
      <c r="J2468" s="128" t="s">
        <v>8913</v>
      </c>
      <c r="K2468" s="128" t="s">
        <v>94</v>
      </c>
      <c r="L2468" s="128"/>
      <c r="M2468" s="128" t="s">
        <v>95</v>
      </c>
      <c r="N2468" t="s">
        <v>10832</v>
      </c>
    </row>
    <row r="2469" spans="1:14">
      <c r="A2469">
        <v>55735150</v>
      </c>
      <c r="B2469" t="s">
        <v>9804</v>
      </c>
      <c r="C2469" t="s">
        <v>335</v>
      </c>
      <c r="D2469" s="129" t="s">
        <v>9805</v>
      </c>
      <c r="E2469" s="128" t="s">
        <v>146</v>
      </c>
      <c r="F2469" t="s">
        <v>117</v>
      </c>
      <c r="G2469" s="128" t="s">
        <v>8911</v>
      </c>
      <c r="H2469" s="129" t="s">
        <v>10336</v>
      </c>
      <c r="I2469" t="s">
        <v>9764</v>
      </c>
      <c r="J2469" s="128" t="s">
        <v>8913</v>
      </c>
      <c r="K2469" s="128" t="s">
        <v>94</v>
      </c>
      <c r="L2469" s="128"/>
      <c r="M2469" s="128" t="s">
        <v>95</v>
      </c>
      <c r="N2469" t="s">
        <v>10832</v>
      </c>
    </row>
    <row r="2470" spans="1:14">
      <c r="A2470">
        <v>55735151</v>
      </c>
      <c r="B2470" t="s">
        <v>4591</v>
      </c>
      <c r="C2470" t="s">
        <v>237</v>
      </c>
      <c r="D2470" s="129" t="s">
        <v>9806</v>
      </c>
      <c r="E2470" s="128" t="s">
        <v>99</v>
      </c>
      <c r="F2470" t="s">
        <v>117</v>
      </c>
      <c r="G2470" s="128" t="s">
        <v>8911</v>
      </c>
      <c r="H2470" s="129" t="s">
        <v>10336</v>
      </c>
      <c r="I2470" t="s">
        <v>9764</v>
      </c>
      <c r="J2470" s="128" t="s">
        <v>8913</v>
      </c>
      <c r="K2470" s="128" t="s">
        <v>94</v>
      </c>
      <c r="L2470" s="128"/>
      <c r="M2470" s="128" t="s">
        <v>95</v>
      </c>
      <c r="N2470" t="s">
        <v>10832</v>
      </c>
    </row>
    <row r="2471" spans="1:14">
      <c r="A2471">
        <v>55735152</v>
      </c>
      <c r="B2471" t="s">
        <v>9807</v>
      </c>
      <c r="C2471" t="s">
        <v>239</v>
      </c>
      <c r="D2471" s="129" t="s">
        <v>9808</v>
      </c>
      <c r="E2471" s="128" t="s">
        <v>101</v>
      </c>
      <c r="F2471" t="s">
        <v>117</v>
      </c>
      <c r="G2471" s="128" t="s">
        <v>8911</v>
      </c>
      <c r="H2471" s="129" t="s">
        <v>10271</v>
      </c>
      <c r="I2471" t="s">
        <v>9764</v>
      </c>
      <c r="J2471" s="128" t="s">
        <v>8913</v>
      </c>
      <c r="K2471" s="128" t="s">
        <v>94</v>
      </c>
      <c r="L2471" s="128"/>
      <c r="M2471" s="128" t="s">
        <v>95</v>
      </c>
      <c r="N2471" t="s">
        <v>10832</v>
      </c>
    </row>
    <row r="2472" spans="1:14">
      <c r="A2472">
        <v>55597841</v>
      </c>
      <c r="B2472" t="s">
        <v>9809</v>
      </c>
      <c r="C2472" t="s">
        <v>381</v>
      </c>
      <c r="D2472" s="129" t="s">
        <v>9810</v>
      </c>
      <c r="E2472" s="128" t="s">
        <v>101</v>
      </c>
      <c r="F2472" t="s">
        <v>117</v>
      </c>
      <c r="G2472" s="128" t="s">
        <v>8911</v>
      </c>
      <c r="H2472" s="129" t="s">
        <v>10340</v>
      </c>
      <c r="I2472" t="s">
        <v>9764</v>
      </c>
      <c r="J2472" s="128" t="s">
        <v>8913</v>
      </c>
      <c r="K2472" s="128" t="s">
        <v>94</v>
      </c>
      <c r="L2472" s="128"/>
      <c r="M2472" s="128" t="s">
        <v>95</v>
      </c>
      <c r="N2472" t="s">
        <v>10832</v>
      </c>
    </row>
    <row r="2473" spans="1:14">
      <c r="A2473">
        <v>55736744</v>
      </c>
      <c r="B2473" t="s">
        <v>9811</v>
      </c>
      <c r="C2473" t="s">
        <v>161</v>
      </c>
      <c r="D2473" s="129" t="s">
        <v>9812</v>
      </c>
      <c r="E2473" s="128" t="s">
        <v>146</v>
      </c>
      <c r="F2473" t="s">
        <v>91</v>
      </c>
      <c r="G2473" s="128" t="s">
        <v>8911</v>
      </c>
      <c r="H2473" s="129" t="s">
        <v>10340</v>
      </c>
      <c r="I2473" t="s">
        <v>9764</v>
      </c>
      <c r="J2473" s="128" t="s">
        <v>8913</v>
      </c>
      <c r="K2473" s="128" t="s">
        <v>94</v>
      </c>
      <c r="L2473" s="128"/>
      <c r="M2473" s="128" t="s">
        <v>95</v>
      </c>
      <c r="N2473" t="s">
        <v>10832</v>
      </c>
    </row>
    <row r="2474" spans="1:14">
      <c r="A2474">
        <v>55736745</v>
      </c>
      <c r="B2474" t="s">
        <v>9813</v>
      </c>
      <c r="C2474" t="s">
        <v>217</v>
      </c>
      <c r="D2474" s="129" t="s">
        <v>9814</v>
      </c>
      <c r="E2474" s="128" t="s">
        <v>101</v>
      </c>
      <c r="F2474" t="s">
        <v>91</v>
      </c>
      <c r="G2474" s="128" t="s">
        <v>8911</v>
      </c>
      <c r="H2474" s="129" t="s">
        <v>10340</v>
      </c>
      <c r="I2474" t="s">
        <v>9764</v>
      </c>
      <c r="J2474" s="128" t="s">
        <v>8913</v>
      </c>
      <c r="K2474" s="128" t="s">
        <v>94</v>
      </c>
      <c r="L2474" s="128"/>
      <c r="M2474" s="128" t="s">
        <v>95</v>
      </c>
      <c r="N2474" t="s">
        <v>10832</v>
      </c>
    </row>
    <row r="2475" spans="1:14">
      <c r="A2475">
        <v>55736746</v>
      </c>
      <c r="B2475" t="s">
        <v>9815</v>
      </c>
      <c r="C2475" t="s">
        <v>635</v>
      </c>
      <c r="D2475" s="129" t="s">
        <v>3950</v>
      </c>
      <c r="E2475" s="128" t="s">
        <v>97</v>
      </c>
      <c r="F2475" t="s">
        <v>91</v>
      </c>
      <c r="G2475" s="128" t="s">
        <v>8911</v>
      </c>
      <c r="H2475" s="129" t="s">
        <v>10331</v>
      </c>
      <c r="I2475" t="s">
        <v>9764</v>
      </c>
      <c r="J2475" s="128" t="s">
        <v>8913</v>
      </c>
      <c r="K2475" s="128" t="s">
        <v>94</v>
      </c>
      <c r="L2475" s="128"/>
      <c r="M2475" s="128" t="s">
        <v>95</v>
      </c>
      <c r="N2475" t="s">
        <v>10832</v>
      </c>
    </row>
    <row r="2476" spans="1:14">
      <c r="A2476">
        <v>55736756</v>
      </c>
      <c r="B2476" t="s">
        <v>9816</v>
      </c>
      <c r="C2476" t="s">
        <v>187</v>
      </c>
      <c r="D2476" s="129" t="s">
        <v>8010</v>
      </c>
      <c r="E2476" s="128" t="s">
        <v>99</v>
      </c>
      <c r="F2476" t="s">
        <v>91</v>
      </c>
      <c r="G2476" s="128" t="s">
        <v>8911</v>
      </c>
      <c r="H2476" s="129" t="s">
        <v>10331</v>
      </c>
      <c r="I2476" t="s">
        <v>9764</v>
      </c>
      <c r="J2476" s="128" t="s">
        <v>8913</v>
      </c>
      <c r="K2476" s="128" t="s">
        <v>94</v>
      </c>
      <c r="L2476" s="128"/>
      <c r="M2476" s="128" t="s">
        <v>95</v>
      </c>
      <c r="N2476" t="s">
        <v>10832</v>
      </c>
    </row>
    <row r="2477" spans="1:14">
      <c r="A2477">
        <v>55736758</v>
      </c>
      <c r="B2477" t="s">
        <v>4613</v>
      </c>
      <c r="C2477" t="s">
        <v>4823</v>
      </c>
      <c r="D2477" s="129" t="s">
        <v>821</v>
      </c>
      <c r="E2477" s="128" t="s">
        <v>162</v>
      </c>
      <c r="F2477" t="s">
        <v>117</v>
      </c>
      <c r="G2477" s="128" t="s">
        <v>8911</v>
      </c>
      <c r="H2477" s="129" t="s">
        <v>10331</v>
      </c>
      <c r="I2477" t="s">
        <v>9764</v>
      </c>
      <c r="J2477" s="128" t="s">
        <v>8913</v>
      </c>
      <c r="K2477" s="128" t="s">
        <v>94</v>
      </c>
      <c r="L2477" s="128"/>
      <c r="M2477" s="128" t="s">
        <v>95</v>
      </c>
      <c r="N2477" t="s">
        <v>10832</v>
      </c>
    </row>
    <row r="2478" spans="1:14">
      <c r="A2478">
        <v>55736761</v>
      </c>
      <c r="B2478" t="s">
        <v>9817</v>
      </c>
      <c r="C2478" t="s">
        <v>308</v>
      </c>
      <c r="D2478" s="129" t="s">
        <v>9818</v>
      </c>
      <c r="E2478" s="128" t="s">
        <v>146</v>
      </c>
      <c r="F2478" t="s">
        <v>117</v>
      </c>
      <c r="G2478" s="128" t="s">
        <v>8911</v>
      </c>
      <c r="H2478" s="129" t="s">
        <v>10345</v>
      </c>
      <c r="I2478" t="s">
        <v>9764</v>
      </c>
      <c r="J2478" s="128" t="s">
        <v>8913</v>
      </c>
      <c r="K2478" s="128" t="s">
        <v>94</v>
      </c>
      <c r="L2478" s="128"/>
      <c r="M2478" s="128" t="s">
        <v>95</v>
      </c>
      <c r="N2478" t="s">
        <v>10832</v>
      </c>
    </row>
    <row r="2479" spans="1:14">
      <c r="A2479">
        <v>55740410</v>
      </c>
      <c r="B2479" t="s">
        <v>9776</v>
      </c>
      <c r="C2479" t="s">
        <v>226</v>
      </c>
      <c r="D2479" s="129" t="s">
        <v>9819</v>
      </c>
      <c r="E2479" s="128" t="s">
        <v>162</v>
      </c>
      <c r="F2479" t="s">
        <v>117</v>
      </c>
      <c r="G2479" s="128" t="s">
        <v>8911</v>
      </c>
      <c r="H2479" s="129" t="s">
        <v>10331</v>
      </c>
      <c r="I2479" t="s">
        <v>9764</v>
      </c>
      <c r="J2479" s="128" t="s">
        <v>8913</v>
      </c>
      <c r="K2479" s="128" t="s">
        <v>94</v>
      </c>
      <c r="L2479" s="128"/>
      <c r="M2479" s="128" t="s">
        <v>95</v>
      </c>
      <c r="N2479" t="s">
        <v>10832</v>
      </c>
    </row>
    <row r="2480" spans="1:14">
      <c r="A2480">
        <v>55740415</v>
      </c>
      <c r="B2480" t="s">
        <v>9820</v>
      </c>
      <c r="C2480" t="s">
        <v>3706</v>
      </c>
      <c r="D2480" s="129" t="s">
        <v>2417</v>
      </c>
      <c r="E2480" s="128" t="s">
        <v>146</v>
      </c>
      <c r="F2480" t="s">
        <v>117</v>
      </c>
      <c r="G2480" s="128" t="s">
        <v>8911</v>
      </c>
      <c r="H2480" s="129" t="s">
        <v>10306</v>
      </c>
      <c r="I2480" t="s">
        <v>9764</v>
      </c>
      <c r="J2480" s="128" t="s">
        <v>8913</v>
      </c>
      <c r="K2480" s="128" t="s">
        <v>94</v>
      </c>
      <c r="L2480" s="128"/>
      <c r="M2480" s="128" t="s">
        <v>95</v>
      </c>
      <c r="N2480" t="s">
        <v>10832</v>
      </c>
    </row>
    <row r="2481" spans="1:14">
      <c r="A2481">
        <v>55740417</v>
      </c>
      <c r="B2481" t="s">
        <v>9821</v>
      </c>
      <c r="C2481" t="s">
        <v>9822</v>
      </c>
      <c r="D2481" s="129" t="s">
        <v>8390</v>
      </c>
      <c r="E2481" s="128" t="s">
        <v>99</v>
      </c>
      <c r="F2481" t="s">
        <v>91</v>
      </c>
      <c r="G2481" s="128" t="s">
        <v>8911</v>
      </c>
      <c r="H2481" s="129" t="s">
        <v>10306</v>
      </c>
      <c r="I2481" t="s">
        <v>9764</v>
      </c>
      <c r="J2481" s="128" t="s">
        <v>8913</v>
      </c>
      <c r="K2481" s="128" t="s">
        <v>94</v>
      </c>
      <c r="L2481" s="128"/>
      <c r="M2481" s="128" t="s">
        <v>95</v>
      </c>
      <c r="N2481" t="s">
        <v>10832</v>
      </c>
    </row>
    <row r="2482" spans="1:14">
      <c r="A2482">
        <v>55740419</v>
      </c>
      <c r="B2482" t="s">
        <v>9775</v>
      </c>
      <c r="C2482" t="s">
        <v>1777</v>
      </c>
      <c r="D2482" s="129" t="s">
        <v>9823</v>
      </c>
      <c r="E2482" s="128" t="s">
        <v>97</v>
      </c>
      <c r="F2482" t="s">
        <v>117</v>
      </c>
      <c r="G2482" s="128" t="s">
        <v>8911</v>
      </c>
      <c r="H2482" s="129" t="s">
        <v>10331</v>
      </c>
      <c r="I2482" t="s">
        <v>9764</v>
      </c>
      <c r="J2482" s="128" t="s">
        <v>8913</v>
      </c>
      <c r="K2482" s="128" t="s">
        <v>94</v>
      </c>
      <c r="L2482" s="128"/>
      <c r="M2482" s="128" t="s">
        <v>95</v>
      </c>
      <c r="N2482" t="s">
        <v>10832</v>
      </c>
    </row>
    <row r="2483" spans="1:14">
      <c r="A2483">
        <v>55740737</v>
      </c>
      <c r="B2483" t="s">
        <v>9824</v>
      </c>
      <c r="C2483" t="s">
        <v>167</v>
      </c>
      <c r="D2483" s="129" t="s">
        <v>9825</v>
      </c>
      <c r="E2483" s="128" t="s">
        <v>90</v>
      </c>
      <c r="F2483" t="s">
        <v>91</v>
      </c>
      <c r="G2483" s="128" t="s">
        <v>8911</v>
      </c>
      <c r="H2483" s="129" t="s">
        <v>10331</v>
      </c>
      <c r="I2483" t="s">
        <v>9764</v>
      </c>
      <c r="J2483" s="128" t="s">
        <v>8913</v>
      </c>
      <c r="K2483" s="128" t="s">
        <v>94</v>
      </c>
      <c r="L2483" s="128"/>
      <c r="M2483" s="128" t="s">
        <v>95</v>
      </c>
      <c r="N2483" t="s">
        <v>10832</v>
      </c>
    </row>
    <row r="2484" spans="1:14">
      <c r="A2484">
        <v>55740743</v>
      </c>
      <c r="B2484" t="s">
        <v>9826</v>
      </c>
      <c r="C2484" t="s">
        <v>779</v>
      </c>
      <c r="D2484" s="129" t="s">
        <v>6335</v>
      </c>
      <c r="E2484" s="128" t="s">
        <v>99</v>
      </c>
      <c r="F2484" t="s">
        <v>117</v>
      </c>
      <c r="G2484" s="128" t="s">
        <v>8911</v>
      </c>
      <c r="H2484" s="129" t="s">
        <v>10306</v>
      </c>
      <c r="I2484" t="s">
        <v>9764</v>
      </c>
      <c r="J2484" s="128" t="s">
        <v>8913</v>
      </c>
      <c r="K2484" s="128" t="s">
        <v>94</v>
      </c>
      <c r="L2484" s="128"/>
      <c r="M2484" s="128" t="s">
        <v>95</v>
      </c>
      <c r="N2484" t="s">
        <v>10832</v>
      </c>
    </row>
    <row r="2485" spans="1:14">
      <c r="A2485">
        <v>55740745</v>
      </c>
      <c r="B2485" t="s">
        <v>2789</v>
      </c>
      <c r="C2485" t="s">
        <v>2102</v>
      </c>
      <c r="D2485" s="129" t="s">
        <v>170</v>
      </c>
      <c r="E2485" s="128" t="s">
        <v>99</v>
      </c>
      <c r="F2485" t="s">
        <v>117</v>
      </c>
      <c r="G2485" s="128" t="s">
        <v>8911</v>
      </c>
      <c r="H2485" s="129" t="s">
        <v>10340</v>
      </c>
      <c r="I2485" t="s">
        <v>9764</v>
      </c>
      <c r="J2485" s="128" t="s">
        <v>8913</v>
      </c>
      <c r="K2485" s="128" t="s">
        <v>94</v>
      </c>
      <c r="L2485" s="128"/>
      <c r="M2485" s="128" t="s">
        <v>95</v>
      </c>
      <c r="N2485" t="s">
        <v>10832</v>
      </c>
    </row>
    <row r="2486" spans="1:14">
      <c r="A2486">
        <v>55740748</v>
      </c>
      <c r="B2486" t="s">
        <v>9669</v>
      </c>
      <c r="C2486" t="s">
        <v>693</v>
      </c>
      <c r="D2486" s="129" t="s">
        <v>413</v>
      </c>
      <c r="E2486" s="128" t="s">
        <v>99</v>
      </c>
      <c r="F2486" t="s">
        <v>117</v>
      </c>
      <c r="G2486" s="128" t="s">
        <v>8911</v>
      </c>
      <c r="H2486" s="129" t="s">
        <v>10331</v>
      </c>
      <c r="I2486" t="s">
        <v>9764</v>
      </c>
      <c r="J2486" s="128" t="s">
        <v>8913</v>
      </c>
      <c r="K2486" s="128" t="s">
        <v>94</v>
      </c>
      <c r="L2486" s="128"/>
      <c r="M2486" s="128" t="s">
        <v>95</v>
      </c>
      <c r="N2486" t="s">
        <v>10832</v>
      </c>
    </row>
    <row r="2487" spans="1:14">
      <c r="A2487">
        <v>55743927</v>
      </c>
      <c r="B2487" t="s">
        <v>9827</v>
      </c>
      <c r="C2487" t="s">
        <v>155</v>
      </c>
      <c r="D2487" s="129" t="s">
        <v>9828</v>
      </c>
      <c r="E2487" s="128" t="s">
        <v>99</v>
      </c>
      <c r="F2487" t="s">
        <v>91</v>
      </c>
      <c r="G2487" s="128" t="s">
        <v>8911</v>
      </c>
      <c r="H2487" s="129" t="s">
        <v>10331</v>
      </c>
      <c r="I2487" t="s">
        <v>9764</v>
      </c>
      <c r="J2487" s="128" t="s">
        <v>8913</v>
      </c>
      <c r="K2487" s="128" t="s">
        <v>94</v>
      </c>
      <c r="L2487" s="128"/>
      <c r="M2487" s="128" t="s">
        <v>95</v>
      </c>
      <c r="N2487" t="s">
        <v>10832</v>
      </c>
    </row>
    <row r="2488" spans="1:14">
      <c r="A2488">
        <v>55743978</v>
      </c>
      <c r="B2488" t="s">
        <v>8485</v>
      </c>
      <c r="C2488" t="s">
        <v>9829</v>
      </c>
      <c r="D2488" s="129" t="s">
        <v>388</v>
      </c>
      <c r="E2488" s="128" t="s">
        <v>90</v>
      </c>
      <c r="F2488" t="s">
        <v>117</v>
      </c>
      <c r="G2488" s="128" t="s">
        <v>8911</v>
      </c>
      <c r="H2488" s="129" t="s">
        <v>10336</v>
      </c>
      <c r="I2488" t="s">
        <v>9764</v>
      </c>
      <c r="J2488" s="128" t="s">
        <v>8913</v>
      </c>
      <c r="K2488" s="128" t="s">
        <v>94</v>
      </c>
      <c r="L2488" s="128"/>
      <c r="M2488" s="128" t="s">
        <v>95</v>
      </c>
      <c r="N2488" t="s">
        <v>10832</v>
      </c>
    </row>
    <row r="2489" spans="1:14">
      <c r="A2489">
        <v>55745656</v>
      </c>
      <c r="B2489" t="s">
        <v>9830</v>
      </c>
      <c r="C2489" t="s">
        <v>1512</v>
      </c>
      <c r="D2489" s="129" t="s">
        <v>9831</v>
      </c>
      <c r="E2489" s="128" t="s">
        <v>90</v>
      </c>
      <c r="F2489" t="s">
        <v>91</v>
      </c>
      <c r="G2489" s="128" t="s">
        <v>8911</v>
      </c>
      <c r="H2489" s="129" t="s">
        <v>10340</v>
      </c>
      <c r="I2489" t="s">
        <v>9764</v>
      </c>
      <c r="J2489" s="128" t="s">
        <v>8913</v>
      </c>
      <c r="K2489" s="128" t="s">
        <v>94</v>
      </c>
      <c r="L2489" s="128"/>
      <c r="M2489" s="128" t="s">
        <v>95</v>
      </c>
      <c r="N2489" t="s">
        <v>10832</v>
      </c>
    </row>
    <row r="2490" spans="1:14">
      <c r="A2490">
        <v>55745657</v>
      </c>
      <c r="B2490" t="s">
        <v>9832</v>
      </c>
      <c r="C2490" t="s">
        <v>1578</v>
      </c>
      <c r="D2490" s="129" t="s">
        <v>9833</v>
      </c>
      <c r="E2490" s="128" t="s">
        <v>99</v>
      </c>
      <c r="F2490" t="s">
        <v>117</v>
      </c>
      <c r="G2490" s="128" t="s">
        <v>8911</v>
      </c>
      <c r="H2490" s="129" t="s">
        <v>10271</v>
      </c>
      <c r="I2490" t="s">
        <v>9764</v>
      </c>
      <c r="J2490" s="128" t="s">
        <v>8913</v>
      </c>
      <c r="K2490" s="128" t="s">
        <v>94</v>
      </c>
      <c r="L2490" s="128"/>
      <c r="M2490" s="128" t="s">
        <v>95</v>
      </c>
      <c r="N2490" t="s">
        <v>10832</v>
      </c>
    </row>
    <row r="2491" spans="1:14">
      <c r="A2491">
        <v>55745660</v>
      </c>
      <c r="B2491" t="s">
        <v>217</v>
      </c>
      <c r="C2491" t="s">
        <v>125</v>
      </c>
      <c r="D2491" s="129" t="s">
        <v>9834</v>
      </c>
      <c r="E2491" s="128" t="s">
        <v>90</v>
      </c>
      <c r="F2491" t="s">
        <v>91</v>
      </c>
      <c r="G2491" s="128" t="s">
        <v>8911</v>
      </c>
      <c r="H2491" s="129" t="s">
        <v>10306</v>
      </c>
      <c r="I2491" t="s">
        <v>9764</v>
      </c>
      <c r="J2491" s="128" t="s">
        <v>8913</v>
      </c>
      <c r="K2491" s="128" t="s">
        <v>94</v>
      </c>
      <c r="L2491" s="128"/>
      <c r="M2491" s="128" t="s">
        <v>95</v>
      </c>
      <c r="N2491" t="s">
        <v>10832</v>
      </c>
    </row>
    <row r="2492" spans="1:14">
      <c r="A2492">
        <v>55745661</v>
      </c>
      <c r="B2492" t="s">
        <v>9835</v>
      </c>
      <c r="C2492" t="s">
        <v>4629</v>
      </c>
      <c r="D2492" s="129" t="s">
        <v>9836</v>
      </c>
      <c r="E2492" s="128" t="s">
        <v>146</v>
      </c>
      <c r="F2492" t="s">
        <v>117</v>
      </c>
      <c r="G2492" s="128" t="s">
        <v>8911</v>
      </c>
      <c r="H2492" s="129" t="s">
        <v>10336</v>
      </c>
      <c r="I2492" t="s">
        <v>9764</v>
      </c>
      <c r="J2492" s="128" t="s">
        <v>8913</v>
      </c>
      <c r="K2492" s="128" t="s">
        <v>94</v>
      </c>
      <c r="L2492" s="128"/>
      <c r="M2492" s="128" t="s">
        <v>95</v>
      </c>
      <c r="N2492" t="s">
        <v>10832</v>
      </c>
    </row>
    <row r="2493" spans="1:14">
      <c r="A2493">
        <v>55755444</v>
      </c>
      <c r="B2493" t="s">
        <v>9837</v>
      </c>
      <c r="C2493" t="s">
        <v>145</v>
      </c>
      <c r="D2493" s="129" t="s">
        <v>5807</v>
      </c>
      <c r="E2493" s="128" t="s">
        <v>99</v>
      </c>
      <c r="F2493" t="s">
        <v>91</v>
      </c>
      <c r="G2493" s="128" t="s">
        <v>8911</v>
      </c>
      <c r="H2493" s="129" t="s">
        <v>10345</v>
      </c>
      <c r="I2493" t="s">
        <v>9764</v>
      </c>
      <c r="J2493" s="128" t="s">
        <v>8913</v>
      </c>
      <c r="K2493" s="128" t="s">
        <v>94</v>
      </c>
      <c r="L2493" s="128"/>
      <c r="M2493" s="128" t="s">
        <v>95</v>
      </c>
      <c r="N2493" t="s">
        <v>10832</v>
      </c>
    </row>
    <row r="2494" spans="1:14">
      <c r="A2494">
        <v>55764337</v>
      </c>
      <c r="B2494" t="s">
        <v>9838</v>
      </c>
      <c r="C2494" t="s">
        <v>243</v>
      </c>
      <c r="D2494" s="129" t="s">
        <v>9839</v>
      </c>
      <c r="E2494" s="128" t="s">
        <v>101</v>
      </c>
      <c r="F2494" t="s">
        <v>117</v>
      </c>
      <c r="G2494" s="128" t="s">
        <v>8911</v>
      </c>
      <c r="H2494" s="129" t="s">
        <v>10331</v>
      </c>
      <c r="I2494" t="s">
        <v>9764</v>
      </c>
      <c r="J2494" s="128" t="s">
        <v>8913</v>
      </c>
      <c r="K2494" s="128" t="s">
        <v>94</v>
      </c>
      <c r="L2494" s="128"/>
      <c r="M2494" s="128" t="s">
        <v>95</v>
      </c>
      <c r="N2494" t="s">
        <v>10832</v>
      </c>
    </row>
    <row r="2495" spans="1:14">
      <c r="A2495">
        <v>55764338</v>
      </c>
      <c r="B2495" t="s">
        <v>9804</v>
      </c>
      <c r="C2495" t="s">
        <v>209</v>
      </c>
      <c r="D2495" s="129" t="s">
        <v>4117</v>
      </c>
      <c r="E2495" s="128" t="s">
        <v>90</v>
      </c>
      <c r="F2495" t="s">
        <v>91</v>
      </c>
      <c r="G2495" s="128" t="s">
        <v>8911</v>
      </c>
      <c r="H2495" s="129" t="s">
        <v>10336</v>
      </c>
      <c r="I2495" t="s">
        <v>9764</v>
      </c>
      <c r="J2495" s="128" t="s">
        <v>8913</v>
      </c>
      <c r="K2495" s="128" t="s">
        <v>94</v>
      </c>
      <c r="L2495" s="128"/>
      <c r="M2495" s="128" t="s">
        <v>95</v>
      </c>
      <c r="N2495" t="s">
        <v>10832</v>
      </c>
    </row>
    <row r="2496" spans="1:14">
      <c r="A2496">
        <v>55764339</v>
      </c>
      <c r="B2496" t="s">
        <v>9840</v>
      </c>
      <c r="C2496" t="s">
        <v>207</v>
      </c>
      <c r="D2496" s="129" t="s">
        <v>9841</v>
      </c>
      <c r="E2496" s="128" t="s">
        <v>146</v>
      </c>
      <c r="F2496" t="s">
        <v>91</v>
      </c>
      <c r="G2496" s="128" t="s">
        <v>8911</v>
      </c>
      <c r="H2496" s="129" t="s">
        <v>10340</v>
      </c>
      <c r="I2496" t="s">
        <v>9764</v>
      </c>
      <c r="J2496" s="128" t="s">
        <v>8913</v>
      </c>
      <c r="K2496" s="128" t="s">
        <v>94</v>
      </c>
      <c r="L2496" s="128"/>
      <c r="M2496" s="128" t="s">
        <v>95</v>
      </c>
      <c r="N2496" t="s">
        <v>10832</v>
      </c>
    </row>
    <row r="2497" spans="1:14">
      <c r="A2497">
        <v>55764340</v>
      </c>
      <c r="B2497" t="s">
        <v>9798</v>
      </c>
      <c r="C2497" t="s">
        <v>110</v>
      </c>
      <c r="D2497" s="129" t="s">
        <v>5899</v>
      </c>
      <c r="E2497" s="128" t="s">
        <v>101</v>
      </c>
      <c r="F2497" t="s">
        <v>91</v>
      </c>
      <c r="G2497" s="128" t="s">
        <v>8911</v>
      </c>
      <c r="H2497" s="129" t="s">
        <v>10331</v>
      </c>
      <c r="I2497" t="s">
        <v>9764</v>
      </c>
      <c r="J2497" s="128" t="s">
        <v>8913</v>
      </c>
      <c r="K2497" s="128" t="s">
        <v>94</v>
      </c>
      <c r="L2497" s="128"/>
      <c r="M2497" s="128" t="s">
        <v>95</v>
      </c>
      <c r="N2497" t="s">
        <v>10832</v>
      </c>
    </row>
    <row r="2498" spans="1:14">
      <c r="A2498">
        <v>55764353</v>
      </c>
      <c r="B2498" t="s">
        <v>9824</v>
      </c>
      <c r="C2498" t="s">
        <v>4022</v>
      </c>
      <c r="D2498" s="129" t="s">
        <v>8897</v>
      </c>
      <c r="E2498" s="128" t="s">
        <v>101</v>
      </c>
      <c r="F2498" t="s">
        <v>117</v>
      </c>
      <c r="G2498" s="128" t="s">
        <v>8911</v>
      </c>
      <c r="H2498" s="129" t="s">
        <v>10331</v>
      </c>
      <c r="I2498" t="s">
        <v>9764</v>
      </c>
      <c r="J2498" s="128" t="s">
        <v>8913</v>
      </c>
      <c r="K2498" s="128" t="s">
        <v>94</v>
      </c>
      <c r="L2498" s="128"/>
      <c r="M2498" s="128" t="s">
        <v>95</v>
      </c>
      <c r="N2498" t="s">
        <v>10832</v>
      </c>
    </row>
    <row r="2499" spans="1:14">
      <c r="A2499">
        <v>55766266</v>
      </c>
      <c r="B2499" t="s">
        <v>3646</v>
      </c>
      <c r="C2499" t="s">
        <v>202</v>
      </c>
      <c r="D2499" s="129" t="s">
        <v>8975</v>
      </c>
      <c r="E2499" s="128" t="s">
        <v>99</v>
      </c>
      <c r="F2499" t="s">
        <v>91</v>
      </c>
      <c r="G2499" s="128" t="s">
        <v>8911</v>
      </c>
      <c r="H2499" s="129" t="s">
        <v>10340</v>
      </c>
      <c r="I2499" t="s">
        <v>9764</v>
      </c>
      <c r="J2499" s="128" t="s">
        <v>8913</v>
      </c>
      <c r="K2499" s="128" t="s">
        <v>94</v>
      </c>
      <c r="L2499" s="128"/>
      <c r="M2499" s="128" t="s">
        <v>95</v>
      </c>
      <c r="N2499" t="s">
        <v>10832</v>
      </c>
    </row>
    <row r="2500" spans="1:14">
      <c r="A2500">
        <v>55768430</v>
      </c>
      <c r="B2500" t="s">
        <v>9842</v>
      </c>
      <c r="C2500" t="s">
        <v>1481</v>
      </c>
      <c r="D2500" s="129" t="s">
        <v>9843</v>
      </c>
      <c r="E2500" s="128" t="s">
        <v>101</v>
      </c>
      <c r="F2500" t="s">
        <v>117</v>
      </c>
      <c r="G2500" s="128" t="s">
        <v>8911</v>
      </c>
      <c r="H2500" s="129" t="s">
        <v>10340</v>
      </c>
      <c r="I2500" t="s">
        <v>9764</v>
      </c>
      <c r="J2500" s="128" t="s">
        <v>8913</v>
      </c>
      <c r="K2500" s="128" t="s">
        <v>94</v>
      </c>
      <c r="L2500" s="128"/>
      <c r="M2500" s="128" t="s">
        <v>95</v>
      </c>
      <c r="N2500" t="s">
        <v>10832</v>
      </c>
    </row>
    <row r="2501" spans="1:14">
      <c r="A2501">
        <v>55771514</v>
      </c>
      <c r="B2501" t="s">
        <v>9844</v>
      </c>
      <c r="C2501" t="s">
        <v>523</v>
      </c>
      <c r="D2501" s="129" t="s">
        <v>9845</v>
      </c>
      <c r="E2501" s="128" t="s">
        <v>101</v>
      </c>
      <c r="F2501" t="s">
        <v>117</v>
      </c>
      <c r="G2501" s="128" t="s">
        <v>8911</v>
      </c>
      <c r="H2501" s="129" t="s">
        <v>10340</v>
      </c>
      <c r="I2501" t="s">
        <v>9764</v>
      </c>
      <c r="J2501" s="128" t="s">
        <v>8913</v>
      </c>
      <c r="K2501" s="128" t="s">
        <v>94</v>
      </c>
      <c r="L2501" s="128"/>
      <c r="M2501" s="128" t="s">
        <v>95</v>
      </c>
      <c r="N2501" t="s">
        <v>10832</v>
      </c>
    </row>
    <row r="2502" spans="1:14">
      <c r="A2502">
        <v>55771515</v>
      </c>
      <c r="B2502" t="s">
        <v>9846</v>
      </c>
      <c r="C2502" t="s">
        <v>237</v>
      </c>
      <c r="D2502" s="129" t="s">
        <v>9847</v>
      </c>
      <c r="E2502" s="128" t="s">
        <v>99</v>
      </c>
      <c r="F2502" t="s">
        <v>117</v>
      </c>
      <c r="G2502" s="128" t="s">
        <v>8911</v>
      </c>
      <c r="H2502" s="129" t="s">
        <v>10340</v>
      </c>
      <c r="I2502" t="s">
        <v>9764</v>
      </c>
      <c r="J2502" s="128" t="s">
        <v>8913</v>
      </c>
      <c r="K2502" s="128" t="s">
        <v>94</v>
      </c>
      <c r="L2502" s="128"/>
      <c r="M2502" s="128" t="s">
        <v>95</v>
      </c>
      <c r="N2502" t="s">
        <v>10832</v>
      </c>
    </row>
    <row r="2503" spans="1:14">
      <c r="A2503">
        <v>55771516</v>
      </c>
      <c r="B2503" t="s">
        <v>1487</v>
      </c>
      <c r="C2503" t="s">
        <v>115</v>
      </c>
      <c r="D2503" s="129" t="s">
        <v>9848</v>
      </c>
      <c r="E2503" s="128" t="s">
        <v>101</v>
      </c>
      <c r="F2503" t="s">
        <v>91</v>
      </c>
      <c r="G2503" s="128" t="s">
        <v>8911</v>
      </c>
      <c r="H2503" s="129" t="s">
        <v>10340</v>
      </c>
      <c r="I2503" t="s">
        <v>9764</v>
      </c>
      <c r="J2503" s="128" t="s">
        <v>8913</v>
      </c>
      <c r="K2503" s="128" t="s">
        <v>94</v>
      </c>
      <c r="L2503" s="128"/>
      <c r="M2503" s="128" t="s">
        <v>95</v>
      </c>
      <c r="N2503" t="s">
        <v>10832</v>
      </c>
    </row>
    <row r="2504" spans="1:14">
      <c r="A2504">
        <v>55771517</v>
      </c>
      <c r="B2504" t="s">
        <v>9849</v>
      </c>
      <c r="C2504" t="s">
        <v>9850</v>
      </c>
      <c r="D2504" s="129" t="s">
        <v>8473</v>
      </c>
      <c r="E2504" s="128" t="s">
        <v>101</v>
      </c>
      <c r="F2504" t="s">
        <v>91</v>
      </c>
      <c r="G2504" s="128" t="s">
        <v>8911</v>
      </c>
      <c r="H2504" s="129" t="s">
        <v>10331</v>
      </c>
      <c r="I2504" t="s">
        <v>9764</v>
      </c>
      <c r="J2504" s="128" t="s">
        <v>8913</v>
      </c>
      <c r="K2504" s="128" t="s">
        <v>94</v>
      </c>
      <c r="L2504" s="128"/>
      <c r="M2504" s="128" t="s">
        <v>95</v>
      </c>
      <c r="N2504" t="s">
        <v>10832</v>
      </c>
    </row>
    <row r="2505" spans="1:14">
      <c r="A2505">
        <v>55628274</v>
      </c>
      <c r="B2505" t="s">
        <v>9851</v>
      </c>
      <c r="C2505" t="s">
        <v>147</v>
      </c>
      <c r="D2505" s="129" t="s">
        <v>7818</v>
      </c>
      <c r="E2505" s="128" t="s">
        <v>101</v>
      </c>
      <c r="F2505" t="s">
        <v>91</v>
      </c>
      <c r="G2505" s="128" t="s">
        <v>8911</v>
      </c>
      <c r="H2505" s="129" t="s">
        <v>10340</v>
      </c>
      <c r="I2505" t="s">
        <v>9764</v>
      </c>
      <c r="J2505" s="128" t="s">
        <v>8913</v>
      </c>
      <c r="K2505" s="128" t="s">
        <v>94</v>
      </c>
      <c r="L2505" s="128"/>
      <c r="M2505" s="128" t="s">
        <v>95</v>
      </c>
      <c r="N2505" t="s">
        <v>10832</v>
      </c>
    </row>
    <row r="2506" spans="1:14">
      <c r="A2506">
        <v>55771520</v>
      </c>
      <c r="B2506" t="s">
        <v>9852</v>
      </c>
      <c r="C2506" t="s">
        <v>1066</v>
      </c>
      <c r="D2506" s="129" t="s">
        <v>9853</v>
      </c>
      <c r="E2506" s="128" t="s">
        <v>101</v>
      </c>
      <c r="F2506" t="s">
        <v>91</v>
      </c>
      <c r="G2506" s="128" t="s">
        <v>8911</v>
      </c>
      <c r="H2506" s="129" t="s">
        <v>10340</v>
      </c>
      <c r="I2506" t="s">
        <v>9764</v>
      </c>
      <c r="J2506" s="128" t="s">
        <v>8913</v>
      </c>
      <c r="K2506" s="128" t="s">
        <v>94</v>
      </c>
      <c r="L2506" s="128"/>
      <c r="M2506" s="128" t="s">
        <v>95</v>
      </c>
      <c r="N2506" t="s">
        <v>10832</v>
      </c>
    </row>
    <row r="2507" spans="1:14">
      <c r="A2507">
        <v>55775069</v>
      </c>
      <c r="B2507" t="s">
        <v>9854</v>
      </c>
      <c r="C2507" t="s">
        <v>981</v>
      </c>
      <c r="D2507" s="129" t="s">
        <v>933</v>
      </c>
      <c r="E2507" s="128" t="s">
        <v>90</v>
      </c>
      <c r="F2507" t="s">
        <v>91</v>
      </c>
      <c r="G2507" s="128" t="s">
        <v>8911</v>
      </c>
      <c r="H2507" s="129" t="s">
        <v>10336</v>
      </c>
      <c r="I2507" t="s">
        <v>9764</v>
      </c>
      <c r="J2507" s="128" t="s">
        <v>8913</v>
      </c>
      <c r="K2507" s="128" t="s">
        <v>94</v>
      </c>
      <c r="L2507" s="128"/>
      <c r="M2507" s="128" t="s">
        <v>95</v>
      </c>
      <c r="N2507" t="s">
        <v>10832</v>
      </c>
    </row>
    <row r="2508" spans="1:14">
      <c r="A2508">
        <v>55775073</v>
      </c>
      <c r="B2508" t="s">
        <v>9856</v>
      </c>
      <c r="C2508" t="s">
        <v>220</v>
      </c>
      <c r="D2508" s="129" t="s">
        <v>9857</v>
      </c>
      <c r="E2508" s="128" t="s">
        <v>162</v>
      </c>
      <c r="F2508" t="s">
        <v>91</v>
      </c>
      <c r="G2508" s="128" t="s">
        <v>8911</v>
      </c>
      <c r="H2508" s="129" t="s">
        <v>10340</v>
      </c>
      <c r="I2508" t="s">
        <v>9764</v>
      </c>
      <c r="J2508" s="128" t="s">
        <v>8913</v>
      </c>
      <c r="K2508" s="128" t="s">
        <v>94</v>
      </c>
      <c r="L2508" s="128"/>
      <c r="M2508" s="128" t="s">
        <v>95</v>
      </c>
      <c r="N2508" t="s">
        <v>10832</v>
      </c>
    </row>
    <row r="2509" spans="1:14">
      <c r="A2509">
        <v>55775075</v>
      </c>
      <c r="B2509" t="s">
        <v>9634</v>
      </c>
      <c r="C2509" t="s">
        <v>476</v>
      </c>
      <c r="D2509" s="129" t="s">
        <v>9335</v>
      </c>
      <c r="E2509" s="128" t="s">
        <v>101</v>
      </c>
      <c r="F2509" t="s">
        <v>117</v>
      </c>
      <c r="G2509" s="128" t="s">
        <v>8911</v>
      </c>
      <c r="H2509" s="129" t="s">
        <v>10331</v>
      </c>
      <c r="I2509" t="s">
        <v>9764</v>
      </c>
      <c r="J2509" s="128" t="s">
        <v>8913</v>
      </c>
      <c r="K2509" s="128" t="s">
        <v>94</v>
      </c>
      <c r="L2509" s="128"/>
      <c r="M2509" s="128" t="s">
        <v>95</v>
      </c>
      <c r="N2509" t="s">
        <v>10832</v>
      </c>
    </row>
    <row r="2510" spans="1:14">
      <c r="A2510">
        <v>55779982</v>
      </c>
      <c r="B2510" t="s">
        <v>9858</v>
      </c>
      <c r="C2510" t="s">
        <v>476</v>
      </c>
      <c r="D2510" s="129" t="s">
        <v>9859</v>
      </c>
      <c r="E2510" s="128" t="s">
        <v>101</v>
      </c>
      <c r="F2510" t="s">
        <v>117</v>
      </c>
      <c r="G2510" s="128" t="s">
        <v>8911</v>
      </c>
      <c r="H2510" s="129" t="s">
        <v>10336</v>
      </c>
      <c r="I2510" t="s">
        <v>9764</v>
      </c>
      <c r="J2510" s="128" t="s">
        <v>8913</v>
      </c>
      <c r="K2510" s="128" t="s">
        <v>94</v>
      </c>
      <c r="L2510" s="128"/>
      <c r="M2510" s="128" t="s">
        <v>95</v>
      </c>
      <c r="N2510" t="s">
        <v>10832</v>
      </c>
    </row>
    <row r="2511" spans="1:14">
      <c r="A2511">
        <v>55785389</v>
      </c>
      <c r="B2511" t="s">
        <v>197</v>
      </c>
      <c r="C2511" t="s">
        <v>1542</v>
      </c>
      <c r="D2511" s="129" t="s">
        <v>9860</v>
      </c>
      <c r="E2511" s="128" t="s">
        <v>162</v>
      </c>
      <c r="F2511" t="s">
        <v>117</v>
      </c>
      <c r="G2511" s="128" t="s">
        <v>8911</v>
      </c>
      <c r="H2511" s="129" t="s">
        <v>10306</v>
      </c>
      <c r="I2511" t="s">
        <v>9764</v>
      </c>
      <c r="J2511" s="128" t="s">
        <v>8913</v>
      </c>
      <c r="K2511" s="128" t="s">
        <v>94</v>
      </c>
      <c r="L2511" s="128"/>
      <c r="M2511" s="128" t="s">
        <v>95</v>
      </c>
      <c r="N2511" t="s">
        <v>10832</v>
      </c>
    </row>
    <row r="2512" spans="1:14">
      <c r="A2512">
        <v>55791751</v>
      </c>
      <c r="B2512" t="s">
        <v>5783</v>
      </c>
      <c r="C2512" t="s">
        <v>1502</v>
      </c>
      <c r="D2512" s="129" t="s">
        <v>9861</v>
      </c>
      <c r="E2512" s="128" t="s">
        <v>101</v>
      </c>
      <c r="F2512" t="s">
        <v>117</v>
      </c>
      <c r="G2512" s="128" t="s">
        <v>8911</v>
      </c>
      <c r="H2512" s="129" t="s">
        <v>10306</v>
      </c>
      <c r="I2512" t="s">
        <v>9764</v>
      </c>
      <c r="J2512" s="128" t="s">
        <v>8913</v>
      </c>
      <c r="K2512" s="128" t="s">
        <v>94</v>
      </c>
      <c r="L2512" s="128"/>
      <c r="M2512" s="128" t="s">
        <v>95</v>
      </c>
      <c r="N2512" t="s">
        <v>10832</v>
      </c>
    </row>
    <row r="2513" spans="1:14">
      <c r="A2513">
        <v>55794740</v>
      </c>
      <c r="B2513" t="s">
        <v>9862</v>
      </c>
      <c r="C2513" t="s">
        <v>580</v>
      </c>
      <c r="D2513" s="129" t="s">
        <v>9863</v>
      </c>
      <c r="E2513" s="128" t="s">
        <v>99</v>
      </c>
      <c r="F2513" t="s">
        <v>117</v>
      </c>
      <c r="G2513" s="128" t="s">
        <v>8911</v>
      </c>
      <c r="H2513" s="129" t="s">
        <v>10271</v>
      </c>
      <c r="I2513" t="s">
        <v>9764</v>
      </c>
      <c r="J2513" s="128" t="s">
        <v>8913</v>
      </c>
      <c r="K2513" s="128" t="s">
        <v>94</v>
      </c>
      <c r="L2513" s="128"/>
      <c r="M2513" s="128" t="s">
        <v>95</v>
      </c>
      <c r="N2513" t="s">
        <v>10832</v>
      </c>
    </row>
    <row r="2514" spans="1:14">
      <c r="A2514">
        <v>55794741</v>
      </c>
      <c r="B2514" t="s">
        <v>9797</v>
      </c>
      <c r="C2514" t="s">
        <v>217</v>
      </c>
      <c r="D2514" s="129" t="s">
        <v>6001</v>
      </c>
      <c r="E2514" s="128" t="s">
        <v>90</v>
      </c>
      <c r="F2514" t="s">
        <v>91</v>
      </c>
      <c r="G2514" s="128" t="s">
        <v>8911</v>
      </c>
      <c r="H2514" s="129" t="s">
        <v>10331</v>
      </c>
      <c r="I2514" t="s">
        <v>9764</v>
      </c>
      <c r="J2514" s="128" t="s">
        <v>8913</v>
      </c>
      <c r="K2514" s="128" t="s">
        <v>94</v>
      </c>
      <c r="L2514" s="128"/>
      <c r="M2514" s="128" t="s">
        <v>95</v>
      </c>
      <c r="N2514" t="s">
        <v>10832</v>
      </c>
    </row>
    <row r="2515" spans="1:14">
      <c r="A2515">
        <v>235189</v>
      </c>
      <c r="B2515" t="s">
        <v>9550</v>
      </c>
      <c r="C2515" t="s">
        <v>617</v>
      </c>
      <c r="D2515" s="129" t="s">
        <v>9551</v>
      </c>
      <c r="E2515" s="128" t="s">
        <v>90</v>
      </c>
      <c r="F2515" t="s">
        <v>91</v>
      </c>
      <c r="G2515" s="128" t="s">
        <v>8911</v>
      </c>
      <c r="H2515" s="129" t="s">
        <v>10305</v>
      </c>
      <c r="I2515" t="s">
        <v>9552</v>
      </c>
      <c r="J2515" s="128" t="s">
        <v>8913</v>
      </c>
      <c r="K2515" s="128" t="s">
        <v>94</v>
      </c>
      <c r="L2515" s="128"/>
      <c r="M2515" s="128" t="s">
        <v>95</v>
      </c>
      <c r="N2515" t="s">
        <v>10833</v>
      </c>
    </row>
    <row r="2516" spans="1:14">
      <c r="A2516">
        <v>240633</v>
      </c>
      <c r="B2516" t="s">
        <v>9553</v>
      </c>
      <c r="C2516" t="s">
        <v>240</v>
      </c>
      <c r="D2516" s="129" t="s">
        <v>5895</v>
      </c>
      <c r="E2516" s="128" t="s">
        <v>101</v>
      </c>
      <c r="F2516" t="s">
        <v>117</v>
      </c>
      <c r="G2516" s="128" t="s">
        <v>8911</v>
      </c>
      <c r="H2516" s="129" t="s">
        <v>10305</v>
      </c>
      <c r="I2516" t="s">
        <v>9552</v>
      </c>
      <c r="J2516" s="128" t="s">
        <v>8913</v>
      </c>
      <c r="K2516" s="128" t="s">
        <v>94</v>
      </c>
      <c r="L2516" s="128"/>
      <c r="M2516" s="128" t="s">
        <v>95</v>
      </c>
      <c r="N2516" t="s">
        <v>10833</v>
      </c>
    </row>
    <row r="2517" spans="1:14">
      <c r="A2517">
        <v>293775</v>
      </c>
      <c r="B2517" t="s">
        <v>8647</v>
      </c>
      <c r="C2517" t="s">
        <v>112</v>
      </c>
      <c r="D2517" s="129" t="s">
        <v>9554</v>
      </c>
      <c r="E2517" s="128" t="s">
        <v>90</v>
      </c>
      <c r="F2517" t="s">
        <v>91</v>
      </c>
      <c r="G2517" s="128" t="s">
        <v>8911</v>
      </c>
      <c r="H2517" s="129" t="s">
        <v>10305</v>
      </c>
      <c r="I2517" t="s">
        <v>9552</v>
      </c>
      <c r="J2517" s="128" t="s">
        <v>8913</v>
      </c>
      <c r="K2517" s="128" t="s">
        <v>94</v>
      </c>
      <c r="L2517" s="128"/>
      <c r="M2517" s="128" t="s">
        <v>95</v>
      </c>
      <c r="N2517" t="s">
        <v>10833</v>
      </c>
    </row>
    <row r="2518" spans="1:14">
      <c r="A2518">
        <v>55607209</v>
      </c>
      <c r="B2518" t="s">
        <v>9555</v>
      </c>
      <c r="C2518" t="s">
        <v>526</v>
      </c>
      <c r="D2518" s="129" t="s">
        <v>9556</v>
      </c>
      <c r="E2518" s="128" t="s">
        <v>101</v>
      </c>
      <c r="F2518" t="s">
        <v>117</v>
      </c>
      <c r="G2518" s="128" t="s">
        <v>8911</v>
      </c>
      <c r="H2518" s="129" t="s">
        <v>10305</v>
      </c>
      <c r="I2518" t="s">
        <v>9552</v>
      </c>
      <c r="J2518" s="128" t="s">
        <v>8913</v>
      </c>
      <c r="K2518" s="128" t="s">
        <v>94</v>
      </c>
      <c r="L2518" s="128"/>
      <c r="M2518" s="128" t="s">
        <v>95</v>
      </c>
      <c r="N2518" t="s">
        <v>10833</v>
      </c>
    </row>
    <row r="2519" spans="1:14">
      <c r="A2519">
        <v>55621752</v>
      </c>
      <c r="B2519" t="s">
        <v>10834</v>
      </c>
      <c r="C2519" t="s">
        <v>9557</v>
      </c>
      <c r="D2519" s="129" t="s">
        <v>9558</v>
      </c>
      <c r="E2519" s="128" t="s">
        <v>90</v>
      </c>
      <c r="F2519" t="s">
        <v>91</v>
      </c>
      <c r="G2519" s="128" t="s">
        <v>8911</v>
      </c>
      <c r="H2519" s="129" t="s">
        <v>10305</v>
      </c>
      <c r="I2519" t="s">
        <v>9552</v>
      </c>
      <c r="J2519" s="128" t="s">
        <v>8913</v>
      </c>
      <c r="K2519" s="128" t="s">
        <v>94</v>
      </c>
      <c r="L2519" s="128"/>
      <c r="M2519" s="128" t="s">
        <v>95</v>
      </c>
      <c r="N2519" t="s">
        <v>10833</v>
      </c>
    </row>
    <row r="2520" spans="1:14">
      <c r="A2520">
        <v>55734630</v>
      </c>
      <c r="B2520" t="s">
        <v>9559</v>
      </c>
      <c r="C2520" t="s">
        <v>138</v>
      </c>
      <c r="D2520" s="129" t="s">
        <v>9560</v>
      </c>
      <c r="E2520" s="128" t="s">
        <v>99</v>
      </c>
      <c r="F2520" t="s">
        <v>91</v>
      </c>
      <c r="G2520" s="128" t="s">
        <v>8911</v>
      </c>
      <c r="H2520" s="129" t="s">
        <v>10305</v>
      </c>
      <c r="I2520" t="s">
        <v>9552</v>
      </c>
      <c r="J2520" s="128" t="s">
        <v>8913</v>
      </c>
      <c r="K2520" s="128" t="s">
        <v>94</v>
      </c>
      <c r="L2520" s="128"/>
      <c r="M2520" s="128" t="s">
        <v>95</v>
      </c>
      <c r="N2520" t="s">
        <v>10833</v>
      </c>
    </row>
    <row r="2521" spans="1:14">
      <c r="A2521">
        <v>451923</v>
      </c>
      <c r="B2521" t="s">
        <v>9911</v>
      </c>
      <c r="C2521" t="s">
        <v>1520</v>
      </c>
      <c r="D2521" s="129" t="s">
        <v>6994</v>
      </c>
      <c r="E2521" s="128" t="s">
        <v>99</v>
      </c>
      <c r="F2521" t="s">
        <v>117</v>
      </c>
      <c r="G2521" s="128" t="s">
        <v>8911</v>
      </c>
      <c r="H2521" s="129" t="s">
        <v>10332</v>
      </c>
      <c r="I2521" t="s">
        <v>9909</v>
      </c>
      <c r="J2521" s="128" t="s">
        <v>8913</v>
      </c>
      <c r="K2521" s="128" t="s">
        <v>94</v>
      </c>
      <c r="L2521" s="128"/>
      <c r="M2521" s="128" t="s">
        <v>95</v>
      </c>
      <c r="N2521" t="s">
        <v>9910</v>
      </c>
    </row>
    <row r="2522" spans="1:14">
      <c r="A2522">
        <v>55565078</v>
      </c>
      <c r="B2522" t="s">
        <v>9912</v>
      </c>
      <c r="C2522" t="s">
        <v>190</v>
      </c>
      <c r="D2522" s="129" t="s">
        <v>9913</v>
      </c>
      <c r="E2522" s="128" t="s">
        <v>146</v>
      </c>
      <c r="F2522" t="s">
        <v>91</v>
      </c>
      <c r="G2522" s="128" t="s">
        <v>8911</v>
      </c>
      <c r="H2522" s="129" t="s">
        <v>10332</v>
      </c>
      <c r="I2522" t="s">
        <v>9909</v>
      </c>
      <c r="J2522" s="128" t="s">
        <v>8913</v>
      </c>
      <c r="K2522" s="128" t="s">
        <v>94</v>
      </c>
      <c r="L2522" s="128"/>
      <c r="M2522" s="128" t="s">
        <v>95</v>
      </c>
      <c r="N2522" t="s">
        <v>9910</v>
      </c>
    </row>
    <row r="2523" spans="1:14">
      <c r="A2523">
        <v>55646478</v>
      </c>
      <c r="B2523" t="s">
        <v>706</v>
      </c>
      <c r="C2523" t="s">
        <v>138</v>
      </c>
      <c r="D2523" s="129" t="s">
        <v>8480</v>
      </c>
      <c r="E2523" s="128" t="s">
        <v>99</v>
      </c>
      <c r="F2523" t="s">
        <v>91</v>
      </c>
      <c r="G2523" s="128" t="s">
        <v>8911</v>
      </c>
      <c r="H2523" s="129" t="s">
        <v>10337</v>
      </c>
      <c r="I2523" t="s">
        <v>9909</v>
      </c>
      <c r="J2523" s="128" t="s">
        <v>8913</v>
      </c>
      <c r="K2523" s="128" t="s">
        <v>94</v>
      </c>
      <c r="L2523" s="128"/>
      <c r="M2523" s="128" t="s">
        <v>95</v>
      </c>
      <c r="N2523" t="s">
        <v>9910</v>
      </c>
    </row>
    <row r="2524" spans="1:14">
      <c r="A2524">
        <v>55684681</v>
      </c>
      <c r="B2524" t="s">
        <v>9914</v>
      </c>
      <c r="C2524" t="s">
        <v>226</v>
      </c>
      <c r="D2524" s="129" t="s">
        <v>9915</v>
      </c>
      <c r="E2524" s="128" t="s">
        <v>146</v>
      </c>
      <c r="F2524" t="s">
        <v>117</v>
      </c>
      <c r="G2524" s="128" t="s">
        <v>8911</v>
      </c>
      <c r="H2524" s="129" t="s">
        <v>10378</v>
      </c>
      <c r="I2524" t="s">
        <v>9909</v>
      </c>
      <c r="J2524" s="128" t="s">
        <v>8913</v>
      </c>
      <c r="K2524" s="128" t="s">
        <v>94</v>
      </c>
      <c r="L2524" s="128"/>
      <c r="M2524" s="128" t="s">
        <v>95</v>
      </c>
      <c r="N2524" t="s">
        <v>9910</v>
      </c>
    </row>
    <row r="2525" spans="1:14">
      <c r="A2525">
        <v>55684682</v>
      </c>
      <c r="B2525" t="s">
        <v>9916</v>
      </c>
      <c r="C2525" t="s">
        <v>220</v>
      </c>
      <c r="D2525" s="129" t="s">
        <v>4705</v>
      </c>
      <c r="E2525" s="128" t="s">
        <v>146</v>
      </c>
      <c r="F2525" t="s">
        <v>91</v>
      </c>
      <c r="G2525" s="128" t="s">
        <v>8911</v>
      </c>
      <c r="H2525" s="129" t="s">
        <v>10378</v>
      </c>
      <c r="I2525" t="s">
        <v>9909</v>
      </c>
      <c r="J2525" s="128" t="s">
        <v>8913</v>
      </c>
      <c r="K2525" s="128" t="s">
        <v>94</v>
      </c>
      <c r="L2525" s="128"/>
      <c r="M2525" s="128" t="s">
        <v>95</v>
      </c>
      <c r="N2525" t="s">
        <v>9910</v>
      </c>
    </row>
    <row r="2526" spans="1:14">
      <c r="A2526">
        <v>55693966</v>
      </c>
      <c r="B2526" t="s">
        <v>9917</v>
      </c>
      <c r="C2526" t="s">
        <v>1074</v>
      </c>
      <c r="D2526" s="129" t="s">
        <v>9918</v>
      </c>
      <c r="E2526" s="128" t="s">
        <v>146</v>
      </c>
      <c r="F2526" t="s">
        <v>91</v>
      </c>
      <c r="G2526" s="128" t="s">
        <v>8911</v>
      </c>
      <c r="H2526" s="129" t="s">
        <v>10332</v>
      </c>
      <c r="I2526" t="s">
        <v>9909</v>
      </c>
      <c r="J2526" s="128" t="s">
        <v>8913</v>
      </c>
      <c r="K2526" s="128" t="s">
        <v>94</v>
      </c>
      <c r="L2526" s="128"/>
      <c r="M2526" s="128" t="s">
        <v>95</v>
      </c>
      <c r="N2526" t="s">
        <v>9910</v>
      </c>
    </row>
    <row r="2527" spans="1:14">
      <c r="A2527">
        <v>55695440</v>
      </c>
      <c r="B2527" t="s">
        <v>9919</v>
      </c>
      <c r="C2527" t="s">
        <v>215</v>
      </c>
      <c r="D2527" s="129" t="s">
        <v>8995</v>
      </c>
      <c r="E2527" s="128" t="s">
        <v>146</v>
      </c>
      <c r="F2527" t="s">
        <v>117</v>
      </c>
      <c r="G2527" s="128" t="s">
        <v>8911</v>
      </c>
      <c r="H2527" s="129" t="s">
        <v>10332</v>
      </c>
      <c r="I2527" t="s">
        <v>9909</v>
      </c>
      <c r="J2527" s="128" t="s">
        <v>8913</v>
      </c>
      <c r="K2527" s="128" t="s">
        <v>94</v>
      </c>
      <c r="L2527" s="128"/>
      <c r="M2527" s="128" t="s">
        <v>95</v>
      </c>
      <c r="N2527" t="s">
        <v>9910</v>
      </c>
    </row>
    <row r="2528" spans="1:14">
      <c r="A2528">
        <v>55709146</v>
      </c>
      <c r="B2528" t="s">
        <v>9920</v>
      </c>
      <c r="C2528" t="s">
        <v>122</v>
      </c>
      <c r="D2528" s="129" t="s">
        <v>9921</v>
      </c>
      <c r="E2528" s="128" t="s">
        <v>99</v>
      </c>
      <c r="F2528" t="s">
        <v>91</v>
      </c>
      <c r="G2528" s="128" t="s">
        <v>8911</v>
      </c>
      <c r="H2528" s="129" t="s">
        <v>10332</v>
      </c>
      <c r="I2528" t="s">
        <v>9909</v>
      </c>
      <c r="J2528" s="128" t="s">
        <v>8913</v>
      </c>
      <c r="K2528" s="128" t="s">
        <v>94</v>
      </c>
      <c r="L2528" s="128"/>
      <c r="M2528" s="128" t="s">
        <v>95</v>
      </c>
      <c r="N2528" t="s">
        <v>9910</v>
      </c>
    </row>
    <row r="2529" spans="1:14">
      <c r="A2529">
        <v>502020</v>
      </c>
      <c r="B2529" t="s">
        <v>9922</v>
      </c>
      <c r="C2529" t="s">
        <v>1777</v>
      </c>
      <c r="D2529" s="129" t="s">
        <v>9923</v>
      </c>
      <c r="E2529" s="128" t="s">
        <v>90</v>
      </c>
      <c r="F2529" t="s">
        <v>117</v>
      </c>
      <c r="G2529" s="128" t="s">
        <v>8911</v>
      </c>
      <c r="H2529" s="129" t="s">
        <v>10332</v>
      </c>
      <c r="I2529" t="s">
        <v>9909</v>
      </c>
      <c r="J2529" s="128" t="s">
        <v>8913</v>
      </c>
      <c r="K2529" s="128" t="s">
        <v>94</v>
      </c>
      <c r="L2529" s="128"/>
      <c r="M2529" s="128" t="s">
        <v>95</v>
      </c>
      <c r="N2529" t="s">
        <v>9910</v>
      </c>
    </row>
    <row r="2530" spans="1:14">
      <c r="A2530">
        <v>55729157</v>
      </c>
      <c r="B2530" t="s">
        <v>9924</v>
      </c>
      <c r="C2530" t="s">
        <v>2598</v>
      </c>
      <c r="D2530" s="129" t="s">
        <v>9925</v>
      </c>
      <c r="E2530" s="128" t="s">
        <v>146</v>
      </c>
      <c r="F2530" t="s">
        <v>91</v>
      </c>
      <c r="G2530" s="128" t="s">
        <v>8911</v>
      </c>
      <c r="H2530" s="129" t="s">
        <v>10332</v>
      </c>
      <c r="I2530" t="s">
        <v>9909</v>
      </c>
      <c r="J2530" s="128" t="s">
        <v>8913</v>
      </c>
      <c r="K2530" s="128" t="s">
        <v>94</v>
      </c>
      <c r="L2530" s="128"/>
      <c r="M2530" s="128" t="s">
        <v>95</v>
      </c>
      <c r="N2530" t="s">
        <v>9910</v>
      </c>
    </row>
    <row r="2531" spans="1:14">
      <c r="A2531">
        <v>55729159</v>
      </c>
      <c r="B2531" t="s">
        <v>9926</v>
      </c>
      <c r="C2531" t="s">
        <v>202</v>
      </c>
      <c r="D2531" s="129" t="s">
        <v>9927</v>
      </c>
      <c r="E2531" s="128" t="s">
        <v>99</v>
      </c>
      <c r="F2531" t="s">
        <v>91</v>
      </c>
      <c r="G2531" s="128" t="s">
        <v>8911</v>
      </c>
      <c r="H2531" s="129" t="s">
        <v>10332</v>
      </c>
      <c r="I2531" t="s">
        <v>9909</v>
      </c>
      <c r="J2531" s="128" t="s">
        <v>8913</v>
      </c>
      <c r="K2531" s="128" t="s">
        <v>94</v>
      </c>
      <c r="L2531" s="128"/>
      <c r="M2531" s="128" t="s">
        <v>95</v>
      </c>
      <c r="N2531" t="s">
        <v>9910</v>
      </c>
    </row>
    <row r="2532" spans="1:14">
      <c r="A2532">
        <v>55683253</v>
      </c>
      <c r="B2532" t="s">
        <v>9928</v>
      </c>
      <c r="C2532" t="s">
        <v>651</v>
      </c>
      <c r="D2532" s="129" t="s">
        <v>9929</v>
      </c>
      <c r="E2532" s="128" t="s">
        <v>146</v>
      </c>
      <c r="F2532" t="s">
        <v>117</v>
      </c>
      <c r="G2532" s="128" t="s">
        <v>8911</v>
      </c>
      <c r="H2532" s="129" t="s">
        <v>10332</v>
      </c>
      <c r="I2532" t="s">
        <v>9909</v>
      </c>
      <c r="J2532" s="128" t="s">
        <v>8913</v>
      </c>
      <c r="K2532" s="128" t="s">
        <v>94</v>
      </c>
      <c r="L2532" s="128"/>
      <c r="M2532" s="128" t="s">
        <v>95</v>
      </c>
      <c r="N2532" t="s">
        <v>9910</v>
      </c>
    </row>
    <row r="2533" spans="1:14">
      <c r="A2533">
        <v>55768651</v>
      </c>
      <c r="B2533" t="s">
        <v>9930</v>
      </c>
      <c r="C2533" t="s">
        <v>3322</v>
      </c>
      <c r="D2533" s="129" t="s">
        <v>9931</v>
      </c>
      <c r="E2533" s="128" t="s">
        <v>101</v>
      </c>
      <c r="F2533" t="s">
        <v>91</v>
      </c>
      <c r="G2533" s="128" t="s">
        <v>8911</v>
      </c>
      <c r="H2533" s="129" t="s">
        <v>10332</v>
      </c>
      <c r="I2533" t="s">
        <v>9909</v>
      </c>
      <c r="J2533" s="128" t="s">
        <v>8913</v>
      </c>
      <c r="K2533" s="128" t="s">
        <v>94</v>
      </c>
      <c r="L2533" s="128"/>
      <c r="M2533" s="128" t="s">
        <v>95</v>
      </c>
      <c r="N2533" t="s">
        <v>9910</v>
      </c>
    </row>
    <row r="2534" spans="1:14">
      <c r="A2534">
        <v>55768654</v>
      </c>
      <c r="B2534" t="s">
        <v>9932</v>
      </c>
      <c r="C2534" t="s">
        <v>925</v>
      </c>
      <c r="D2534" s="129" t="s">
        <v>3830</v>
      </c>
      <c r="E2534" s="128" t="s">
        <v>101</v>
      </c>
      <c r="F2534" t="s">
        <v>91</v>
      </c>
      <c r="G2534" s="128" t="s">
        <v>8911</v>
      </c>
      <c r="H2534" s="129" t="s">
        <v>10332</v>
      </c>
      <c r="I2534" t="s">
        <v>9909</v>
      </c>
      <c r="J2534" s="128" t="s">
        <v>8913</v>
      </c>
      <c r="K2534" s="128" t="s">
        <v>94</v>
      </c>
      <c r="L2534" s="128"/>
      <c r="M2534" s="128" t="s">
        <v>95</v>
      </c>
      <c r="N2534" t="s">
        <v>9910</v>
      </c>
    </row>
    <row r="2535" spans="1:14">
      <c r="A2535">
        <v>55768655</v>
      </c>
      <c r="B2535" t="s">
        <v>9932</v>
      </c>
      <c r="C2535" t="s">
        <v>729</v>
      </c>
      <c r="D2535" s="129" t="s">
        <v>9933</v>
      </c>
      <c r="E2535" s="128" t="s">
        <v>101</v>
      </c>
      <c r="F2535" t="s">
        <v>117</v>
      </c>
      <c r="G2535" s="128" t="s">
        <v>8911</v>
      </c>
      <c r="H2535" s="129" t="s">
        <v>10332</v>
      </c>
      <c r="I2535" t="s">
        <v>9909</v>
      </c>
      <c r="J2535" s="128" t="s">
        <v>8913</v>
      </c>
      <c r="K2535" s="128" t="s">
        <v>94</v>
      </c>
      <c r="L2535" s="128"/>
      <c r="M2535" s="128" t="s">
        <v>95</v>
      </c>
      <c r="N2535" t="s">
        <v>9910</v>
      </c>
    </row>
    <row r="2536" spans="1:14">
      <c r="A2536">
        <v>55770984</v>
      </c>
      <c r="B2536" t="s">
        <v>9934</v>
      </c>
      <c r="C2536" t="s">
        <v>670</v>
      </c>
      <c r="D2536" s="129" t="s">
        <v>9935</v>
      </c>
      <c r="E2536" s="128" t="s">
        <v>101</v>
      </c>
      <c r="F2536" t="s">
        <v>117</v>
      </c>
      <c r="G2536" s="128" t="s">
        <v>8911</v>
      </c>
      <c r="H2536" s="129" t="s">
        <v>10378</v>
      </c>
      <c r="I2536" t="s">
        <v>9909</v>
      </c>
      <c r="J2536" s="128" t="s">
        <v>8913</v>
      </c>
      <c r="K2536" s="128" t="s">
        <v>94</v>
      </c>
      <c r="L2536" s="128"/>
      <c r="M2536" s="128" t="s">
        <v>95</v>
      </c>
      <c r="N2536" t="s">
        <v>9910</v>
      </c>
    </row>
    <row r="2537" spans="1:14">
      <c r="A2537">
        <v>55778640</v>
      </c>
      <c r="B2537" t="s">
        <v>9936</v>
      </c>
      <c r="C2537" t="s">
        <v>308</v>
      </c>
      <c r="D2537" s="129" t="s">
        <v>5797</v>
      </c>
      <c r="E2537" s="128" t="s">
        <v>101</v>
      </c>
      <c r="F2537" t="s">
        <v>117</v>
      </c>
      <c r="G2537" s="128" t="s">
        <v>8911</v>
      </c>
      <c r="H2537" s="129" t="s">
        <v>10305</v>
      </c>
      <c r="I2537" t="s">
        <v>9909</v>
      </c>
      <c r="J2537" s="128" t="s">
        <v>8913</v>
      </c>
      <c r="K2537" s="128" t="s">
        <v>94</v>
      </c>
      <c r="L2537" s="128"/>
      <c r="M2537" s="128" t="s">
        <v>95</v>
      </c>
      <c r="N2537" t="s">
        <v>9910</v>
      </c>
    </row>
    <row r="2538" spans="1:14">
      <c r="A2538">
        <v>55781014</v>
      </c>
      <c r="B2538" t="s">
        <v>9937</v>
      </c>
      <c r="C2538" t="s">
        <v>10835</v>
      </c>
      <c r="D2538" s="129" t="s">
        <v>9938</v>
      </c>
      <c r="E2538" s="128" t="s">
        <v>101</v>
      </c>
      <c r="F2538" t="s">
        <v>117</v>
      </c>
      <c r="G2538" s="128" t="s">
        <v>8911</v>
      </c>
      <c r="H2538" s="129" t="s">
        <v>10337</v>
      </c>
      <c r="I2538" t="s">
        <v>9909</v>
      </c>
      <c r="J2538" s="128" t="s">
        <v>8913</v>
      </c>
      <c r="K2538" s="128" t="s">
        <v>94</v>
      </c>
      <c r="L2538" s="128"/>
      <c r="M2538" s="128" t="s">
        <v>95</v>
      </c>
      <c r="N2538" t="s">
        <v>9910</v>
      </c>
    </row>
    <row r="2539" spans="1:14">
      <c r="A2539">
        <v>280797</v>
      </c>
      <c r="B2539" t="s">
        <v>9939</v>
      </c>
      <c r="C2539" t="s">
        <v>1433</v>
      </c>
      <c r="D2539" s="129" t="s">
        <v>9940</v>
      </c>
      <c r="E2539" s="128" t="s">
        <v>341</v>
      </c>
      <c r="F2539" t="s">
        <v>91</v>
      </c>
      <c r="G2539" s="128" t="s">
        <v>8911</v>
      </c>
      <c r="H2539" s="129" t="s">
        <v>10304</v>
      </c>
      <c r="I2539" t="s">
        <v>9941</v>
      </c>
      <c r="J2539" s="128" t="s">
        <v>8913</v>
      </c>
      <c r="K2539" s="128" t="s">
        <v>94</v>
      </c>
      <c r="L2539" s="128"/>
      <c r="M2539" s="128" t="s">
        <v>95</v>
      </c>
      <c r="N2539" t="s">
        <v>9942</v>
      </c>
    </row>
    <row r="2540" spans="1:14">
      <c r="A2540">
        <v>280799</v>
      </c>
      <c r="B2540" t="s">
        <v>9943</v>
      </c>
      <c r="C2540" t="s">
        <v>4397</v>
      </c>
      <c r="D2540" s="129" t="s">
        <v>8970</v>
      </c>
      <c r="E2540" s="128" t="s">
        <v>101</v>
      </c>
      <c r="F2540" t="s">
        <v>117</v>
      </c>
      <c r="G2540" s="128" t="s">
        <v>8911</v>
      </c>
      <c r="H2540" s="129" t="s">
        <v>10304</v>
      </c>
      <c r="I2540" t="s">
        <v>9941</v>
      </c>
      <c r="J2540" s="128" t="s">
        <v>8913</v>
      </c>
      <c r="K2540" s="128" t="s">
        <v>94</v>
      </c>
      <c r="L2540" s="128"/>
      <c r="M2540" s="128" t="s">
        <v>95</v>
      </c>
      <c r="N2540" t="s">
        <v>9942</v>
      </c>
    </row>
    <row r="2541" spans="1:14">
      <c r="A2541">
        <v>341380</v>
      </c>
      <c r="B2541" t="s">
        <v>9944</v>
      </c>
      <c r="C2541" t="s">
        <v>1740</v>
      </c>
      <c r="D2541" s="129" t="s">
        <v>9945</v>
      </c>
      <c r="E2541" s="128" t="s">
        <v>90</v>
      </c>
      <c r="F2541" t="s">
        <v>91</v>
      </c>
      <c r="G2541" s="128" t="s">
        <v>8911</v>
      </c>
      <c r="H2541" s="129" t="s">
        <v>10312</v>
      </c>
      <c r="I2541" t="s">
        <v>9941</v>
      </c>
      <c r="J2541" s="128" t="s">
        <v>8913</v>
      </c>
      <c r="K2541" s="128" t="s">
        <v>94</v>
      </c>
      <c r="L2541" s="128"/>
      <c r="M2541" s="128" t="s">
        <v>95</v>
      </c>
      <c r="N2541" t="s">
        <v>9942</v>
      </c>
    </row>
    <row r="2542" spans="1:14">
      <c r="A2542">
        <v>55576917</v>
      </c>
      <c r="B2542" t="s">
        <v>9946</v>
      </c>
      <c r="C2542" t="s">
        <v>183</v>
      </c>
      <c r="D2542" s="129" t="s">
        <v>1854</v>
      </c>
      <c r="E2542" s="128" t="s">
        <v>146</v>
      </c>
      <c r="F2542" t="s">
        <v>91</v>
      </c>
      <c r="G2542" s="128" t="s">
        <v>8911</v>
      </c>
      <c r="H2542" s="129" t="s">
        <v>10312</v>
      </c>
      <c r="I2542" t="s">
        <v>9941</v>
      </c>
      <c r="J2542" s="128" t="s">
        <v>8913</v>
      </c>
      <c r="K2542" s="128" t="s">
        <v>94</v>
      </c>
      <c r="L2542" s="128"/>
      <c r="M2542" s="128" t="s">
        <v>95</v>
      </c>
      <c r="N2542" t="s">
        <v>9942</v>
      </c>
    </row>
    <row r="2543" spans="1:14">
      <c r="A2543">
        <v>55585975</v>
      </c>
      <c r="B2543" t="s">
        <v>9947</v>
      </c>
      <c r="C2543" t="s">
        <v>1304</v>
      </c>
      <c r="D2543" s="129" t="s">
        <v>9948</v>
      </c>
      <c r="E2543" s="128" t="s">
        <v>90</v>
      </c>
      <c r="F2543" t="s">
        <v>91</v>
      </c>
      <c r="G2543" s="128" t="s">
        <v>8911</v>
      </c>
      <c r="H2543" s="129" t="s">
        <v>10339</v>
      </c>
      <c r="I2543" t="s">
        <v>9941</v>
      </c>
      <c r="J2543" s="128" t="s">
        <v>8913</v>
      </c>
      <c r="K2543" s="128" t="s">
        <v>94</v>
      </c>
      <c r="L2543" s="128"/>
      <c r="M2543" s="128" t="s">
        <v>95</v>
      </c>
      <c r="N2543" t="s">
        <v>9942</v>
      </c>
    </row>
    <row r="2544" spans="1:14">
      <c r="A2544">
        <v>296947</v>
      </c>
      <c r="B2544" t="s">
        <v>9949</v>
      </c>
      <c r="C2544" t="s">
        <v>104</v>
      </c>
      <c r="D2544" s="129" t="s">
        <v>9950</v>
      </c>
      <c r="E2544" s="128" t="s">
        <v>90</v>
      </c>
      <c r="F2544" t="s">
        <v>91</v>
      </c>
      <c r="G2544" s="128" t="s">
        <v>8911</v>
      </c>
      <c r="H2544" s="129" t="s">
        <v>10321</v>
      </c>
      <c r="I2544" t="s">
        <v>9941</v>
      </c>
      <c r="J2544" s="128" t="s">
        <v>8913</v>
      </c>
      <c r="K2544" s="128" t="s">
        <v>94</v>
      </c>
      <c r="L2544" s="128"/>
      <c r="M2544" s="128" t="s">
        <v>95</v>
      </c>
      <c r="N2544" t="s">
        <v>9942</v>
      </c>
    </row>
    <row r="2545" spans="1:14">
      <c r="A2545">
        <v>55585984</v>
      </c>
      <c r="B2545" t="s">
        <v>6441</v>
      </c>
      <c r="C2545" t="s">
        <v>10836</v>
      </c>
      <c r="D2545" s="129" t="s">
        <v>9951</v>
      </c>
      <c r="E2545" s="128" t="s">
        <v>90</v>
      </c>
      <c r="F2545" t="s">
        <v>91</v>
      </c>
      <c r="G2545" s="128" t="s">
        <v>8911</v>
      </c>
      <c r="H2545" s="129" t="s">
        <v>10304</v>
      </c>
      <c r="I2545" t="s">
        <v>9941</v>
      </c>
      <c r="J2545" s="128" t="s">
        <v>8913</v>
      </c>
      <c r="K2545" s="128" t="s">
        <v>94</v>
      </c>
      <c r="L2545" s="128"/>
      <c r="M2545" s="128" t="s">
        <v>95</v>
      </c>
      <c r="N2545" t="s">
        <v>9942</v>
      </c>
    </row>
    <row r="2546" spans="1:14">
      <c r="A2546">
        <v>55617673</v>
      </c>
      <c r="B2546" t="s">
        <v>9952</v>
      </c>
      <c r="C2546" t="s">
        <v>1210</v>
      </c>
      <c r="D2546" s="129" t="s">
        <v>9953</v>
      </c>
      <c r="E2546" s="128" t="s">
        <v>99</v>
      </c>
      <c r="F2546" t="s">
        <v>117</v>
      </c>
      <c r="G2546" s="128" t="s">
        <v>8911</v>
      </c>
      <c r="H2546" s="129" t="s">
        <v>10312</v>
      </c>
      <c r="I2546" t="s">
        <v>9941</v>
      </c>
      <c r="J2546" s="128" t="s">
        <v>8913</v>
      </c>
      <c r="K2546" s="128" t="s">
        <v>94</v>
      </c>
      <c r="L2546" s="128"/>
      <c r="M2546" s="128" t="s">
        <v>95</v>
      </c>
      <c r="N2546" t="s">
        <v>9942</v>
      </c>
    </row>
    <row r="2547" spans="1:14">
      <c r="A2547">
        <v>55628812</v>
      </c>
      <c r="B2547" t="s">
        <v>9954</v>
      </c>
      <c r="C2547" t="s">
        <v>367</v>
      </c>
      <c r="D2547" s="129" t="s">
        <v>9955</v>
      </c>
      <c r="E2547" s="128" t="s">
        <v>99</v>
      </c>
      <c r="F2547" t="s">
        <v>91</v>
      </c>
      <c r="G2547" s="128" t="s">
        <v>8911</v>
      </c>
      <c r="H2547" s="129" t="s">
        <v>10312</v>
      </c>
      <c r="I2547" t="s">
        <v>9941</v>
      </c>
      <c r="J2547" s="128" t="s">
        <v>8913</v>
      </c>
      <c r="K2547" s="128" t="s">
        <v>94</v>
      </c>
      <c r="L2547" s="128"/>
      <c r="M2547" s="128" t="s">
        <v>95</v>
      </c>
      <c r="N2547" t="s">
        <v>9942</v>
      </c>
    </row>
    <row r="2548" spans="1:14">
      <c r="A2548">
        <v>341375</v>
      </c>
      <c r="B2548" t="s">
        <v>9943</v>
      </c>
      <c r="C2548" t="s">
        <v>127</v>
      </c>
      <c r="D2548" s="129" t="s">
        <v>9956</v>
      </c>
      <c r="E2548" s="128" t="s">
        <v>90</v>
      </c>
      <c r="F2548" t="s">
        <v>91</v>
      </c>
      <c r="G2548" s="128" t="s">
        <v>8911</v>
      </c>
      <c r="H2548" s="129" t="s">
        <v>10304</v>
      </c>
      <c r="I2548" t="s">
        <v>9941</v>
      </c>
      <c r="J2548" s="128" t="s">
        <v>8913</v>
      </c>
      <c r="K2548" s="128" t="s">
        <v>94</v>
      </c>
      <c r="L2548" s="128"/>
      <c r="M2548" s="128" t="s">
        <v>95</v>
      </c>
      <c r="N2548" t="s">
        <v>9942</v>
      </c>
    </row>
    <row r="2549" spans="1:14">
      <c r="A2549">
        <v>55692221</v>
      </c>
      <c r="B2549" t="s">
        <v>9957</v>
      </c>
      <c r="C2549" t="s">
        <v>617</v>
      </c>
      <c r="D2549" s="129" t="s">
        <v>5847</v>
      </c>
      <c r="E2549" s="128" t="s">
        <v>90</v>
      </c>
      <c r="F2549" t="s">
        <v>91</v>
      </c>
      <c r="G2549" s="128" t="s">
        <v>8911</v>
      </c>
      <c r="H2549" s="129" t="s">
        <v>10312</v>
      </c>
      <c r="I2549" t="s">
        <v>9941</v>
      </c>
      <c r="J2549" s="128" t="s">
        <v>8913</v>
      </c>
      <c r="K2549" s="128" t="s">
        <v>94</v>
      </c>
      <c r="L2549" s="128"/>
      <c r="M2549" s="128" t="s">
        <v>95</v>
      </c>
      <c r="N2549" t="s">
        <v>9942</v>
      </c>
    </row>
    <row r="2550" spans="1:14">
      <c r="A2550">
        <v>55692227</v>
      </c>
      <c r="B2550" t="s">
        <v>8161</v>
      </c>
      <c r="C2550" t="s">
        <v>860</v>
      </c>
      <c r="D2550" s="129" t="s">
        <v>9958</v>
      </c>
      <c r="E2550" s="128" t="s">
        <v>341</v>
      </c>
      <c r="F2550" t="s">
        <v>91</v>
      </c>
      <c r="G2550" s="128" t="s">
        <v>8911</v>
      </c>
      <c r="H2550" s="129" t="s">
        <v>10304</v>
      </c>
      <c r="I2550" t="s">
        <v>9941</v>
      </c>
      <c r="J2550" s="128" t="s">
        <v>8913</v>
      </c>
      <c r="K2550" s="128" t="s">
        <v>94</v>
      </c>
      <c r="L2550" s="128"/>
      <c r="M2550" s="128" t="s">
        <v>95</v>
      </c>
      <c r="N2550" t="s">
        <v>9942</v>
      </c>
    </row>
    <row r="2551" spans="1:14">
      <c r="A2551">
        <v>55701135</v>
      </c>
      <c r="B2551" t="s">
        <v>9959</v>
      </c>
      <c r="C2551" t="s">
        <v>563</v>
      </c>
      <c r="D2551" s="129" t="s">
        <v>1166</v>
      </c>
      <c r="E2551" s="128" t="s">
        <v>101</v>
      </c>
      <c r="F2551" t="s">
        <v>117</v>
      </c>
      <c r="G2551" s="128" t="s">
        <v>8911</v>
      </c>
      <c r="H2551" s="129" t="s">
        <v>10312</v>
      </c>
      <c r="I2551" t="s">
        <v>9941</v>
      </c>
      <c r="J2551" s="128" t="s">
        <v>8913</v>
      </c>
      <c r="K2551" s="128" t="s">
        <v>94</v>
      </c>
      <c r="L2551" s="128"/>
      <c r="M2551" s="128" t="s">
        <v>95</v>
      </c>
      <c r="N2551" t="s">
        <v>9942</v>
      </c>
    </row>
    <row r="2552" spans="1:14">
      <c r="A2552">
        <v>55719983</v>
      </c>
      <c r="B2552" t="s">
        <v>9960</v>
      </c>
      <c r="C2552" t="s">
        <v>632</v>
      </c>
      <c r="D2552" s="129" t="s">
        <v>9961</v>
      </c>
      <c r="E2552" s="128" t="s">
        <v>341</v>
      </c>
      <c r="F2552" t="s">
        <v>91</v>
      </c>
      <c r="G2552" s="128" t="s">
        <v>8911</v>
      </c>
      <c r="H2552" s="129" t="s">
        <v>10321</v>
      </c>
      <c r="I2552" t="s">
        <v>9941</v>
      </c>
      <c r="J2552" s="128" t="s">
        <v>8913</v>
      </c>
      <c r="K2552" s="128" t="s">
        <v>94</v>
      </c>
      <c r="L2552" s="128"/>
      <c r="M2552" s="128" t="s">
        <v>95</v>
      </c>
      <c r="N2552" t="s">
        <v>9942</v>
      </c>
    </row>
    <row r="2553" spans="1:14">
      <c r="A2553">
        <v>55742158</v>
      </c>
      <c r="B2553" t="s">
        <v>9962</v>
      </c>
      <c r="C2553" t="s">
        <v>125</v>
      </c>
      <c r="D2553" s="129" t="s">
        <v>9963</v>
      </c>
      <c r="E2553" s="128" t="s">
        <v>99</v>
      </c>
      <c r="F2553" t="s">
        <v>91</v>
      </c>
      <c r="G2553" s="128" t="s">
        <v>8911</v>
      </c>
      <c r="H2553" s="129" t="s">
        <v>10312</v>
      </c>
      <c r="I2553" t="s">
        <v>9941</v>
      </c>
      <c r="J2553" s="128" t="s">
        <v>8913</v>
      </c>
      <c r="K2553" s="128" t="s">
        <v>94</v>
      </c>
      <c r="L2553" s="128"/>
      <c r="M2553" s="128" t="s">
        <v>95</v>
      </c>
      <c r="N2553" t="s">
        <v>9942</v>
      </c>
    </row>
    <row r="2554" spans="1:14">
      <c r="A2554">
        <v>55742161</v>
      </c>
      <c r="B2554" t="s">
        <v>9964</v>
      </c>
      <c r="C2554" t="s">
        <v>243</v>
      </c>
      <c r="D2554" s="129" t="s">
        <v>9965</v>
      </c>
      <c r="E2554" s="128" t="s">
        <v>101</v>
      </c>
      <c r="F2554" t="s">
        <v>117</v>
      </c>
      <c r="G2554" s="128" t="s">
        <v>8911</v>
      </c>
      <c r="H2554" s="129" t="s">
        <v>10312</v>
      </c>
      <c r="I2554" t="s">
        <v>9941</v>
      </c>
      <c r="J2554" s="128" t="s">
        <v>8913</v>
      </c>
      <c r="K2554" s="128" t="s">
        <v>94</v>
      </c>
      <c r="L2554" s="128"/>
      <c r="M2554" s="128" t="s">
        <v>95</v>
      </c>
      <c r="N2554" t="s">
        <v>9942</v>
      </c>
    </row>
    <row r="2555" spans="1:14">
      <c r="A2555">
        <v>55742165</v>
      </c>
      <c r="B2555" t="s">
        <v>9966</v>
      </c>
      <c r="C2555" t="s">
        <v>632</v>
      </c>
      <c r="D2555" s="129" t="s">
        <v>9967</v>
      </c>
      <c r="E2555" s="128" t="s">
        <v>97</v>
      </c>
      <c r="F2555" t="s">
        <v>91</v>
      </c>
      <c r="G2555" s="128" t="s">
        <v>8911</v>
      </c>
      <c r="H2555" s="129" t="s">
        <v>10312</v>
      </c>
      <c r="I2555" t="s">
        <v>9941</v>
      </c>
      <c r="J2555" s="128" t="s">
        <v>8913</v>
      </c>
      <c r="K2555" s="128" t="s">
        <v>94</v>
      </c>
      <c r="L2555" s="128"/>
      <c r="M2555" s="128" t="s">
        <v>95</v>
      </c>
      <c r="N2555" t="s">
        <v>9942</v>
      </c>
    </row>
    <row r="2556" spans="1:14">
      <c r="A2556">
        <v>55748670</v>
      </c>
      <c r="B2556" t="s">
        <v>9969</v>
      </c>
      <c r="C2556" t="s">
        <v>100</v>
      </c>
      <c r="D2556" s="129" t="s">
        <v>142</v>
      </c>
      <c r="E2556" s="128" t="s">
        <v>90</v>
      </c>
      <c r="F2556" t="s">
        <v>91</v>
      </c>
      <c r="G2556" s="128" t="s">
        <v>8911</v>
      </c>
      <c r="H2556" s="129" t="s">
        <v>10312</v>
      </c>
      <c r="I2556" t="s">
        <v>9941</v>
      </c>
      <c r="J2556" s="128" t="s">
        <v>8913</v>
      </c>
      <c r="K2556" s="128" t="s">
        <v>94</v>
      </c>
      <c r="L2556" s="128"/>
      <c r="M2556" s="128" t="s">
        <v>95</v>
      </c>
      <c r="N2556" t="s">
        <v>9942</v>
      </c>
    </row>
    <row r="2557" spans="1:14">
      <c r="A2557">
        <v>55748671</v>
      </c>
      <c r="B2557" t="s">
        <v>5264</v>
      </c>
      <c r="C2557" t="s">
        <v>431</v>
      </c>
      <c r="D2557" s="129" t="s">
        <v>3139</v>
      </c>
      <c r="E2557" s="128" t="s">
        <v>101</v>
      </c>
      <c r="F2557" t="s">
        <v>91</v>
      </c>
      <c r="G2557" s="128" t="s">
        <v>8911</v>
      </c>
      <c r="H2557" s="129" t="s">
        <v>10339</v>
      </c>
      <c r="I2557" t="s">
        <v>9941</v>
      </c>
      <c r="J2557" s="128" t="s">
        <v>8913</v>
      </c>
      <c r="K2557" s="128" t="s">
        <v>94</v>
      </c>
      <c r="L2557" s="128"/>
      <c r="M2557" s="128" t="s">
        <v>95</v>
      </c>
      <c r="N2557" t="s">
        <v>9942</v>
      </c>
    </row>
    <row r="2558" spans="1:14">
      <c r="A2558">
        <v>55772040</v>
      </c>
      <c r="B2558" t="s">
        <v>9970</v>
      </c>
      <c r="C2558" t="s">
        <v>1670</v>
      </c>
      <c r="D2558" s="129" t="s">
        <v>9971</v>
      </c>
      <c r="E2558" s="128" t="s">
        <v>101</v>
      </c>
      <c r="F2558" t="s">
        <v>91</v>
      </c>
      <c r="G2558" s="128" t="s">
        <v>8911</v>
      </c>
      <c r="H2558" s="129" t="s">
        <v>10312</v>
      </c>
      <c r="I2558" t="s">
        <v>9941</v>
      </c>
      <c r="J2558" s="128" t="s">
        <v>8913</v>
      </c>
      <c r="K2558" s="128" t="s">
        <v>94</v>
      </c>
      <c r="L2558" s="128"/>
      <c r="M2558" s="128" t="s">
        <v>95</v>
      </c>
      <c r="N2558" t="s">
        <v>9942</v>
      </c>
    </row>
    <row r="2559" spans="1:14">
      <c r="A2559">
        <v>55779674</v>
      </c>
      <c r="B2559" t="s">
        <v>9972</v>
      </c>
      <c r="C2559" t="s">
        <v>163</v>
      </c>
      <c r="D2559" s="129" t="s">
        <v>9973</v>
      </c>
      <c r="E2559" s="128" t="s">
        <v>99</v>
      </c>
      <c r="F2559" t="s">
        <v>91</v>
      </c>
      <c r="G2559" s="128" t="s">
        <v>8911</v>
      </c>
      <c r="H2559" s="129" t="s">
        <v>10312</v>
      </c>
      <c r="I2559" t="s">
        <v>9941</v>
      </c>
      <c r="J2559" s="128" t="s">
        <v>8913</v>
      </c>
      <c r="K2559" s="128" t="s">
        <v>94</v>
      </c>
      <c r="L2559" s="128"/>
      <c r="M2559" s="128" t="s">
        <v>95</v>
      </c>
      <c r="N2559" t="s">
        <v>9942</v>
      </c>
    </row>
    <row r="2560" spans="1:14">
      <c r="A2560">
        <v>55790721</v>
      </c>
      <c r="B2560" t="s">
        <v>9975</v>
      </c>
      <c r="C2560" t="s">
        <v>191</v>
      </c>
      <c r="D2560" s="129" t="s">
        <v>9976</v>
      </c>
      <c r="E2560" s="128" t="s">
        <v>101</v>
      </c>
      <c r="F2560" t="s">
        <v>91</v>
      </c>
      <c r="G2560" s="128" t="s">
        <v>8911</v>
      </c>
      <c r="H2560" s="129" t="s">
        <v>10312</v>
      </c>
      <c r="I2560" t="s">
        <v>9941</v>
      </c>
      <c r="J2560" s="128" t="s">
        <v>8913</v>
      </c>
      <c r="K2560" s="128" t="s">
        <v>94</v>
      </c>
      <c r="L2560" s="128"/>
      <c r="M2560" s="128" t="s">
        <v>95</v>
      </c>
      <c r="N2560" t="s">
        <v>9942</v>
      </c>
    </row>
    <row r="2561" spans="1:14">
      <c r="A2561">
        <v>334795</v>
      </c>
      <c r="B2561" t="s">
        <v>9977</v>
      </c>
      <c r="C2561" t="s">
        <v>359</v>
      </c>
      <c r="D2561" s="129" t="s">
        <v>9978</v>
      </c>
      <c r="E2561" s="128" t="s">
        <v>101</v>
      </c>
      <c r="F2561" t="s">
        <v>91</v>
      </c>
      <c r="G2561" s="128" t="s">
        <v>8911</v>
      </c>
      <c r="H2561" s="129" t="s">
        <v>10331</v>
      </c>
      <c r="I2561" t="s">
        <v>9979</v>
      </c>
      <c r="J2561" s="128" t="s">
        <v>8913</v>
      </c>
      <c r="K2561" s="128" t="s">
        <v>94</v>
      </c>
      <c r="L2561" s="128"/>
      <c r="M2561" s="128" t="s">
        <v>95</v>
      </c>
      <c r="N2561" t="s">
        <v>12</v>
      </c>
    </row>
    <row r="2562" spans="1:14">
      <c r="A2562">
        <v>55670761</v>
      </c>
      <c r="B2562" t="s">
        <v>9985</v>
      </c>
      <c r="C2562" t="s">
        <v>693</v>
      </c>
      <c r="D2562" s="129" t="s">
        <v>9986</v>
      </c>
      <c r="E2562" s="128" t="s">
        <v>99</v>
      </c>
      <c r="F2562" t="s">
        <v>117</v>
      </c>
      <c r="G2562" s="128" t="s">
        <v>8911</v>
      </c>
      <c r="H2562" s="129" t="s">
        <v>10331</v>
      </c>
      <c r="I2562" t="s">
        <v>9979</v>
      </c>
      <c r="J2562" s="128" t="s">
        <v>8913</v>
      </c>
      <c r="K2562" s="128" t="s">
        <v>94</v>
      </c>
      <c r="L2562" s="128"/>
      <c r="M2562" s="128" t="s">
        <v>95</v>
      </c>
      <c r="N2562" t="s">
        <v>12</v>
      </c>
    </row>
    <row r="2563" spans="1:14">
      <c r="A2563">
        <v>55670764</v>
      </c>
      <c r="B2563" t="s">
        <v>9980</v>
      </c>
      <c r="C2563" t="s">
        <v>118</v>
      </c>
      <c r="D2563" s="129" t="s">
        <v>9981</v>
      </c>
      <c r="E2563" s="128" t="s">
        <v>90</v>
      </c>
      <c r="F2563" t="s">
        <v>91</v>
      </c>
      <c r="G2563" s="128" t="s">
        <v>8911</v>
      </c>
      <c r="H2563" s="129" t="s">
        <v>10331</v>
      </c>
      <c r="I2563" t="s">
        <v>9979</v>
      </c>
      <c r="J2563" s="128" t="s">
        <v>8913</v>
      </c>
      <c r="K2563" s="128" t="s">
        <v>94</v>
      </c>
      <c r="L2563" s="128"/>
      <c r="M2563" s="128" t="s">
        <v>95</v>
      </c>
      <c r="N2563" t="s">
        <v>12</v>
      </c>
    </row>
    <row r="2564" spans="1:14">
      <c r="A2564">
        <v>55735056</v>
      </c>
      <c r="B2564" t="s">
        <v>9982</v>
      </c>
      <c r="C2564" t="s">
        <v>1261</v>
      </c>
      <c r="D2564" s="129" t="s">
        <v>9983</v>
      </c>
      <c r="E2564" s="128" t="s">
        <v>90</v>
      </c>
      <c r="F2564" t="s">
        <v>91</v>
      </c>
      <c r="G2564" s="128" t="s">
        <v>8911</v>
      </c>
      <c r="H2564" s="129" t="s">
        <v>10378</v>
      </c>
      <c r="I2564" t="s">
        <v>9979</v>
      </c>
      <c r="J2564" s="128" t="s">
        <v>8913</v>
      </c>
      <c r="K2564" s="128" t="s">
        <v>94</v>
      </c>
      <c r="L2564" s="128"/>
      <c r="M2564" s="128" t="s">
        <v>95</v>
      </c>
      <c r="N2564" t="s">
        <v>12</v>
      </c>
    </row>
    <row r="2565" spans="1:14">
      <c r="A2565">
        <v>55774938</v>
      </c>
      <c r="B2565" t="s">
        <v>5830</v>
      </c>
      <c r="C2565" t="s">
        <v>138</v>
      </c>
      <c r="D2565" s="129" t="s">
        <v>9984</v>
      </c>
      <c r="E2565" s="128" t="s">
        <v>146</v>
      </c>
      <c r="F2565" t="s">
        <v>91</v>
      </c>
      <c r="G2565" s="128" t="s">
        <v>8911</v>
      </c>
      <c r="H2565" s="129" t="s">
        <v>10312</v>
      </c>
      <c r="I2565" t="s">
        <v>9979</v>
      </c>
      <c r="J2565" s="128" t="s">
        <v>8913</v>
      </c>
      <c r="K2565" s="128" t="s">
        <v>94</v>
      </c>
      <c r="L2565" s="128"/>
      <c r="M2565" s="128" t="s">
        <v>95</v>
      </c>
      <c r="N2565" t="s">
        <v>12</v>
      </c>
    </row>
    <row r="2566" spans="1:14">
      <c r="A2566">
        <v>55770934</v>
      </c>
      <c r="B2566" t="s">
        <v>9864</v>
      </c>
      <c r="C2566" t="s">
        <v>182</v>
      </c>
      <c r="D2566" s="129" t="s">
        <v>9865</v>
      </c>
      <c r="E2566" s="128" t="s">
        <v>146</v>
      </c>
      <c r="F2566" t="s">
        <v>91</v>
      </c>
      <c r="G2566" s="128" t="s">
        <v>8911</v>
      </c>
      <c r="H2566" s="129" t="s">
        <v>10409</v>
      </c>
      <c r="I2566" t="s">
        <v>9866</v>
      </c>
      <c r="J2566" s="128" t="s">
        <v>8913</v>
      </c>
      <c r="K2566" s="128" t="s">
        <v>94</v>
      </c>
      <c r="L2566" s="128"/>
      <c r="M2566" s="128" t="s">
        <v>95</v>
      </c>
      <c r="N2566" t="s">
        <v>10837</v>
      </c>
    </row>
    <row r="2567" spans="1:14">
      <c r="A2567">
        <v>55532307</v>
      </c>
      <c r="B2567" t="s">
        <v>9867</v>
      </c>
      <c r="C2567" t="s">
        <v>145</v>
      </c>
      <c r="D2567" s="129" t="s">
        <v>9868</v>
      </c>
      <c r="E2567" s="128" t="s">
        <v>99</v>
      </c>
      <c r="F2567" t="s">
        <v>91</v>
      </c>
      <c r="G2567" s="128" t="s">
        <v>8911</v>
      </c>
      <c r="H2567" s="129" t="s">
        <v>10409</v>
      </c>
      <c r="I2567" t="s">
        <v>9866</v>
      </c>
      <c r="J2567" s="128" t="s">
        <v>8913</v>
      </c>
      <c r="K2567" s="128" t="s">
        <v>94</v>
      </c>
      <c r="L2567" s="128"/>
      <c r="M2567" s="128" t="s">
        <v>95</v>
      </c>
      <c r="N2567" t="s">
        <v>10837</v>
      </c>
    </row>
    <row r="2568" spans="1:14">
      <c r="A2568">
        <v>55532308</v>
      </c>
      <c r="B2568" t="s">
        <v>9869</v>
      </c>
      <c r="C2568" t="s">
        <v>10838</v>
      </c>
      <c r="D2568" s="129" t="s">
        <v>9870</v>
      </c>
      <c r="E2568" s="128" t="s">
        <v>101</v>
      </c>
      <c r="F2568" t="s">
        <v>91</v>
      </c>
      <c r="G2568" s="128" t="s">
        <v>8911</v>
      </c>
      <c r="H2568" s="129" t="s">
        <v>10409</v>
      </c>
      <c r="I2568" t="s">
        <v>9866</v>
      </c>
      <c r="J2568" s="128" t="s">
        <v>8913</v>
      </c>
      <c r="K2568" s="128" t="s">
        <v>94</v>
      </c>
      <c r="L2568" s="128"/>
      <c r="M2568" s="128" t="s">
        <v>95</v>
      </c>
      <c r="N2568" t="s">
        <v>10837</v>
      </c>
    </row>
    <row r="2569" spans="1:14">
      <c r="A2569">
        <v>55532309</v>
      </c>
      <c r="B2569" t="s">
        <v>9871</v>
      </c>
      <c r="C2569" t="s">
        <v>9872</v>
      </c>
      <c r="D2569" s="129" t="s">
        <v>9873</v>
      </c>
      <c r="E2569" s="128" t="s">
        <v>97</v>
      </c>
      <c r="F2569" t="s">
        <v>91</v>
      </c>
      <c r="G2569" s="128" t="s">
        <v>8911</v>
      </c>
      <c r="H2569" s="129" t="s">
        <v>10330</v>
      </c>
      <c r="I2569" t="s">
        <v>9866</v>
      </c>
      <c r="J2569" s="128" t="s">
        <v>8913</v>
      </c>
      <c r="K2569" s="128" t="s">
        <v>94</v>
      </c>
      <c r="L2569" s="128"/>
      <c r="M2569" s="128" t="s">
        <v>95</v>
      </c>
      <c r="N2569" t="s">
        <v>10837</v>
      </c>
    </row>
    <row r="2570" spans="1:14">
      <c r="A2570">
        <v>55532314</v>
      </c>
      <c r="B2570" t="s">
        <v>9874</v>
      </c>
      <c r="C2570" t="s">
        <v>185</v>
      </c>
      <c r="D2570" s="129" t="s">
        <v>9875</v>
      </c>
      <c r="E2570" s="128" t="s">
        <v>99</v>
      </c>
      <c r="F2570" t="s">
        <v>91</v>
      </c>
      <c r="G2570" s="128" t="s">
        <v>8911</v>
      </c>
      <c r="H2570" s="129" t="s">
        <v>10409</v>
      </c>
      <c r="I2570" t="s">
        <v>9866</v>
      </c>
      <c r="J2570" s="128" t="s">
        <v>8913</v>
      </c>
      <c r="K2570" s="128" t="s">
        <v>94</v>
      </c>
      <c r="L2570" s="128"/>
      <c r="M2570" s="128" t="s">
        <v>95</v>
      </c>
      <c r="N2570" t="s">
        <v>10837</v>
      </c>
    </row>
    <row r="2571" spans="1:14">
      <c r="A2571">
        <v>55532315</v>
      </c>
      <c r="B2571" t="s">
        <v>2738</v>
      </c>
      <c r="C2571" t="s">
        <v>9876</v>
      </c>
      <c r="D2571" s="129" t="s">
        <v>9877</v>
      </c>
      <c r="E2571" s="128" t="s">
        <v>90</v>
      </c>
      <c r="F2571" t="s">
        <v>117</v>
      </c>
      <c r="G2571" s="128" t="s">
        <v>8911</v>
      </c>
      <c r="H2571" s="129" t="s">
        <v>10330</v>
      </c>
      <c r="I2571" t="s">
        <v>9866</v>
      </c>
      <c r="J2571" s="128" t="s">
        <v>8913</v>
      </c>
      <c r="K2571" s="128" t="s">
        <v>94</v>
      </c>
      <c r="L2571" s="128"/>
      <c r="M2571" s="128" t="s">
        <v>95</v>
      </c>
      <c r="N2571" t="s">
        <v>10837</v>
      </c>
    </row>
    <row r="2572" spans="1:14">
      <c r="A2572">
        <v>55578385</v>
      </c>
      <c r="B2572" t="s">
        <v>9878</v>
      </c>
      <c r="C2572" t="s">
        <v>275</v>
      </c>
      <c r="D2572" s="129" t="s">
        <v>9879</v>
      </c>
      <c r="E2572" s="128" t="s">
        <v>101</v>
      </c>
      <c r="F2572" t="s">
        <v>91</v>
      </c>
      <c r="G2572" s="128" t="s">
        <v>8911</v>
      </c>
      <c r="H2572" s="129" t="s">
        <v>10409</v>
      </c>
      <c r="I2572" t="s">
        <v>9866</v>
      </c>
      <c r="J2572" s="128" t="s">
        <v>8913</v>
      </c>
      <c r="K2572" s="128" t="s">
        <v>94</v>
      </c>
      <c r="L2572" s="128"/>
      <c r="M2572" s="128" t="s">
        <v>95</v>
      </c>
      <c r="N2572" t="s">
        <v>10837</v>
      </c>
    </row>
    <row r="2573" spans="1:14">
      <c r="A2573">
        <v>55578386</v>
      </c>
      <c r="B2573" t="s">
        <v>9880</v>
      </c>
      <c r="C2573" t="s">
        <v>617</v>
      </c>
      <c r="D2573" s="129" t="s">
        <v>9881</v>
      </c>
      <c r="E2573" s="128" t="s">
        <v>99</v>
      </c>
      <c r="F2573" t="s">
        <v>117</v>
      </c>
      <c r="G2573" s="128" t="s">
        <v>8911</v>
      </c>
      <c r="H2573" s="129" t="s">
        <v>10409</v>
      </c>
      <c r="I2573" t="s">
        <v>9866</v>
      </c>
      <c r="J2573" s="128" t="s">
        <v>8913</v>
      </c>
      <c r="K2573" s="128" t="s">
        <v>94</v>
      </c>
      <c r="L2573" s="128"/>
      <c r="M2573" s="128" t="s">
        <v>95</v>
      </c>
      <c r="N2573" t="s">
        <v>10837</v>
      </c>
    </row>
    <row r="2574" spans="1:14">
      <c r="A2574">
        <v>55578390</v>
      </c>
      <c r="B2574" t="s">
        <v>9882</v>
      </c>
      <c r="C2574" t="s">
        <v>113</v>
      </c>
      <c r="D2574" s="129" t="s">
        <v>8988</v>
      </c>
      <c r="E2574" s="128" t="s">
        <v>99</v>
      </c>
      <c r="F2574" t="s">
        <v>91</v>
      </c>
      <c r="G2574" s="128" t="s">
        <v>8911</v>
      </c>
      <c r="H2574" s="129" t="s">
        <v>10409</v>
      </c>
      <c r="I2574" t="s">
        <v>9866</v>
      </c>
      <c r="J2574" s="128" t="s">
        <v>8913</v>
      </c>
      <c r="K2574" s="128" t="s">
        <v>94</v>
      </c>
      <c r="L2574" s="128"/>
      <c r="M2574" s="128" t="s">
        <v>95</v>
      </c>
      <c r="N2574" t="s">
        <v>10837</v>
      </c>
    </row>
    <row r="2575" spans="1:14">
      <c r="A2575">
        <v>55578396</v>
      </c>
      <c r="B2575" t="s">
        <v>2031</v>
      </c>
      <c r="C2575" t="s">
        <v>624</v>
      </c>
      <c r="D2575" s="129" t="s">
        <v>9273</v>
      </c>
      <c r="E2575" s="128" t="s">
        <v>99</v>
      </c>
      <c r="F2575" t="s">
        <v>117</v>
      </c>
      <c r="G2575" s="128" t="s">
        <v>8911</v>
      </c>
      <c r="H2575" s="129" t="s">
        <v>10409</v>
      </c>
      <c r="I2575" t="s">
        <v>9866</v>
      </c>
      <c r="J2575" s="128" t="s">
        <v>8913</v>
      </c>
      <c r="K2575" s="128" t="s">
        <v>94</v>
      </c>
      <c r="L2575" s="128"/>
      <c r="M2575" s="128" t="s">
        <v>95</v>
      </c>
      <c r="N2575" t="s">
        <v>10837</v>
      </c>
    </row>
    <row r="2576" spans="1:14">
      <c r="A2576">
        <v>55578405</v>
      </c>
      <c r="B2576" t="s">
        <v>9883</v>
      </c>
      <c r="C2576" t="s">
        <v>1313</v>
      </c>
      <c r="D2576" s="129" t="s">
        <v>6379</v>
      </c>
      <c r="E2576" s="128" t="s">
        <v>99</v>
      </c>
      <c r="F2576" t="s">
        <v>117</v>
      </c>
      <c r="G2576" s="128" t="s">
        <v>8911</v>
      </c>
      <c r="H2576" s="129" t="s">
        <v>10553</v>
      </c>
      <c r="I2576" t="s">
        <v>9866</v>
      </c>
      <c r="J2576" s="128" t="s">
        <v>8913</v>
      </c>
      <c r="K2576" s="128" t="s">
        <v>94</v>
      </c>
      <c r="L2576" s="128"/>
      <c r="M2576" s="128" t="s">
        <v>95</v>
      </c>
      <c r="N2576" t="s">
        <v>10837</v>
      </c>
    </row>
    <row r="2577" spans="1:14">
      <c r="A2577">
        <v>55578413</v>
      </c>
      <c r="B2577" t="s">
        <v>9884</v>
      </c>
      <c r="C2577" t="s">
        <v>663</v>
      </c>
      <c r="D2577" s="129" t="s">
        <v>9885</v>
      </c>
      <c r="E2577" s="128" t="s">
        <v>162</v>
      </c>
      <c r="F2577" t="s">
        <v>91</v>
      </c>
      <c r="G2577" s="128" t="s">
        <v>8911</v>
      </c>
      <c r="H2577" s="129" t="s">
        <v>10409</v>
      </c>
      <c r="I2577" t="s">
        <v>9866</v>
      </c>
      <c r="J2577" s="128" t="s">
        <v>8913</v>
      </c>
      <c r="K2577" s="128" t="s">
        <v>94</v>
      </c>
      <c r="L2577" s="128"/>
      <c r="M2577" s="128" t="s">
        <v>95</v>
      </c>
      <c r="N2577" t="s">
        <v>10837</v>
      </c>
    </row>
    <row r="2578" spans="1:14">
      <c r="A2578">
        <v>55578416</v>
      </c>
      <c r="B2578" t="s">
        <v>9884</v>
      </c>
      <c r="C2578" t="s">
        <v>4397</v>
      </c>
      <c r="D2578" s="129" t="s">
        <v>3788</v>
      </c>
      <c r="E2578" s="128" t="s">
        <v>101</v>
      </c>
      <c r="F2578" t="s">
        <v>117</v>
      </c>
      <c r="G2578" s="128" t="s">
        <v>8911</v>
      </c>
      <c r="H2578" s="129" t="s">
        <v>10409</v>
      </c>
      <c r="I2578" t="s">
        <v>9866</v>
      </c>
      <c r="J2578" s="128" t="s">
        <v>8913</v>
      </c>
      <c r="K2578" s="128" t="s">
        <v>94</v>
      </c>
      <c r="L2578" s="128"/>
      <c r="M2578" s="128" t="s">
        <v>95</v>
      </c>
      <c r="N2578" t="s">
        <v>10837</v>
      </c>
    </row>
    <row r="2579" spans="1:14">
      <c r="A2579">
        <v>55646356</v>
      </c>
      <c r="B2579" t="s">
        <v>9886</v>
      </c>
      <c r="C2579" t="s">
        <v>2078</v>
      </c>
      <c r="D2579" s="129" t="s">
        <v>831</v>
      </c>
      <c r="E2579" s="128" t="s">
        <v>99</v>
      </c>
      <c r="F2579" t="s">
        <v>91</v>
      </c>
      <c r="G2579" s="128" t="s">
        <v>8911</v>
      </c>
      <c r="H2579" s="129" t="s">
        <v>10330</v>
      </c>
      <c r="I2579" t="s">
        <v>9866</v>
      </c>
      <c r="J2579" s="128" t="s">
        <v>8913</v>
      </c>
      <c r="K2579" s="128" t="s">
        <v>94</v>
      </c>
      <c r="L2579" s="128"/>
      <c r="M2579" s="128" t="s">
        <v>95</v>
      </c>
      <c r="N2579" t="s">
        <v>10837</v>
      </c>
    </row>
    <row r="2580" spans="1:14">
      <c r="A2580">
        <v>55646357</v>
      </c>
      <c r="B2580" t="s">
        <v>9887</v>
      </c>
      <c r="C2580" t="s">
        <v>243</v>
      </c>
      <c r="D2580" s="129" t="s">
        <v>9888</v>
      </c>
      <c r="E2580" s="128" t="s">
        <v>99</v>
      </c>
      <c r="F2580" t="s">
        <v>117</v>
      </c>
      <c r="G2580" s="128" t="s">
        <v>8911</v>
      </c>
      <c r="H2580" s="129" t="s">
        <v>10409</v>
      </c>
      <c r="I2580" t="s">
        <v>9866</v>
      </c>
      <c r="J2580" s="128" t="s">
        <v>8913</v>
      </c>
      <c r="K2580" s="128" t="s">
        <v>94</v>
      </c>
      <c r="L2580" s="128"/>
      <c r="M2580" s="128" t="s">
        <v>95</v>
      </c>
      <c r="N2580" t="s">
        <v>10837</v>
      </c>
    </row>
    <row r="2581" spans="1:14">
      <c r="A2581">
        <v>55646368</v>
      </c>
      <c r="B2581" t="s">
        <v>772</v>
      </c>
      <c r="C2581" t="s">
        <v>110</v>
      </c>
      <c r="D2581" s="129" t="s">
        <v>6364</v>
      </c>
      <c r="E2581" s="128" t="s">
        <v>99</v>
      </c>
      <c r="F2581" t="s">
        <v>91</v>
      </c>
      <c r="G2581" s="128" t="s">
        <v>8911</v>
      </c>
      <c r="H2581" s="129" t="s">
        <v>10409</v>
      </c>
      <c r="I2581" t="s">
        <v>9866</v>
      </c>
      <c r="J2581" s="128" t="s">
        <v>8913</v>
      </c>
      <c r="K2581" s="128" t="s">
        <v>94</v>
      </c>
      <c r="L2581" s="128"/>
      <c r="M2581" s="128" t="s">
        <v>95</v>
      </c>
      <c r="N2581" t="s">
        <v>10837</v>
      </c>
    </row>
    <row r="2582" spans="1:14">
      <c r="A2582">
        <v>55646374</v>
      </c>
      <c r="B2582" t="s">
        <v>9889</v>
      </c>
      <c r="C2582" t="s">
        <v>220</v>
      </c>
      <c r="D2582" s="129" t="s">
        <v>9890</v>
      </c>
      <c r="E2582" s="128" t="s">
        <v>99</v>
      </c>
      <c r="F2582" t="s">
        <v>91</v>
      </c>
      <c r="G2582" s="128" t="s">
        <v>8911</v>
      </c>
      <c r="H2582" s="129" t="s">
        <v>10409</v>
      </c>
      <c r="I2582" t="s">
        <v>9866</v>
      </c>
      <c r="J2582" s="128" t="s">
        <v>8913</v>
      </c>
      <c r="K2582" s="128" t="s">
        <v>94</v>
      </c>
      <c r="L2582" s="128"/>
      <c r="M2582" s="128" t="s">
        <v>95</v>
      </c>
      <c r="N2582" t="s">
        <v>10837</v>
      </c>
    </row>
    <row r="2583" spans="1:14">
      <c r="A2583">
        <v>55696950</v>
      </c>
      <c r="B2583" t="s">
        <v>9887</v>
      </c>
      <c r="C2583" t="s">
        <v>2725</v>
      </c>
      <c r="D2583" s="129" t="s">
        <v>9891</v>
      </c>
      <c r="E2583" s="128" t="s">
        <v>162</v>
      </c>
      <c r="F2583" t="s">
        <v>117</v>
      </c>
      <c r="G2583" s="128" t="s">
        <v>8911</v>
      </c>
      <c r="H2583" s="129" t="s">
        <v>10409</v>
      </c>
      <c r="I2583" t="s">
        <v>9866</v>
      </c>
      <c r="J2583" s="128" t="s">
        <v>8913</v>
      </c>
      <c r="K2583" s="128" t="s">
        <v>94</v>
      </c>
      <c r="L2583" s="128"/>
      <c r="M2583" s="128" t="s">
        <v>95</v>
      </c>
      <c r="N2583" t="s">
        <v>10837</v>
      </c>
    </row>
    <row r="2584" spans="1:14">
      <c r="A2584">
        <v>55696954</v>
      </c>
      <c r="B2584" t="s">
        <v>9892</v>
      </c>
      <c r="C2584" t="s">
        <v>367</v>
      </c>
      <c r="D2584" s="129" t="s">
        <v>9021</v>
      </c>
      <c r="E2584" s="128" t="s">
        <v>101</v>
      </c>
      <c r="F2584" t="s">
        <v>91</v>
      </c>
      <c r="G2584" s="128" t="s">
        <v>8911</v>
      </c>
      <c r="H2584" s="129" t="s">
        <v>10409</v>
      </c>
      <c r="I2584" t="s">
        <v>9866</v>
      </c>
      <c r="J2584" s="128" t="s">
        <v>8913</v>
      </c>
      <c r="K2584" s="128" t="s">
        <v>94</v>
      </c>
      <c r="L2584" s="128"/>
      <c r="M2584" s="128" t="s">
        <v>95</v>
      </c>
      <c r="N2584" t="s">
        <v>10837</v>
      </c>
    </row>
    <row r="2585" spans="1:14">
      <c r="A2585">
        <v>55696961</v>
      </c>
      <c r="B2585" t="s">
        <v>9893</v>
      </c>
      <c r="C2585" t="s">
        <v>9894</v>
      </c>
      <c r="D2585" s="129" t="s">
        <v>711</v>
      </c>
      <c r="E2585" s="128" t="s">
        <v>146</v>
      </c>
      <c r="F2585" t="s">
        <v>91</v>
      </c>
      <c r="G2585" s="128" t="s">
        <v>8911</v>
      </c>
      <c r="H2585" s="129" t="s">
        <v>10409</v>
      </c>
      <c r="I2585" t="s">
        <v>9866</v>
      </c>
      <c r="J2585" s="128" t="s">
        <v>8913</v>
      </c>
      <c r="K2585" s="128" t="s">
        <v>94</v>
      </c>
      <c r="L2585" s="128"/>
      <c r="M2585" s="128" t="s">
        <v>95</v>
      </c>
      <c r="N2585" t="s">
        <v>10837</v>
      </c>
    </row>
    <row r="2586" spans="1:14">
      <c r="A2586">
        <v>55737693</v>
      </c>
      <c r="B2586" t="s">
        <v>9895</v>
      </c>
      <c r="C2586" t="s">
        <v>240</v>
      </c>
      <c r="D2586" s="129" t="s">
        <v>8509</v>
      </c>
      <c r="E2586" s="128" t="s">
        <v>101</v>
      </c>
      <c r="F2586" t="s">
        <v>117</v>
      </c>
      <c r="G2586" s="128" t="s">
        <v>8911</v>
      </c>
      <c r="H2586" s="129" t="s">
        <v>10553</v>
      </c>
      <c r="I2586" t="s">
        <v>9866</v>
      </c>
      <c r="J2586" s="128" t="s">
        <v>8913</v>
      </c>
      <c r="K2586" s="128" t="s">
        <v>94</v>
      </c>
      <c r="L2586" s="128"/>
      <c r="M2586" s="128" t="s">
        <v>95</v>
      </c>
      <c r="N2586" t="s">
        <v>10837</v>
      </c>
    </row>
    <row r="2587" spans="1:14">
      <c r="A2587">
        <v>55737694</v>
      </c>
      <c r="B2587" t="s">
        <v>1593</v>
      </c>
      <c r="C2587" t="s">
        <v>273</v>
      </c>
      <c r="D2587" s="129" t="s">
        <v>3787</v>
      </c>
      <c r="E2587" s="128" t="s">
        <v>162</v>
      </c>
      <c r="F2587" t="s">
        <v>117</v>
      </c>
      <c r="G2587" s="128" t="s">
        <v>8911</v>
      </c>
      <c r="H2587" s="129" t="s">
        <v>10409</v>
      </c>
      <c r="I2587" t="s">
        <v>9866</v>
      </c>
      <c r="J2587" s="128" t="s">
        <v>8913</v>
      </c>
      <c r="K2587" s="128" t="s">
        <v>94</v>
      </c>
      <c r="L2587" s="128"/>
      <c r="M2587" s="128" t="s">
        <v>95</v>
      </c>
      <c r="N2587" t="s">
        <v>10837</v>
      </c>
    </row>
    <row r="2588" spans="1:14">
      <c r="A2588">
        <v>55737695</v>
      </c>
      <c r="B2588" t="s">
        <v>9896</v>
      </c>
      <c r="C2588" t="s">
        <v>9897</v>
      </c>
      <c r="D2588" s="129" t="s">
        <v>9898</v>
      </c>
      <c r="E2588" s="128" t="s">
        <v>101</v>
      </c>
      <c r="F2588" t="s">
        <v>117</v>
      </c>
      <c r="G2588" s="128" t="s">
        <v>8911</v>
      </c>
      <c r="H2588" s="129" t="s">
        <v>10409</v>
      </c>
      <c r="I2588" t="s">
        <v>9866</v>
      </c>
      <c r="J2588" s="128" t="s">
        <v>8913</v>
      </c>
      <c r="K2588" s="128" t="s">
        <v>94</v>
      </c>
      <c r="L2588" s="128"/>
      <c r="M2588" s="128" t="s">
        <v>95</v>
      </c>
      <c r="N2588" t="s">
        <v>10837</v>
      </c>
    </row>
    <row r="2589" spans="1:14">
      <c r="A2589">
        <v>55737696</v>
      </c>
      <c r="B2589" t="s">
        <v>9896</v>
      </c>
      <c r="C2589" t="s">
        <v>147</v>
      </c>
      <c r="D2589" s="129" t="s">
        <v>9549</v>
      </c>
      <c r="E2589" s="128" t="s">
        <v>101</v>
      </c>
      <c r="F2589" t="s">
        <v>91</v>
      </c>
      <c r="G2589" s="128" t="s">
        <v>8911</v>
      </c>
      <c r="H2589" s="129" t="s">
        <v>10409</v>
      </c>
      <c r="I2589" t="s">
        <v>9866</v>
      </c>
      <c r="J2589" s="128" t="s">
        <v>8913</v>
      </c>
      <c r="K2589" s="128" t="s">
        <v>94</v>
      </c>
      <c r="L2589" s="128"/>
      <c r="M2589" s="128" t="s">
        <v>95</v>
      </c>
      <c r="N2589" t="s">
        <v>10837</v>
      </c>
    </row>
    <row r="2590" spans="1:14">
      <c r="A2590">
        <v>55770936</v>
      </c>
      <c r="B2590" t="s">
        <v>6479</v>
      </c>
      <c r="C2590" t="s">
        <v>764</v>
      </c>
      <c r="D2590" s="129" t="s">
        <v>6259</v>
      </c>
      <c r="E2590" s="128" t="s">
        <v>146</v>
      </c>
      <c r="F2590" t="s">
        <v>91</v>
      </c>
      <c r="G2590" s="128" t="s">
        <v>8911</v>
      </c>
      <c r="H2590" s="129" t="s">
        <v>10409</v>
      </c>
      <c r="I2590" t="s">
        <v>9866</v>
      </c>
      <c r="J2590" s="128" t="s">
        <v>8913</v>
      </c>
      <c r="K2590" s="128" t="s">
        <v>94</v>
      </c>
      <c r="L2590" s="128"/>
      <c r="M2590" s="128" t="s">
        <v>95</v>
      </c>
      <c r="N2590" t="s">
        <v>10837</v>
      </c>
    </row>
    <row r="2591" spans="1:14">
      <c r="A2591">
        <v>55770938</v>
      </c>
      <c r="B2591" t="s">
        <v>3220</v>
      </c>
      <c r="C2591" t="s">
        <v>207</v>
      </c>
      <c r="D2591" s="129" t="s">
        <v>9899</v>
      </c>
      <c r="E2591" s="128" t="s">
        <v>146</v>
      </c>
      <c r="F2591" t="s">
        <v>91</v>
      </c>
      <c r="G2591" s="128" t="s">
        <v>8911</v>
      </c>
      <c r="H2591" s="129" t="s">
        <v>10409</v>
      </c>
      <c r="I2591" t="s">
        <v>9866</v>
      </c>
      <c r="J2591" s="128" t="s">
        <v>8913</v>
      </c>
      <c r="K2591" s="128" t="s">
        <v>94</v>
      </c>
      <c r="L2591" s="128"/>
      <c r="M2591" s="128" t="s">
        <v>95</v>
      </c>
      <c r="N2591" t="s">
        <v>10837</v>
      </c>
    </row>
    <row r="2592" spans="1:14">
      <c r="A2592">
        <v>55770939</v>
      </c>
      <c r="B2592" t="s">
        <v>9900</v>
      </c>
      <c r="C2592" t="s">
        <v>846</v>
      </c>
      <c r="D2592" s="129" t="s">
        <v>9901</v>
      </c>
      <c r="E2592" s="128" t="s">
        <v>99</v>
      </c>
      <c r="F2592" t="s">
        <v>91</v>
      </c>
      <c r="G2592" s="128" t="s">
        <v>8911</v>
      </c>
      <c r="H2592" s="129" t="s">
        <v>10409</v>
      </c>
      <c r="I2592" t="s">
        <v>9866</v>
      </c>
      <c r="J2592" s="128" t="s">
        <v>8913</v>
      </c>
      <c r="K2592" s="128" t="s">
        <v>94</v>
      </c>
      <c r="L2592" s="128"/>
      <c r="M2592" s="128" t="s">
        <v>95</v>
      </c>
      <c r="N2592" t="s">
        <v>10837</v>
      </c>
    </row>
    <row r="2593" spans="1:14">
      <c r="A2593">
        <v>55770941</v>
      </c>
      <c r="B2593" t="s">
        <v>9902</v>
      </c>
      <c r="C2593" t="s">
        <v>798</v>
      </c>
      <c r="D2593" s="129" t="s">
        <v>5813</v>
      </c>
      <c r="E2593" s="128" t="s">
        <v>99</v>
      </c>
      <c r="F2593" t="s">
        <v>117</v>
      </c>
      <c r="G2593" s="128" t="s">
        <v>8911</v>
      </c>
      <c r="H2593" s="129" t="s">
        <v>10409</v>
      </c>
      <c r="I2593" t="s">
        <v>9866</v>
      </c>
      <c r="J2593" s="128" t="s">
        <v>8913</v>
      </c>
      <c r="K2593" s="128" t="s">
        <v>94</v>
      </c>
      <c r="L2593" s="128"/>
      <c r="M2593" s="128" t="s">
        <v>95</v>
      </c>
      <c r="N2593" t="s">
        <v>10837</v>
      </c>
    </row>
    <row r="2594" spans="1:14">
      <c r="A2594">
        <v>55770943</v>
      </c>
      <c r="B2594" t="s">
        <v>9903</v>
      </c>
      <c r="C2594" t="s">
        <v>206</v>
      </c>
      <c r="D2594" s="129" t="s">
        <v>6079</v>
      </c>
      <c r="E2594" s="128" t="s">
        <v>99</v>
      </c>
      <c r="F2594" t="s">
        <v>91</v>
      </c>
      <c r="G2594" s="128" t="s">
        <v>8911</v>
      </c>
      <c r="H2594" s="129" t="s">
        <v>10317</v>
      </c>
      <c r="I2594" t="s">
        <v>9866</v>
      </c>
      <c r="J2594" s="128" t="s">
        <v>8913</v>
      </c>
      <c r="K2594" s="128" t="s">
        <v>94</v>
      </c>
      <c r="L2594" s="128"/>
      <c r="M2594" s="128" t="s">
        <v>95</v>
      </c>
      <c r="N2594" t="s">
        <v>10837</v>
      </c>
    </row>
    <row r="2595" spans="1:14">
      <c r="A2595">
        <v>55770945</v>
      </c>
      <c r="B2595" t="s">
        <v>9874</v>
      </c>
      <c r="C2595" t="s">
        <v>308</v>
      </c>
      <c r="D2595" s="129" t="s">
        <v>9904</v>
      </c>
      <c r="E2595" s="128" t="s">
        <v>917</v>
      </c>
      <c r="F2595" t="s">
        <v>117</v>
      </c>
      <c r="G2595" s="128" t="s">
        <v>8911</v>
      </c>
      <c r="H2595" s="129" t="s">
        <v>10409</v>
      </c>
      <c r="I2595" t="s">
        <v>9866</v>
      </c>
      <c r="J2595" s="128" t="s">
        <v>8913</v>
      </c>
      <c r="K2595" s="128" t="s">
        <v>94</v>
      </c>
      <c r="L2595" s="128"/>
      <c r="M2595" s="128" t="s">
        <v>95</v>
      </c>
      <c r="N2595" t="s">
        <v>10837</v>
      </c>
    </row>
    <row r="2596" spans="1:14">
      <c r="A2596">
        <v>55770946</v>
      </c>
      <c r="B2596" t="s">
        <v>772</v>
      </c>
      <c r="C2596" t="s">
        <v>3759</v>
      </c>
      <c r="D2596" s="129" t="s">
        <v>9905</v>
      </c>
      <c r="E2596" s="128" t="s">
        <v>99</v>
      </c>
      <c r="F2596" t="s">
        <v>117</v>
      </c>
      <c r="G2596" s="128" t="s">
        <v>8911</v>
      </c>
      <c r="H2596" s="129" t="s">
        <v>10409</v>
      </c>
      <c r="I2596" t="s">
        <v>9866</v>
      </c>
      <c r="J2596" s="128" t="s">
        <v>8913</v>
      </c>
      <c r="K2596" s="128" t="s">
        <v>94</v>
      </c>
      <c r="L2596" s="128"/>
      <c r="M2596" s="128" t="s">
        <v>95</v>
      </c>
      <c r="N2596" t="s">
        <v>10837</v>
      </c>
    </row>
    <row r="2597" spans="1:14">
      <c r="A2597">
        <v>55770949</v>
      </c>
      <c r="B2597" t="s">
        <v>847</v>
      </c>
      <c r="C2597" t="s">
        <v>518</v>
      </c>
      <c r="D2597" s="129" t="s">
        <v>9906</v>
      </c>
      <c r="E2597" s="128" t="s">
        <v>99</v>
      </c>
      <c r="F2597" t="s">
        <v>117</v>
      </c>
      <c r="G2597" s="128" t="s">
        <v>8911</v>
      </c>
      <c r="H2597" s="129" t="s">
        <v>10409</v>
      </c>
      <c r="I2597" t="s">
        <v>9866</v>
      </c>
      <c r="J2597" s="128" t="s">
        <v>8913</v>
      </c>
      <c r="K2597" s="128" t="s">
        <v>94</v>
      </c>
      <c r="L2597" s="128"/>
      <c r="M2597" s="128" t="s">
        <v>95</v>
      </c>
      <c r="N2597" t="s">
        <v>10837</v>
      </c>
    </row>
    <row r="2598" spans="1:14">
      <c r="A2598">
        <v>55787203</v>
      </c>
      <c r="B2598" t="s">
        <v>9907</v>
      </c>
      <c r="C2598" t="s">
        <v>503</v>
      </c>
      <c r="D2598" s="129" t="s">
        <v>9908</v>
      </c>
      <c r="E2598" s="128" t="s">
        <v>162</v>
      </c>
      <c r="F2598" t="s">
        <v>117</v>
      </c>
      <c r="G2598" s="128" t="s">
        <v>8911</v>
      </c>
      <c r="H2598" s="129" t="s">
        <v>10317</v>
      </c>
      <c r="I2598" t="s">
        <v>9866</v>
      </c>
      <c r="J2598" s="128" t="s">
        <v>8913</v>
      </c>
      <c r="K2598" s="128" t="s">
        <v>94</v>
      </c>
      <c r="L2598" s="128"/>
      <c r="M2598" s="128" t="s">
        <v>95</v>
      </c>
      <c r="N2598" t="s">
        <v>10837</v>
      </c>
    </row>
    <row r="2599" spans="1:14">
      <c r="A2599">
        <v>404479</v>
      </c>
      <c r="B2599" t="s">
        <v>392</v>
      </c>
      <c r="C2599" t="s">
        <v>113</v>
      </c>
      <c r="D2599" s="129" t="s">
        <v>9987</v>
      </c>
      <c r="E2599" s="128" t="s">
        <v>101</v>
      </c>
      <c r="F2599" t="s">
        <v>91</v>
      </c>
      <c r="G2599" s="128" t="s">
        <v>8911</v>
      </c>
      <c r="H2599" s="129" t="s">
        <v>10336</v>
      </c>
      <c r="I2599" t="s">
        <v>9988</v>
      </c>
      <c r="J2599" s="128" t="s">
        <v>8913</v>
      </c>
      <c r="K2599" s="128" t="s">
        <v>94</v>
      </c>
      <c r="L2599" s="128"/>
      <c r="M2599" s="128" t="s">
        <v>95</v>
      </c>
      <c r="N2599" t="s">
        <v>10839</v>
      </c>
    </row>
    <row r="2600" spans="1:14">
      <c r="A2600">
        <v>55523428</v>
      </c>
      <c r="B2600" t="s">
        <v>9990</v>
      </c>
      <c r="C2600" t="s">
        <v>764</v>
      </c>
      <c r="D2600" s="129" t="s">
        <v>9991</v>
      </c>
      <c r="E2600" s="128" t="s">
        <v>146</v>
      </c>
      <c r="F2600" t="s">
        <v>91</v>
      </c>
      <c r="G2600" s="128" t="s">
        <v>8911</v>
      </c>
      <c r="H2600" s="129" t="s">
        <v>10336</v>
      </c>
      <c r="I2600" t="s">
        <v>9988</v>
      </c>
      <c r="J2600" s="128" t="s">
        <v>8913</v>
      </c>
      <c r="K2600" s="128" t="s">
        <v>94</v>
      </c>
      <c r="L2600" s="128"/>
      <c r="M2600" s="128" t="s">
        <v>95</v>
      </c>
      <c r="N2600" t="s">
        <v>10839</v>
      </c>
    </row>
    <row r="2601" spans="1:14">
      <c r="A2601">
        <v>399002</v>
      </c>
      <c r="B2601" t="s">
        <v>9992</v>
      </c>
      <c r="C2601" t="s">
        <v>110</v>
      </c>
      <c r="D2601" s="129" t="s">
        <v>9993</v>
      </c>
      <c r="E2601" s="128" t="s">
        <v>90</v>
      </c>
      <c r="F2601" t="s">
        <v>91</v>
      </c>
      <c r="G2601" s="128" t="s">
        <v>8911</v>
      </c>
      <c r="H2601" s="129" t="s">
        <v>10336</v>
      </c>
      <c r="I2601" t="s">
        <v>9988</v>
      </c>
      <c r="J2601" s="128" t="s">
        <v>8913</v>
      </c>
      <c r="K2601" s="128" t="s">
        <v>94</v>
      </c>
      <c r="L2601" s="128"/>
      <c r="M2601" s="128" t="s">
        <v>95</v>
      </c>
      <c r="N2601" t="s">
        <v>10839</v>
      </c>
    </row>
    <row r="2602" spans="1:14">
      <c r="A2602">
        <v>436277</v>
      </c>
      <c r="B2602" t="s">
        <v>10840</v>
      </c>
      <c r="C2602" t="s">
        <v>157</v>
      </c>
      <c r="D2602" s="129" t="s">
        <v>9302</v>
      </c>
      <c r="E2602" s="128" t="s">
        <v>99</v>
      </c>
      <c r="F2602" t="s">
        <v>91</v>
      </c>
      <c r="G2602" s="128" t="s">
        <v>8911</v>
      </c>
      <c r="H2602" s="129" t="s">
        <v>10446</v>
      </c>
      <c r="I2602" t="s">
        <v>10841</v>
      </c>
      <c r="J2602" s="128" t="s">
        <v>8913</v>
      </c>
      <c r="K2602" s="128" t="s">
        <v>94</v>
      </c>
      <c r="L2602" s="128"/>
      <c r="M2602" s="128" t="s">
        <v>95</v>
      </c>
      <c r="N2602" t="s">
        <v>10842</v>
      </c>
    </row>
    <row r="2603" spans="1:14">
      <c r="A2603">
        <v>436276</v>
      </c>
      <c r="B2603" t="s">
        <v>632</v>
      </c>
      <c r="C2603" t="s">
        <v>392</v>
      </c>
      <c r="D2603" s="129" t="s">
        <v>10843</v>
      </c>
      <c r="E2603" s="128" t="s">
        <v>99</v>
      </c>
      <c r="F2603" t="s">
        <v>91</v>
      </c>
      <c r="G2603" s="128" t="s">
        <v>8911</v>
      </c>
      <c r="H2603" s="129" t="s">
        <v>10446</v>
      </c>
      <c r="I2603" t="s">
        <v>10841</v>
      </c>
      <c r="J2603" s="128" t="s">
        <v>8913</v>
      </c>
      <c r="K2603" s="128" t="s">
        <v>94</v>
      </c>
      <c r="L2603" s="128"/>
      <c r="M2603" s="128" t="s">
        <v>95</v>
      </c>
      <c r="N2603" t="s">
        <v>10842</v>
      </c>
    </row>
    <row r="2604" spans="1:14">
      <c r="A2604">
        <v>55600128</v>
      </c>
      <c r="B2604" t="s">
        <v>194</v>
      </c>
      <c r="C2604" t="s">
        <v>202</v>
      </c>
      <c r="D2604" s="129" t="s">
        <v>10844</v>
      </c>
      <c r="E2604" s="128" t="s">
        <v>101</v>
      </c>
      <c r="F2604" t="s">
        <v>91</v>
      </c>
      <c r="G2604" s="128" t="s">
        <v>8911</v>
      </c>
      <c r="H2604" s="129" t="s">
        <v>10446</v>
      </c>
      <c r="I2604" t="s">
        <v>10841</v>
      </c>
      <c r="J2604" s="128" t="s">
        <v>8913</v>
      </c>
      <c r="K2604" s="128" t="s">
        <v>94</v>
      </c>
      <c r="L2604" s="128"/>
      <c r="M2604" s="128" t="s">
        <v>95</v>
      </c>
      <c r="N2604" t="s">
        <v>10842</v>
      </c>
    </row>
    <row r="2605" spans="1:14">
      <c r="A2605">
        <v>55596938</v>
      </c>
      <c r="B2605" t="s">
        <v>9003</v>
      </c>
      <c r="C2605" t="s">
        <v>209</v>
      </c>
      <c r="D2605" s="129" t="s">
        <v>9004</v>
      </c>
      <c r="E2605" s="128" t="s">
        <v>97</v>
      </c>
      <c r="F2605" t="s">
        <v>91</v>
      </c>
      <c r="G2605" s="128" t="s">
        <v>8911</v>
      </c>
      <c r="H2605" s="129" t="s">
        <v>10345</v>
      </c>
      <c r="I2605" t="s">
        <v>9005</v>
      </c>
      <c r="J2605" s="128" t="s">
        <v>8913</v>
      </c>
      <c r="K2605" s="128" t="s">
        <v>94</v>
      </c>
      <c r="L2605" s="128"/>
      <c r="M2605" s="128" t="s">
        <v>95</v>
      </c>
      <c r="N2605" t="s">
        <v>9006</v>
      </c>
    </row>
    <row r="2606" spans="1:14">
      <c r="A2606">
        <v>55598725</v>
      </c>
      <c r="B2606" t="s">
        <v>9007</v>
      </c>
      <c r="C2606" t="s">
        <v>791</v>
      </c>
      <c r="D2606" s="129" t="s">
        <v>8769</v>
      </c>
      <c r="E2606" s="128" t="s">
        <v>99</v>
      </c>
      <c r="F2606" t="s">
        <v>117</v>
      </c>
      <c r="G2606" s="128" t="s">
        <v>8911</v>
      </c>
      <c r="H2606" s="129" t="s">
        <v>10345</v>
      </c>
      <c r="I2606" t="s">
        <v>9005</v>
      </c>
      <c r="J2606" s="128" t="s">
        <v>8913</v>
      </c>
      <c r="K2606" s="128" t="s">
        <v>94</v>
      </c>
      <c r="L2606" s="128"/>
      <c r="M2606" s="128" t="s">
        <v>95</v>
      </c>
      <c r="N2606" t="s">
        <v>9006</v>
      </c>
    </row>
    <row r="2607" spans="1:14">
      <c r="A2607">
        <v>55708074</v>
      </c>
      <c r="B2607" t="s">
        <v>9008</v>
      </c>
      <c r="C2607" t="s">
        <v>895</v>
      </c>
      <c r="D2607" s="129" t="s">
        <v>9009</v>
      </c>
      <c r="E2607" s="128" t="s">
        <v>101</v>
      </c>
      <c r="F2607" t="s">
        <v>117</v>
      </c>
      <c r="G2607" s="128" t="s">
        <v>8911</v>
      </c>
      <c r="H2607" s="129" t="s">
        <v>10345</v>
      </c>
      <c r="I2607" t="s">
        <v>9005</v>
      </c>
      <c r="J2607" s="128" t="s">
        <v>8913</v>
      </c>
      <c r="K2607" s="128" t="s">
        <v>94</v>
      </c>
      <c r="L2607" s="128"/>
      <c r="M2607" s="128" t="s">
        <v>95</v>
      </c>
      <c r="N2607" t="s">
        <v>9006</v>
      </c>
    </row>
    <row r="2608" spans="1:14">
      <c r="A2608">
        <v>55650051</v>
      </c>
      <c r="B2608" t="s">
        <v>9539</v>
      </c>
      <c r="C2608" t="s">
        <v>134</v>
      </c>
      <c r="D2608" s="129" t="s">
        <v>9540</v>
      </c>
      <c r="E2608" s="128" t="s">
        <v>101</v>
      </c>
      <c r="F2608" t="s">
        <v>117</v>
      </c>
      <c r="G2608" s="128" t="s">
        <v>8911</v>
      </c>
      <c r="H2608" s="129" t="s">
        <v>10322</v>
      </c>
      <c r="I2608" t="s">
        <v>9535</v>
      </c>
      <c r="J2608" s="128" t="s">
        <v>8913</v>
      </c>
      <c r="K2608" s="128" t="s">
        <v>94</v>
      </c>
      <c r="L2608" s="128"/>
      <c r="M2608" s="128" t="s">
        <v>95</v>
      </c>
      <c r="N2608" t="s">
        <v>10845</v>
      </c>
    </row>
    <row r="2609" spans="1:14">
      <c r="A2609">
        <v>55650053</v>
      </c>
      <c r="B2609" t="s">
        <v>9541</v>
      </c>
      <c r="C2609" t="s">
        <v>749</v>
      </c>
      <c r="D2609" s="129" t="s">
        <v>7285</v>
      </c>
      <c r="E2609" s="128" t="s">
        <v>99</v>
      </c>
      <c r="F2609" t="s">
        <v>91</v>
      </c>
      <c r="G2609" s="128" t="s">
        <v>8911</v>
      </c>
      <c r="H2609" s="129" t="s">
        <v>10418</v>
      </c>
      <c r="I2609" t="s">
        <v>9535</v>
      </c>
      <c r="J2609" s="128" t="s">
        <v>8913</v>
      </c>
      <c r="K2609" s="128" t="s">
        <v>94</v>
      </c>
      <c r="L2609" s="128"/>
      <c r="M2609" s="128" t="s">
        <v>95</v>
      </c>
      <c r="N2609" t="s">
        <v>10845</v>
      </c>
    </row>
    <row r="2610" spans="1:14">
      <c r="A2610">
        <v>55678695</v>
      </c>
      <c r="B2610" t="s">
        <v>9542</v>
      </c>
      <c r="C2610" t="s">
        <v>138</v>
      </c>
      <c r="D2610" s="129" t="s">
        <v>9543</v>
      </c>
      <c r="E2610" s="128" t="s">
        <v>99</v>
      </c>
      <c r="F2610" t="s">
        <v>91</v>
      </c>
      <c r="G2610" s="128" t="s">
        <v>8911</v>
      </c>
      <c r="H2610" s="129" t="s">
        <v>10418</v>
      </c>
      <c r="I2610" t="s">
        <v>9535</v>
      </c>
      <c r="J2610" s="128" t="s">
        <v>8913</v>
      </c>
      <c r="K2610" s="128" t="s">
        <v>94</v>
      </c>
      <c r="L2610" s="128"/>
      <c r="M2610" s="128" t="s">
        <v>95</v>
      </c>
      <c r="N2610" t="s">
        <v>10845</v>
      </c>
    </row>
    <row r="2611" spans="1:14">
      <c r="A2611">
        <v>55744755</v>
      </c>
      <c r="B2611" t="s">
        <v>9544</v>
      </c>
      <c r="C2611" t="s">
        <v>113</v>
      </c>
      <c r="D2611" s="129" t="s">
        <v>9545</v>
      </c>
      <c r="E2611" s="128" t="s">
        <v>146</v>
      </c>
      <c r="F2611" t="s">
        <v>91</v>
      </c>
      <c r="G2611" s="128" t="s">
        <v>8911</v>
      </c>
      <c r="H2611" s="129" t="s">
        <v>10322</v>
      </c>
      <c r="I2611" t="s">
        <v>9535</v>
      </c>
      <c r="J2611" s="128" t="s">
        <v>8913</v>
      </c>
      <c r="K2611" s="128" t="s">
        <v>94</v>
      </c>
      <c r="L2611" s="128"/>
      <c r="M2611" s="128" t="s">
        <v>95</v>
      </c>
      <c r="N2611" t="s">
        <v>10845</v>
      </c>
    </row>
    <row r="2612" spans="1:14">
      <c r="A2612">
        <v>55650054</v>
      </c>
      <c r="B2612" t="s">
        <v>9546</v>
      </c>
      <c r="C2612" t="s">
        <v>155</v>
      </c>
      <c r="D2612" s="129" t="s">
        <v>9547</v>
      </c>
      <c r="E2612" s="128" t="s">
        <v>99</v>
      </c>
      <c r="F2612" t="s">
        <v>91</v>
      </c>
      <c r="G2612" s="128" t="s">
        <v>8911</v>
      </c>
      <c r="H2612" s="129" t="s">
        <v>10322</v>
      </c>
      <c r="I2612" t="s">
        <v>9535</v>
      </c>
      <c r="J2612" s="128" t="s">
        <v>8913</v>
      </c>
      <c r="K2612" s="128" t="s">
        <v>94</v>
      </c>
      <c r="L2612" s="128"/>
      <c r="M2612" s="128" t="s">
        <v>95</v>
      </c>
      <c r="N2612" t="s">
        <v>10845</v>
      </c>
    </row>
    <row r="2613" spans="1:14">
      <c r="A2613">
        <v>55769893</v>
      </c>
      <c r="B2613" t="s">
        <v>9548</v>
      </c>
      <c r="C2613" t="s">
        <v>4595</v>
      </c>
      <c r="D2613" s="129" t="s">
        <v>9532</v>
      </c>
      <c r="E2613" s="128" t="s">
        <v>146</v>
      </c>
      <c r="F2613" t="s">
        <v>117</v>
      </c>
      <c r="G2613" s="128" t="s">
        <v>8911</v>
      </c>
      <c r="H2613" s="129" t="s">
        <v>10322</v>
      </c>
      <c r="I2613" t="s">
        <v>9535</v>
      </c>
      <c r="J2613" s="128" t="s">
        <v>8913</v>
      </c>
      <c r="K2613" s="128" t="s">
        <v>94</v>
      </c>
      <c r="L2613" s="128"/>
      <c r="M2613" s="128" t="s">
        <v>95</v>
      </c>
      <c r="N2613" t="s">
        <v>10845</v>
      </c>
    </row>
    <row r="2614" spans="1:14">
      <c r="A2614">
        <v>69138</v>
      </c>
      <c r="B2614" t="s">
        <v>3735</v>
      </c>
      <c r="C2614" t="s">
        <v>110</v>
      </c>
      <c r="D2614" s="129" t="s">
        <v>10846</v>
      </c>
      <c r="E2614" s="128" t="s">
        <v>90</v>
      </c>
      <c r="F2614" t="s">
        <v>91</v>
      </c>
      <c r="G2614" s="128" t="s">
        <v>8911</v>
      </c>
      <c r="H2614" s="129" t="s">
        <v>10284</v>
      </c>
      <c r="I2614" t="s">
        <v>10021</v>
      </c>
      <c r="J2614" s="128" t="s">
        <v>8913</v>
      </c>
      <c r="K2614" s="128" t="s">
        <v>94</v>
      </c>
      <c r="L2614" s="128"/>
      <c r="M2614" s="128" t="s">
        <v>95</v>
      </c>
      <c r="N2614" t="s">
        <v>2360</v>
      </c>
    </row>
    <row r="2615" spans="1:14">
      <c r="A2615">
        <v>69219</v>
      </c>
      <c r="B2615" t="s">
        <v>10022</v>
      </c>
      <c r="C2615" t="s">
        <v>163</v>
      </c>
      <c r="D2615" s="129" t="s">
        <v>10023</v>
      </c>
      <c r="E2615" s="128" t="s">
        <v>341</v>
      </c>
      <c r="F2615" t="s">
        <v>91</v>
      </c>
      <c r="G2615" s="128" t="s">
        <v>8911</v>
      </c>
      <c r="H2615" s="129" t="s">
        <v>10553</v>
      </c>
      <c r="I2615" t="s">
        <v>10021</v>
      </c>
      <c r="J2615" s="128" t="s">
        <v>8913</v>
      </c>
      <c r="K2615" s="128" t="s">
        <v>94</v>
      </c>
      <c r="L2615" s="128"/>
      <c r="M2615" s="128" t="s">
        <v>95</v>
      </c>
      <c r="N2615" t="s">
        <v>2360</v>
      </c>
    </row>
    <row r="2616" spans="1:14">
      <c r="A2616">
        <v>85898</v>
      </c>
      <c r="B2616" t="s">
        <v>10024</v>
      </c>
      <c r="C2616" t="s">
        <v>617</v>
      </c>
      <c r="D2616" s="129" t="s">
        <v>10025</v>
      </c>
      <c r="E2616" s="128" t="s">
        <v>90</v>
      </c>
      <c r="F2616" t="s">
        <v>91</v>
      </c>
      <c r="G2616" s="128" t="s">
        <v>8911</v>
      </c>
      <c r="H2616" s="129" t="s">
        <v>10284</v>
      </c>
      <c r="I2616" t="s">
        <v>10021</v>
      </c>
      <c r="J2616" s="128" t="s">
        <v>8913</v>
      </c>
      <c r="K2616" s="128" t="s">
        <v>94</v>
      </c>
      <c r="L2616" s="128"/>
      <c r="M2616" s="128" t="s">
        <v>95</v>
      </c>
      <c r="N2616" t="s">
        <v>2360</v>
      </c>
    </row>
    <row r="2617" spans="1:14">
      <c r="A2617">
        <v>134616</v>
      </c>
      <c r="B2617" t="s">
        <v>10026</v>
      </c>
      <c r="C2617" t="s">
        <v>110</v>
      </c>
      <c r="D2617" s="129" t="s">
        <v>5845</v>
      </c>
      <c r="E2617" s="128" t="s">
        <v>101</v>
      </c>
      <c r="F2617" t="s">
        <v>91</v>
      </c>
      <c r="G2617" s="128" t="s">
        <v>8911</v>
      </c>
      <c r="H2617" s="129" t="s">
        <v>10284</v>
      </c>
      <c r="I2617" t="s">
        <v>10021</v>
      </c>
      <c r="J2617" s="128" t="s">
        <v>8913</v>
      </c>
      <c r="K2617" s="128" t="s">
        <v>94</v>
      </c>
      <c r="L2617" s="128"/>
      <c r="M2617" s="128" t="s">
        <v>95</v>
      </c>
      <c r="N2617" t="s">
        <v>2360</v>
      </c>
    </row>
    <row r="2618" spans="1:14">
      <c r="A2618">
        <v>159328</v>
      </c>
      <c r="B2618" t="s">
        <v>10026</v>
      </c>
      <c r="C2618" t="s">
        <v>895</v>
      </c>
      <c r="D2618" s="129" t="s">
        <v>10027</v>
      </c>
      <c r="E2618" s="128" t="s">
        <v>101</v>
      </c>
      <c r="F2618" t="s">
        <v>117</v>
      </c>
      <c r="G2618" s="128" t="s">
        <v>8911</v>
      </c>
      <c r="H2618" s="129" t="s">
        <v>10284</v>
      </c>
      <c r="I2618" t="s">
        <v>10021</v>
      </c>
      <c r="J2618" s="128" t="s">
        <v>8913</v>
      </c>
      <c r="K2618" s="128" t="s">
        <v>94</v>
      </c>
      <c r="L2618" s="128"/>
      <c r="M2618" s="128" t="s">
        <v>95</v>
      </c>
      <c r="N2618" t="s">
        <v>2360</v>
      </c>
    </row>
    <row r="2619" spans="1:14">
      <c r="A2619">
        <v>208210</v>
      </c>
      <c r="B2619" t="s">
        <v>10028</v>
      </c>
      <c r="C2619" t="s">
        <v>10029</v>
      </c>
      <c r="D2619" s="129" t="s">
        <v>10030</v>
      </c>
      <c r="E2619" s="128" t="s">
        <v>90</v>
      </c>
      <c r="F2619" t="s">
        <v>91</v>
      </c>
      <c r="G2619" s="128" t="s">
        <v>8911</v>
      </c>
      <c r="H2619" s="129" t="s">
        <v>10284</v>
      </c>
      <c r="I2619" t="s">
        <v>10021</v>
      </c>
      <c r="J2619" s="128" t="s">
        <v>8913</v>
      </c>
      <c r="K2619" s="128" t="s">
        <v>94</v>
      </c>
      <c r="L2619" s="128"/>
      <c r="M2619" s="128" t="s">
        <v>95</v>
      </c>
      <c r="N2619" t="s">
        <v>2360</v>
      </c>
    </row>
    <row r="2620" spans="1:14">
      <c r="A2620">
        <v>279705</v>
      </c>
      <c r="B2620" t="s">
        <v>3459</v>
      </c>
      <c r="C2620" t="s">
        <v>248</v>
      </c>
      <c r="D2620" s="129" t="s">
        <v>10847</v>
      </c>
      <c r="E2620" s="128" t="s">
        <v>99</v>
      </c>
      <c r="F2620" t="s">
        <v>117</v>
      </c>
      <c r="G2620" s="128" t="s">
        <v>8911</v>
      </c>
      <c r="H2620" s="129" t="s">
        <v>10284</v>
      </c>
      <c r="I2620" t="s">
        <v>10021</v>
      </c>
      <c r="J2620" s="128" t="s">
        <v>8913</v>
      </c>
      <c r="K2620" s="128" t="s">
        <v>94</v>
      </c>
      <c r="L2620" s="128"/>
      <c r="M2620" s="128" t="s">
        <v>95</v>
      </c>
      <c r="N2620" t="s">
        <v>2360</v>
      </c>
    </row>
    <row r="2621" spans="1:14">
      <c r="A2621">
        <v>367355</v>
      </c>
      <c r="B2621" t="s">
        <v>10031</v>
      </c>
      <c r="C2621" t="s">
        <v>112</v>
      </c>
      <c r="D2621" s="129" t="s">
        <v>10032</v>
      </c>
      <c r="E2621" s="128" t="s">
        <v>90</v>
      </c>
      <c r="F2621" t="s">
        <v>91</v>
      </c>
      <c r="G2621" s="128" t="s">
        <v>8911</v>
      </c>
      <c r="H2621" s="129" t="s">
        <v>10367</v>
      </c>
      <c r="I2621" t="s">
        <v>10021</v>
      </c>
      <c r="J2621" s="128" t="s">
        <v>8913</v>
      </c>
      <c r="K2621" s="128" t="s">
        <v>94</v>
      </c>
      <c r="L2621" s="128"/>
      <c r="M2621" s="128" t="s">
        <v>95</v>
      </c>
      <c r="N2621" t="s">
        <v>2360</v>
      </c>
    </row>
    <row r="2622" spans="1:14">
      <c r="A2622">
        <v>442641</v>
      </c>
      <c r="B2622" t="s">
        <v>10033</v>
      </c>
      <c r="C2622" t="s">
        <v>1124</v>
      </c>
      <c r="D2622" s="129" t="s">
        <v>10034</v>
      </c>
      <c r="E2622" s="128" t="s">
        <v>99</v>
      </c>
      <c r="F2622" t="s">
        <v>117</v>
      </c>
      <c r="G2622" s="128" t="s">
        <v>8911</v>
      </c>
      <c r="H2622" s="129" t="s">
        <v>10284</v>
      </c>
      <c r="I2622" t="s">
        <v>10021</v>
      </c>
      <c r="J2622" s="128" t="s">
        <v>8913</v>
      </c>
      <c r="K2622" s="128" t="s">
        <v>94</v>
      </c>
      <c r="L2622" s="128"/>
      <c r="M2622" s="128" t="s">
        <v>95</v>
      </c>
      <c r="N2622" t="s">
        <v>2360</v>
      </c>
    </row>
    <row r="2623" spans="1:14">
      <c r="A2623">
        <v>452099</v>
      </c>
      <c r="B2623" t="s">
        <v>10848</v>
      </c>
      <c r="C2623" t="s">
        <v>131</v>
      </c>
      <c r="D2623" s="129" t="s">
        <v>10035</v>
      </c>
      <c r="E2623" s="128" t="s">
        <v>97</v>
      </c>
      <c r="F2623" t="s">
        <v>91</v>
      </c>
      <c r="G2623" s="128" t="s">
        <v>8911</v>
      </c>
      <c r="H2623" s="129" t="s">
        <v>10284</v>
      </c>
      <c r="I2623" t="s">
        <v>10021</v>
      </c>
      <c r="J2623" s="128" t="s">
        <v>8913</v>
      </c>
      <c r="K2623" s="128" t="s">
        <v>94</v>
      </c>
      <c r="L2623" s="128"/>
      <c r="M2623" s="128" t="s">
        <v>95</v>
      </c>
      <c r="N2623" t="s">
        <v>2360</v>
      </c>
    </row>
    <row r="2624" spans="1:14">
      <c r="A2624">
        <v>478297</v>
      </c>
      <c r="B2624" t="s">
        <v>8987</v>
      </c>
      <c r="C2624" t="s">
        <v>110</v>
      </c>
      <c r="D2624" s="129" t="s">
        <v>10036</v>
      </c>
      <c r="E2624" s="128" t="s">
        <v>90</v>
      </c>
      <c r="F2624" t="s">
        <v>91</v>
      </c>
      <c r="G2624" s="128" t="s">
        <v>8911</v>
      </c>
      <c r="H2624" s="129" t="s">
        <v>10284</v>
      </c>
      <c r="I2624" t="s">
        <v>10021</v>
      </c>
      <c r="J2624" s="128" t="s">
        <v>8913</v>
      </c>
      <c r="K2624" s="128" t="s">
        <v>94</v>
      </c>
      <c r="L2624" s="128"/>
      <c r="M2624" s="128" t="s">
        <v>95</v>
      </c>
      <c r="N2624" t="s">
        <v>2360</v>
      </c>
    </row>
    <row r="2625" spans="1:14">
      <c r="A2625">
        <v>494623</v>
      </c>
      <c r="B2625" t="s">
        <v>10033</v>
      </c>
      <c r="C2625" t="s">
        <v>392</v>
      </c>
      <c r="D2625" s="129" t="s">
        <v>10037</v>
      </c>
      <c r="E2625" s="128" t="s">
        <v>99</v>
      </c>
      <c r="F2625" t="s">
        <v>91</v>
      </c>
      <c r="G2625" s="128" t="s">
        <v>8911</v>
      </c>
      <c r="H2625" s="129" t="s">
        <v>10284</v>
      </c>
      <c r="I2625" t="s">
        <v>10021</v>
      </c>
      <c r="J2625" s="128" t="s">
        <v>8913</v>
      </c>
      <c r="K2625" s="128" t="s">
        <v>94</v>
      </c>
      <c r="L2625" s="128"/>
      <c r="M2625" s="128" t="s">
        <v>95</v>
      </c>
      <c r="N2625" t="s">
        <v>2360</v>
      </c>
    </row>
    <row r="2626" spans="1:14">
      <c r="A2626">
        <v>530231</v>
      </c>
      <c r="B2626" t="s">
        <v>10038</v>
      </c>
      <c r="C2626" t="s">
        <v>476</v>
      </c>
      <c r="D2626" s="129" t="s">
        <v>1673</v>
      </c>
      <c r="E2626" s="128" t="s">
        <v>99</v>
      </c>
      <c r="F2626" t="s">
        <v>117</v>
      </c>
      <c r="G2626" s="128" t="s">
        <v>8911</v>
      </c>
      <c r="H2626" s="129" t="s">
        <v>10284</v>
      </c>
      <c r="I2626" t="s">
        <v>10021</v>
      </c>
      <c r="J2626" s="128" t="s">
        <v>8913</v>
      </c>
      <c r="K2626" s="128" t="s">
        <v>94</v>
      </c>
      <c r="L2626" s="128"/>
      <c r="M2626" s="128" t="s">
        <v>95</v>
      </c>
      <c r="N2626" t="s">
        <v>2360</v>
      </c>
    </row>
    <row r="2627" spans="1:14">
      <c r="A2627">
        <v>55494844</v>
      </c>
      <c r="B2627" t="s">
        <v>10039</v>
      </c>
      <c r="C2627" t="s">
        <v>113</v>
      </c>
      <c r="D2627" s="129" t="s">
        <v>6583</v>
      </c>
      <c r="E2627" s="128" t="s">
        <v>101</v>
      </c>
      <c r="F2627" t="s">
        <v>91</v>
      </c>
      <c r="G2627" s="128" t="s">
        <v>8911</v>
      </c>
      <c r="H2627" s="129" t="s">
        <v>10284</v>
      </c>
      <c r="I2627" t="s">
        <v>10021</v>
      </c>
      <c r="J2627" s="128" t="s">
        <v>8913</v>
      </c>
      <c r="K2627" s="128" t="s">
        <v>94</v>
      </c>
      <c r="L2627" s="128"/>
      <c r="M2627" s="128" t="s">
        <v>95</v>
      </c>
      <c r="N2627" t="s">
        <v>2360</v>
      </c>
    </row>
    <row r="2628" spans="1:14">
      <c r="A2628">
        <v>303737</v>
      </c>
      <c r="B2628" t="s">
        <v>10040</v>
      </c>
      <c r="C2628" t="s">
        <v>147</v>
      </c>
      <c r="D2628" s="129" t="s">
        <v>10041</v>
      </c>
      <c r="E2628" s="128" t="s">
        <v>101</v>
      </c>
      <c r="F2628" t="s">
        <v>91</v>
      </c>
      <c r="G2628" s="128" t="s">
        <v>8911</v>
      </c>
      <c r="H2628" s="129" t="s">
        <v>10284</v>
      </c>
      <c r="I2628" t="s">
        <v>10021</v>
      </c>
      <c r="J2628" s="128" t="s">
        <v>8913</v>
      </c>
      <c r="K2628" s="128" t="s">
        <v>94</v>
      </c>
      <c r="L2628" s="128"/>
      <c r="M2628" s="128" t="s">
        <v>95</v>
      </c>
      <c r="N2628" t="s">
        <v>2360</v>
      </c>
    </row>
    <row r="2629" spans="1:14">
      <c r="A2629">
        <v>55616001</v>
      </c>
      <c r="B2629" t="s">
        <v>10042</v>
      </c>
      <c r="C2629" t="s">
        <v>155</v>
      </c>
      <c r="D2629" s="129" t="s">
        <v>5833</v>
      </c>
      <c r="E2629" s="128" t="s">
        <v>101</v>
      </c>
      <c r="F2629" t="s">
        <v>91</v>
      </c>
      <c r="G2629" s="128" t="s">
        <v>8911</v>
      </c>
      <c r="H2629" s="129" t="s">
        <v>10284</v>
      </c>
      <c r="I2629" t="s">
        <v>10021</v>
      </c>
      <c r="J2629" s="128" t="s">
        <v>8913</v>
      </c>
      <c r="K2629" s="128" t="s">
        <v>94</v>
      </c>
      <c r="L2629" s="128"/>
      <c r="M2629" s="128" t="s">
        <v>95</v>
      </c>
      <c r="N2629" t="s">
        <v>2360</v>
      </c>
    </row>
    <row r="2630" spans="1:14">
      <c r="A2630">
        <v>55626017</v>
      </c>
      <c r="B2630" t="s">
        <v>10043</v>
      </c>
      <c r="C2630" t="s">
        <v>971</v>
      </c>
      <c r="D2630" s="129" t="s">
        <v>7954</v>
      </c>
      <c r="E2630" s="128" t="s">
        <v>97</v>
      </c>
      <c r="F2630" t="s">
        <v>91</v>
      </c>
      <c r="G2630" s="128" t="s">
        <v>8911</v>
      </c>
      <c r="H2630" s="129" t="s">
        <v>10284</v>
      </c>
      <c r="I2630" t="s">
        <v>10021</v>
      </c>
      <c r="J2630" s="128" t="s">
        <v>8913</v>
      </c>
      <c r="K2630" s="128" t="s">
        <v>94</v>
      </c>
      <c r="L2630" s="128"/>
      <c r="M2630" s="128" t="s">
        <v>95</v>
      </c>
      <c r="N2630" t="s">
        <v>2360</v>
      </c>
    </row>
    <row r="2631" spans="1:14">
      <c r="A2631">
        <v>442638</v>
      </c>
      <c r="B2631" t="s">
        <v>10044</v>
      </c>
      <c r="C2631" t="s">
        <v>523</v>
      </c>
      <c r="D2631" s="129" t="s">
        <v>10045</v>
      </c>
      <c r="E2631" s="128" t="s">
        <v>99</v>
      </c>
      <c r="F2631" t="s">
        <v>117</v>
      </c>
      <c r="G2631" s="128" t="s">
        <v>8911</v>
      </c>
      <c r="H2631" s="129" t="s">
        <v>10284</v>
      </c>
      <c r="I2631" t="s">
        <v>10021</v>
      </c>
      <c r="J2631" s="128" t="s">
        <v>8913</v>
      </c>
      <c r="K2631" s="128" t="s">
        <v>94</v>
      </c>
      <c r="L2631" s="128"/>
      <c r="M2631" s="128" t="s">
        <v>95</v>
      </c>
      <c r="N2631" t="s">
        <v>2360</v>
      </c>
    </row>
    <row r="2632" spans="1:14">
      <c r="A2632">
        <v>55669389</v>
      </c>
      <c r="B2632" t="s">
        <v>10046</v>
      </c>
      <c r="C2632" t="s">
        <v>476</v>
      </c>
      <c r="D2632" s="129" t="s">
        <v>9534</v>
      </c>
      <c r="E2632" s="128" t="s">
        <v>101</v>
      </c>
      <c r="F2632" t="s">
        <v>117</v>
      </c>
      <c r="G2632" s="128" t="s">
        <v>8911</v>
      </c>
      <c r="H2632" s="129" t="s">
        <v>10284</v>
      </c>
      <c r="I2632" t="s">
        <v>10021</v>
      </c>
      <c r="J2632" s="128" t="s">
        <v>8913</v>
      </c>
      <c r="K2632" s="128" t="s">
        <v>94</v>
      </c>
      <c r="L2632" s="128"/>
      <c r="M2632" s="128" t="s">
        <v>95</v>
      </c>
      <c r="N2632" t="s">
        <v>2360</v>
      </c>
    </row>
    <row r="2633" spans="1:14">
      <c r="A2633">
        <v>279709</v>
      </c>
      <c r="B2633" t="s">
        <v>10047</v>
      </c>
      <c r="C2633" t="s">
        <v>1879</v>
      </c>
      <c r="D2633" s="129" t="s">
        <v>10048</v>
      </c>
      <c r="E2633" s="128" t="s">
        <v>90</v>
      </c>
      <c r="F2633" t="s">
        <v>91</v>
      </c>
      <c r="G2633" s="128" t="s">
        <v>8911</v>
      </c>
      <c r="H2633" s="129" t="s">
        <v>10284</v>
      </c>
      <c r="I2633" t="s">
        <v>10021</v>
      </c>
      <c r="J2633" s="128" t="s">
        <v>8913</v>
      </c>
      <c r="K2633" s="128" t="s">
        <v>94</v>
      </c>
      <c r="L2633" s="128"/>
      <c r="M2633" s="128" t="s">
        <v>95</v>
      </c>
      <c r="N2633" t="s">
        <v>2360</v>
      </c>
    </row>
    <row r="2634" spans="1:14">
      <c r="A2634">
        <v>55756152</v>
      </c>
      <c r="B2634" t="s">
        <v>10049</v>
      </c>
      <c r="C2634" t="s">
        <v>199</v>
      </c>
      <c r="D2634" s="129" t="s">
        <v>10050</v>
      </c>
      <c r="E2634" s="128" t="s">
        <v>99</v>
      </c>
      <c r="F2634" t="s">
        <v>91</v>
      </c>
      <c r="G2634" s="128" t="s">
        <v>8911</v>
      </c>
      <c r="H2634" s="129" t="s">
        <v>10284</v>
      </c>
      <c r="I2634" t="s">
        <v>10021</v>
      </c>
      <c r="J2634" s="128" t="s">
        <v>8913</v>
      </c>
      <c r="K2634" s="128" t="s">
        <v>94</v>
      </c>
      <c r="L2634" s="128"/>
      <c r="M2634" s="128" t="s">
        <v>95</v>
      </c>
      <c r="N2634" t="s">
        <v>2360</v>
      </c>
    </row>
    <row r="2635" spans="1:14">
      <c r="A2635">
        <v>55756153</v>
      </c>
      <c r="B2635" t="s">
        <v>2083</v>
      </c>
      <c r="C2635" t="s">
        <v>10051</v>
      </c>
      <c r="D2635" s="129" t="s">
        <v>10052</v>
      </c>
      <c r="E2635" s="128" t="s">
        <v>99</v>
      </c>
      <c r="F2635" t="s">
        <v>117</v>
      </c>
      <c r="G2635" s="128" t="s">
        <v>8911</v>
      </c>
      <c r="H2635" s="129" t="s">
        <v>10284</v>
      </c>
      <c r="I2635" t="s">
        <v>10021</v>
      </c>
      <c r="J2635" s="128" t="s">
        <v>8913</v>
      </c>
      <c r="K2635" s="128" t="s">
        <v>94</v>
      </c>
      <c r="L2635" s="128"/>
      <c r="M2635" s="128" t="s">
        <v>95</v>
      </c>
      <c r="N2635" t="s">
        <v>2360</v>
      </c>
    </row>
    <row r="2636" spans="1:14">
      <c r="A2636">
        <v>55765576</v>
      </c>
      <c r="B2636" t="s">
        <v>10053</v>
      </c>
      <c r="C2636" t="s">
        <v>286</v>
      </c>
      <c r="D2636" s="129" t="s">
        <v>421</v>
      </c>
      <c r="E2636" s="128" t="s">
        <v>99</v>
      </c>
      <c r="F2636" t="s">
        <v>117</v>
      </c>
      <c r="G2636" s="128" t="s">
        <v>8911</v>
      </c>
      <c r="H2636" s="129" t="s">
        <v>10284</v>
      </c>
      <c r="I2636" t="s">
        <v>10021</v>
      </c>
      <c r="J2636" s="128" t="s">
        <v>8913</v>
      </c>
      <c r="K2636" s="128" t="s">
        <v>94</v>
      </c>
      <c r="L2636" s="128"/>
      <c r="M2636" s="128" t="s">
        <v>95</v>
      </c>
      <c r="N2636" t="s">
        <v>2360</v>
      </c>
    </row>
    <row r="2637" spans="1:14">
      <c r="A2637">
        <v>55765577</v>
      </c>
      <c r="B2637" t="s">
        <v>10054</v>
      </c>
      <c r="C2637" t="s">
        <v>523</v>
      </c>
      <c r="D2637" s="129" t="s">
        <v>9879</v>
      </c>
      <c r="E2637" s="128" t="s">
        <v>101</v>
      </c>
      <c r="F2637" t="s">
        <v>117</v>
      </c>
      <c r="G2637" s="128" t="s">
        <v>8911</v>
      </c>
      <c r="H2637" s="129" t="s">
        <v>10284</v>
      </c>
      <c r="I2637" t="s">
        <v>10021</v>
      </c>
      <c r="J2637" s="128" t="s">
        <v>8913</v>
      </c>
      <c r="K2637" s="128" t="s">
        <v>94</v>
      </c>
      <c r="L2637" s="128"/>
      <c r="M2637" s="128" t="s">
        <v>95</v>
      </c>
      <c r="N2637" t="s">
        <v>2360</v>
      </c>
    </row>
    <row r="2638" spans="1:14">
      <c r="A2638">
        <v>55765579</v>
      </c>
      <c r="B2638" t="s">
        <v>10055</v>
      </c>
      <c r="C2638" t="s">
        <v>286</v>
      </c>
      <c r="D2638" s="129" t="s">
        <v>7050</v>
      </c>
      <c r="E2638" s="128" t="s">
        <v>99</v>
      </c>
      <c r="F2638" t="s">
        <v>117</v>
      </c>
      <c r="G2638" s="128" t="s">
        <v>8911</v>
      </c>
      <c r="H2638" s="129" t="s">
        <v>10317</v>
      </c>
      <c r="I2638" t="s">
        <v>10021</v>
      </c>
      <c r="J2638" s="128" t="s">
        <v>8913</v>
      </c>
      <c r="K2638" s="128" t="s">
        <v>94</v>
      </c>
      <c r="L2638" s="128"/>
      <c r="M2638" s="128" t="s">
        <v>95</v>
      </c>
      <c r="N2638" t="s">
        <v>2360</v>
      </c>
    </row>
    <row r="2639" spans="1:14">
      <c r="A2639">
        <v>69136</v>
      </c>
      <c r="B2639" t="s">
        <v>10056</v>
      </c>
      <c r="C2639" t="s">
        <v>131</v>
      </c>
      <c r="D2639" s="129" t="s">
        <v>10057</v>
      </c>
      <c r="E2639" s="128" t="s">
        <v>101</v>
      </c>
      <c r="F2639" t="s">
        <v>91</v>
      </c>
      <c r="G2639" s="128" t="s">
        <v>8911</v>
      </c>
      <c r="H2639" s="129" t="s">
        <v>10284</v>
      </c>
      <c r="I2639" t="s">
        <v>10021</v>
      </c>
      <c r="J2639" s="128" t="s">
        <v>8913</v>
      </c>
      <c r="K2639" s="128" t="s">
        <v>94</v>
      </c>
      <c r="L2639" s="128"/>
      <c r="M2639" s="128" t="s">
        <v>95</v>
      </c>
      <c r="N2639" t="s">
        <v>2360</v>
      </c>
    </row>
    <row r="2640" spans="1:14">
      <c r="A2640">
        <v>481106</v>
      </c>
      <c r="B2640" t="s">
        <v>10849</v>
      </c>
      <c r="C2640" t="s">
        <v>131</v>
      </c>
      <c r="D2640" s="129" t="s">
        <v>2024</v>
      </c>
      <c r="E2640" s="128" t="s">
        <v>90</v>
      </c>
      <c r="F2640" t="s">
        <v>91</v>
      </c>
      <c r="G2640" s="128" t="s">
        <v>8911</v>
      </c>
      <c r="H2640" s="129" t="s">
        <v>10305</v>
      </c>
      <c r="I2640" t="s">
        <v>10156</v>
      </c>
      <c r="J2640" s="128" t="s">
        <v>8913</v>
      </c>
      <c r="K2640" s="128" t="s">
        <v>94</v>
      </c>
      <c r="L2640" s="128"/>
      <c r="M2640" s="128" t="s">
        <v>95</v>
      </c>
      <c r="N2640" t="s">
        <v>10157</v>
      </c>
    </row>
    <row r="2641" spans="1:14">
      <c r="A2641">
        <v>55476045</v>
      </c>
      <c r="B2641" t="s">
        <v>10850</v>
      </c>
      <c r="C2641" t="s">
        <v>151</v>
      </c>
      <c r="D2641" s="129" t="s">
        <v>10851</v>
      </c>
      <c r="E2641" s="128" t="s">
        <v>90</v>
      </c>
      <c r="F2641" t="s">
        <v>117</v>
      </c>
      <c r="G2641" s="128" t="s">
        <v>8911</v>
      </c>
      <c r="H2641" s="129" t="s">
        <v>10305</v>
      </c>
      <c r="I2641" t="s">
        <v>10156</v>
      </c>
      <c r="J2641" s="128" t="s">
        <v>8913</v>
      </c>
      <c r="K2641" s="128" t="s">
        <v>94</v>
      </c>
      <c r="L2641" s="128"/>
      <c r="M2641" s="128" t="s">
        <v>95</v>
      </c>
      <c r="N2641" t="s">
        <v>10157</v>
      </c>
    </row>
    <row r="2642" spans="1:14">
      <c r="A2642">
        <v>55476046</v>
      </c>
      <c r="B2642" t="s">
        <v>10850</v>
      </c>
      <c r="C2642" t="s">
        <v>1066</v>
      </c>
      <c r="D2642" s="129" t="s">
        <v>10852</v>
      </c>
      <c r="E2642" s="128" t="s">
        <v>90</v>
      </c>
      <c r="F2642" t="s">
        <v>91</v>
      </c>
      <c r="G2642" s="128" t="s">
        <v>8911</v>
      </c>
      <c r="H2642" s="129" t="s">
        <v>10305</v>
      </c>
      <c r="I2642" t="s">
        <v>10156</v>
      </c>
      <c r="J2642" s="128" t="s">
        <v>8913</v>
      </c>
      <c r="K2642" s="128" t="s">
        <v>94</v>
      </c>
      <c r="L2642" s="128"/>
      <c r="M2642" s="128" t="s">
        <v>95</v>
      </c>
      <c r="N2642" t="s">
        <v>10157</v>
      </c>
    </row>
    <row r="2643" spans="1:14">
      <c r="A2643">
        <v>55597069</v>
      </c>
      <c r="B2643" t="s">
        <v>7558</v>
      </c>
      <c r="C2643" t="s">
        <v>526</v>
      </c>
      <c r="D2643" s="129" t="s">
        <v>148</v>
      </c>
      <c r="E2643" s="128" t="s">
        <v>101</v>
      </c>
      <c r="F2643" t="s">
        <v>117</v>
      </c>
      <c r="G2643" s="128" t="s">
        <v>8911</v>
      </c>
      <c r="H2643" s="129" t="s">
        <v>10853</v>
      </c>
      <c r="I2643" t="s">
        <v>8990</v>
      </c>
      <c r="J2643" s="128" t="s">
        <v>8913</v>
      </c>
      <c r="K2643" s="128" t="s">
        <v>94</v>
      </c>
      <c r="L2643" s="128"/>
      <c r="M2643" s="128" t="s">
        <v>95</v>
      </c>
      <c r="N2643" t="s">
        <v>10854</v>
      </c>
    </row>
    <row r="2644" spans="1:14">
      <c r="A2644">
        <v>55653517</v>
      </c>
      <c r="B2644" t="s">
        <v>256</v>
      </c>
      <c r="C2644" t="s">
        <v>686</v>
      </c>
      <c r="D2644" s="129" t="s">
        <v>10855</v>
      </c>
      <c r="E2644" s="128" t="s">
        <v>99</v>
      </c>
      <c r="F2644" t="s">
        <v>91</v>
      </c>
      <c r="G2644" s="128" t="s">
        <v>8911</v>
      </c>
      <c r="H2644" s="129" t="s">
        <v>10853</v>
      </c>
      <c r="I2644" t="s">
        <v>8990</v>
      </c>
      <c r="J2644" s="128" t="s">
        <v>8913</v>
      </c>
      <c r="K2644" s="128" t="s">
        <v>94</v>
      </c>
      <c r="L2644" s="128"/>
      <c r="M2644" s="128" t="s">
        <v>95</v>
      </c>
      <c r="N2644" t="s">
        <v>10854</v>
      </c>
    </row>
    <row r="2645" spans="1:14">
      <c r="A2645">
        <v>282544</v>
      </c>
      <c r="B2645" t="s">
        <v>9025</v>
      </c>
      <c r="C2645" t="s">
        <v>895</v>
      </c>
      <c r="D2645" s="129" t="s">
        <v>9026</v>
      </c>
      <c r="E2645" s="128" t="s">
        <v>90</v>
      </c>
      <c r="F2645" t="s">
        <v>117</v>
      </c>
      <c r="G2645" s="128" t="s">
        <v>8911</v>
      </c>
      <c r="H2645" s="129" t="s">
        <v>10387</v>
      </c>
      <c r="I2645" t="s">
        <v>8990</v>
      </c>
      <c r="J2645" s="128" t="s">
        <v>8913</v>
      </c>
      <c r="K2645" s="128" t="s">
        <v>94</v>
      </c>
      <c r="L2645" s="128"/>
      <c r="M2645" s="128" t="s">
        <v>95</v>
      </c>
      <c r="N2645" t="s">
        <v>10854</v>
      </c>
    </row>
    <row r="2646" spans="1:14">
      <c r="A2646">
        <v>55641904</v>
      </c>
      <c r="B2646" t="s">
        <v>10067</v>
      </c>
      <c r="C2646" t="s">
        <v>147</v>
      </c>
      <c r="D2646" s="129" t="s">
        <v>10068</v>
      </c>
      <c r="E2646" s="128" t="s">
        <v>99</v>
      </c>
      <c r="F2646" t="s">
        <v>91</v>
      </c>
      <c r="G2646" s="128" t="s">
        <v>8911</v>
      </c>
      <c r="H2646" s="129" t="s">
        <v>10333</v>
      </c>
      <c r="I2646" t="s">
        <v>10065</v>
      </c>
      <c r="J2646" s="128" t="s">
        <v>8913</v>
      </c>
      <c r="K2646" s="128" t="s">
        <v>94</v>
      </c>
      <c r="L2646" s="128"/>
      <c r="M2646" s="128" t="s">
        <v>95</v>
      </c>
      <c r="N2646" t="s">
        <v>10066</v>
      </c>
    </row>
    <row r="2647" spans="1:14">
      <c r="A2647">
        <v>55731195</v>
      </c>
      <c r="B2647" t="s">
        <v>10070</v>
      </c>
      <c r="C2647" t="s">
        <v>209</v>
      </c>
      <c r="D2647" s="129" t="s">
        <v>10071</v>
      </c>
      <c r="E2647" s="128" t="s">
        <v>90</v>
      </c>
      <c r="F2647" t="s">
        <v>91</v>
      </c>
      <c r="G2647" s="128" t="s">
        <v>8911</v>
      </c>
      <c r="H2647" s="129" t="s">
        <v>10472</v>
      </c>
      <c r="I2647" t="s">
        <v>9941</v>
      </c>
      <c r="J2647" s="128" t="s">
        <v>8913</v>
      </c>
      <c r="K2647" s="128" t="s">
        <v>94</v>
      </c>
      <c r="L2647" s="128"/>
      <c r="M2647" s="128" t="s">
        <v>95</v>
      </c>
      <c r="N2647" t="s">
        <v>9942</v>
      </c>
    </row>
    <row r="2648" spans="1:14">
      <c r="A2648">
        <v>273074</v>
      </c>
      <c r="B2648" t="s">
        <v>10255</v>
      </c>
      <c r="C2648" t="s">
        <v>531</v>
      </c>
      <c r="D2648" s="129" t="s">
        <v>10256</v>
      </c>
      <c r="E2648" s="128" t="s">
        <v>341</v>
      </c>
      <c r="F2648" t="s">
        <v>91</v>
      </c>
      <c r="G2648" s="128" t="s">
        <v>8911</v>
      </c>
      <c r="H2648" s="129" t="s">
        <v>10321</v>
      </c>
      <c r="I2648" t="s">
        <v>10257</v>
      </c>
      <c r="J2648" s="128" t="s">
        <v>8913</v>
      </c>
      <c r="K2648" s="128" t="s">
        <v>94</v>
      </c>
      <c r="L2648" s="128"/>
      <c r="M2648" s="128" t="s">
        <v>95</v>
      </c>
      <c r="N2648" t="s">
        <v>10856</v>
      </c>
    </row>
    <row r="2649" spans="1:14">
      <c r="A2649">
        <v>55759365</v>
      </c>
      <c r="B2649" t="s">
        <v>10258</v>
      </c>
      <c r="C2649" t="s">
        <v>3162</v>
      </c>
      <c r="D2649" s="129" t="s">
        <v>10259</v>
      </c>
      <c r="E2649" s="128" t="s">
        <v>146</v>
      </c>
      <c r="F2649" t="s">
        <v>91</v>
      </c>
      <c r="G2649" s="128" t="s">
        <v>8911</v>
      </c>
      <c r="H2649" s="129" t="s">
        <v>10321</v>
      </c>
      <c r="I2649" t="s">
        <v>10257</v>
      </c>
      <c r="J2649" s="128" t="s">
        <v>8913</v>
      </c>
      <c r="K2649" s="128" t="s">
        <v>94</v>
      </c>
      <c r="L2649" s="128"/>
      <c r="M2649" s="128" t="s">
        <v>95</v>
      </c>
      <c r="N2649" t="s">
        <v>10856</v>
      </c>
    </row>
    <row r="2650" spans="1:14">
      <c r="A2650">
        <v>55759367</v>
      </c>
      <c r="B2650" t="s">
        <v>10260</v>
      </c>
      <c r="C2650" t="s">
        <v>739</v>
      </c>
      <c r="D2650" s="129" t="s">
        <v>10261</v>
      </c>
      <c r="E2650" s="128" t="s">
        <v>146</v>
      </c>
      <c r="F2650" t="s">
        <v>117</v>
      </c>
      <c r="G2650" s="128" t="s">
        <v>8911</v>
      </c>
      <c r="H2650" s="129" t="s">
        <v>10321</v>
      </c>
      <c r="I2650" t="s">
        <v>10257</v>
      </c>
      <c r="J2650" s="128" t="s">
        <v>8913</v>
      </c>
      <c r="K2650" s="128" t="s">
        <v>94</v>
      </c>
      <c r="L2650" s="128"/>
      <c r="M2650" s="128" t="s">
        <v>95</v>
      </c>
      <c r="N2650" t="s">
        <v>10856</v>
      </c>
    </row>
    <row r="2651" spans="1:14">
      <c r="A2651">
        <v>156247</v>
      </c>
      <c r="B2651" t="s">
        <v>10072</v>
      </c>
      <c r="C2651" t="s">
        <v>118</v>
      </c>
      <c r="D2651" s="129" t="s">
        <v>1183</v>
      </c>
      <c r="E2651" s="128" t="s">
        <v>90</v>
      </c>
      <c r="F2651" t="s">
        <v>91</v>
      </c>
      <c r="G2651" s="128" t="s">
        <v>8911</v>
      </c>
      <c r="H2651" s="129" t="s">
        <v>10361</v>
      </c>
      <c r="I2651" t="s">
        <v>10073</v>
      </c>
      <c r="J2651" s="128" t="s">
        <v>8913</v>
      </c>
      <c r="K2651" s="128" t="s">
        <v>94</v>
      </c>
      <c r="L2651" s="128"/>
      <c r="M2651" s="128" t="s">
        <v>95</v>
      </c>
      <c r="N2651" t="s">
        <v>10857</v>
      </c>
    </row>
    <row r="2652" spans="1:14">
      <c r="A2652">
        <v>55560894</v>
      </c>
      <c r="B2652" t="s">
        <v>10074</v>
      </c>
      <c r="C2652" t="s">
        <v>10075</v>
      </c>
      <c r="D2652" s="129" t="s">
        <v>10076</v>
      </c>
      <c r="E2652" s="128" t="s">
        <v>1006</v>
      </c>
      <c r="F2652" t="s">
        <v>91</v>
      </c>
      <c r="G2652" s="128" t="s">
        <v>8911</v>
      </c>
      <c r="H2652" s="129" t="s">
        <v>10361</v>
      </c>
      <c r="I2652" t="s">
        <v>10073</v>
      </c>
      <c r="J2652" s="128" t="s">
        <v>8913</v>
      </c>
      <c r="K2652" s="128" t="s">
        <v>94</v>
      </c>
      <c r="L2652" s="128"/>
      <c r="M2652" s="128" t="s">
        <v>95</v>
      </c>
      <c r="N2652" t="s">
        <v>10857</v>
      </c>
    </row>
    <row r="2653" spans="1:14">
      <c r="A2653">
        <v>55560957</v>
      </c>
      <c r="B2653" t="s">
        <v>10077</v>
      </c>
      <c r="C2653" t="s">
        <v>110</v>
      </c>
      <c r="D2653" s="129" t="s">
        <v>10078</v>
      </c>
      <c r="E2653" s="128" t="s">
        <v>97</v>
      </c>
      <c r="F2653" t="s">
        <v>91</v>
      </c>
      <c r="G2653" s="128" t="s">
        <v>8911</v>
      </c>
      <c r="H2653" s="129" t="s">
        <v>10361</v>
      </c>
      <c r="I2653" t="s">
        <v>10073</v>
      </c>
      <c r="J2653" s="128" t="s">
        <v>8913</v>
      </c>
      <c r="K2653" s="128" t="s">
        <v>94</v>
      </c>
      <c r="L2653" s="128"/>
      <c r="M2653" s="128" t="s">
        <v>95</v>
      </c>
      <c r="N2653" t="s">
        <v>10857</v>
      </c>
    </row>
    <row r="2654" spans="1:14">
      <c r="A2654">
        <v>55560962</v>
      </c>
      <c r="B2654" t="s">
        <v>10079</v>
      </c>
      <c r="C2654" t="s">
        <v>125</v>
      </c>
      <c r="D2654" s="129" t="s">
        <v>8386</v>
      </c>
      <c r="E2654" s="128" t="s">
        <v>101</v>
      </c>
      <c r="F2654" t="s">
        <v>91</v>
      </c>
      <c r="G2654" s="128" t="s">
        <v>8911</v>
      </c>
      <c r="H2654" s="129" t="s">
        <v>10361</v>
      </c>
      <c r="I2654" t="s">
        <v>10073</v>
      </c>
      <c r="J2654" s="128" t="s">
        <v>8913</v>
      </c>
      <c r="K2654" s="128" t="s">
        <v>94</v>
      </c>
      <c r="L2654" s="128"/>
      <c r="M2654" s="128" t="s">
        <v>95</v>
      </c>
      <c r="N2654" t="s">
        <v>10857</v>
      </c>
    </row>
    <row r="2655" spans="1:14">
      <c r="A2655">
        <v>55560972</v>
      </c>
      <c r="B2655" t="s">
        <v>10080</v>
      </c>
      <c r="C2655" t="s">
        <v>887</v>
      </c>
      <c r="D2655" s="129" t="s">
        <v>976</v>
      </c>
      <c r="E2655" s="128" t="s">
        <v>90</v>
      </c>
      <c r="F2655" t="s">
        <v>117</v>
      </c>
      <c r="G2655" s="128" t="s">
        <v>8911</v>
      </c>
      <c r="H2655" s="129" t="s">
        <v>10361</v>
      </c>
      <c r="I2655" t="s">
        <v>10073</v>
      </c>
      <c r="J2655" s="128" t="s">
        <v>8913</v>
      </c>
      <c r="K2655" s="128" t="s">
        <v>94</v>
      </c>
      <c r="L2655" s="128"/>
      <c r="M2655" s="128" t="s">
        <v>95</v>
      </c>
      <c r="N2655" t="s">
        <v>10857</v>
      </c>
    </row>
    <row r="2656" spans="1:14">
      <c r="A2656">
        <v>55560974</v>
      </c>
      <c r="B2656" t="s">
        <v>10080</v>
      </c>
      <c r="C2656" t="s">
        <v>209</v>
      </c>
      <c r="D2656" s="129" t="s">
        <v>8901</v>
      </c>
      <c r="E2656" s="128" t="s">
        <v>90</v>
      </c>
      <c r="F2656" t="s">
        <v>91</v>
      </c>
      <c r="G2656" s="128" t="s">
        <v>8911</v>
      </c>
      <c r="H2656" s="129" t="s">
        <v>10361</v>
      </c>
      <c r="I2656" t="s">
        <v>10073</v>
      </c>
      <c r="J2656" s="128" t="s">
        <v>8913</v>
      </c>
      <c r="K2656" s="128" t="s">
        <v>94</v>
      </c>
      <c r="L2656" s="128"/>
      <c r="M2656" s="128" t="s">
        <v>95</v>
      </c>
      <c r="N2656" t="s">
        <v>10857</v>
      </c>
    </row>
    <row r="2657" spans="1:14">
      <c r="A2657">
        <v>55565446</v>
      </c>
      <c r="B2657" t="s">
        <v>10081</v>
      </c>
      <c r="C2657" t="s">
        <v>381</v>
      </c>
      <c r="D2657" s="129" t="s">
        <v>10082</v>
      </c>
      <c r="E2657" s="128" t="s">
        <v>101</v>
      </c>
      <c r="F2657" t="s">
        <v>117</v>
      </c>
      <c r="G2657" s="128" t="s">
        <v>8911</v>
      </c>
      <c r="H2657" s="129" t="s">
        <v>10361</v>
      </c>
      <c r="I2657" t="s">
        <v>10073</v>
      </c>
      <c r="J2657" s="128" t="s">
        <v>8913</v>
      </c>
      <c r="K2657" s="128" t="s">
        <v>94</v>
      </c>
      <c r="L2657" s="128"/>
      <c r="M2657" s="128" t="s">
        <v>95</v>
      </c>
      <c r="N2657" t="s">
        <v>10857</v>
      </c>
    </row>
    <row r="2658" spans="1:14">
      <c r="A2658">
        <v>55570597</v>
      </c>
      <c r="B2658" t="s">
        <v>1058</v>
      </c>
      <c r="C2658" t="s">
        <v>1777</v>
      </c>
      <c r="D2658" s="129" t="s">
        <v>10858</v>
      </c>
      <c r="E2658" s="128" t="s">
        <v>97</v>
      </c>
      <c r="F2658" t="s">
        <v>117</v>
      </c>
      <c r="G2658" s="128" t="s">
        <v>8911</v>
      </c>
      <c r="H2658" s="129" t="s">
        <v>10361</v>
      </c>
      <c r="I2658" t="s">
        <v>10073</v>
      </c>
      <c r="J2658" s="128" t="s">
        <v>8913</v>
      </c>
      <c r="K2658" s="128" t="s">
        <v>94</v>
      </c>
      <c r="L2658" s="128"/>
      <c r="M2658" s="128" t="s">
        <v>95</v>
      </c>
      <c r="N2658" t="s">
        <v>10857</v>
      </c>
    </row>
    <row r="2659" spans="1:14">
      <c r="A2659">
        <v>55570603</v>
      </c>
      <c r="B2659" t="s">
        <v>10859</v>
      </c>
      <c r="C2659" t="s">
        <v>209</v>
      </c>
      <c r="D2659" s="129" t="s">
        <v>10860</v>
      </c>
      <c r="E2659" s="128" t="s">
        <v>90</v>
      </c>
      <c r="F2659" t="s">
        <v>91</v>
      </c>
      <c r="G2659" s="128" t="s">
        <v>8911</v>
      </c>
      <c r="H2659" s="129" t="s">
        <v>10361</v>
      </c>
      <c r="I2659" t="s">
        <v>10073</v>
      </c>
      <c r="J2659" s="128" t="s">
        <v>8913</v>
      </c>
      <c r="K2659" s="128" t="s">
        <v>94</v>
      </c>
      <c r="L2659" s="128"/>
      <c r="M2659" s="128" t="s">
        <v>95</v>
      </c>
      <c r="N2659" t="s">
        <v>10857</v>
      </c>
    </row>
    <row r="2660" spans="1:14">
      <c r="A2660">
        <v>55624896</v>
      </c>
      <c r="B2660" t="s">
        <v>10083</v>
      </c>
      <c r="C2660" t="s">
        <v>6601</v>
      </c>
      <c r="D2660" s="129" t="s">
        <v>10084</v>
      </c>
      <c r="E2660" s="128" t="s">
        <v>426</v>
      </c>
      <c r="F2660" t="s">
        <v>117</v>
      </c>
      <c r="G2660" s="128" t="s">
        <v>8911</v>
      </c>
      <c r="H2660" s="129" t="s">
        <v>10553</v>
      </c>
      <c r="I2660" t="s">
        <v>10073</v>
      </c>
      <c r="J2660" s="128" t="s">
        <v>8913</v>
      </c>
      <c r="K2660" s="128" t="s">
        <v>94</v>
      </c>
      <c r="L2660" s="128"/>
      <c r="M2660" s="128" t="s">
        <v>95</v>
      </c>
      <c r="N2660" t="s">
        <v>10857</v>
      </c>
    </row>
    <row r="2661" spans="1:14">
      <c r="A2661">
        <v>55665815</v>
      </c>
      <c r="B2661" t="s">
        <v>5911</v>
      </c>
      <c r="C2661" t="s">
        <v>1066</v>
      </c>
      <c r="D2661" s="129" t="s">
        <v>8846</v>
      </c>
      <c r="E2661" s="128" t="s">
        <v>90</v>
      </c>
      <c r="F2661" t="s">
        <v>91</v>
      </c>
      <c r="G2661" s="128" t="s">
        <v>8911</v>
      </c>
      <c r="H2661" s="129" t="s">
        <v>10361</v>
      </c>
      <c r="I2661" t="s">
        <v>10073</v>
      </c>
      <c r="J2661" s="128" t="s">
        <v>8913</v>
      </c>
      <c r="K2661" s="128" t="s">
        <v>94</v>
      </c>
      <c r="L2661" s="128"/>
      <c r="M2661" s="128" t="s">
        <v>95</v>
      </c>
      <c r="N2661" t="s">
        <v>10857</v>
      </c>
    </row>
    <row r="2662" spans="1:14">
      <c r="A2662">
        <v>55665820</v>
      </c>
      <c r="B2662" t="s">
        <v>10861</v>
      </c>
      <c r="C2662" t="s">
        <v>131</v>
      </c>
      <c r="D2662" s="129" t="s">
        <v>10862</v>
      </c>
      <c r="E2662" s="128" t="s">
        <v>90</v>
      </c>
      <c r="F2662" t="s">
        <v>91</v>
      </c>
      <c r="G2662" s="128" t="s">
        <v>8911</v>
      </c>
      <c r="H2662" s="129" t="s">
        <v>10361</v>
      </c>
      <c r="I2662" t="s">
        <v>10073</v>
      </c>
      <c r="J2662" s="128" t="s">
        <v>8913</v>
      </c>
      <c r="K2662" s="128" t="s">
        <v>94</v>
      </c>
      <c r="L2662" s="128"/>
      <c r="M2662" s="128" t="s">
        <v>95</v>
      </c>
      <c r="N2662" t="s">
        <v>10857</v>
      </c>
    </row>
    <row r="2663" spans="1:14">
      <c r="A2663">
        <v>55696475</v>
      </c>
      <c r="B2663" t="s">
        <v>10085</v>
      </c>
      <c r="C2663" t="s">
        <v>110</v>
      </c>
      <c r="D2663" s="129" t="s">
        <v>10086</v>
      </c>
      <c r="E2663" s="128" t="s">
        <v>90</v>
      </c>
      <c r="F2663" t="s">
        <v>91</v>
      </c>
      <c r="G2663" s="128" t="s">
        <v>8911</v>
      </c>
      <c r="H2663" s="129" t="s">
        <v>10361</v>
      </c>
      <c r="I2663" t="s">
        <v>10073</v>
      </c>
      <c r="J2663" s="128" t="s">
        <v>8913</v>
      </c>
      <c r="K2663" s="128" t="s">
        <v>94</v>
      </c>
      <c r="L2663" s="128"/>
      <c r="M2663" s="128" t="s">
        <v>95</v>
      </c>
      <c r="N2663" t="s">
        <v>10857</v>
      </c>
    </row>
    <row r="2664" spans="1:14">
      <c r="A2664">
        <v>55696559</v>
      </c>
      <c r="B2664" t="s">
        <v>10074</v>
      </c>
      <c r="C2664" t="s">
        <v>3855</v>
      </c>
      <c r="D2664" s="129" t="s">
        <v>10087</v>
      </c>
      <c r="E2664" s="128" t="s">
        <v>426</v>
      </c>
      <c r="F2664" t="s">
        <v>117</v>
      </c>
      <c r="G2664" s="128" t="s">
        <v>8911</v>
      </c>
      <c r="H2664" s="129" t="s">
        <v>10361</v>
      </c>
      <c r="I2664" t="s">
        <v>10073</v>
      </c>
      <c r="J2664" s="128" t="s">
        <v>8913</v>
      </c>
      <c r="K2664" s="128" t="s">
        <v>94</v>
      </c>
      <c r="L2664" s="128"/>
      <c r="M2664" s="128" t="s">
        <v>95</v>
      </c>
      <c r="N2664" t="s">
        <v>10857</v>
      </c>
    </row>
    <row r="2665" spans="1:14">
      <c r="A2665">
        <v>55696579</v>
      </c>
      <c r="B2665" t="s">
        <v>10088</v>
      </c>
      <c r="C2665" t="s">
        <v>2183</v>
      </c>
      <c r="D2665" s="129" t="s">
        <v>4566</v>
      </c>
      <c r="E2665" s="128" t="s">
        <v>1006</v>
      </c>
      <c r="F2665" t="s">
        <v>117</v>
      </c>
      <c r="G2665" s="128" t="s">
        <v>8911</v>
      </c>
      <c r="H2665" s="129" t="s">
        <v>10361</v>
      </c>
      <c r="I2665" t="s">
        <v>10073</v>
      </c>
      <c r="J2665" s="128" t="s">
        <v>8913</v>
      </c>
      <c r="K2665" s="128" t="s">
        <v>94</v>
      </c>
      <c r="L2665" s="128"/>
      <c r="M2665" s="128" t="s">
        <v>95</v>
      </c>
      <c r="N2665" t="s">
        <v>10857</v>
      </c>
    </row>
    <row r="2666" spans="1:14">
      <c r="A2666">
        <v>55743868</v>
      </c>
      <c r="B2666" t="s">
        <v>10089</v>
      </c>
      <c r="C2666" t="s">
        <v>10090</v>
      </c>
      <c r="D2666" s="129" t="s">
        <v>2009</v>
      </c>
      <c r="E2666" s="128" t="s">
        <v>271</v>
      </c>
      <c r="F2666" t="s">
        <v>117</v>
      </c>
      <c r="G2666" s="128" t="s">
        <v>8911</v>
      </c>
      <c r="H2666" s="129" t="s">
        <v>10361</v>
      </c>
      <c r="I2666" t="s">
        <v>10073</v>
      </c>
      <c r="J2666" s="128" t="s">
        <v>8913</v>
      </c>
      <c r="K2666" s="128" t="s">
        <v>94</v>
      </c>
      <c r="L2666" s="128"/>
      <c r="M2666" s="128" t="s">
        <v>95</v>
      </c>
      <c r="N2666" t="s">
        <v>10857</v>
      </c>
    </row>
    <row r="2667" spans="1:14">
      <c r="A2667">
        <v>55743836</v>
      </c>
      <c r="B2667" t="s">
        <v>220</v>
      </c>
      <c r="C2667" t="s">
        <v>1052</v>
      </c>
      <c r="D2667" s="129" t="s">
        <v>10091</v>
      </c>
      <c r="E2667" s="128" t="s">
        <v>271</v>
      </c>
      <c r="F2667" t="s">
        <v>91</v>
      </c>
      <c r="G2667" s="128" t="s">
        <v>8911</v>
      </c>
      <c r="H2667" s="129" t="s">
        <v>10361</v>
      </c>
      <c r="I2667" t="s">
        <v>10073</v>
      </c>
      <c r="J2667" s="128" t="s">
        <v>8913</v>
      </c>
      <c r="K2667" s="128" t="s">
        <v>94</v>
      </c>
      <c r="L2667" s="128"/>
      <c r="M2667" s="128" t="s">
        <v>95</v>
      </c>
      <c r="N2667" t="s">
        <v>10857</v>
      </c>
    </row>
    <row r="2668" spans="1:14">
      <c r="A2668">
        <v>55743849</v>
      </c>
      <c r="B2668" t="s">
        <v>10092</v>
      </c>
      <c r="C2668" t="s">
        <v>10093</v>
      </c>
      <c r="D2668" s="129" t="s">
        <v>3400</v>
      </c>
      <c r="E2668" s="128" t="s">
        <v>1006</v>
      </c>
      <c r="F2668" t="s">
        <v>117</v>
      </c>
      <c r="G2668" s="128" t="s">
        <v>8911</v>
      </c>
      <c r="H2668" s="129" t="s">
        <v>10361</v>
      </c>
      <c r="I2668" t="s">
        <v>10073</v>
      </c>
      <c r="J2668" s="128" t="s">
        <v>8913</v>
      </c>
      <c r="K2668" s="128" t="s">
        <v>94</v>
      </c>
      <c r="L2668" s="128"/>
      <c r="M2668" s="128" t="s">
        <v>95</v>
      </c>
      <c r="N2668" t="s">
        <v>10857</v>
      </c>
    </row>
    <row r="2669" spans="1:14">
      <c r="A2669">
        <v>55743851</v>
      </c>
      <c r="B2669" t="s">
        <v>10094</v>
      </c>
      <c r="C2669" t="s">
        <v>712</v>
      </c>
      <c r="D2669" s="129" t="s">
        <v>10095</v>
      </c>
      <c r="E2669" s="128" t="s">
        <v>426</v>
      </c>
      <c r="F2669" t="s">
        <v>117</v>
      </c>
      <c r="G2669" s="128" t="s">
        <v>8911</v>
      </c>
      <c r="H2669" s="129" t="s">
        <v>10361</v>
      </c>
      <c r="I2669" t="s">
        <v>10073</v>
      </c>
      <c r="J2669" s="128" t="s">
        <v>8913</v>
      </c>
      <c r="K2669" s="128" t="s">
        <v>94</v>
      </c>
      <c r="L2669" s="128"/>
      <c r="M2669" s="128" t="s">
        <v>95</v>
      </c>
      <c r="N2669" t="s">
        <v>10857</v>
      </c>
    </row>
    <row r="2670" spans="1:14">
      <c r="A2670">
        <v>55743864</v>
      </c>
      <c r="B2670" t="s">
        <v>10089</v>
      </c>
      <c r="C2670" t="s">
        <v>10096</v>
      </c>
      <c r="D2670" s="129" t="s">
        <v>10097</v>
      </c>
      <c r="E2670" s="128" t="s">
        <v>1006</v>
      </c>
      <c r="F2670" t="s">
        <v>91</v>
      </c>
      <c r="G2670" s="128" t="s">
        <v>8911</v>
      </c>
      <c r="H2670" s="129" t="s">
        <v>10361</v>
      </c>
      <c r="I2670" t="s">
        <v>10073</v>
      </c>
      <c r="J2670" s="128" t="s">
        <v>8913</v>
      </c>
      <c r="K2670" s="128" t="s">
        <v>94</v>
      </c>
      <c r="L2670" s="128"/>
      <c r="M2670" s="128" t="s">
        <v>95</v>
      </c>
      <c r="N2670" t="s">
        <v>10857</v>
      </c>
    </row>
    <row r="2671" spans="1:14">
      <c r="A2671">
        <v>55743874</v>
      </c>
      <c r="B2671" t="s">
        <v>10098</v>
      </c>
      <c r="C2671" t="s">
        <v>3191</v>
      </c>
      <c r="D2671" s="129" t="s">
        <v>8910</v>
      </c>
      <c r="E2671" s="128" t="s">
        <v>426</v>
      </c>
      <c r="F2671" t="s">
        <v>91</v>
      </c>
      <c r="G2671" s="128" t="s">
        <v>8911</v>
      </c>
      <c r="H2671" s="129" t="s">
        <v>10361</v>
      </c>
      <c r="I2671" t="s">
        <v>10073</v>
      </c>
      <c r="J2671" s="128" t="s">
        <v>8913</v>
      </c>
      <c r="K2671" s="128" t="s">
        <v>94</v>
      </c>
      <c r="L2671" s="128"/>
      <c r="M2671" s="128" t="s">
        <v>95</v>
      </c>
      <c r="N2671" t="s">
        <v>10857</v>
      </c>
    </row>
    <row r="2672" spans="1:14">
      <c r="A2672">
        <v>55624806</v>
      </c>
      <c r="B2672" t="s">
        <v>10099</v>
      </c>
      <c r="C2672" t="s">
        <v>2969</v>
      </c>
      <c r="D2672" s="129" t="s">
        <v>10100</v>
      </c>
      <c r="E2672" s="128" t="s">
        <v>426</v>
      </c>
      <c r="F2672" t="s">
        <v>117</v>
      </c>
      <c r="G2672" s="128" t="s">
        <v>8911</v>
      </c>
      <c r="H2672" s="129" t="s">
        <v>10553</v>
      </c>
      <c r="I2672" t="s">
        <v>10073</v>
      </c>
      <c r="J2672" s="128" t="s">
        <v>8913</v>
      </c>
      <c r="K2672" s="128" t="s">
        <v>94</v>
      </c>
      <c r="L2672" s="128"/>
      <c r="M2672" s="128" t="s">
        <v>95</v>
      </c>
      <c r="N2672" t="s">
        <v>10857</v>
      </c>
    </row>
    <row r="2673" spans="1:14">
      <c r="A2673">
        <v>55743932</v>
      </c>
      <c r="B2673" t="s">
        <v>7368</v>
      </c>
      <c r="C2673" t="s">
        <v>5957</v>
      </c>
      <c r="D2673" s="129" t="s">
        <v>10101</v>
      </c>
      <c r="E2673" s="128" t="s">
        <v>271</v>
      </c>
      <c r="F2673" t="s">
        <v>117</v>
      </c>
      <c r="G2673" s="128" t="s">
        <v>8911</v>
      </c>
      <c r="H2673" s="129" t="s">
        <v>10361</v>
      </c>
      <c r="I2673" t="s">
        <v>10073</v>
      </c>
      <c r="J2673" s="128" t="s">
        <v>8913</v>
      </c>
      <c r="K2673" s="128" t="s">
        <v>94</v>
      </c>
      <c r="L2673" s="128"/>
      <c r="M2673" s="128" t="s">
        <v>95</v>
      </c>
      <c r="N2673" t="s">
        <v>10857</v>
      </c>
    </row>
    <row r="2674" spans="1:14">
      <c r="A2674">
        <v>55743940</v>
      </c>
      <c r="B2674" t="s">
        <v>10102</v>
      </c>
      <c r="C2674" t="s">
        <v>985</v>
      </c>
      <c r="D2674" s="129" t="s">
        <v>5938</v>
      </c>
      <c r="E2674" s="128" t="s">
        <v>426</v>
      </c>
      <c r="F2674" t="s">
        <v>91</v>
      </c>
      <c r="G2674" s="128" t="s">
        <v>8911</v>
      </c>
      <c r="H2674" s="129" t="s">
        <v>10361</v>
      </c>
      <c r="I2674" t="s">
        <v>10073</v>
      </c>
      <c r="J2674" s="128" t="s">
        <v>8913</v>
      </c>
      <c r="K2674" s="128" t="s">
        <v>94</v>
      </c>
      <c r="L2674" s="128"/>
      <c r="M2674" s="128" t="s">
        <v>95</v>
      </c>
      <c r="N2674" t="s">
        <v>10857</v>
      </c>
    </row>
    <row r="2675" spans="1:14">
      <c r="A2675">
        <v>55743942</v>
      </c>
      <c r="B2675" t="s">
        <v>10103</v>
      </c>
      <c r="C2675" t="s">
        <v>1078</v>
      </c>
      <c r="D2675" s="129" t="s">
        <v>3369</v>
      </c>
      <c r="E2675" s="128" t="s">
        <v>426</v>
      </c>
      <c r="F2675" t="s">
        <v>91</v>
      </c>
      <c r="G2675" s="128" t="s">
        <v>8911</v>
      </c>
      <c r="H2675" s="129" t="s">
        <v>10361</v>
      </c>
      <c r="I2675" t="s">
        <v>10073</v>
      </c>
      <c r="J2675" s="128" t="s">
        <v>8913</v>
      </c>
      <c r="K2675" s="128" t="s">
        <v>94</v>
      </c>
      <c r="L2675" s="128"/>
      <c r="M2675" s="128" t="s">
        <v>95</v>
      </c>
      <c r="N2675" t="s">
        <v>10857</v>
      </c>
    </row>
    <row r="2676" spans="1:14">
      <c r="A2676">
        <v>55743974</v>
      </c>
      <c r="B2676" t="s">
        <v>10104</v>
      </c>
      <c r="C2676" t="s">
        <v>7912</v>
      </c>
      <c r="D2676" s="129" t="s">
        <v>10105</v>
      </c>
      <c r="E2676" s="128" t="s">
        <v>271</v>
      </c>
      <c r="F2676" t="s">
        <v>117</v>
      </c>
      <c r="G2676" s="128" t="s">
        <v>8911</v>
      </c>
      <c r="H2676" s="129" t="s">
        <v>10361</v>
      </c>
      <c r="I2676" t="s">
        <v>10073</v>
      </c>
      <c r="J2676" s="128" t="s">
        <v>8913</v>
      </c>
      <c r="K2676" s="128" t="s">
        <v>94</v>
      </c>
      <c r="L2676" s="128"/>
      <c r="M2676" s="128" t="s">
        <v>95</v>
      </c>
      <c r="N2676" t="s">
        <v>10857</v>
      </c>
    </row>
    <row r="2677" spans="1:14">
      <c r="A2677">
        <v>55750637</v>
      </c>
      <c r="B2677" t="s">
        <v>10106</v>
      </c>
      <c r="C2677" t="s">
        <v>2638</v>
      </c>
      <c r="D2677" s="129" t="s">
        <v>10107</v>
      </c>
      <c r="E2677" s="128" t="s">
        <v>426</v>
      </c>
      <c r="F2677" t="s">
        <v>91</v>
      </c>
      <c r="G2677" s="128" t="s">
        <v>8911</v>
      </c>
      <c r="H2677" s="129" t="s">
        <v>10361</v>
      </c>
      <c r="I2677" t="s">
        <v>10073</v>
      </c>
      <c r="J2677" s="128" t="s">
        <v>8913</v>
      </c>
      <c r="K2677" s="128" t="s">
        <v>94</v>
      </c>
      <c r="L2677" s="128"/>
      <c r="M2677" s="128" t="s">
        <v>95</v>
      </c>
      <c r="N2677" t="s">
        <v>10857</v>
      </c>
    </row>
    <row r="2678" spans="1:14">
      <c r="A2678">
        <v>55782705</v>
      </c>
      <c r="B2678" t="s">
        <v>2982</v>
      </c>
      <c r="C2678" t="s">
        <v>7675</v>
      </c>
      <c r="D2678" s="129" t="s">
        <v>10111</v>
      </c>
      <c r="E2678" s="128" t="s">
        <v>1006</v>
      </c>
      <c r="F2678" t="s">
        <v>91</v>
      </c>
      <c r="G2678" s="128" t="s">
        <v>8911</v>
      </c>
      <c r="H2678" s="129" t="s">
        <v>10361</v>
      </c>
      <c r="I2678" t="s">
        <v>10073</v>
      </c>
      <c r="J2678" s="128" t="s">
        <v>8913</v>
      </c>
      <c r="K2678" s="128" t="s">
        <v>94</v>
      </c>
      <c r="L2678" s="128"/>
      <c r="M2678" s="128" t="s">
        <v>95</v>
      </c>
      <c r="N2678" t="s">
        <v>10857</v>
      </c>
    </row>
    <row r="2679" spans="1:14">
      <c r="A2679">
        <v>55782709</v>
      </c>
      <c r="B2679" t="s">
        <v>10094</v>
      </c>
      <c r="C2679" t="s">
        <v>2397</v>
      </c>
      <c r="D2679" s="129" t="s">
        <v>2333</v>
      </c>
      <c r="E2679" s="128" t="s">
        <v>178</v>
      </c>
      <c r="F2679" t="s">
        <v>117</v>
      </c>
      <c r="G2679" s="128" t="s">
        <v>8911</v>
      </c>
      <c r="H2679" s="129" t="s">
        <v>10361</v>
      </c>
      <c r="I2679" t="s">
        <v>10073</v>
      </c>
      <c r="J2679" s="128" t="s">
        <v>8913</v>
      </c>
      <c r="K2679" s="128" t="s">
        <v>94</v>
      </c>
      <c r="L2679" s="128"/>
      <c r="M2679" s="128" t="s">
        <v>95</v>
      </c>
      <c r="N2679" t="s">
        <v>10857</v>
      </c>
    </row>
    <row r="2680" spans="1:14">
      <c r="A2680">
        <v>55648177</v>
      </c>
      <c r="B2680" t="s">
        <v>200</v>
      </c>
      <c r="C2680" t="s">
        <v>759</v>
      </c>
      <c r="D2680" s="129" t="s">
        <v>7270</v>
      </c>
      <c r="E2680" s="128" t="s">
        <v>426</v>
      </c>
      <c r="F2680" t="s">
        <v>91</v>
      </c>
      <c r="G2680" s="128" t="s">
        <v>8911</v>
      </c>
      <c r="H2680" s="129" t="s">
        <v>10361</v>
      </c>
      <c r="I2680" t="s">
        <v>10073</v>
      </c>
      <c r="J2680" s="128" t="s">
        <v>8913</v>
      </c>
      <c r="K2680" s="128" t="s">
        <v>94</v>
      </c>
      <c r="L2680" s="128"/>
      <c r="M2680" s="128" t="s">
        <v>95</v>
      </c>
      <c r="N2680" t="s">
        <v>10857</v>
      </c>
    </row>
    <row r="2681" spans="1:14">
      <c r="A2681">
        <v>55782712</v>
      </c>
      <c r="B2681" t="s">
        <v>10112</v>
      </c>
      <c r="C2681" t="s">
        <v>327</v>
      </c>
      <c r="D2681" s="129" t="s">
        <v>4969</v>
      </c>
      <c r="E2681" s="128" t="s">
        <v>302</v>
      </c>
      <c r="F2681" t="s">
        <v>91</v>
      </c>
      <c r="G2681" s="128" t="s">
        <v>8911</v>
      </c>
      <c r="H2681" s="129" t="s">
        <v>10361</v>
      </c>
      <c r="I2681" t="s">
        <v>10073</v>
      </c>
      <c r="J2681" s="128" t="s">
        <v>8913</v>
      </c>
      <c r="K2681" s="128" t="s">
        <v>94</v>
      </c>
      <c r="L2681" s="128"/>
      <c r="M2681" s="128" t="s">
        <v>95</v>
      </c>
      <c r="N2681" t="s">
        <v>10857</v>
      </c>
    </row>
    <row r="2682" spans="1:14">
      <c r="A2682">
        <v>55782720</v>
      </c>
      <c r="B2682" t="s">
        <v>10114</v>
      </c>
      <c r="C2682" t="s">
        <v>595</v>
      </c>
      <c r="D2682" s="129" t="s">
        <v>10115</v>
      </c>
      <c r="E2682" s="128" t="s">
        <v>302</v>
      </c>
      <c r="F2682" t="s">
        <v>117</v>
      </c>
      <c r="G2682" s="128" t="s">
        <v>8911</v>
      </c>
      <c r="H2682" s="129" t="s">
        <v>10361</v>
      </c>
      <c r="I2682" t="s">
        <v>10073</v>
      </c>
      <c r="J2682" s="128" t="s">
        <v>8913</v>
      </c>
      <c r="K2682" s="128" t="s">
        <v>94</v>
      </c>
      <c r="L2682" s="128"/>
      <c r="M2682" s="128" t="s">
        <v>95</v>
      </c>
      <c r="N2682" t="s">
        <v>10857</v>
      </c>
    </row>
    <row r="2683" spans="1:14">
      <c r="A2683">
        <v>55782724</v>
      </c>
      <c r="B2683" t="s">
        <v>10117</v>
      </c>
      <c r="C2683" t="s">
        <v>2164</v>
      </c>
      <c r="D2683" s="129" t="s">
        <v>10118</v>
      </c>
      <c r="E2683" s="128" t="s">
        <v>302</v>
      </c>
      <c r="F2683" t="s">
        <v>117</v>
      </c>
      <c r="G2683" s="128" t="s">
        <v>8911</v>
      </c>
      <c r="H2683" s="129" t="s">
        <v>10361</v>
      </c>
      <c r="I2683" t="s">
        <v>10073</v>
      </c>
      <c r="J2683" s="128" t="s">
        <v>8913</v>
      </c>
      <c r="K2683" s="128" t="s">
        <v>94</v>
      </c>
      <c r="L2683" s="128"/>
      <c r="M2683" s="128" t="s">
        <v>95</v>
      </c>
      <c r="N2683" t="s">
        <v>10857</v>
      </c>
    </row>
    <row r="2684" spans="1:14">
      <c r="A2684">
        <v>55782735</v>
      </c>
      <c r="B2684" t="s">
        <v>380</v>
      </c>
      <c r="C2684" t="s">
        <v>4696</v>
      </c>
      <c r="D2684" s="129" t="s">
        <v>10121</v>
      </c>
      <c r="E2684" s="128" t="s">
        <v>302</v>
      </c>
      <c r="F2684" t="s">
        <v>91</v>
      </c>
      <c r="G2684" s="128" t="s">
        <v>8911</v>
      </c>
      <c r="H2684" s="129" t="s">
        <v>10361</v>
      </c>
      <c r="I2684" t="s">
        <v>10073</v>
      </c>
      <c r="J2684" s="128" t="s">
        <v>8913</v>
      </c>
      <c r="K2684" s="128" t="s">
        <v>94</v>
      </c>
      <c r="L2684" s="128"/>
      <c r="M2684" s="128" t="s">
        <v>95</v>
      </c>
      <c r="N2684" t="s">
        <v>10857</v>
      </c>
    </row>
    <row r="2685" spans="1:14">
      <c r="A2685">
        <v>55783998</v>
      </c>
      <c r="B2685" t="s">
        <v>10124</v>
      </c>
      <c r="C2685" t="s">
        <v>4028</v>
      </c>
      <c r="D2685" s="129" t="s">
        <v>10125</v>
      </c>
      <c r="E2685" s="128" t="s">
        <v>99</v>
      </c>
      <c r="F2685" t="s">
        <v>117</v>
      </c>
      <c r="G2685" s="128" t="s">
        <v>8911</v>
      </c>
      <c r="H2685" s="129" t="s">
        <v>10361</v>
      </c>
      <c r="I2685" t="s">
        <v>10073</v>
      </c>
      <c r="J2685" s="128" t="s">
        <v>8913</v>
      </c>
      <c r="K2685" s="128" t="s">
        <v>94</v>
      </c>
      <c r="L2685" s="128"/>
      <c r="M2685" s="128" t="s">
        <v>95</v>
      </c>
      <c r="N2685" t="s">
        <v>10857</v>
      </c>
    </row>
    <row r="2686" spans="1:14">
      <c r="A2686">
        <v>55786997</v>
      </c>
      <c r="B2686" t="s">
        <v>10126</v>
      </c>
      <c r="C2686" t="s">
        <v>304</v>
      </c>
      <c r="D2686" s="129" t="s">
        <v>10127</v>
      </c>
      <c r="E2686" s="128" t="s">
        <v>271</v>
      </c>
      <c r="F2686" t="s">
        <v>117</v>
      </c>
      <c r="G2686" s="128" t="s">
        <v>8911</v>
      </c>
      <c r="H2686" s="129" t="s">
        <v>10361</v>
      </c>
      <c r="I2686" t="s">
        <v>10073</v>
      </c>
      <c r="J2686" s="128" t="s">
        <v>8913</v>
      </c>
      <c r="K2686" s="128" t="s">
        <v>94</v>
      </c>
      <c r="L2686" s="128"/>
      <c r="M2686" s="128" t="s">
        <v>95</v>
      </c>
      <c r="N2686" t="s">
        <v>10857</v>
      </c>
    </row>
    <row r="2687" spans="1:14">
      <c r="A2687">
        <v>298034</v>
      </c>
      <c r="B2687" t="s">
        <v>9032</v>
      </c>
      <c r="C2687" t="s">
        <v>147</v>
      </c>
      <c r="D2687" s="129" t="s">
        <v>9033</v>
      </c>
      <c r="E2687" s="128" t="s">
        <v>101</v>
      </c>
      <c r="F2687" t="s">
        <v>91</v>
      </c>
      <c r="G2687" s="128" t="s">
        <v>8911</v>
      </c>
      <c r="H2687" s="129" t="s">
        <v>10322</v>
      </c>
      <c r="I2687" t="s">
        <v>9034</v>
      </c>
      <c r="J2687" s="128" t="s">
        <v>8913</v>
      </c>
      <c r="K2687" s="128" t="s">
        <v>94</v>
      </c>
      <c r="L2687" s="128"/>
      <c r="M2687" s="128" t="s">
        <v>95</v>
      </c>
      <c r="N2687" t="s">
        <v>9035</v>
      </c>
    </row>
    <row r="2688" spans="1:14">
      <c r="A2688">
        <v>420998</v>
      </c>
      <c r="B2688" t="s">
        <v>9036</v>
      </c>
      <c r="C2688" t="s">
        <v>273</v>
      </c>
      <c r="D2688" s="129" t="s">
        <v>8386</v>
      </c>
      <c r="E2688" s="128" t="s">
        <v>101</v>
      </c>
      <c r="F2688" t="s">
        <v>117</v>
      </c>
      <c r="G2688" s="128" t="s">
        <v>8911</v>
      </c>
      <c r="H2688" s="129" t="s">
        <v>10337</v>
      </c>
      <c r="I2688" t="s">
        <v>9034</v>
      </c>
      <c r="J2688" s="128" t="s">
        <v>8913</v>
      </c>
      <c r="K2688" s="128" t="s">
        <v>94</v>
      </c>
      <c r="L2688" s="128"/>
      <c r="M2688" s="128" t="s">
        <v>95</v>
      </c>
      <c r="N2688" t="s">
        <v>9035</v>
      </c>
    </row>
    <row r="2689" spans="1:14">
      <c r="A2689">
        <v>55478851</v>
      </c>
      <c r="B2689" t="s">
        <v>9037</v>
      </c>
      <c r="C2689" t="s">
        <v>298</v>
      </c>
      <c r="D2689" s="129" t="s">
        <v>9038</v>
      </c>
      <c r="E2689" s="128" t="s">
        <v>101</v>
      </c>
      <c r="F2689" t="s">
        <v>117</v>
      </c>
      <c r="G2689" s="128" t="s">
        <v>8911</v>
      </c>
      <c r="H2689" s="129" t="s">
        <v>10337</v>
      </c>
      <c r="I2689" t="s">
        <v>9034</v>
      </c>
      <c r="J2689" s="128" t="s">
        <v>8913</v>
      </c>
      <c r="K2689" s="128" t="s">
        <v>94</v>
      </c>
      <c r="L2689" s="128"/>
      <c r="M2689" s="128" t="s">
        <v>95</v>
      </c>
      <c r="N2689" t="s">
        <v>9035</v>
      </c>
    </row>
    <row r="2690" spans="1:14">
      <c r="A2690">
        <v>55559033</v>
      </c>
      <c r="B2690" t="s">
        <v>9039</v>
      </c>
      <c r="C2690" t="s">
        <v>134</v>
      </c>
      <c r="D2690" s="129" t="s">
        <v>9040</v>
      </c>
      <c r="E2690" s="128" t="s">
        <v>90</v>
      </c>
      <c r="F2690" t="s">
        <v>91</v>
      </c>
      <c r="G2690" s="128" t="s">
        <v>8911</v>
      </c>
      <c r="H2690" s="129" t="s">
        <v>10305</v>
      </c>
      <c r="I2690" t="s">
        <v>9034</v>
      </c>
      <c r="J2690" s="128" t="s">
        <v>8913</v>
      </c>
      <c r="K2690" s="128" t="s">
        <v>94</v>
      </c>
      <c r="L2690" s="128"/>
      <c r="M2690" s="128" t="s">
        <v>95</v>
      </c>
      <c r="N2690" t="s">
        <v>9035</v>
      </c>
    </row>
    <row r="2691" spans="1:14">
      <c r="A2691">
        <v>55559043</v>
      </c>
      <c r="B2691" t="s">
        <v>9041</v>
      </c>
      <c r="C2691" t="s">
        <v>551</v>
      </c>
      <c r="D2691" s="129" t="s">
        <v>9042</v>
      </c>
      <c r="E2691" s="128" t="s">
        <v>99</v>
      </c>
      <c r="F2691" t="s">
        <v>117</v>
      </c>
      <c r="G2691" s="128" t="s">
        <v>8911</v>
      </c>
      <c r="H2691" s="129" t="s">
        <v>10337</v>
      </c>
      <c r="I2691" t="s">
        <v>9034</v>
      </c>
      <c r="J2691" s="128" t="s">
        <v>8913</v>
      </c>
      <c r="K2691" s="128" t="s">
        <v>94</v>
      </c>
      <c r="L2691" s="128"/>
      <c r="M2691" s="128" t="s">
        <v>95</v>
      </c>
      <c r="N2691" t="s">
        <v>9035</v>
      </c>
    </row>
    <row r="2692" spans="1:14">
      <c r="A2692">
        <v>55559047</v>
      </c>
      <c r="B2692" t="s">
        <v>9043</v>
      </c>
      <c r="C2692" t="s">
        <v>895</v>
      </c>
      <c r="D2692" s="129" t="s">
        <v>9044</v>
      </c>
      <c r="E2692" s="128" t="s">
        <v>101</v>
      </c>
      <c r="F2692" t="s">
        <v>117</v>
      </c>
      <c r="G2692" s="128" t="s">
        <v>8911</v>
      </c>
      <c r="H2692" s="129" t="s">
        <v>10322</v>
      </c>
      <c r="I2692" t="s">
        <v>9034</v>
      </c>
      <c r="J2692" s="128" t="s">
        <v>8913</v>
      </c>
      <c r="K2692" s="128" t="s">
        <v>94</v>
      </c>
      <c r="L2692" s="128"/>
      <c r="M2692" s="128" t="s">
        <v>95</v>
      </c>
      <c r="N2692" t="s">
        <v>9035</v>
      </c>
    </row>
    <row r="2693" spans="1:14">
      <c r="A2693">
        <v>208206</v>
      </c>
      <c r="B2693" t="s">
        <v>9045</v>
      </c>
      <c r="C2693" t="s">
        <v>127</v>
      </c>
      <c r="D2693" s="129" t="s">
        <v>9046</v>
      </c>
      <c r="E2693" s="128" t="s">
        <v>90</v>
      </c>
      <c r="F2693" t="s">
        <v>91</v>
      </c>
      <c r="G2693" s="128" t="s">
        <v>8911</v>
      </c>
      <c r="H2693" s="129" t="s">
        <v>10312</v>
      </c>
      <c r="I2693" t="s">
        <v>10021</v>
      </c>
      <c r="J2693" s="128" t="s">
        <v>8913</v>
      </c>
      <c r="K2693" s="128" t="s">
        <v>94</v>
      </c>
      <c r="L2693" s="128"/>
      <c r="M2693" s="128" t="s">
        <v>95</v>
      </c>
      <c r="N2693" t="s">
        <v>2360</v>
      </c>
    </row>
    <row r="2694" spans="1:14">
      <c r="A2694">
        <v>55559061</v>
      </c>
      <c r="B2694" t="s">
        <v>9047</v>
      </c>
      <c r="C2694" t="s">
        <v>526</v>
      </c>
      <c r="D2694" s="129" t="s">
        <v>9048</v>
      </c>
      <c r="E2694" s="128" t="s">
        <v>101</v>
      </c>
      <c r="F2694" t="s">
        <v>117</v>
      </c>
      <c r="G2694" s="128" t="s">
        <v>8911</v>
      </c>
      <c r="H2694" s="129" t="s">
        <v>10305</v>
      </c>
      <c r="I2694" t="s">
        <v>9034</v>
      </c>
      <c r="J2694" s="128" t="s">
        <v>8913</v>
      </c>
      <c r="K2694" s="128" t="s">
        <v>94</v>
      </c>
      <c r="L2694" s="128"/>
      <c r="M2694" s="128" t="s">
        <v>95</v>
      </c>
      <c r="N2694" t="s">
        <v>9035</v>
      </c>
    </row>
    <row r="2695" spans="1:14">
      <c r="A2695">
        <v>55559078</v>
      </c>
      <c r="B2695" t="s">
        <v>9050</v>
      </c>
      <c r="C2695" t="s">
        <v>729</v>
      </c>
      <c r="D2695" s="129" t="s">
        <v>9051</v>
      </c>
      <c r="E2695" s="128" t="s">
        <v>90</v>
      </c>
      <c r="F2695" t="s">
        <v>117</v>
      </c>
      <c r="G2695" s="128" t="s">
        <v>8911</v>
      </c>
      <c r="H2695" s="129" t="s">
        <v>10337</v>
      </c>
      <c r="I2695" t="s">
        <v>9034</v>
      </c>
      <c r="J2695" s="128" t="s">
        <v>8913</v>
      </c>
      <c r="K2695" s="128" t="s">
        <v>94</v>
      </c>
      <c r="L2695" s="128"/>
      <c r="M2695" s="128" t="s">
        <v>95</v>
      </c>
      <c r="N2695" t="s">
        <v>9035</v>
      </c>
    </row>
    <row r="2696" spans="1:14">
      <c r="A2696">
        <v>55559079</v>
      </c>
      <c r="B2696" t="s">
        <v>9050</v>
      </c>
      <c r="C2696" t="s">
        <v>357</v>
      </c>
      <c r="D2696" s="129" t="s">
        <v>9052</v>
      </c>
      <c r="E2696" s="128" t="s">
        <v>90</v>
      </c>
      <c r="F2696" t="s">
        <v>91</v>
      </c>
      <c r="G2696" s="128" t="s">
        <v>8911</v>
      </c>
      <c r="H2696" s="129" t="s">
        <v>10337</v>
      </c>
      <c r="I2696" t="s">
        <v>9034</v>
      </c>
      <c r="J2696" s="128" t="s">
        <v>8913</v>
      </c>
      <c r="K2696" s="128" t="s">
        <v>94</v>
      </c>
      <c r="L2696" s="128"/>
      <c r="M2696" s="128" t="s">
        <v>95</v>
      </c>
      <c r="N2696" t="s">
        <v>9035</v>
      </c>
    </row>
    <row r="2697" spans="1:14">
      <c r="A2697">
        <v>368467</v>
      </c>
      <c r="B2697" t="s">
        <v>2602</v>
      </c>
      <c r="C2697" t="s">
        <v>113</v>
      </c>
      <c r="D2697" s="129" t="s">
        <v>6208</v>
      </c>
      <c r="E2697" s="128" t="s">
        <v>101</v>
      </c>
      <c r="F2697" t="s">
        <v>91</v>
      </c>
      <c r="G2697" s="128" t="s">
        <v>8911</v>
      </c>
      <c r="H2697" s="129" t="s">
        <v>10284</v>
      </c>
      <c r="I2697" t="s">
        <v>9034</v>
      </c>
      <c r="J2697" s="128" t="s">
        <v>8913</v>
      </c>
      <c r="K2697" s="128" t="s">
        <v>94</v>
      </c>
      <c r="L2697" s="128"/>
      <c r="M2697" s="128" t="s">
        <v>95</v>
      </c>
      <c r="N2697" t="s">
        <v>9035</v>
      </c>
    </row>
    <row r="2698" spans="1:14">
      <c r="A2698">
        <v>55559502</v>
      </c>
      <c r="B2698" t="s">
        <v>772</v>
      </c>
      <c r="C2698" t="s">
        <v>563</v>
      </c>
      <c r="D2698" s="129" t="s">
        <v>9054</v>
      </c>
      <c r="E2698" s="128" t="s">
        <v>101</v>
      </c>
      <c r="F2698" t="s">
        <v>117</v>
      </c>
      <c r="G2698" s="128" t="s">
        <v>8911</v>
      </c>
      <c r="H2698" s="129" t="s">
        <v>10317</v>
      </c>
      <c r="I2698" t="s">
        <v>9034</v>
      </c>
      <c r="J2698" s="128" t="s">
        <v>8913</v>
      </c>
      <c r="K2698" s="128" t="s">
        <v>94</v>
      </c>
      <c r="L2698" s="128"/>
      <c r="M2698" s="128" t="s">
        <v>95</v>
      </c>
      <c r="N2698" t="s">
        <v>9035</v>
      </c>
    </row>
    <row r="2699" spans="1:14">
      <c r="A2699">
        <v>55560407</v>
      </c>
      <c r="B2699" t="s">
        <v>9055</v>
      </c>
      <c r="C2699" t="s">
        <v>749</v>
      </c>
      <c r="D2699" s="129" t="s">
        <v>9056</v>
      </c>
      <c r="E2699" s="128" t="s">
        <v>146</v>
      </c>
      <c r="F2699" t="s">
        <v>91</v>
      </c>
      <c r="G2699" s="128" t="s">
        <v>8911</v>
      </c>
      <c r="H2699" s="129" t="s">
        <v>10284</v>
      </c>
      <c r="I2699" t="s">
        <v>9034</v>
      </c>
      <c r="J2699" s="128" t="s">
        <v>8913</v>
      </c>
      <c r="K2699" s="128" t="s">
        <v>94</v>
      </c>
      <c r="L2699" s="128"/>
      <c r="M2699" s="128" t="s">
        <v>95</v>
      </c>
      <c r="N2699" t="s">
        <v>9035</v>
      </c>
    </row>
    <row r="2700" spans="1:14">
      <c r="A2700">
        <v>55562056</v>
      </c>
      <c r="B2700" t="s">
        <v>9057</v>
      </c>
      <c r="C2700" t="s">
        <v>1124</v>
      </c>
      <c r="D2700" s="129" t="s">
        <v>6413</v>
      </c>
      <c r="E2700" s="128" t="s">
        <v>99</v>
      </c>
      <c r="F2700" t="s">
        <v>117</v>
      </c>
      <c r="G2700" s="128" t="s">
        <v>8911</v>
      </c>
      <c r="H2700" s="129" t="s">
        <v>10337</v>
      </c>
      <c r="I2700" t="s">
        <v>9034</v>
      </c>
      <c r="J2700" s="128" t="s">
        <v>8913</v>
      </c>
      <c r="K2700" s="128" t="s">
        <v>94</v>
      </c>
      <c r="L2700" s="128"/>
      <c r="M2700" s="128" t="s">
        <v>95</v>
      </c>
      <c r="N2700" t="s">
        <v>9035</v>
      </c>
    </row>
    <row r="2701" spans="1:14">
      <c r="A2701">
        <v>55562069</v>
      </c>
      <c r="B2701" t="s">
        <v>9058</v>
      </c>
      <c r="C2701" t="s">
        <v>1362</v>
      </c>
      <c r="D2701" s="129" t="s">
        <v>9059</v>
      </c>
      <c r="E2701" s="128" t="s">
        <v>146</v>
      </c>
      <c r="F2701" t="s">
        <v>117</v>
      </c>
      <c r="G2701" s="128" t="s">
        <v>8911</v>
      </c>
      <c r="H2701" s="129" t="s">
        <v>10367</v>
      </c>
      <c r="I2701" t="s">
        <v>9034</v>
      </c>
      <c r="J2701" s="128" t="s">
        <v>8913</v>
      </c>
      <c r="K2701" s="128" t="s">
        <v>94</v>
      </c>
      <c r="L2701" s="128"/>
      <c r="M2701" s="128" t="s">
        <v>95</v>
      </c>
      <c r="N2701" t="s">
        <v>9035</v>
      </c>
    </row>
    <row r="2702" spans="1:14">
      <c r="A2702">
        <v>55564911</v>
      </c>
      <c r="B2702" t="s">
        <v>3923</v>
      </c>
      <c r="C2702" t="s">
        <v>607</v>
      </c>
      <c r="D2702" s="129" t="s">
        <v>496</v>
      </c>
      <c r="E2702" s="128" t="s">
        <v>99</v>
      </c>
      <c r="F2702" t="s">
        <v>117</v>
      </c>
      <c r="G2702" s="128" t="s">
        <v>8911</v>
      </c>
      <c r="H2702" s="129" t="s">
        <v>10337</v>
      </c>
      <c r="I2702" t="s">
        <v>9034</v>
      </c>
      <c r="J2702" s="128" t="s">
        <v>8913</v>
      </c>
      <c r="K2702" s="128" t="s">
        <v>94</v>
      </c>
      <c r="L2702" s="128"/>
      <c r="M2702" s="128" t="s">
        <v>95</v>
      </c>
      <c r="N2702" t="s">
        <v>9035</v>
      </c>
    </row>
    <row r="2703" spans="1:14">
      <c r="A2703">
        <v>55580760</v>
      </c>
      <c r="B2703" t="s">
        <v>9060</v>
      </c>
      <c r="C2703" t="s">
        <v>651</v>
      </c>
      <c r="D2703" s="129" t="s">
        <v>9061</v>
      </c>
      <c r="E2703" s="128" t="s">
        <v>101</v>
      </c>
      <c r="F2703" t="s">
        <v>117</v>
      </c>
      <c r="G2703" s="128" t="s">
        <v>8911</v>
      </c>
      <c r="H2703" s="129" t="s">
        <v>10312</v>
      </c>
      <c r="I2703" t="s">
        <v>10021</v>
      </c>
      <c r="J2703" s="128" t="s">
        <v>8913</v>
      </c>
      <c r="K2703" s="128" t="s">
        <v>94</v>
      </c>
      <c r="L2703" s="128"/>
      <c r="M2703" s="128" t="s">
        <v>95</v>
      </c>
      <c r="N2703" t="s">
        <v>2360</v>
      </c>
    </row>
    <row r="2704" spans="1:14">
      <c r="A2704">
        <v>55580764</v>
      </c>
      <c r="B2704" t="s">
        <v>9060</v>
      </c>
      <c r="C2704" t="s">
        <v>132</v>
      </c>
      <c r="D2704" s="129" t="s">
        <v>7324</v>
      </c>
      <c r="E2704" s="128" t="s">
        <v>101</v>
      </c>
      <c r="F2704" t="s">
        <v>91</v>
      </c>
      <c r="G2704" s="128" t="s">
        <v>8911</v>
      </c>
      <c r="H2704" s="129" t="s">
        <v>10312</v>
      </c>
      <c r="I2704" t="s">
        <v>10021</v>
      </c>
      <c r="J2704" s="128" t="s">
        <v>8913</v>
      </c>
      <c r="K2704" s="128" t="s">
        <v>94</v>
      </c>
      <c r="L2704" s="128"/>
      <c r="M2704" s="128" t="s">
        <v>95</v>
      </c>
      <c r="N2704" t="s">
        <v>2360</v>
      </c>
    </row>
    <row r="2705" spans="1:14">
      <c r="A2705">
        <v>55597955</v>
      </c>
      <c r="B2705" t="s">
        <v>9057</v>
      </c>
      <c r="C2705" t="s">
        <v>441</v>
      </c>
      <c r="D2705" s="129" t="s">
        <v>8593</v>
      </c>
      <c r="E2705" s="128" t="s">
        <v>99</v>
      </c>
      <c r="F2705" t="s">
        <v>91</v>
      </c>
      <c r="G2705" s="128" t="s">
        <v>8911</v>
      </c>
      <c r="H2705" s="129" t="s">
        <v>10337</v>
      </c>
      <c r="I2705" t="s">
        <v>9034</v>
      </c>
      <c r="J2705" s="128" t="s">
        <v>8913</v>
      </c>
      <c r="K2705" s="128" t="s">
        <v>94</v>
      </c>
      <c r="L2705" s="128"/>
      <c r="M2705" s="128" t="s">
        <v>95</v>
      </c>
      <c r="N2705" t="s">
        <v>9035</v>
      </c>
    </row>
    <row r="2706" spans="1:14">
      <c r="A2706">
        <v>55623478</v>
      </c>
      <c r="B2706" t="s">
        <v>9062</v>
      </c>
      <c r="C2706" t="s">
        <v>1066</v>
      </c>
      <c r="D2706" s="129" t="s">
        <v>9063</v>
      </c>
      <c r="E2706" s="128" t="s">
        <v>101</v>
      </c>
      <c r="F2706" t="s">
        <v>91</v>
      </c>
      <c r="G2706" s="128" t="s">
        <v>8911</v>
      </c>
      <c r="H2706" s="129" t="s">
        <v>10312</v>
      </c>
      <c r="I2706" t="s">
        <v>10021</v>
      </c>
      <c r="J2706" s="128" t="s">
        <v>8913</v>
      </c>
      <c r="K2706" s="128" t="s">
        <v>94</v>
      </c>
      <c r="L2706" s="128"/>
      <c r="M2706" s="128" t="s">
        <v>95</v>
      </c>
      <c r="N2706" t="s">
        <v>2360</v>
      </c>
    </row>
    <row r="2707" spans="1:14">
      <c r="A2707">
        <v>55636206</v>
      </c>
      <c r="B2707" t="s">
        <v>9064</v>
      </c>
      <c r="C2707" t="s">
        <v>155</v>
      </c>
      <c r="D2707" s="129" t="s">
        <v>9065</v>
      </c>
      <c r="E2707" s="128" t="s">
        <v>101</v>
      </c>
      <c r="F2707" t="s">
        <v>91</v>
      </c>
      <c r="G2707" s="128" t="s">
        <v>8911</v>
      </c>
      <c r="H2707" s="129" t="s">
        <v>10284</v>
      </c>
      <c r="I2707" t="s">
        <v>9034</v>
      </c>
      <c r="J2707" s="128" t="s">
        <v>8913</v>
      </c>
      <c r="K2707" s="128" t="s">
        <v>94</v>
      </c>
      <c r="L2707" s="128"/>
      <c r="M2707" s="128" t="s">
        <v>95</v>
      </c>
      <c r="N2707" t="s">
        <v>9035</v>
      </c>
    </row>
    <row r="2708" spans="1:14">
      <c r="A2708">
        <v>55676662</v>
      </c>
      <c r="B2708" t="s">
        <v>9045</v>
      </c>
      <c r="C2708" t="s">
        <v>632</v>
      </c>
      <c r="D2708" s="129" t="s">
        <v>9066</v>
      </c>
      <c r="E2708" s="128" t="s">
        <v>99</v>
      </c>
      <c r="F2708" t="s">
        <v>91</v>
      </c>
      <c r="G2708" s="128" t="s">
        <v>8911</v>
      </c>
      <c r="H2708" s="129" t="s">
        <v>10312</v>
      </c>
      <c r="I2708" t="s">
        <v>10021</v>
      </c>
      <c r="J2708" s="128" t="s">
        <v>8913</v>
      </c>
      <c r="K2708" s="128" t="s">
        <v>94</v>
      </c>
      <c r="L2708" s="128"/>
      <c r="M2708" s="128" t="s">
        <v>95</v>
      </c>
      <c r="N2708" t="s">
        <v>2360</v>
      </c>
    </row>
    <row r="2709" spans="1:14">
      <c r="A2709">
        <v>55738467</v>
      </c>
      <c r="B2709" t="s">
        <v>9067</v>
      </c>
      <c r="C2709" t="s">
        <v>175</v>
      </c>
      <c r="D2709" s="129" t="s">
        <v>9068</v>
      </c>
      <c r="E2709" s="128" t="s">
        <v>146</v>
      </c>
      <c r="F2709" t="s">
        <v>91</v>
      </c>
      <c r="G2709" s="128" t="s">
        <v>8911</v>
      </c>
      <c r="H2709" s="129" t="s">
        <v>10337</v>
      </c>
      <c r="I2709" t="s">
        <v>9034</v>
      </c>
      <c r="J2709" s="128" t="s">
        <v>8913</v>
      </c>
      <c r="K2709" s="128" t="s">
        <v>94</v>
      </c>
      <c r="L2709" s="128"/>
      <c r="M2709" s="128" t="s">
        <v>95</v>
      </c>
      <c r="N2709" t="s">
        <v>9035</v>
      </c>
    </row>
    <row r="2710" spans="1:14">
      <c r="A2710">
        <v>55763809</v>
      </c>
      <c r="B2710" t="s">
        <v>9069</v>
      </c>
      <c r="C2710" t="s">
        <v>309</v>
      </c>
      <c r="D2710" s="129" t="s">
        <v>9070</v>
      </c>
      <c r="E2710" s="128" t="s">
        <v>99</v>
      </c>
      <c r="F2710" t="s">
        <v>117</v>
      </c>
      <c r="G2710" s="128" t="s">
        <v>8911</v>
      </c>
      <c r="H2710" s="129" t="s">
        <v>10337</v>
      </c>
      <c r="I2710" t="s">
        <v>9034</v>
      </c>
      <c r="J2710" s="128" t="s">
        <v>8913</v>
      </c>
      <c r="K2710" s="128" t="s">
        <v>94</v>
      </c>
      <c r="L2710" s="128"/>
      <c r="M2710" s="128" t="s">
        <v>95</v>
      </c>
      <c r="N2710" t="s">
        <v>9035</v>
      </c>
    </row>
    <row r="2711" spans="1:14">
      <c r="A2711">
        <v>55763811</v>
      </c>
      <c r="B2711" t="s">
        <v>9071</v>
      </c>
      <c r="C2711" t="s">
        <v>276</v>
      </c>
      <c r="D2711" s="129" t="s">
        <v>8240</v>
      </c>
      <c r="E2711" s="128" t="s">
        <v>99</v>
      </c>
      <c r="F2711" t="s">
        <v>117</v>
      </c>
      <c r="G2711" s="128" t="s">
        <v>8911</v>
      </c>
      <c r="H2711" s="129" t="s">
        <v>10337</v>
      </c>
      <c r="I2711" t="s">
        <v>9034</v>
      </c>
      <c r="J2711" s="128" t="s">
        <v>8913</v>
      </c>
      <c r="K2711" s="128" t="s">
        <v>94</v>
      </c>
      <c r="L2711" s="128"/>
      <c r="M2711" s="128" t="s">
        <v>95</v>
      </c>
      <c r="N2711" t="s">
        <v>9035</v>
      </c>
    </row>
    <row r="2712" spans="1:14">
      <c r="A2712">
        <v>55765627</v>
      </c>
      <c r="B2712" t="s">
        <v>4175</v>
      </c>
      <c r="C2712" t="s">
        <v>9072</v>
      </c>
      <c r="D2712" s="129" t="s">
        <v>9073</v>
      </c>
      <c r="E2712" s="128" t="s">
        <v>101</v>
      </c>
      <c r="F2712" t="s">
        <v>117</v>
      </c>
      <c r="G2712" s="128" t="s">
        <v>8911</v>
      </c>
      <c r="H2712" s="129" t="s">
        <v>10337</v>
      </c>
      <c r="I2712" t="s">
        <v>9034</v>
      </c>
      <c r="J2712" s="128" t="s">
        <v>8913</v>
      </c>
      <c r="K2712" s="128" t="s">
        <v>94</v>
      </c>
      <c r="L2712" s="128"/>
      <c r="M2712" s="128" t="s">
        <v>95</v>
      </c>
      <c r="N2712" t="s">
        <v>9035</v>
      </c>
    </row>
    <row r="2713" spans="1:14">
      <c r="A2713">
        <v>55765628</v>
      </c>
      <c r="B2713" t="s">
        <v>9074</v>
      </c>
      <c r="C2713" t="s">
        <v>743</v>
      </c>
      <c r="D2713" s="129" t="s">
        <v>9075</v>
      </c>
      <c r="E2713" s="128" t="s">
        <v>146</v>
      </c>
      <c r="F2713" t="s">
        <v>117</v>
      </c>
      <c r="G2713" s="128" t="s">
        <v>8911</v>
      </c>
      <c r="H2713" s="129" t="s">
        <v>10305</v>
      </c>
      <c r="I2713" t="s">
        <v>9034</v>
      </c>
      <c r="J2713" s="128" t="s">
        <v>8913</v>
      </c>
      <c r="K2713" s="128" t="s">
        <v>94</v>
      </c>
      <c r="L2713" s="128"/>
      <c r="M2713" s="128" t="s">
        <v>95</v>
      </c>
      <c r="N2713" t="s">
        <v>9035</v>
      </c>
    </row>
    <row r="2714" spans="1:14">
      <c r="A2714">
        <v>55768645</v>
      </c>
      <c r="B2714" t="s">
        <v>3303</v>
      </c>
      <c r="C2714" t="s">
        <v>245</v>
      </c>
      <c r="D2714" s="129" t="s">
        <v>3372</v>
      </c>
      <c r="E2714" s="128" t="s">
        <v>99</v>
      </c>
      <c r="F2714" t="s">
        <v>91</v>
      </c>
      <c r="G2714" s="128" t="s">
        <v>8911</v>
      </c>
      <c r="H2714" s="129" t="s">
        <v>10305</v>
      </c>
      <c r="I2714" t="s">
        <v>9034</v>
      </c>
      <c r="J2714" s="128" t="s">
        <v>8913</v>
      </c>
      <c r="K2714" s="128" t="s">
        <v>94</v>
      </c>
      <c r="L2714" s="128"/>
      <c r="M2714" s="128" t="s">
        <v>95</v>
      </c>
      <c r="N2714" t="s">
        <v>9035</v>
      </c>
    </row>
    <row r="2715" spans="1:14">
      <c r="A2715">
        <v>55768807</v>
      </c>
      <c r="B2715" t="s">
        <v>9076</v>
      </c>
      <c r="C2715" t="s">
        <v>5965</v>
      </c>
      <c r="D2715" s="129" t="s">
        <v>9077</v>
      </c>
      <c r="E2715" s="128" t="s">
        <v>162</v>
      </c>
      <c r="F2715" t="s">
        <v>117</v>
      </c>
      <c r="G2715" s="128" t="s">
        <v>8911</v>
      </c>
      <c r="H2715" s="129" t="s">
        <v>10337</v>
      </c>
      <c r="I2715" t="s">
        <v>9034</v>
      </c>
      <c r="J2715" s="128" t="s">
        <v>8913</v>
      </c>
      <c r="K2715" s="128" t="s">
        <v>94</v>
      </c>
      <c r="L2715" s="128"/>
      <c r="M2715" s="128" t="s">
        <v>95</v>
      </c>
      <c r="N2715" t="s">
        <v>9035</v>
      </c>
    </row>
    <row r="2716" spans="1:14">
      <c r="A2716">
        <v>55795441</v>
      </c>
      <c r="B2716" t="s">
        <v>9079</v>
      </c>
      <c r="C2716" t="s">
        <v>240</v>
      </c>
      <c r="D2716" s="129" t="s">
        <v>9029</v>
      </c>
      <c r="E2716" s="128" t="s">
        <v>99</v>
      </c>
      <c r="F2716" t="s">
        <v>117</v>
      </c>
      <c r="G2716" s="128" t="s">
        <v>8911</v>
      </c>
      <c r="H2716" s="129" t="s">
        <v>10795</v>
      </c>
      <c r="I2716" t="s">
        <v>9034</v>
      </c>
      <c r="J2716" s="128" t="s">
        <v>8913</v>
      </c>
      <c r="K2716" s="128" t="s">
        <v>94</v>
      </c>
      <c r="L2716" s="128"/>
      <c r="M2716" s="128" t="s">
        <v>95</v>
      </c>
      <c r="N2716" t="s">
        <v>9035</v>
      </c>
    </row>
    <row r="2717" spans="1:14">
      <c r="A2717">
        <v>55774973</v>
      </c>
      <c r="B2717" t="s">
        <v>10863</v>
      </c>
      <c r="C2717" t="s">
        <v>6422</v>
      </c>
      <c r="D2717" s="129" t="s">
        <v>10864</v>
      </c>
      <c r="E2717" s="128" t="s">
        <v>99</v>
      </c>
      <c r="F2717" t="s">
        <v>117</v>
      </c>
      <c r="G2717" s="128" t="s">
        <v>8911</v>
      </c>
      <c r="H2717" s="129" t="s">
        <v>10306</v>
      </c>
      <c r="I2717" t="s">
        <v>9764</v>
      </c>
      <c r="J2717" s="128" t="s">
        <v>8913</v>
      </c>
      <c r="K2717" s="128" t="s">
        <v>94</v>
      </c>
      <c r="L2717" s="128"/>
      <c r="M2717" s="128" t="s">
        <v>95</v>
      </c>
      <c r="N2717" t="s">
        <v>10832</v>
      </c>
    </row>
    <row r="2718" spans="1:14">
      <c r="A2718">
        <v>55685485</v>
      </c>
      <c r="B2718" t="s">
        <v>9080</v>
      </c>
      <c r="C2718" t="s">
        <v>89</v>
      </c>
      <c r="D2718" s="129" t="s">
        <v>9081</v>
      </c>
      <c r="E2718" s="128" t="s">
        <v>99</v>
      </c>
      <c r="F2718" t="s">
        <v>117</v>
      </c>
      <c r="G2718" s="128" t="s">
        <v>8911</v>
      </c>
      <c r="H2718" s="129" t="s">
        <v>10340</v>
      </c>
      <c r="I2718" t="s">
        <v>9082</v>
      </c>
      <c r="J2718" s="128" t="s">
        <v>8913</v>
      </c>
      <c r="K2718" s="128" t="s">
        <v>94</v>
      </c>
      <c r="L2718" s="128"/>
      <c r="M2718" s="128" t="s">
        <v>95</v>
      </c>
      <c r="N2718" t="s">
        <v>10865</v>
      </c>
    </row>
    <row r="2719" spans="1:14">
      <c r="A2719">
        <v>139581</v>
      </c>
      <c r="B2719" t="s">
        <v>9083</v>
      </c>
      <c r="C2719" t="s">
        <v>243</v>
      </c>
      <c r="D2719" s="129" t="s">
        <v>9084</v>
      </c>
      <c r="E2719" s="128" t="s">
        <v>101</v>
      </c>
      <c r="F2719" t="s">
        <v>117</v>
      </c>
      <c r="G2719" s="128" t="s">
        <v>8911</v>
      </c>
      <c r="H2719" s="129" t="s">
        <v>10340</v>
      </c>
      <c r="I2719" t="s">
        <v>9082</v>
      </c>
      <c r="J2719" s="128" t="s">
        <v>8913</v>
      </c>
      <c r="K2719" s="128" t="s">
        <v>94</v>
      </c>
      <c r="L2719" s="128"/>
      <c r="M2719" s="128" t="s">
        <v>95</v>
      </c>
      <c r="N2719" t="s">
        <v>10865</v>
      </c>
    </row>
    <row r="2720" spans="1:14">
      <c r="A2720">
        <v>55602235</v>
      </c>
      <c r="B2720" t="s">
        <v>9083</v>
      </c>
      <c r="C2720" t="s">
        <v>167</v>
      </c>
      <c r="D2720" s="129" t="s">
        <v>9085</v>
      </c>
      <c r="E2720" s="128" t="s">
        <v>101</v>
      </c>
      <c r="F2720" t="s">
        <v>91</v>
      </c>
      <c r="G2720" s="128" t="s">
        <v>8911</v>
      </c>
      <c r="H2720" s="129" t="s">
        <v>10340</v>
      </c>
      <c r="I2720" t="s">
        <v>9082</v>
      </c>
      <c r="J2720" s="128" t="s">
        <v>8913</v>
      </c>
      <c r="K2720" s="128" t="s">
        <v>94</v>
      </c>
      <c r="L2720" s="128"/>
      <c r="M2720" s="128" t="s">
        <v>95</v>
      </c>
      <c r="N2720" t="s">
        <v>10865</v>
      </c>
    </row>
    <row r="2721" spans="1:14">
      <c r="A2721">
        <v>55621077</v>
      </c>
      <c r="B2721" t="s">
        <v>7381</v>
      </c>
      <c r="C2721" t="s">
        <v>298</v>
      </c>
      <c r="D2721" s="129" t="s">
        <v>9086</v>
      </c>
      <c r="E2721" s="128" t="s">
        <v>99</v>
      </c>
      <c r="F2721" t="s">
        <v>117</v>
      </c>
      <c r="G2721" s="128" t="s">
        <v>8911</v>
      </c>
      <c r="H2721" s="129" t="s">
        <v>10340</v>
      </c>
      <c r="I2721" t="s">
        <v>9082</v>
      </c>
      <c r="J2721" s="128" t="s">
        <v>8913</v>
      </c>
      <c r="K2721" s="128" t="s">
        <v>94</v>
      </c>
      <c r="L2721" s="128"/>
      <c r="M2721" s="128" t="s">
        <v>95</v>
      </c>
      <c r="N2721" t="s">
        <v>10865</v>
      </c>
    </row>
    <row r="2722" spans="1:14">
      <c r="A2722">
        <v>55621080</v>
      </c>
      <c r="B2722" t="s">
        <v>9087</v>
      </c>
      <c r="C2722" t="s">
        <v>202</v>
      </c>
      <c r="D2722" s="129" t="s">
        <v>9088</v>
      </c>
      <c r="E2722" s="128" t="s">
        <v>99</v>
      </c>
      <c r="F2722" t="s">
        <v>91</v>
      </c>
      <c r="G2722" s="128" t="s">
        <v>8911</v>
      </c>
      <c r="H2722" s="129" t="s">
        <v>10340</v>
      </c>
      <c r="I2722" t="s">
        <v>9082</v>
      </c>
      <c r="J2722" s="128" t="s">
        <v>8913</v>
      </c>
      <c r="K2722" s="128" t="s">
        <v>94</v>
      </c>
      <c r="L2722" s="128"/>
      <c r="M2722" s="128" t="s">
        <v>95</v>
      </c>
      <c r="N2722" t="s">
        <v>10865</v>
      </c>
    </row>
    <row r="2723" spans="1:14">
      <c r="A2723">
        <v>55628952</v>
      </c>
      <c r="B2723" t="s">
        <v>9089</v>
      </c>
      <c r="C2723" t="s">
        <v>3742</v>
      </c>
      <c r="D2723" s="129" t="s">
        <v>9090</v>
      </c>
      <c r="E2723" s="128" t="s">
        <v>99</v>
      </c>
      <c r="F2723" t="s">
        <v>91</v>
      </c>
      <c r="G2723" s="128" t="s">
        <v>8911</v>
      </c>
      <c r="H2723" s="129" t="s">
        <v>10276</v>
      </c>
      <c r="I2723" t="s">
        <v>9082</v>
      </c>
      <c r="J2723" s="128" t="s">
        <v>8913</v>
      </c>
      <c r="K2723" s="128" t="s">
        <v>94</v>
      </c>
      <c r="L2723" s="128"/>
      <c r="M2723" s="128" t="s">
        <v>95</v>
      </c>
      <c r="N2723" t="s">
        <v>10865</v>
      </c>
    </row>
    <row r="2724" spans="1:14">
      <c r="A2724">
        <v>55728979</v>
      </c>
      <c r="B2724" t="s">
        <v>9092</v>
      </c>
      <c r="C2724" t="s">
        <v>749</v>
      </c>
      <c r="D2724" s="129" t="s">
        <v>9093</v>
      </c>
      <c r="E2724" s="128" t="s">
        <v>146</v>
      </c>
      <c r="F2724" t="s">
        <v>91</v>
      </c>
      <c r="G2724" s="128" t="s">
        <v>8911</v>
      </c>
      <c r="H2724" s="129" t="s">
        <v>10340</v>
      </c>
      <c r="I2724" t="s">
        <v>9082</v>
      </c>
      <c r="J2724" s="128" t="s">
        <v>8913</v>
      </c>
      <c r="K2724" s="128" t="s">
        <v>94</v>
      </c>
      <c r="L2724" s="128"/>
      <c r="M2724" s="128" t="s">
        <v>95</v>
      </c>
      <c r="N2724" t="s">
        <v>10865</v>
      </c>
    </row>
    <row r="2725" spans="1:14">
      <c r="A2725">
        <v>55728982</v>
      </c>
      <c r="B2725" t="s">
        <v>6869</v>
      </c>
      <c r="C2725" t="s">
        <v>743</v>
      </c>
      <c r="D2725" s="129" t="s">
        <v>9094</v>
      </c>
      <c r="E2725" s="128" t="s">
        <v>162</v>
      </c>
      <c r="F2725" t="s">
        <v>117</v>
      </c>
      <c r="G2725" s="128" t="s">
        <v>8911</v>
      </c>
      <c r="H2725" s="129" t="s">
        <v>10340</v>
      </c>
      <c r="I2725" t="s">
        <v>9082</v>
      </c>
      <c r="J2725" s="128" t="s">
        <v>8913</v>
      </c>
      <c r="K2725" s="128" t="s">
        <v>94</v>
      </c>
      <c r="L2725" s="128"/>
      <c r="M2725" s="128" t="s">
        <v>95</v>
      </c>
      <c r="N2725" t="s">
        <v>10865</v>
      </c>
    </row>
    <row r="2726" spans="1:14">
      <c r="A2726">
        <v>55738961</v>
      </c>
      <c r="B2726" t="s">
        <v>4890</v>
      </c>
      <c r="C2726" t="s">
        <v>138</v>
      </c>
      <c r="D2726" s="129" t="s">
        <v>9096</v>
      </c>
      <c r="E2726" s="128" t="s">
        <v>99</v>
      </c>
      <c r="F2726" t="s">
        <v>91</v>
      </c>
      <c r="G2726" s="128" t="s">
        <v>8911</v>
      </c>
      <c r="H2726" s="129" t="s">
        <v>10276</v>
      </c>
      <c r="I2726" t="s">
        <v>9082</v>
      </c>
      <c r="J2726" s="128" t="s">
        <v>8913</v>
      </c>
      <c r="K2726" s="128" t="s">
        <v>94</v>
      </c>
      <c r="L2726" s="128"/>
      <c r="M2726" s="128" t="s">
        <v>95</v>
      </c>
      <c r="N2726" t="s">
        <v>10865</v>
      </c>
    </row>
    <row r="2727" spans="1:14">
      <c r="A2727">
        <v>55768584</v>
      </c>
      <c r="B2727" t="s">
        <v>9097</v>
      </c>
      <c r="C2727" t="s">
        <v>185</v>
      </c>
      <c r="D2727" s="129" t="s">
        <v>9098</v>
      </c>
      <c r="E2727" s="128" t="s">
        <v>101</v>
      </c>
      <c r="F2727" t="s">
        <v>91</v>
      </c>
      <c r="G2727" s="128" t="s">
        <v>8911</v>
      </c>
      <c r="H2727" s="129" t="s">
        <v>10340</v>
      </c>
      <c r="I2727" t="s">
        <v>9082</v>
      </c>
      <c r="J2727" s="128" t="s">
        <v>8913</v>
      </c>
      <c r="K2727" s="128" t="s">
        <v>94</v>
      </c>
      <c r="L2727" s="128"/>
      <c r="M2727" s="128" t="s">
        <v>95</v>
      </c>
      <c r="N2727" t="s">
        <v>10865</v>
      </c>
    </row>
    <row r="2728" spans="1:14">
      <c r="A2728">
        <v>55768585</v>
      </c>
      <c r="B2728" t="s">
        <v>9099</v>
      </c>
      <c r="C2728" t="s">
        <v>590</v>
      </c>
      <c r="D2728" s="129" t="s">
        <v>9100</v>
      </c>
      <c r="E2728" s="128" t="s">
        <v>99</v>
      </c>
      <c r="F2728" t="s">
        <v>91</v>
      </c>
      <c r="G2728" s="128" t="s">
        <v>8911</v>
      </c>
      <c r="H2728" s="129" t="s">
        <v>10340</v>
      </c>
      <c r="I2728" t="s">
        <v>9082</v>
      </c>
      <c r="J2728" s="128" t="s">
        <v>8913</v>
      </c>
      <c r="K2728" s="128" t="s">
        <v>94</v>
      </c>
      <c r="L2728" s="128"/>
      <c r="M2728" s="128" t="s">
        <v>95</v>
      </c>
      <c r="N2728" t="s">
        <v>10865</v>
      </c>
    </row>
    <row r="2729" spans="1:14">
      <c r="A2729">
        <v>55768586</v>
      </c>
      <c r="B2729" t="s">
        <v>9101</v>
      </c>
      <c r="C2729" t="s">
        <v>392</v>
      </c>
      <c r="D2729" s="129" t="s">
        <v>9102</v>
      </c>
      <c r="E2729" s="128" t="s">
        <v>146</v>
      </c>
      <c r="F2729" t="s">
        <v>91</v>
      </c>
      <c r="G2729" s="128" t="s">
        <v>8911</v>
      </c>
      <c r="H2729" s="129" t="s">
        <v>10340</v>
      </c>
      <c r="I2729" t="s">
        <v>9082</v>
      </c>
      <c r="J2729" s="128" t="s">
        <v>8913</v>
      </c>
      <c r="K2729" s="128" t="s">
        <v>94</v>
      </c>
      <c r="L2729" s="128"/>
      <c r="M2729" s="128" t="s">
        <v>95</v>
      </c>
      <c r="N2729" t="s">
        <v>10865</v>
      </c>
    </row>
    <row r="2730" spans="1:14">
      <c r="A2730">
        <v>55768595</v>
      </c>
      <c r="B2730" t="s">
        <v>9087</v>
      </c>
      <c r="C2730" t="s">
        <v>9103</v>
      </c>
      <c r="D2730" s="129" t="s">
        <v>6414</v>
      </c>
      <c r="E2730" s="128" t="s">
        <v>99</v>
      </c>
      <c r="F2730" t="s">
        <v>117</v>
      </c>
      <c r="G2730" s="128" t="s">
        <v>8911</v>
      </c>
      <c r="H2730" s="129" t="s">
        <v>10340</v>
      </c>
      <c r="I2730" t="s">
        <v>9082</v>
      </c>
      <c r="J2730" s="128" t="s">
        <v>8913</v>
      </c>
      <c r="K2730" s="128" t="s">
        <v>94</v>
      </c>
      <c r="L2730" s="128"/>
      <c r="M2730" s="128" t="s">
        <v>95</v>
      </c>
      <c r="N2730" t="s">
        <v>10865</v>
      </c>
    </row>
    <row r="2731" spans="1:14">
      <c r="A2731">
        <v>55773177</v>
      </c>
      <c r="B2731" t="s">
        <v>9104</v>
      </c>
      <c r="C2731" t="s">
        <v>571</v>
      </c>
      <c r="D2731" s="129" t="s">
        <v>2804</v>
      </c>
      <c r="E2731" s="128" t="s">
        <v>101</v>
      </c>
      <c r="F2731" t="s">
        <v>117</v>
      </c>
      <c r="G2731" s="128" t="s">
        <v>8911</v>
      </c>
      <c r="H2731" s="129" t="s">
        <v>10276</v>
      </c>
      <c r="I2731" t="s">
        <v>9082</v>
      </c>
      <c r="J2731" s="128" t="s">
        <v>8913</v>
      </c>
      <c r="K2731" s="128" t="s">
        <v>94</v>
      </c>
      <c r="L2731" s="128"/>
      <c r="M2731" s="128" t="s">
        <v>95</v>
      </c>
      <c r="N2731" t="s">
        <v>10865</v>
      </c>
    </row>
    <row r="2732" spans="1:14">
      <c r="A2732">
        <v>55773178</v>
      </c>
      <c r="B2732" t="s">
        <v>9105</v>
      </c>
      <c r="C2732" t="s">
        <v>9106</v>
      </c>
      <c r="D2732" s="129" t="s">
        <v>9107</v>
      </c>
      <c r="E2732" s="128" t="s">
        <v>101</v>
      </c>
      <c r="F2732" t="s">
        <v>117</v>
      </c>
      <c r="G2732" s="128" t="s">
        <v>8911</v>
      </c>
      <c r="H2732" s="129" t="s">
        <v>10340</v>
      </c>
      <c r="I2732" t="s">
        <v>9082</v>
      </c>
      <c r="J2732" s="128" t="s">
        <v>8913</v>
      </c>
      <c r="K2732" s="128" t="s">
        <v>94</v>
      </c>
      <c r="L2732" s="128"/>
      <c r="M2732" s="128" t="s">
        <v>95</v>
      </c>
      <c r="N2732" t="s">
        <v>10865</v>
      </c>
    </row>
    <row r="2733" spans="1:14">
      <c r="A2733">
        <v>55781720</v>
      </c>
      <c r="B2733" t="s">
        <v>3614</v>
      </c>
      <c r="C2733" t="s">
        <v>191</v>
      </c>
      <c r="D2733" s="129" t="s">
        <v>6828</v>
      </c>
      <c r="E2733" s="128" t="s">
        <v>99</v>
      </c>
      <c r="F2733" t="s">
        <v>91</v>
      </c>
      <c r="G2733" s="128" t="s">
        <v>8911</v>
      </c>
      <c r="H2733" s="129" t="s">
        <v>10276</v>
      </c>
      <c r="I2733" t="s">
        <v>9082</v>
      </c>
      <c r="J2733" s="128" t="s">
        <v>8913</v>
      </c>
      <c r="K2733" s="128" t="s">
        <v>94</v>
      </c>
      <c r="L2733" s="128"/>
      <c r="M2733" s="128" t="s">
        <v>95</v>
      </c>
      <c r="N2733" t="s">
        <v>10865</v>
      </c>
    </row>
    <row r="2734" spans="1:14">
      <c r="A2734">
        <v>55767287</v>
      </c>
      <c r="B2734" t="s">
        <v>10158</v>
      </c>
      <c r="C2734" t="s">
        <v>9444</v>
      </c>
      <c r="D2734" s="129" t="s">
        <v>10159</v>
      </c>
      <c r="E2734" s="128" t="s">
        <v>99</v>
      </c>
      <c r="F2734" t="s">
        <v>117</v>
      </c>
      <c r="G2734" s="128" t="s">
        <v>8911</v>
      </c>
      <c r="H2734" s="129" t="s">
        <v>10284</v>
      </c>
      <c r="I2734" t="s">
        <v>10156</v>
      </c>
      <c r="J2734" s="128" t="s">
        <v>8913</v>
      </c>
      <c r="K2734" s="128" t="s">
        <v>94</v>
      </c>
      <c r="L2734" s="128"/>
      <c r="M2734" s="128" t="s">
        <v>95</v>
      </c>
      <c r="N2734" t="s">
        <v>10157</v>
      </c>
    </row>
    <row r="2735" spans="1:14">
      <c r="A2735">
        <v>55777384</v>
      </c>
      <c r="B2735" t="s">
        <v>10160</v>
      </c>
      <c r="C2735" t="s">
        <v>147</v>
      </c>
      <c r="D2735" s="129" t="s">
        <v>8385</v>
      </c>
      <c r="E2735" s="128" t="s">
        <v>99</v>
      </c>
      <c r="F2735" t="s">
        <v>91</v>
      </c>
      <c r="G2735" s="128" t="s">
        <v>8911</v>
      </c>
      <c r="H2735" s="129" t="s">
        <v>10284</v>
      </c>
      <c r="I2735" t="s">
        <v>10156</v>
      </c>
      <c r="J2735" s="128" t="s">
        <v>8913</v>
      </c>
      <c r="K2735" s="128" t="s">
        <v>94</v>
      </c>
      <c r="L2735" s="128"/>
      <c r="M2735" s="128" t="s">
        <v>95</v>
      </c>
      <c r="N2735" t="s">
        <v>10157</v>
      </c>
    </row>
    <row r="2736" spans="1:14">
      <c r="A2736">
        <v>55646901</v>
      </c>
      <c r="B2736" t="s">
        <v>10060</v>
      </c>
      <c r="C2736" t="s">
        <v>245</v>
      </c>
      <c r="D2736" s="129" t="s">
        <v>10061</v>
      </c>
      <c r="E2736" s="128" t="s">
        <v>341</v>
      </c>
      <c r="F2736" t="s">
        <v>91</v>
      </c>
      <c r="G2736" s="128" t="s">
        <v>8911</v>
      </c>
      <c r="H2736" s="129" t="s">
        <v>10317</v>
      </c>
      <c r="I2736" t="s">
        <v>10062</v>
      </c>
      <c r="J2736" s="128" t="s">
        <v>8913</v>
      </c>
      <c r="K2736" s="128" t="s">
        <v>94</v>
      </c>
      <c r="L2736" s="128"/>
      <c r="M2736" s="128" t="s">
        <v>95</v>
      </c>
      <c r="N2736" t="s">
        <v>10866</v>
      </c>
    </row>
    <row r="2737" spans="1:14">
      <c r="A2737">
        <v>55646963</v>
      </c>
      <c r="B2737" t="s">
        <v>10063</v>
      </c>
      <c r="C2737" t="s">
        <v>1066</v>
      </c>
      <c r="D2737" s="129" t="s">
        <v>10064</v>
      </c>
      <c r="E2737" s="128" t="s">
        <v>97</v>
      </c>
      <c r="F2737" t="s">
        <v>91</v>
      </c>
      <c r="G2737" s="128" t="s">
        <v>8911</v>
      </c>
      <c r="H2737" s="129" t="s">
        <v>10317</v>
      </c>
      <c r="I2737" t="s">
        <v>10062</v>
      </c>
      <c r="J2737" s="128" t="s">
        <v>8913</v>
      </c>
      <c r="K2737" s="128" t="s">
        <v>94</v>
      </c>
      <c r="L2737" s="128"/>
      <c r="M2737" s="128" t="s">
        <v>95</v>
      </c>
      <c r="N2737" t="s">
        <v>10866</v>
      </c>
    </row>
    <row r="2738" spans="1:14">
      <c r="A2738">
        <v>55646964</v>
      </c>
      <c r="B2738" t="s">
        <v>10060</v>
      </c>
      <c r="C2738" t="s">
        <v>267</v>
      </c>
      <c r="D2738" s="129" t="s">
        <v>8135</v>
      </c>
      <c r="E2738" s="128" t="s">
        <v>97</v>
      </c>
      <c r="F2738" t="s">
        <v>117</v>
      </c>
      <c r="G2738" s="128" t="s">
        <v>8911</v>
      </c>
      <c r="H2738" s="129" t="s">
        <v>10317</v>
      </c>
      <c r="I2738" t="s">
        <v>10062</v>
      </c>
      <c r="J2738" s="128" t="s">
        <v>8913</v>
      </c>
      <c r="K2738" s="128" t="s">
        <v>94</v>
      </c>
      <c r="L2738" s="128"/>
      <c r="M2738" s="128" t="s">
        <v>95</v>
      </c>
      <c r="N2738" t="s">
        <v>10866</v>
      </c>
    </row>
    <row r="2739" spans="1:14">
      <c r="A2739">
        <v>55697964</v>
      </c>
      <c r="B2739" t="s">
        <v>3303</v>
      </c>
      <c r="C2739" t="s">
        <v>2322</v>
      </c>
      <c r="D2739" s="129" t="s">
        <v>10205</v>
      </c>
      <c r="E2739" s="128" t="s">
        <v>162</v>
      </c>
      <c r="F2739" t="s">
        <v>117</v>
      </c>
      <c r="G2739" s="128" t="s">
        <v>8911</v>
      </c>
      <c r="H2739" s="129" t="s">
        <v>10331</v>
      </c>
      <c r="I2739" t="s">
        <v>10203</v>
      </c>
      <c r="J2739" s="128" t="s">
        <v>8913</v>
      </c>
      <c r="K2739" s="128" t="s">
        <v>94</v>
      </c>
      <c r="L2739" s="128"/>
      <c r="M2739" s="128" t="s">
        <v>95</v>
      </c>
      <c r="N2739" t="s">
        <v>10204</v>
      </c>
    </row>
    <row r="2740" spans="1:14">
      <c r="A2740">
        <v>55702492</v>
      </c>
      <c r="B2740" t="s">
        <v>10206</v>
      </c>
      <c r="C2740" t="s">
        <v>1828</v>
      </c>
      <c r="D2740" s="129" t="s">
        <v>10207</v>
      </c>
      <c r="E2740" s="128" t="s">
        <v>162</v>
      </c>
      <c r="F2740" t="s">
        <v>117</v>
      </c>
      <c r="G2740" s="128" t="s">
        <v>8911</v>
      </c>
      <c r="H2740" s="129" t="s">
        <v>10315</v>
      </c>
      <c r="I2740" t="s">
        <v>10203</v>
      </c>
      <c r="J2740" s="128" t="s">
        <v>8913</v>
      </c>
      <c r="K2740" s="128" t="s">
        <v>94</v>
      </c>
      <c r="L2740" s="128"/>
      <c r="M2740" s="128" t="s">
        <v>95</v>
      </c>
      <c r="N2740" t="s">
        <v>10204</v>
      </c>
    </row>
    <row r="2741" spans="1:14">
      <c r="A2741">
        <v>55736237</v>
      </c>
      <c r="B2741" t="s">
        <v>10209</v>
      </c>
      <c r="C2741" t="s">
        <v>239</v>
      </c>
      <c r="D2741" s="129" t="s">
        <v>8934</v>
      </c>
      <c r="E2741" s="128" t="s">
        <v>99</v>
      </c>
      <c r="F2741" t="s">
        <v>117</v>
      </c>
      <c r="G2741" s="128" t="s">
        <v>8911</v>
      </c>
      <c r="H2741" s="129" t="s">
        <v>10331</v>
      </c>
      <c r="I2741" t="s">
        <v>10203</v>
      </c>
      <c r="J2741" s="128" t="s">
        <v>8913</v>
      </c>
      <c r="K2741" s="128" t="s">
        <v>94</v>
      </c>
      <c r="L2741" s="128"/>
      <c r="M2741" s="128" t="s">
        <v>95</v>
      </c>
      <c r="N2741" t="s">
        <v>10204</v>
      </c>
    </row>
    <row r="2742" spans="1:14">
      <c r="A2742">
        <v>55736238</v>
      </c>
      <c r="B2742" t="s">
        <v>10206</v>
      </c>
      <c r="C2742" t="s">
        <v>743</v>
      </c>
      <c r="D2742" s="129" t="s">
        <v>10210</v>
      </c>
      <c r="E2742" s="128" t="s">
        <v>146</v>
      </c>
      <c r="F2742" t="s">
        <v>117</v>
      </c>
      <c r="G2742" s="128" t="s">
        <v>8911</v>
      </c>
      <c r="H2742" s="129" t="s">
        <v>10315</v>
      </c>
      <c r="I2742" t="s">
        <v>10203</v>
      </c>
      <c r="J2742" s="128" t="s">
        <v>8913</v>
      </c>
      <c r="K2742" s="128" t="s">
        <v>94</v>
      </c>
      <c r="L2742" s="128"/>
      <c r="M2742" s="128" t="s">
        <v>95</v>
      </c>
      <c r="N2742" t="s">
        <v>10204</v>
      </c>
    </row>
    <row r="2743" spans="1:14">
      <c r="A2743">
        <v>55762442</v>
      </c>
      <c r="B2743" t="s">
        <v>3969</v>
      </c>
      <c r="C2743" t="s">
        <v>392</v>
      </c>
      <c r="D2743" s="129" t="s">
        <v>830</v>
      </c>
      <c r="E2743" s="128" t="s">
        <v>146</v>
      </c>
      <c r="F2743" t="s">
        <v>91</v>
      </c>
      <c r="G2743" s="128" t="s">
        <v>8911</v>
      </c>
      <c r="H2743" s="129" t="s">
        <v>10331</v>
      </c>
      <c r="I2743" t="s">
        <v>10203</v>
      </c>
      <c r="J2743" s="128" t="s">
        <v>8913</v>
      </c>
      <c r="K2743" s="128" t="s">
        <v>94</v>
      </c>
      <c r="L2743" s="128"/>
      <c r="M2743" s="128" t="s">
        <v>95</v>
      </c>
      <c r="N2743" t="s">
        <v>10204</v>
      </c>
    </row>
    <row r="2744" spans="1:14">
      <c r="A2744">
        <v>55656581</v>
      </c>
      <c r="B2744" t="s">
        <v>10867</v>
      </c>
      <c r="C2744" t="s">
        <v>1604</v>
      </c>
      <c r="D2744" s="129" t="s">
        <v>10868</v>
      </c>
      <c r="E2744" s="128" t="s">
        <v>90</v>
      </c>
      <c r="F2744" t="s">
        <v>117</v>
      </c>
      <c r="G2744" s="128" t="s">
        <v>8911</v>
      </c>
      <c r="H2744" s="129" t="s">
        <v>10306</v>
      </c>
      <c r="I2744" t="s">
        <v>10162</v>
      </c>
      <c r="J2744" s="128" t="s">
        <v>8913</v>
      </c>
      <c r="K2744" s="128" t="s">
        <v>94</v>
      </c>
      <c r="L2744" s="128"/>
      <c r="M2744" s="128" t="s">
        <v>95</v>
      </c>
      <c r="N2744" t="s">
        <v>10869</v>
      </c>
    </row>
    <row r="2745" spans="1:14">
      <c r="A2745">
        <v>55659369</v>
      </c>
      <c r="B2745" t="s">
        <v>10870</v>
      </c>
      <c r="C2745" t="s">
        <v>357</v>
      </c>
      <c r="D2745" s="129" t="s">
        <v>4142</v>
      </c>
      <c r="E2745" s="128" t="s">
        <v>90</v>
      </c>
      <c r="F2745" t="s">
        <v>91</v>
      </c>
      <c r="G2745" s="128" t="s">
        <v>8911</v>
      </c>
      <c r="H2745" s="129" t="s">
        <v>10306</v>
      </c>
      <c r="I2745" t="s">
        <v>10162</v>
      </c>
      <c r="J2745" s="128" t="s">
        <v>8913</v>
      </c>
      <c r="K2745" s="128" t="s">
        <v>94</v>
      </c>
      <c r="L2745" s="128"/>
      <c r="M2745" s="128" t="s">
        <v>95</v>
      </c>
      <c r="N2745" t="s">
        <v>10869</v>
      </c>
    </row>
    <row r="2746" spans="1:14">
      <c r="A2746">
        <v>55764026</v>
      </c>
      <c r="B2746" t="s">
        <v>539</v>
      </c>
      <c r="C2746" t="s">
        <v>1384</v>
      </c>
      <c r="D2746" s="129" t="s">
        <v>10161</v>
      </c>
      <c r="E2746" s="128" t="s">
        <v>101</v>
      </c>
      <c r="F2746" t="s">
        <v>91</v>
      </c>
      <c r="G2746" s="128" t="s">
        <v>8911</v>
      </c>
      <c r="H2746" s="129" t="s">
        <v>10306</v>
      </c>
      <c r="I2746" t="s">
        <v>10162</v>
      </c>
      <c r="J2746" s="128" t="s">
        <v>8913</v>
      </c>
      <c r="K2746" s="128" t="s">
        <v>94</v>
      </c>
      <c r="L2746" s="128"/>
      <c r="M2746" s="128" t="s">
        <v>95</v>
      </c>
      <c r="N2746" t="s">
        <v>10869</v>
      </c>
    </row>
    <row r="2747" spans="1:14">
      <c r="A2747">
        <v>55685080</v>
      </c>
      <c r="B2747" t="s">
        <v>10871</v>
      </c>
      <c r="C2747" t="s">
        <v>240</v>
      </c>
      <c r="D2747" s="129" t="s">
        <v>5916</v>
      </c>
      <c r="E2747" s="128" t="s">
        <v>99</v>
      </c>
      <c r="F2747" t="s">
        <v>117</v>
      </c>
      <c r="G2747" s="128" t="s">
        <v>8911</v>
      </c>
      <c r="H2747" s="129" t="s">
        <v>10284</v>
      </c>
      <c r="I2747" t="s">
        <v>9034</v>
      </c>
      <c r="J2747" s="128" t="s">
        <v>8913</v>
      </c>
      <c r="K2747" s="128" t="s">
        <v>94</v>
      </c>
      <c r="L2747" s="128"/>
      <c r="M2747" s="128" t="s">
        <v>95</v>
      </c>
      <c r="N2747" t="s">
        <v>9035</v>
      </c>
    </row>
    <row r="2748" spans="1:14">
      <c r="A2748">
        <v>409198</v>
      </c>
      <c r="B2748" t="s">
        <v>10871</v>
      </c>
      <c r="C2748" t="s">
        <v>1091</v>
      </c>
      <c r="D2748" s="129" t="s">
        <v>10872</v>
      </c>
      <c r="E2748" s="128" t="s">
        <v>178</v>
      </c>
      <c r="F2748" t="s">
        <v>117</v>
      </c>
      <c r="G2748" s="128" t="s">
        <v>8911</v>
      </c>
      <c r="H2748" s="129" t="s">
        <v>10284</v>
      </c>
      <c r="I2748" t="s">
        <v>9034</v>
      </c>
      <c r="J2748" s="128" t="s">
        <v>8913</v>
      </c>
      <c r="K2748" s="128" t="s">
        <v>94</v>
      </c>
      <c r="L2748" s="128"/>
      <c r="M2748" s="128" t="s">
        <v>95</v>
      </c>
      <c r="N2748" t="s">
        <v>9035</v>
      </c>
    </row>
    <row r="2749" spans="1:14">
      <c r="A2749">
        <v>55724813</v>
      </c>
      <c r="B2749" t="s">
        <v>9676</v>
      </c>
      <c r="C2749" t="s">
        <v>157</v>
      </c>
      <c r="D2749" s="129" t="s">
        <v>9053</v>
      </c>
      <c r="E2749" s="128" t="s">
        <v>99</v>
      </c>
      <c r="F2749" t="s">
        <v>91</v>
      </c>
      <c r="G2749" s="128" t="s">
        <v>8911</v>
      </c>
      <c r="H2749" s="129" t="s">
        <v>10789</v>
      </c>
      <c r="I2749" t="s">
        <v>9677</v>
      </c>
      <c r="J2749" s="128" t="s">
        <v>8913</v>
      </c>
      <c r="K2749" s="128" t="s">
        <v>94</v>
      </c>
      <c r="L2749" s="128"/>
      <c r="M2749" s="128" t="s">
        <v>95</v>
      </c>
      <c r="N2749" t="s">
        <v>9678</v>
      </c>
    </row>
    <row r="2750" spans="1:14">
      <c r="A2750">
        <v>55724816</v>
      </c>
      <c r="B2750" t="s">
        <v>9676</v>
      </c>
      <c r="C2750" t="s">
        <v>2600</v>
      </c>
      <c r="D2750" s="129" t="s">
        <v>1592</v>
      </c>
      <c r="E2750" s="128" t="s">
        <v>99</v>
      </c>
      <c r="F2750" t="s">
        <v>117</v>
      </c>
      <c r="G2750" s="128" t="s">
        <v>8911</v>
      </c>
      <c r="H2750" s="129" t="s">
        <v>10789</v>
      </c>
      <c r="I2750" t="s">
        <v>9677</v>
      </c>
      <c r="J2750" s="128" t="s">
        <v>8913</v>
      </c>
      <c r="K2750" s="128" t="s">
        <v>94</v>
      </c>
      <c r="L2750" s="128"/>
      <c r="M2750" s="128" t="s">
        <v>95</v>
      </c>
      <c r="N2750" t="s">
        <v>9678</v>
      </c>
    </row>
    <row r="2751" spans="1:14">
      <c r="A2751">
        <v>55724817</v>
      </c>
      <c r="B2751" t="s">
        <v>9679</v>
      </c>
      <c r="C2751" t="s">
        <v>1074</v>
      </c>
      <c r="D2751" s="129" t="s">
        <v>9680</v>
      </c>
      <c r="E2751" s="128" t="s">
        <v>101</v>
      </c>
      <c r="F2751" t="s">
        <v>91</v>
      </c>
      <c r="G2751" s="128" t="s">
        <v>8911</v>
      </c>
      <c r="H2751" s="129" t="s">
        <v>10789</v>
      </c>
      <c r="I2751" t="s">
        <v>9677</v>
      </c>
      <c r="J2751" s="128" t="s">
        <v>8913</v>
      </c>
      <c r="K2751" s="128" t="s">
        <v>94</v>
      </c>
      <c r="L2751" s="128"/>
      <c r="M2751" s="128" t="s">
        <v>95</v>
      </c>
      <c r="N2751" t="s">
        <v>9678</v>
      </c>
    </row>
    <row r="2752" spans="1:14">
      <c r="A2752">
        <v>55773223</v>
      </c>
      <c r="B2752" t="s">
        <v>794</v>
      </c>
      <c r="C2752" t="s">
        <v>5227</v>
      </c>
      <c r="D2752" s="129" t="s">
        <v>8148</v>
      </c>
      <c r="E2752" s="128" t="s">
        <v>99</v>
      </c>
      <c r="F2752" t="s">
        <v>91</v>
      </c>
      <c r="G2752" s="128" t="s">
        <v>8911</v>
      </c>
      <c r="H2752" s="129" t="s">
        <v>10789</v>
      </c>
      <c r="I2752" t="s">
        <v>9677</v>
      </c>
      <c r="J2752" s="128" t="s">
        <v>8913</v>
      </c>
      <c r="K2752" s="128" t="s">
        <v>94</v>
      </c>
      <c r="L2752" s="128"/>
      <c r="M2752" s="128" t="s">
        <v>95</v>
      </c>
      <c r="N2752" t="s">
        <v>9678</v>
      </c>
    </row>
    <row r="2753" spans="1:14">
      <c r="A2753">
        <v>55773227</v>
      </c>
      <c r="B2753" t="s">
        <v>9681</v>
      </c>
      <c r="C2753" t="s">
        <v>9682</v>
      </c>
      <c r="D2753" s="129" t="s">
        <v>3061</v>
      </c>
      <c r="E2753" s="128" t="s">
        <v>99</v>
      </c>
      <c r="F2753" t="s">
        <v>91</v>
      </c>
      <c r="G2753" s="128" t="s">
        <v>8911</v>
      </c>
      <c r="H2753" s="129" t="s">
        <v>10446</v>
      </c>
      <c r="I2753" t="s">
        <v>9677</v>
      </c>
      <c r="J2753" s="128" t="s">
        <v>8913</v>
      </c>
      <c r="K2753" s="128" t="s">
        <v>94</v>
      </c>
      <c r="L2753" s="128"/>
      <c r="M2753" s="128" t="s">
        <v>95</v>
      </c>
      <c r="N2753" t="s">
        <v>9678</v>
      </c>
    </row>
    <row r="2754" spans="1:14">
      <c r="A2754">
        <v>55773231</v>
      </c>
      <c r="B2754" t="s">
        <v>9683</v>
      </c>
      <c r="C2754" t="s">
        <v>195</v>
      </c>
      <c r="D2754" s="129" t="s">
        <v>9684</v>
      </c>
      <c r="E2754" s="128" t="s">
        <v>99</v>
      </c>
      <c r="F2754" t="s">
        <v>91</v>
      </c>
      <c r="G2754" s="128" t="s">
        <v>8911</v>
      </c>
      <c r="H2754" s="129" t="s">
        <v>10789</v>
      </c>
      <c r="I2754" t="s">
        <v>9677</v>
      </c>
      <c r="J2754" s="128" t="s">
        <v>8913</v>
      </c>
      <c r="K2754" s="128" t="s">
        <v>94</v>
      </c>
      <c r="L2754" s="128"/>
      <c r="M2754" s="128" t="s">
        <v>95</v>
      </c>
      <c r="N2754" t="s">
        <v>9678</v>
      </c>
    </row>
    <row r="2755" spans="1:14">
      <c r="A2755">
        <v>55767993</v>
      </c>
      <c r="B2755" t="s">
        <v>10873</v>
      </c>
      <c r="C2755" t="s">
        <v>10874</v>
      </c>
      <c r="D2755" s="129" t="s">
        <v>8044</v>
      </c>
      <c r="E2755" s="128" t="s">
        <v>146</v>
      </c>
      <c r="F2755" t="s">
        <v>91</v>
      </c>
      <c r="G2755" s="128" t="s">
        <v>8911</v>
      </c>
      <c r="H2755" s="129" t="s">
        <v>10472</v>
      </c>
      <c r="I2755" t="s">
        <v>9358</v>
      </c>
      <c r="J2755" s="128" t="s">
        <v>8913</v>
      </c>
      <c r="K2755" s="128" t="s">
        <v>94</v>
      </c>
      <c r="L2755" s="128"/>
      <c r="M2755" s="128" t="s">
        <v>95</v>
      </c>
      <c r="N2755" t="s">
        <v>10875</v>
      </c>
    </row>
    <row r="2756" spans="1:14">
      <c r="A2756">
        <v>55767994</v>
      </c>
      <c r="B2756" t="s">
        <v>10876</v>
      </c>
      <c r="C2756" t="s">
        <v>104</v>
      </c>
      <c r="D2756" s="129" t="s">
        <v>1647</v>
      </c>
      <c r="E2756" s="128" t="s">
        <v>90</v>
      </c>
      <c r="F2756" t="s">
        <v>91</v>
      </c>
      <c r="G2756" s="128" t="s">
        <v>8911</v>
      </c>
      <c r="H2756" s="129" t="s">
        <v>10306</v>
      </c>
      <c r="I2756" t="s">
        <v>9358</v>
      </c>
      <c r="J2756" s="128" t="s">
        <v>8913</v>
      </c>
      <c r="K2756" s="128" t="s">
        <v>94</v>
      </c>
      <c r="L2756" s="128"/>
      <c r="M2756" s="128" t="s">
        <v>95</v>
      </c>
      <c r="N2756" t="s">
        <v>10875</v>
      </c>
    </row>
    <row r="2757" spans="1:14">
      <c r="A2757">
        <v>55769078</v>
      </c>
      <c r="B2757" t="s">
        <v>9359</v>
      </c>
      <c r="C2757" t="s">
        <v>2102</v>
      </c>
      <c r="D2757" s="129" t="s">
        <v>9360</v>
      </c>
      <c r="E2757" s="128" t="s">
        <v>99</v>
      </c>
      <c r="F2757" t="s">
        <v>117</v>
      </c>
      <c r="G2757" s="128" t="s">
        <v>8911</v>
      </c>
      <c r="H2757" s="129" t="s">
        <v>10472</v>
      </c>
      <c r="I2757" t="s">
        <v>9358</v>
      </c>
      <c r="J2757" s="128" t="s">
        <v>8913</v>
      </c>
      <c r="K2757" s="128" t="s">
        <v>94</v>
      </c>
      <c r="L2757" s="128"/>
      <c r="M2757" s="128" t="s">
        <v>95</v>
      </c>
      <c r="N2757" t="s">
        <v>10875</v>
      </c>
    </row>
    <row r="2758" spans="1:14">
      <c r="A2758">
        <v>55769082</v>
      </c>
      <c r="B2758" t="s">
        <v>9361</v>
      </c>
      <c r="C2758" t="s">
        <v>549</v>
      </c>
      <c r="D2758" s="129" t="s">
        <v>9362</v>
      </c>
      <c r="E2758" s="128" t="s">
        <v>146</v>
      </c>
      <c r="F2758" t="s">
        <v>117</v>
      </c>
      <c r="G2758" s="128" t="s">
        <v>8911</v>
      </c>
      <c r="H2758" s="129" t="s">
        <v>10306</v>
      </c>
      <c r="I2758" t="s">
        <v>9358</v>
      </c>
      <c r="J2758" s="128" t="s">
        <v>8913</v>
      </c>
      <c r="K2758" s="128" t="s">
        <v>94</v>
      </c>
      <c r="L2758" s="128"/>
      <c r="M2758" s="128" t="s">
        <v>95</v>
      </c>
      <c r="N2758" t="s">
        <v>10875</v>
      </c>
    </row>
    <row r="2759" spans="1:14">
      <c r="A2759">
        <v>55769083</v>
      </c>
      <c r="B2759" t="s">
        <v>9363</v>
      </c>
      <c r="C2759" t="s">
        <v>852</v>
      </c>
      <c r="D2759" s="129" t="s">
        <v>9364</v>
      </c>
      <c r="E2759" s="128" t="s">
        <v>99</v>
      </c>
      <c r="F2759" t="s">
        <v>91</v>
      </c>
      <c r="G2759" s="128" t="s">
        <v>8911</v>
      </c>
      <c r="H2759" s="129" t="s">
        <v>10472</v>
      </c>
      <c r="I2759" t="s">
        <v>9358</v>
      </c>
      <c r="J2759" s="128" t="s">
        <v>8913</v>
      </c>
      <c r="K2759" s="128" t="s">
        <v>94</v>
      </c>
      <c r="L2759" s="128"/>
      <c r="M2759" s="128" t="s">
        <v>95</v>
      </c>
      <c r="N2759" t="s">
        <v>10875</v>
      </c>
    </row>
    <row r="2760" spans="1:14">
      <c r="A2760">
        <v>55769085</v>
      </c>
      <c r="B2760" t="s">
        <v>9365</v>
      </c>
      <c r="C2760" t="s">
        <v>147</v>
      </c>
      <c r="D2760" s="129" t="s">
        <v>9366</v>
      </c>
      <c r="E2760" s="128" t="s">
        <v>90</v>
      </c>
      <c r="F2760" t="s">
        <v>91</v>
      </c>
      <c r="G2760" s="128" t="s">
        <v>8911</v>
      </c>
      <c r="H2760" s="129" t="s">
        <v>10472</v>
      </c>
      <c r="I2760" t="s">
        <v>9358</v>
      </c>
      <c r="J2760" s="128" t="s">
        <v>8913</v>
      </c>
      <c r="K2760" s="128" t="s">
        <v>94</v>
      </c>
      <c r="L2760" s="128"/>
      <c r="M2760" s="128" t="s">
        <v>95</v>
      </c>
      <c r="N2760" t="s">
        <v>10875</v>
      </c>
    </row>
    <row r="2761" spans="1:14">
      <c r="A2761">
        <v>55769086</v>
      </c>
      <c r="B2761" t="s">
        <v>9365</v>
      </c>
      <c r="C2761" t="s">
        <v>571</v>
      </c>
      <c r="D2761" s="129" t="s">
        <v>9367</v>
      </c>
      <c r="E2761" s="128" t="s">
        <v>101</v>
      </c>
      <c r="F2761" t="s">
        <v>117</v>
      </c>
      <c r="G2761" s="128" t="s">
        <v>8911</v>
      </c>
      <c r="H2761" s="129" t="s">
        <v>10472</v>
      </c>
      <c r="I2761" t="s">
        <v>9358</v>
      </c>
      <c r="J2761" s="128" t="s">
        <v>8913</v>
      </c>
      <c r="K2761" s="128" t="s">
        <v>94</v>
      </c>
      <c r="L2761" s="128"/>
      <c r="M2761" s="128" t="s">
        <v>95</v>
      </c>
      <c r="N2761" t="s">
        <v>10875</v>
      </c>
    </row>
    <row r="2762" spans="1:14">
      <c r="A2762">
        <v>55769087</v>
      </c>
      <c r="B2762" t="s">
        <v>375</v>
      </c>
      <c r="C2762" t="s">
        <v>157</v>
      </c>
      <c r="D2762" s="129" t="s">
        <v>9368</v>
      </c>
      <c r="E2762" s="128" t="s">
        <v>101</v>
      </c>
      <c r="F2762" t="s">
        <v>91</v>
      </c>
      <c r="G2762" s="128" t="s">
        <v>8911</v>
      </c>
      <c r="H2762" s="129" t="s">
        <v>10306</v>
      </c>
      <c r="I2762" t="s">
        <v>9358</v>
      </c>
      <c r="J2762" s="128" t="s">
        <v>8913</v>
      </c>
      <c r="K2762" s="128" t="s">
        <v>94</v>
      </c>
      <c r="L2762" s="128"/>
      <c r="M2762" s="128" t="s">
        <v>95</v>
      </c>
      <c r="N2762" t="s">
        <v>10875</v>
      </c>
    </row>
    <row r="2763" spans="1:14">
      <c r="A2763">
        <v>55770603</v>
      </c>
      <c r="B2763" t="s">
        <v>10877</v>
      </c>
      <c r="C2763" t="s">
        <v>10878</v>
      </c>
      <c r="D2763" s="129" t="s">
        <v>10879</v>
      </c>
      <c r="E2763" s="128" t="s">
        <v>162</v>
      </c>
      <c r="F2763" t="s">
        <v>117</v>
      </c>
      <c r="G2763" s="128" t="s">
        <v>8911</v>
      </c>
      <c r="H2763" s="129" t="s">
        <v>10472</v>
      </c>
      <c r="I2763" t="s">
        <v>9358</v>
      </c>
      <c r="J2763" s="128" t="s">
        <v>8913</v>
      </c>
      <c r="K2763" s="128" t="s">
        <v>94</v>
      </c>
      <c r="L2763" s="128"/>
      <c r="M2763" s="128" t="s">
        <v>95</v>
      </c>
      <c r="N2763" t="s">
        <v>10875</v>
      </c>
    </row>
    <row r="2764" spans="1:14">
      <c r="A2764">
        <v>55772122</v>
      </c>
      <c r="B2764" t="s">
        <v>9369</v>
      </c>
      <c r="C2764" t="s">
        <v>145</v>
      </c>
      <c r="D2764" s="129" t="s">
        <v>9370</v>
      </c>
      <c r="E2764" s="128" t="s">
        <v>162</v>
      </c>
      <c r="F2764" t="s">
        <v>91</v>
      </c>
      <c r="G2764" s="128" t="s">
        <v>8911</v>
      </c>
      <c r="H2764" s="129" t="s">
        <v>10472</v>
      </c>
      <c r="I2764" t="s">
        <v>9358</v>
      </c>
      <c r="J2764" s="128" t="s">
        <v>8913</v>
      </c>
      <c r="K2764" s="128" t="s">
        <v>94</v>
      </c>
      <c r="L2764" s="128"/>
      <c r="M2764" s="128" t="s">
        <v>95</v>
      </c>
      <c r="N2764" t="s">
        <v>10875</v>
      </c>
    </row>
    <row r="2765" spans="1:14">
      <c r="A2765">
        <v>55785546</v>
      </c>
      <c r="B2765" t="s">
        <v>392</v>
      </c>
      <c r="C2765" t="s">
        <v>2119</v>
      </c>
      <c r="D2765" s="129" t="s">
        <v>4954</v>
      </c>
      <c r="E2765" s="128" t="s">
        <v>146</v>
      </c>
      <c r="F2765" t="s">
        <v>117</v>
      </c>
      <c r="G2765" s="128" t="s">
        <v>8911</v>
      </c>
      <c r="H2765" s="129" t="s">
        <v>10472</v>
      </c>
      <c r="I2765" t="s">
        <v>9358</v>
      </c>
      <c r="J2765" s="128" t="s">
        <v>8913</v>
      </c>
      <c r="K2765" s="128" t="s">
        <v>94</v>
      </c>
      <c r="L2765" s="128"/>
      <c r="M2765" s="128" t="s">
        <v>95</v>
      </c>
      <c r="N2765" t="s">
        <v>10875</v>
      </c>
    </row>
    <row r="2766" spans="1:14">
      <c r="A2766">
        <v>88447</v>
      </c>
      <c r="B2766" t="s">
        <v>5763</v>
      </c>
      <c r="C2766" t="s">
        <v>10880</v>
      </c>
      <c r="D2766" s="129" t="s">
        <v>8156</v>
      </c>
      <c r="E2766" s="128" t="s">
        <v>90</v>
      </c>
      <c r="F2766" t="s">
        <v>117</v>
      </c>
      <c r="G2766" s="128" t="s">
        <v>8911</v>
      </c>
      <c r="H2766" s="129" t="s">
        <v>10313</v>
      </c>
      <c r="I2766" t="s">
        <v>10881</v>
      </c>
      <c r="J2766" s="128" t="s">
        <v>8913</v>
      </c>
      <c r="K2766" s="128" t="s">
        <v>94</v>
      </c>
      <c r="L2766" s="128"/>
      <c r="M2766" s="128" t="s">
        <v>95</v>
      </c>
      <c r="N2766" t="s">
        <v>10882</v>
      </c>
    </row>
    <row r="2767" spans="1:14">
      <c r="A2767">
        <v>55784859</v>
      </c>
      <c r="B2767" t="s">
        <v>10883</v>
      </c>
      <c r="C2767" t="s">
        <v>2268</v>
      </c>
      <c r="D2767" s="129" t="s">
        <v>10884</v>
      </c>
      <c r="E2767" s="128" t="s">
        <v>90</v>
      </c>
      <c r="F2767" t="s">
        <v>117</v>
      </c>
      <c r="G2767" s="128" t="s">
        <v>8911</v>
      </c>
      <c r="H2767" s="129" t="s">
        <v>10313</v>
      </c>
      <c r="I2767" t="s">
        <v>10881</v>
      </c>
      <c r="J2767" s="128" t="s">
        <v>8913</v>
      </c>
      <c r="K2767" s="128" t="s">
        <v>94</v>
      </c>
      <c r="L2767" s="128"/>
      <c r="M2767" s="128" t="s">
        <v>95</v>
      </c>
      <c r="N2767" t="s">
        <v>10882</v>
      </c>
    </row>
    <row r="2768" spans="1:14">
      <c r="A2768">
        <v>55784860</v>
      </c>
      <c r="B2768" t="s">
        <v>10883</v>
      </c>
      <c r="C2768" t="s">
        <v>860</v>
      </c>
      <c r="D2768" s="129" t="s">
        <v>10885</v>
      </c>
      <c r="E2768" s="128" t="s">
        <v>90</v>
      </c>
      <c r="F2768" t="s">
        <v>91</v>
      </c>
      <c r="G2768" s="128" t="s">
        <v>8911</v>
      </c>
      <c r="H2768" s="129" t="s">
        <v>10313</v>
      </c>
      <c r="I2768" t="s">
        <v>10881</v>
      </c>
      <c r="J2768" s="128" t="s">
        <v>8913</v>
      </c>
      <c r="K2768" s="128" t="s">
        <v>94</v>
      </c>
      <c r="L2768" s="128"/>
      <c r="M2768" s="128" t="s">
        <v>95</v>
      </c>
      <c r="N2768" t="s">
        <v>10882</v>
      </c>
    </row>
    <row r="2769" spans="1:14">
      <c r="A2769">
        <v>116863</v>
      </c>
      <c r="B2769" t="s">
        <v>10886</v>
      </c>
      <c r="C2769" t="s">
        <v>115</v>
      </c>
      <c r="D2769" s="129" t="s">
        <v>8184</v>
      </c>
      <c r="E2769" s="128" t="s">
        <v>90</v>
      </c>
      <c r="F2769" t="s">
        <v>91</v>
      </c>
      <c r="G2769" s="128" t="s">
        <v>8911</v>
      </c>
      <c r="H2769" s="129" t="s">
        <v>10313</v>
      </c>
      <c r="I2769" t="s">
        <v>10881</v>
      </c>
      <c r="J2769" s="128" t="s">
        <v>8913</v>
      </c>
      <c r="K2769" s="128" t="s">
        <v>94</v>
      </c>
      <c r="L2769" s="128"/>
      <c r="M2769" s="128" t="s">
        <v>95</v>
      </c>
      <c r="N2769" t="s">
        <v>10882</v>
      </c>
    </row>
    <row r="2770" spans="1:14">
      <c r="A2770">
        <v>55581010</v>
      </c>
      <c r="B2770" t="s">
        <v>3847</v>
      </c>
      <c r="C2770" t="s">
        <v>785</v>
      </c>
      <c r="D2770" s="129" t="s">
        <v>4352</v>
      </c>
      <c r="E2770" s="128" t="s">
        <v>178</v>
      </c>
      <c r="F2770" t="s">
        <v>117</v>
      </c>
      <c r="G2770" s="128" t="s">
        <v>5780</v>
      </c>
      <c r="H2770" s="129" t="s">
        <v>10643</v>
      </c>
      <c r="I2770" t="s">
        <v>10887</v>
      </c>
      <c r="J2770" s="128" t="s">
        <v>5782</v>
      </c>
      <c r="K2770" s="128" t="s">
        <v>94</v>
      </c>
      <c r="L2770" s="128"/>
      <c r="M2770" s="128" t="s">
        <v>95</v>
      </c>
      <c r="N2770" t="s">
        <v>10888</v>
      </c>
    </row>
    <row r="2771" spans="1:14">
      <c r="A2771">
        <v>55688606</v>
      </c>
      <c r="B2771" t="s">
        <v>10889</v>
      </c>
      <c r="C2771" t="s">
        <v>187</v>
      </c>
      <c r="D2771" s="129" t="s">
        <v>1682</v>
      </c>
      <c r="E2771" s="128" t="s">
        <v>99</v>
      </c>
      <c r="F2771" t="s">
        <v>91</v>
      </c>
      <c r="G2771" s="128" t="s">
        <v>5780</v>
      </c>
      <c r="H2771" s="129" t="s">
        <v>10643</v>
      </c>
      <c r="I2771" t="s">
        <v>10887</v>
      </c>
      <c r="J2771" s="128" t="s">
        <v>5782</v>
      </c>
      <c r="K2771" s="128" t="s">
        <v>94</v>
      </c>
      <c r="L2771" s="128"/>
      <c r="M2771" s="128" t="s">
        <v>95</v>
      </c>
      <c r="N2771" t="s">
        <v>10888</v>
      </c>
    </row>
    <row r="2772" spans="1:14">
      <c r="A2772">
        <v>55735069</v>
      </c>
      <c r="B2772" t="s">
        <v>10890</v>
      </c>
      <c r="C2772" t="s">
        <v>321</v>
      </c>
      <c r="D2772" s="129" t="s">
        <v>10891</v>
      </c>
      <c r="E2772" s="128" t="s">
        <v>426</v>
      </c>
      <c r="F2772" t="s">
        <v>117</v>
      </c>
      <c r="G2772" s="128" t="s">
        <v>5780</v>
      </c>
      <c r="H2772" s="129" t="s">
        <v>10643</v>
      </c>
      <c r="I2772" t="s">
        <v>10887</v>
      </c>
      <c r="J2772" s="128" t="s">
        <v>5782</v>
      </c>
      <c r="K2772" s="128" t="s">
        <v>94</v>
      </c>
      <c r="L2772" s="128"/>
      <c r="M2772" s="128" t="s">
        <v>95</v>
      </c>
      <c r="N2772" t="s">
        <v>10888</v>
      </c>
    </row>
    <row r="2773" spans="1:14">
      <c r="A2773">
        <v>55737564</v>
      </c>
      <c r="B2773" t="s">
        <v>10892</v>
      </c>
      <c r="C2773" t="s">
        <v>793</v>
      </c>
      <c r="D2773" s="129" t="s">
        <v>10893</v>
      </c>
      <c r="E2773" s="128" t="s">
        <v>99</v>
      </c>
      <c r="F2773" t="s">
        <v>91</v>
      </c>
      <c r="G2773" s="128" t="s">
        <v>5780</v>
      </c>
      <c r="H2773" s="129" t="s">
        <v>10643</v>
      </c>
      <c r="I2773" t="s">
        <v>10887</v>
      </c>
      <c r="J2773" s="128" t="s">
        <v>5782</v>
      </c>
      <c r="K2773" s="128" t="s">
        <v>94</v>
      </c>
      <c r="L2773" s="128"/>
      <c r="M2773" s="128" t="s">
        <v>95</v>
      </c>
      <c r="N2773" t="s">
        <v>10888</v>
      </c>
    </row>
    <row r="2774" spans="1:14">
      <c r="A2774">
        <v>55724193</v>
      </c>
      <c r="B2774" t="s">
        <v>10894</v>
      </c>
      <c r="C2774" t="s">
        <v>469</v>
      </c>
      <c r="D2774" s="129" t="s">
        <v>10895</v>
      </c>
      <c r="E2774" s="128" t="s">
        <v>341</v>
      </c>
      <c r="F2774" t="s">
        <v>91</v>
      </c>
      <c r="G2774" s="128" t="s">
        <v>5780</v>
      </c>
      <c r="H2774" s="129" t="s">
        <v>10357</v>
      </c>
      <c r="I2774" t="s">
        <v>10896</v>
      </c>
      <c r="J2774" s="128" t="s">
        <v>5782</v>
      </c>
      <c r="K2774" s="128" t="s">
        <v>94</v>
      </c>
      <c r="L2774" s="128"/>
      <c r="M2774" s="128" t="s">
        <v>95</v>
      </c>
      <c r="N2774" t="s">
        <v>10897</v>
      </c>
    </row>
    <row r="2775" spans="1:14">
      <c r="A2775">
        <v>55780383</v>
      </c>
      <c r="B2775" t="s">
        <v>10898</v>
      </c>
      <c r="C2775" t="s">
        <v>1159</v>
      </c>
      <c r="D2775" s="129" t="s">
        <v>10899</v>
      </c>
      <c r="E2775" s="128" t="s">
        <v>97</v>
      </c>
      <c r="F2775" t="s">
        <v>117</v>
      </c>
      <c r="G2775" s="128" t="s">
        <v>5780</v>
      </c>
      <c r="H2775" s="129" t="s">
        <v>10900</v>
      </c>
      <c r="I2775" t="s">
        <v>10896</v>
      </c>
      <c r="J2775" s="128" t="s">
        <v>5782</v>
      </c>
      <c r="K2775" s="128" t="s">
        <v>94</v>
      </c>
      <c r="L2775" s="128"/>
      <c r="M2775" s="128" t="s">
        <v>95</v>
      </c>
      <c r="N2775" t="s">
        <v>10897</v>
      </c>
    </row>
    <row r="2776" spans="1:14">
      <c r="A2776">
        <v>55713874</v>
      </c>
      <c r="B2776" t="s">
        <v>5778</v>
      </c>
      <c r="C2776" t="s">
        <v>202</v>
      </c>
      <c r="D2776" s="129" t="s">
        <v>5779</v>
      </c>
      <c r="E2776" s="128" t="s">
        <v>99</v>
      </c>
      <c r="F2776" t="s">
        <v>91</v>
      </c>
      <c r="G2776" s="128" t="s">
        <v>5780</v>
      </c>
      <c r="H2776" s="129" t="s">
        <v>10495</v>
      </c>
      <c r="I2776" t="s">
        <v>5781</v>
      </c>
      <c r="J2776" s="128" t="s">
        <v>5782</v>
      </c>
      <c r="K2776" s="128" t="s">
        <v>94</v>
      </c>
      <c r="L2776" s="128"/>
      <c r="M2776" s="128" t="s">
        <v>95</v>
      </c>
      <c r="N2776" t="s">
        <v>10901</v>
      </c>
    </row>
    <row r="2777" spans="1:14">
      <c r="A2777">
        <v>55784371</v>
      </c>
      <c r="B2777" t="s">
        <v>196</v>
      </c>
      <c r="C2777" t="s">
        <v>308</v>
      </c>
      <c r="D2777" s="129" t="s">
        <v>1920</v>
      </c>
      <c r="E2777" s="128" t="s">
        <v>146</v>
      </c>
      <c r="F2777" t="s">
        <v>117</v>
      </c>
      <c r="G2777" s="128" t="s">
        <v>5780</v>
      </c>
      <c r="H2777" s="129" t="s">
        <v>10495</v>
      </c>
      <c r="I2777" t="s">
        <v>5781</v>
      </c>
      <c r="J2777" s="128" t="s">
        <v>5782</v>
      </c>
      <c r="K2777" s="128" t="s">
        <v>94</v>
      </c>
      <c r="L2777" s="128"/>
      <c r="M2777" s="128" t="s">
        <v>95</v>
      </c>
      <c r="N2777" t="s">
        <v>10901</v>
      </c>
    </row>
    <row r="2778" spans="1:14">
      <c r="A2778">
        <v>217463</v>
      </c>
      <c r="B2778" t="s">
        <v>8821</v>
      </c>
      <c r="C2778" t="s">
        <v>202</v>
      </c>
      <c r="D2778" s="129" t="s">
        <v>4141</v>
      </c>
      <c r="E2778" s="128" t="s">
        <v>101</v>
      </c>
      <c r="F2778" t="s">
        <v>91</v>
      </c>
      <c r="G2778" s="128" t="s">
        <v>8783</v>
      </c>
      <c r="H2778" s="129" t="s">
        <v>10361</v>
      </c>
      <c r="I2778" t="s">
        <v>8822</v>
      </c>
      <c r="J2778" s="128" t="s">
        <v>822</v>
      </c>
      <c r="K2778" s="128" t="s">
        <v>94</v>
      </c>
      <c r="L2778" s="128"/>
      <c r="M2778" s="128" t="s">
        <v>95</v>
      </c>
      <c r="N2778" t="s">
        <v>10902</v>
      </c>
    </row>
    <row r="2779" spans="1:14">
      <c r="A2779">
        <v>55536677</v>
      </c>
      <c r="B2779" t="s">
        <v>8823</v>
      </c>
      <c r="C2779" t="s">
        <v>192</v>
      </c>
      <c r="D2779" s="129" t="s">
        <v>8824</v>
      </c>
      <c r="E2779" s="128" t="s">
        <v>341</v>
      </c>
      <c r="F2779" t="s">
        <v>91</v>
      </c>
      <c r="G2779" s="128" t="s">
        <v>8783</v>
      </c>
      <c r="H2779" s="129" t="s">
        <v>10361</v>
      </c>
      <c r="I2779" t="s">
        <v>8822</v>
      </c>
      <c r="J2779" s="128" t="s">
        <v>822</v>
      </c>
      <c r="K2779" s="128" t="s">
        <v>94</v>
      </c>
      <c r="L2779" s="128"/>
      <c r="M2779" s="128" t="s">
        <v>95</v>
      </c>
      <c r="N2779" t="s">
        <v>10902</v>
      </c>
    </row>
    <row r="2780" spans="1:14">
      <c r="A2780">
        <v>126813</v>
      </c>
      <c r="B2780" t="s">
        <v>8849</v>
      </c>
      <c r="C2780" t="s">
        <v>864</v>
      </c>
      <c r="D2780" s="129" t="s">
        <v>1394</v>
      </c>
      <c r="E2780" s="128" t="s">
        <v>90</v>
      </c>
      <c r="F2780" t="s">
        <v>91</v>
      </c>
      <c r="G2780" s="128" t="s">
        <v>8783</v>
      </c>
      <c r="H2780" s="129" t="s">
        <v>10410</v>
      </c>
      <c r="I2780" t="s">
        <v>8850</v>
      </c>
      <c r="J2780" s="128" t="s">
        <v>822</v>
      </c>
      <c r="K2780" s="128" t="s">
        <v>94</v>
      </c>
      <c r="L2780" s="128"/>
      <c r="M2780" s="128" t="s">
        <v>95</v>
      </c>
      <c r="N2780" t="s">
        <v>8851</v>
      </c>
    </row>
    <row r="2781" spans="1:14">
      <c r="A2781">
        <v>503696</v>
      </c>
      <c r="B2781" t="s">
        <v>8852</v>
      </c>
      <c r="C2781" t="s">
        <v>431</v>
      </c>
      <c r="D2781" s="129" t="s">
        <v>8853</v>
      </c>
      <c r="E2781" s="128" t="s">
        <v>90</v>
      </c>
      <c r="F2781" t="s">
        <v>91</v>
      </c>
      <c r="G2781" s="128" t="s">
        <v>8783</v>
      </c>
      <c r="H2781" s="129" t="s">
        <v>10410</v>
      </c>
      <c r="I2781" t="s">
        <v>8850</v>
      </c>
      <c r="J2781" s="128" t="s">
        <v>822</v>
      </c>
      <c r="K2781" s="128" t="s">
        <v>94</v>
      </c>
      <c r="L2781" s="128"/>
      <c r="M2781" s="128" t="s">
        <v>95</v>
      </c>
      <c r="N2781" t="s">
        <v>8851</v>
      </c>
    </row>
    <row r="2782" spans="1:14">
      <c r="A2782">
        <v>242794</v>
      </c>
      <c r="B2782" t="s">
        <v>8854</v>
      </c>
      <c r="C2782" t="s">
        <v>887</v>
      </c>
      <c r="D2782" s="129" t="s">
        <v>8184</v>
      </c>
      <c r="E2782" s="128" t="s">
        <v>90</v>
      </c>
      <c r="F2782" t="s">
        <v>117</v>
      </c>
      <c r="G2782" s="128" t="s">
        <v>8783</v>
      </c>
      <c r="H2782" s="129" t="s">
        <v>10410</v>
      </c>
      <c r="I2782" t="s">
        <v>8850</v>
      </c>
      <c r="J2782" s="128" t="s">
        <v>822</v>
      </c>
      <c r="K2782" s="128" t="s">
        <v>94</v>
      </c>
      <c r="L2782" s="128"/>
      <c r="M2782" s="128" t="s">
        <v>95</v>
      </c>
      <c r="N2782" t="s">
        <v>8851</v>
      </c>
    </row>
    <row r="2783" spans="1:14">
      <c r="A2783">
        <v>55478202</v>
      </c>
      <c r="B2783" t="s">
        <v>6445</v>
      </c>
      <c r="C2783" t="s">
        <v>2092</v>
      </c>
      <c r="D2783" s="129" t="s">
        <v>8855</v>
      </c>
      <c r="E2783" s="128" t="s">
        <v>101</v>
      </c>
      <c r="F2783" t="s">
        <v>91</v>
      </c>
      <c r="G2783" s="128" t="s">
        <v>8783</v>
      </c>
      <c r="H2783" s="129" t="s">
        <v>10410</v>
      </c>
      <c r="I2783" t="s">
        <v>8856</v>
      </c>
      <c r="J2783" s="128" t="s">
        <v>822</v>
      </c>
      <c r="K2783" s="128" t="s">
        <v>94</v>
      </c>
      <c r="L2783" s="128"/>
      <c r="M2783" s="128" t="s">
        <v>95</v>
      </c>
      <c r="N2783" t="s">
        <v>8857</v>
      </c>
    </row>
    <row r="2784" spans="1:14">
      <c r="A2784">
        <v>55540991</v>
      </c>
      <c r="B2784" t="s">
        <v>772</v>
      </c>
      <c r="C2784" t="s">
        <v>138</v>
      </c>
      <c r="D2784" s="129" t="s">
        <v>8858</v>
      </c>
      <c r="E2784" s="128" t="s">
        <v>99</v>
      </c>
      <c r="F2784" t="s">
        <v>91</v>
      </c>
      <c r="G2784" s="128" t="s">
        <v>8783</v>
      </c>
      <c r="H2784" s="129" t="s">
        <v>10410</v>
      </c>
      <c r="I2784" t="s">
        <v>8856</v>
      </c>
      <c r="J2784" s="128" t="s">
        <v>822</v>
      </c>
      <c r="K2784" s="128" t="s">
        <v>94</v>
      </c>
      <c r="L2784" s="128"/>
      <c r="M2784" s="128" t="s">
        <v>95</v>
      </c>
      <c r="N2784" t="s">
        <v>8857</v>
      </c>
    </row>
    <row r="2785" spans="1:14">
      <c r="A2785">
        <v>55478379</v>
      </c>
      <c r="B2785" t="s">
        <v>2031</v>
      </c>
      <c r="C2785" t="s">
        <v>125</v>
      </c>
      <c r="D2785" s="129" t="s">
        <v>8859</v>
      </c>
      <c r="E2785" s="128" t="s">
        <v>101</v>
      </c>
      <c r="F2785" t="s">
        <v>91</v>
      </c>
      <c r="G2785" s="128" t="s">
        <v>8783</v>
      </c>
      <c r="H2785" s="129" t="s">
        <v>10340</v>
      </c>
      <c r="I2785" t="s">
        <v>8856</v>
      </c>
      <c r="J2785" s="128" t="s">
        <v>822</v>
      </c>
      <c r="K2785" s="128" t="s">
        <v>94</v>
      </c>
      <c r="L2785" s="128"/>
      <c r="M2785" s="128" t="s">
        <v>95</v>
      </c>
      <c r="N2785" t="s">
        <v>8857</v>
      </c>
    </row>
    <row r="2786" spans="1:14">
      <c r="A2786">
        <v>55598979</v>
      </c>
      <c r="B2786" t="s">
        <v>6445</v>
      </c>
      <c r="C2786" t="s">
        <v>381</v>
      </c>
      <c r="D2786" s="129" t="s">
        <v>8860</v>
      </c>
      <c r="E2786" s="128" t="s">
        <v>101</v>
      </c>
      <c r="F2786" t="s">
        <v>117</v>
      </c>
      <c r="G2786" s="128" t="s">
        <v>8783</v>
      </c>
      <c r="H2786" s="129" t="s">
        <v>10410</v>
      </c>
      <c r="I2786" t="s">
        <v>8856</v>
      </c>
      <c r="J2786" s="128" t="s">
        <v>822</v>
      </c>
      <c r="K2786" s="128" t="s">
        <v>94</v>
      </c>
      <c r="L2786" s="128"/>
      <c r="M2786" s="128" t="s">
        <v>95</v>
      </c>
      <c r="N2786" t="s">
        <v>8857</v>
      </c>
    </row>
    <row r="2787" spans="1:14">
      <c r="A2787">
        <v>55613637</v>
      </c>
      <c r="B2787" t="s">
        <v>8861</v>
      </c>
      <c r="C2787" t="s">
        <v>457</v>
      </c>
      <c r="D2787" s="129" t="s">
        <v>8862</v>
      </c>
      <c r="E2787" s="128" t="s">
        <v>146</v>
      </c>
      <c r="F2787" t="s">
        <v>91</v>
      </c>
      <c r="G2787" s="128" t="s">
        <v>8783</v>
      </c>
      <c r="H2787" s="129" t="s">
        <v>10410</v>
      </c>
      <c r="I2787" t="s">
        <v>8856</v>
      </c>
      <c r="J2787" s="128" t="s">
        <v>822</v>
      </c>
      <c r="K2787" s="128" t="s">
        <v>94</v>
      </c>
      <c r="L2787" s="128"/>
      <c r="M2787" s="128" t="s">
        <v>95</v>
      </c>
      <c r="N2787" t="s">
        <v>8857</v>
      </c>
    </row>
    <row r="2788" spans="1:14">
      <c r="A2788">
        <v>55618061</v>
      </c>
      <c r="B2788" t="s">
        <v>772</v>
      </c>
      <c r="C2788" t="s">
        <v>240</v>
      </c>
      <c r="D2788" s="129" t="s">
        <v>8863</v>
      </c>
      <c r="E2788" s="128" t="s">
        <v>99</v>
      </c>
      <c r="F2788" t="s">
        <v>117</v>
      </c>
      <c r="G2788" s="128" t="s">
        <v>8783</v>
      </c>
      <c r="H2788" s="129" t="s">
        <v>10410</v>
      </c>
      <c r="I2788" t="s">
        <v>8856</v>
      </c>
      <c r="J2788" s="128" t="s">
        <v>822</v>
      </c>
      <c r="K2788" s="128" t="s">
        <v>94</v>
      </c>
      <c r="L2788" s="128"/>
      <c r="M2788" s="128" t="s">
        <v>95</v>
      </c>
      <c r="N2788" t="s">
        <v>8857</v>
      </c>
    </row>
    <row r="2789" spans="1:14">
      <c r="A2789">
        <v>55743374</v>
      </c>
      <c r="B2789" t="s">
        <v>8865</v>
      </c>
      <c r="C2789" t="s">
        <v>995</v>
      </c>
      <c r="D2789" s="129" t="s">
        <v>8866</v>
      </c>
      <c r="E2789" s="128" t="s">
        <v>146</v>
      </c>
      <c r="F2789" t="s">
        <v>91</v>
      </c>
      <c r="G2789" s="128" t="s">
        <v>8783</v>
      </c>
      <c r="H2789" s="129" t="s">
        <v>10410</v>
      </c>
      <c r="I2789" t="s">
        <v>8856</v>
      </c>
      <c r="J2789" s="128" t="s">
        <v>822</v>
      </c>
      <c r="K2789" s="128" t="s">
        <v>94</v>
      </c>
      <c r="L2789" s="128"/>
      <c r="M2789" s="128" t="s">
        <v>95</v>
      </c>
      <c r="N2789" t="s">
        <v>8857</v>
      </c>
    </row>
    <row r="2790" spans="1:14">
      <c r="A2790">
        <v>55764384</v>
      </c>
      <c r="B2790" t="s">
        <v>8868</v>
      </c>
      <c r="C2790" t="s">
        <v>1452</v>
      </c>
      <c r="D2790" s="129" t="s">
        <v>7845</v>
      </c>
      <c r="E2790" s="128" t="s">
        <v>162</v>
      </c>
      <c r="F2790" t="s">
        <v>91</v>
      </c>
      <c r="G2790" s="128" t="s">
        <v>8783</v>
      </c>
      <c r="H2790" s="129" t="s">
        <v>10410</v>
      </c>
      <c r="I2790" t="s">
        <v>8856</v>
      </c>
      <c r="J2790" s="128" t="s">
        <v>822</v>
      </c>
      <c r="K2790" s="128" t="s">
        <v>94</v>
      </c>
      <c r="L2790" s="128"/>
      <c r="M2790" s="128" t="s">
        <v>95</v>
      </c>
      <c r="N2790" t="s">
        <v>8857</v>
      </c>
    </row>
    <row r="2791" spans="1:14">
      <c r="A2791">
        <v>55540990</v>
      </c>
      <c r="B2791" t="s">
        <v>4038</v>
      </c>
      <c r="C2791" t="s">
        <v>381</v>
      </c>
      <c r="D2791" s="129" t="s">
        <v>8869</v>
      </c>
      <c r="E2791" s="128" t="s">
        <v>99</v>
      </c>
      <c r="F2791" t="s">
        <v>117</v>
      </c>
      <c r="G2791" s="128" t="s">
        <v>8783</v>
      </c>
      <c r="H2791" s="129" t="s">
        <v>10410</v>
      </c>
      <c r="I2791" t="s">
        <v>8856</v>
      </c>
      <c r="J2791" s="128" t="s">
        <v>822</v>
      </c>
      <c r="K2791" s="128" t="s">
        <v>94</v>
      </c>
      <c r="L2791" s="128"/>
      <c r="M2791" s="128" t="s">
        <v>95</v>
      </c>
      <c r="N2791" t="s">
        <v>8857</v>
      </c>
    </row>
    <row r="2792" spans="1:14">
      <c r="A2792">
        <v>55764389</v>
      </c>
      <c r="B2792" t="s">
        <v>778</v>
      </c>
      <c r="C2792" t="s">
        <v>147</v>
      </c>
      <c r="D2792" s="129" t="s">
        <v>8870</v>
      </c>
      <c r="E2792" s="128" t="s">
        <v>99</v>
      </c>
      <c r="F2792" t="s">
        <v>91</v>
      </c>
      <c r="G2792" s="128" t="s">
        <v>8783</v>
      </c>
      <c r="H2792" s="129" t="s">
        <v>10410</v>
      </c>
      <c r="I2792" t="s">
        <v>8856</v>
      </c>
      <c r="J2792" s="128" t="s">
        <v>822</v>
      </c>
      <c r="K2792" s="128" t="s">
        <v>94</v>
      </c>
      <c r="L2792" s="128"/>
      <c r="M2792" s="128" t="s">
        <v>95</v>
      </c>
      <c r="N2792" t="s">
        <v>8857</v>
      </c>
    </row>
    <row r="2793" spans="1:14">
      <c r="A2793">
        <v>55764390</v>
      </c>
      <c r="B2793" t="s">
        <v>138</v>
      </c>
      <c r="C2793" t="s">
        <v>4931</v>
      </c>
      <c r="D2793" s="129" t="s">
        <v>8871</v>
      </c>
      <c r="E2793" s="128" t="s">
        <v>99</v>
      </c>
      <c r="F2793" t="s">
        <v>91</v>
      </c>
      <c r="G2793" s="128" t="s">
        <v>8783</v>
      </c>
      <c r="H2793" s="129" t="s">
        <v>10410</v>
      </c>
      <c r="I2793" t="s">
        <v>8856</v>
      </c>
      <c r="J2793" s="128" t="s">
        <v>822</v>
      </c>
      <c r="K2793" s="128" t="s">
        <v>94</v>
      </c>
      <c r="L2793" s="128"/>
      <c r="M2793" s="128" t="s">
        <v>95</v>
      </c>
      <c r="N2793" t="s">
        <v>8857</v>
      </c>
    </row>
    <row r="2794" spans="1:14">
      <c r="A2794">
        <v>55662481</v>
      </c>
      <c r="B2794" t="s">
        <v>8872</v>
      </c>
      <c r="C2794" t="s">
        <v>1433</v>
      </c>
      <c r="D2794" s="129" t="s">
        <v>1689</v>
      </c>
      <c r="E2794" s="128" t="s">
        <v>146</v>
      </c>
      <c r="F2794" t="s">
        <v>91</v>
      </c>
      <c r="G2794" s="128" t="s">
        <v>8783</v>
      </c>
      <c r="H2794" s="129" t="s">
        <v>10410</v>
      </c>
      <c r="I2794" t="s">
        <v>8856</v>
      </c>
      <c r="J2794" s="128" t="s">
        <v>822</v>
      </c>
      <c r="K2794" s="128" t="s">
        <v>94</v>
      </c>
      <c r="L2794" s="128"/>
      <c r="M2794" s="128" t="s">
        <v>95</v>
      </c>
      <c r="N2794" t="s">
        <v>8857</v>
      </c>
    </row>
    <row r="2795" spans="1:14">
      <c r="A2795">
        <v>55766785</v>
      </c>
      <c r="B2795" t="s">
        <v>8873</v>
      </c>
      <c r="C2795" t="s">
        <v>359</v>
      </c>
      <c r="D2795" s="129" t="s">
        <v>8874</v>
      </c>
      <c r="E2795" s="128" t="s">
        <v>146</v>
      </c>
      <c r="F2795" t="s">
        <v>91</v>
      </c>
      <c r="G2795" s="128" t="s">
        <v>8783</v>
      </c>
      <c r="H2795" s="129" t="s">
        <v>10410</v>
      </c>
      <c r="I2795" t="s">
        <v>8856</v>
      </c>
      <c r="J2795" s="128" t="s">
        <v>822</v>
      </c>
      <c r="K2795" s="128" t="s">
        <v>94</v>
      </c>
      <c r="L2795" s="128"/>
      <c r="M2795" s="128" t="s">
        <v>95</v>
      </c>
      <c r="N2795" t="s">
        <v>8857</v>
      </c>
    </row>
    <row r="2796" spans="1:14">
      <c r="A2796">
        <v>55766786</v>
      </c>
      <c r="B2796" t="s">
        <v>8836</v>
      </c>
      <c r="C2796" t="s">
        <v>2409</v>
      </c>
      <c r="D2796" s="129" t="s">
        <v>8875</v>
      </c>
      <c r="E2796" s="128" t="s">
        <v>99</v>
      </c>
      <c r="F2796" t="s">
        <v>117</v>
      </c>
      <c r="G2796" s="128" t="s">
        <v>8783</v>
      </c>
      <c r="H2796" s="129" t="s">
        <v>10410</v>
      </c>
      <c r="I2796" t="s">
        <v>8856</v>
      </c>
      <c r="J2796" s="128" t="s">
        <v>822</v>
      </c>
      <c r="K2796" s="128" t="s">
        <v>94</v>
      </c>
      <c r="L2796" s="128"/>
      <c r="M2796" s="128" t="s">
        <v>95</v>
      </c>
      <c r="N2796" t="s">
        <v>8857</v>
      </c>
    </row>
    <row r="2797" spans="1:14">
      <c r="A2797">
        <v>55767159</v>
      </c>
      <c r="B2797" t="s">
        <v>8876</v>
      </c>
      <c r="C2797" t="s">
        <v>6650</v>
      </c>
      <c r="D2797" s="129" t="s">
        <v>8877</v>
      </c>
      <c r="E2797" s="128" t="s">
        <v>99</v>
      </c>
      <c r="F2797" t="s">
        <v>117</v>
      </c>
      <c r="G2797" s="128" t="s">
        <v>8783</v>
      </c>
      <c r="H2797" s="129" t="s">
        <v>10410</v>
      </c>
      <c r="I2797" t="s">
        <v>8856</v>
      </c>
      <c r="J2797" s="128" t="s">
        <v>822</v>
      </c>
      <c r="K2797" s="128" t="s">
        <v>94</v>
      </c>
      <c r="L2797" s="128"/>
      <c r="M2797" s="128" t="s">
        <v>95</v>
      </c>
      <c r="N2797" t="s">
        <v>8857</v>
      </c>
    </row>
    <row r="2798" spans="1:14">
      <c r="A2798">
        <v>55783468</v>
      </c>
      <c r="B2798" t="s">
        <v>8879</v>
      </c>
      <c r="C2798" t="s">
        <v>717</v>
      </c>
      <c r="D2798" s="129" t="s">
        <v>8880</v>
      </c>
      <c r="E2798" s="128" t="s">
        <v>146</v>
      </c>
      <c r="F2798" t="s">
        <v>91</v>
      </c>
      <c r="G2798" s="128" t="s">
        <v>8783</v>
      </c>
      <c r="H2798" s="129" t="s">
        <v>10410</v>
      </c>
      <c r="I2798" t="s">
        <v>8856</v>
      </c>
      <c r="J2798" s="128" t="s">
        <v>822</v>
      </c>
      <c r="K2798" s="128" t="s">
        <v>94</v>
      </c>
      <c r="L2798" s="128"/>
      <c r="M2798" s="128" t="s">
        <v>95</v>
      </c>
      <c r="N2798" t="s">
        <v>8857</v>
      </c>
    </row>
    <row r="2799" spans="1:14">
      <c r="A2799">
        <v>55785664</v>
      </c>
      <c r="B2799" t="s">
        <v>8881</v>
      </c>
      <c r="C2799" t="s">
        <v>3010</v>
      </c>
      <c r="D2799" s="129" t="s">
        <v>8882</v>
      </c>
      <c r="E2799" s="128" t="s">
        <v>146</v>
      </c>
      <c r="F2799" t="s">
        <v>91</v>
      </c>
      <c r="G2799" s="128" t="s">
        <v>8783</v>
      </c>
      <c r="H2799" s="129" t="s">
        <v>10410</v>
      </c>
      <c r="I2799" t="s">
        <v>8856</v>
      </c>
      <c r="J2799" s="128" t="s">
        <v>822</v>
      </c>
      <c r="K2799" s="128" t="s">
        <v>94</v>
      </c>
      <c r="L2799" s="128"/>
      <c r="M2799" s="128" t="s">
        <v>95</v>
      </c>
      <c r="N2799" t="s">
        <v>8857</v>
      </c>
    </row>
    <row r="2800" spans="1:14">
      <c r="A2800">
        <v>55641685</v>
      </c>
      <c r="B2800" t="s">
        <v>387</v>
      </c>
      <c r="C2800" t="s">
        <v>667</v>
      </c>
      <c r="D2800" s="129" t="s">
        <v>4974</v>
      </c>
      <c r="E2800" s="128" t="s">
        <v>1012</v>
      </c>
      <c r="F2800" t="s">
        <v>91</v>
      </c>
      <c r="G2800" s="128" t="s">
        <v>8783</v>
      </c>
      <c r="H2800" s="129" t="s">
        <v>10493</v>
      </c>
      <c r="I2800" t="s">
        <v>8811</v>
      </c>
      <c r="J2800" s="128" t="s">
        <v>822</v>
      </c>
      <c r="K2800" s="128" t="s">
        <v>94</v>
      </c>
      <c r="L2800" s="128"/>
      <c r="M2800" s="128" t="s">
        <v>95</v>
      </c>
      <c r="N2800" t="s">
        <v>10903</v>
      </c>
    </row>
    <row r="2801" spans="1:14">
      <c r="A2801">
        <v>55697343</v>
      </c>
      <c r="B2801" t="s">
        <v>8812</v>
      </c>
      <c r="C2801" t="s">
        <v>175</v>
      </c>
      <c r="D2801" s="129" t="s">
        <v>4870</v>
      </c>
      <c r="E2801" s="128" t="s">
        <v>99</v>
      </c>
      <c r="F2801" t="s">
        <v>91</v>
      </c>
      <c r="G2801" s="128" t="s">
        <v>8783</v>
      </c>
      <c r="H2801" s="129" t="s">
        <v>10493</v>
      </c>
      <c r="I2801" t="s">
        <v>8811</v>
      </c>
      <c r="J2801" s="128" t="s">
        <v>822</v>
      </c>
      <c r="K2801" s="128" t="s">
        <v>94</v>
      </c>
      <c r="L2801" s="128"/>
      <c r="M2801" s="128" t="s">
        <v>95</v>
      </c>
      <c r="N2801" t="s">
        <v>10903</v>
      </c>
    </row>
    <row r="2802" spans="1:14">
      <c r="A2802">
        <v>55774362</v>
      </c>
      <c r="B2802" t="s">
        <v>8810</v>
      </c>
      <c r="C2802" t="s">
        <v>8813</v>
      </c>
      <c r="D2802" s="129" t="s">
        <v>8814</v>
      </c>
      <c r="E2802" s="128" t="s">
        <v>302</v>
      </c>
      <c r="F2802" t="s">
        <v>91</v>
      </c>
      <c r="G2802" s="128" t="s">
        <v>8783</v>
      </c>
      <c r="H2802" s="129" t="s">
        <v>10493</v>
      </c>
      <c r="I2802" t="s">
        <v>8811</v>
      </c>
      <c r="J2802" s="128" t="s">
        <v>822</v>
      </c>
      <c r="K2802" s="128" t="s">
        <v>94</v>
      </c>
      <c r="L2802" s="128"/>
      <c r="M2802" s="128" t="s">
        <v>95</v>
      </c>
      <c r="N2802" t="s">
        <v>10903</v>
      </c>
    </row>
    <row r="2803" spans="1:14">
      <c r="A2803">
        <v>55774359</v>
      </c>
      <c r="B2803" t="s">
        <v>8815</v>
      </c>
      <c r="C2803" t="s">
        <v>3804</v>
      </c>
      <c r="D2803" s="129" t="s">
        <v>1966</v>
      </c>
      <c r="E2803" s="128" t="s">
        <v>1006</v>
      </c>
      <c r="F2803" t="s">
        <v>91</v>
      </c>
      <c r="G2803" s="128" t="s">
        <v>8783</v>
      </c>
      <c r="H2803" s="129" t="s">
        <v>10493</v>
      </c>
      <c r="I2803" t="s">
        <v>8811</v>
      </c>
      <c r="J2803" s="128" t="s">
        <v>822</v>
      </c>
      <c r="K2803" s="128" t="s">
        <v>94</v>
      </c>
      <c r="L2803" s="128"/>
      <c r="M2803" s="128" t="s">
        <v>95</v>
      </c>
      <c r="N2803" t="s">
        <v>10903</v>
      </c>
    </row>
    <row r="2804" spans="1:14">
      <c r="A2804">
        <v>55734719</v>
      </c>
      <c r="B2804" t="s">
        <v>8816</v>
      </c>
      <c r="C2804" t="s">
        <v>10904</v>
      </c>
      <c r="D2804" s="129" t="s">
        <v>8817</v>
      </c>
      <c r="E2804" s="128" t="s">
        <v>178</v>
      </c>
      <c r="F2804" t="s">
        <v>91</v>
      </c>
      <c r="G2804" s="128" t="s">
        <v>8783</v>
      </c>
      <c r="H2804" s="129" t="s">
        <v>10493</v>
      </c>
      <c r="I2804" t="s">
        <v>8811</v>
      </c>
      <c r="J2804" s="128" t="s">
        <v>822</v>
      </c>
      <c r="K2804" s="128" t="s">
        <v>94</v>
      </c>
      <c r="L2804" s="128"/>
      <c r="M2804" s="128" t="s">
        <v>95</v>
      </c>
      <c r="N2804" t="s">
        <v>10903</v>
      </c>
    </row>
    <row r="2805" spans="1:14">
      <c r="A2805">
        <v>55734721</v>
      </c>
      <c r="B2805" t="s">
        <v>8818</v>
      </c>
      <c r="C2805" t="s">
        <v>4478</v>
      </c>
      <c r="D2805" s="129" t="s">
        <v>8819</v>
      </c>
      <c r="E2805" s="128" t="s">
        <v>1012</v>
      </c>
      <c r="F2805" t="s">
        <v>91</v>
      </c>
      <c r="G2805" s="128" t="s">
        <v>8783</v>
      </c>
      <c r="H2805" s="129" t="s">
        <v>10905</v>
      </c>
      <c r="I2805" t="s">
        <v>8811</v>
      </c>
      <c r="J2805" s="128" t="s">
        <v>822</v>
      </c>
      <c r="K2805" s="128" t="s">
        <v>94</v>
      </c>
      <c r="L2805" s="128"/>
      <c r="M2805" s="128" t="s">
        <v>95</v>
      </c>
      <c r="N2805" t="s">
        <v>10903</v>
      </c>
    </row>
    <row r="2806" spans="1:14">
      <c r="A2806">
        <v>55774357</v>
      </c>
      <c r="B2806" t="s">
        <v>8816</v>
      </c>
      <c r="C2806" t="s">
        <v>286</v>
      </c>
      <c r="D2806" s="129" t="s">
        <v>103</v>
      </c>
      <c r="E2806" s="128" t="s">
        <v>101</v>
      </c>
      <c r="F2806" t="s">
        <v>117</v>
      </c>
      <c r="G2806" s="128" t="s">
        <v>8783</v>
      </c>
      <c r="H2806" s="129" t="s">
        <v>10493</v>
      </c>
      <c r="I2806" t="s">
        <v>8811</v>
      </c>
      <c r="J2806" s="128" t="s">
        <v>822</v>
      </c>
      <c r="K2806" s="128" t="s">
        <v>94</v>
      </c>
      <c r="L2806" s="128"/>
      <c r="M2806" s="128" t="s">
        <v>95</v>
      </c>
      <c r="N2806" t="s">
        <v>10903</v>
      </c>
    </row>
    <row r="2807" spans="1:14">
      <c r="A2807">
        <v>55789775</v>
      </c>
      <c r="B2807" t="s">
        <v>8815</v>
      </c>
      <c r="C2807" t="s">
        <v>327</v>
      </c>
      <c r="D2807" s="129" t="s">
        <v>8820</v>
      </c>
      <c r="E2807" s="128" t="s">
        <v>271</v>
      </c>
      <c r="F2807" t="s">
        <v>91</v>
      </c>
      <c r="G2807" s="128" t="s">
        <v>8783</v>
      </c>
      <c r="H2807" s="129" t="s">
        <v>10493</v>
      </c>
      <c r="I2807" t="s">
        <v>8811</v>
      </c>
      <c r="J2807" s="128" t="s">
        <v>822</v>
      </c>
      <c r="K2807" s="128" t="s">
        <v>94</v>
      </c>
      <c r="L2807" s="128"/>
      <c r="M2807" s="128" t="s">
        <v>95</v>
      </c>
      <c r="N2807" t="s">
        <v>10903</v>
      </c>
    </row>
    <row r="2808" spans="1:14">
      <c r="A2808">
        <v>55754490</v>
      </c>
      <c r="B2808" t="s">
        <v>8791</v>
      </c>
      <c r="C2808" t="s">
        <v>4331</v>
      </c>
      <c r="D2808" s="129" t="s">
        <v>8792</v>
      </c>
      <c r="E2808" s="128" t="s">
        <v>90</v>
      </c>
      <c r="F2808" t="s">
        <v>91</v>
      </c>
      <c r="G2808" s="128" t="s">
        <v>8783</v>
      </c>
      <c r="H2808" s="129" t="s">
        <v>10380</v>
      </c>
      <c r="I2808" t="s">
        <v>8789</v>
      </c>
      <c r="J2808" s="128" t="s">
        <v>822</v>
      </c>
      <c r="K2808" s="128" t="s">
        <v>94</v>
      </c>
      <c r="L2808" s="128"/>
      <c r="M2808" s="128" t="s">
        <v>95</v>
      </c>
      <c r="N2808" t="s">
        <v>8790</v>
      </c>
    </row>
    <row r="2809" spans="1:14">
      <c r="A2809">
        <v>55754497</v>
      </c>
      <c r="B2809" t="s">
        <v>8192</v>
      </c>
      <c r="C2809" t="s">
        <v>113</v>
      </c>
      <c r="D2809" s="129" t="s">
        <v>8793</v>
      </c>
      <c r="E2809" s="128" t="s">
        <v>99</v>
      </c>
      <c r="F2809" t="s">
        <v>91</v>
      </c>
      <c r="G2809" s="128" t="s">
        <v>8783</v>
      </c>
      <c r="H2809" s="129" t="s">
        <v>10380</v>
      </c>
      <c r="I2809" t="s">
        <v>8789</v>
      </c>
      <c r="J2809" s="128" t="s">
        <v>822</v>
      </c>
      <c r="K2809" s="128" t="s">
        <v>94</v>
      </c>
      <c r="L2809" s="128"/>
      <c r="M2809" s="128" t="s">
        <v>95</v>
      </c>
      <c r="N2809" t="s">
        <v>8790</v>
      </c>
    </row>
    <row r="2810" spans="1:14">
      <c r="A2810">
        <v>55754499</v>
      </c>
      <c r="B2810" t="s">
        <v>8794</v>
      </c>
      <c r="C2810" t="s">
        <v>852</v>
      </c>
      <c r="D2810" s="129" t="s">
        <v>8795</v>
      </c>
      <c r="E2810" s="128" t="s">
        <v>99</v>
      </c>
      <c r="F2810" t="s">
        <v>91</v>
      </c>
      <c r="G2810" s="128" t="s">
        <v>8783</v>
      </c>
      <c r="H2810" s="129" t="s">
        <v>10380</v>
      </c>
      <c r="I2810" t="s">
        <v>8789</v>
      </c>
      <c r="J2810" s="128" t="s">
        <v>822</v>
      </c>
      <c r="K2810" s="128" t="s">
        <v>94</v>
      </c>
      <c r="L2810" s="128"/>
      <c r="M2810" s="128" t="s">
        <v>95</v>
      </c>
      <c r="N2810" t="s">
        <v>8790</v>
      </c>
    </row>
    <row r="2811" spans="1:14">
      <c r="A2811">
        <v>55754504</v>
      </c>
      <c r="B2811" t="s">
        <v>1667</v>
      </c>
      <c r="C2811" t="s">
        <v>191</v>
      </c>
      <c r="D2811" s="129" t="s">
        <v>8475</v>
      </c>
      <c r="E2811" s="128" t="s">
        <v>99</v>
      </c>
      <c r="F2811" t="s">
        <v>91</v>
      </c>
      <c r="G2811" s="128" t="s">
        <v>8783</v>
      </c>
      <c r="H2811" s="129" t="s">
        <v>10380</v>
      </c>
      <c r="I2811" t="s">
        <v>8789</v>
      </c>
      <c r="J2811" s="128" t="s">
        <v>822</v>
      </c>
      <c r="K2811" s="128" t="s">
        <v>94</v>
      </c>
      <c r="L2811" s="128"/>
      <c r="M2811" s="128" t="s">
        <v>95</v>
      </c>
      <c r="N2811" t="s">
        <v>8790</v>
      </c>
    </row>
    <row r="2812" spans="1:14">
      <c r="A2812">
        <v>55757395</v>
      </c>
      <c r="B2812" t="s">
        <v>8796</v>
      </c>
      <c r="C2812" t="s">
        <v>1629</v>
      </c>
      <c r="D2812" s="129" t="s">
        <v>8797</v>
      </c>
      <c r="E2812" s="128" t="s">
        <v>101</v>
      </c>
      <c r="F2812" t="s">
        <v>117</v>
      </c>
      <c r="G2812" s="128" t="s">
        <v>8783</v>
      </c>
      <c r="H2812" s="129" t="s">
        <v>10380</v>
      </c>
      <c r="I2812" t="s">
        <v>8789</v>
      </c>
      <c r="J2812" s="128" t="s">
        <v>822</v>
      </c>
      <c r="K2812" s="128" t="s">
        <v>94</v>
      </c>
      <c r="L2812" s="128"/>
      <c r="M2812" s="128" t="s">
        <v>95</v>
      </c>
      <c r="N2812" t="s">
        <v>8790</v>
      </c>
    </row>
    <row r="2813" spans="1:14">
      <c r="A2813">
        <v>55760415</v>
      </c>
      <c r="B2813" t="s">
        <v>8798</v>
      </c>
      <c r="C2813" t="s">
        <v>183</v>
      </c>
      <c r="D2813" s="129" t="s">
        <v>8799</v>
      </c>
      <c r="E2813" s="128" t="s">
        <v>101</v>
      </c>
      <c r="F2813" t="s">
        <v>91</v>
      </c>
      <c r="G2813" s="128" t="s">
        <v>8783</v>
      </c>
      <c r="H2813" s="129" t="s">
        <v>10380</v>
      </c>
      <c r="I2813" t="s">
        <v>8789</v>
      </c>
      <c r="J2813" s="128" t="s">
        <v>822</v>
      </c>
      <c r="K2813" s="128" t="s">
        <v>94</v>
      </c>
      <c r="L2813" s="128"/>
      <c r="M2813" s="128" t="s">
        <v>95</v>
      </c>
      <c r="N2813" t="s">
        <v>8790</v>
      </c>
    </row>
    <row r="2814" spans="1:14">
      <c r="A2814">
        <v>55722978</v>
      </c>
      <c r="B2814" t="s">
        <v>8800</v>
      </c>
      <c r="C2814" t="s">
        <v>98</v>
      </c>
      <c r="D2814" s="129" t="s">
        <v>7371</v>
      </c>
      <c r="E2814" s="128" t="s">
        <v>101</v>
      </c>
      <c r="F2814" t="s">
        <v>91</v>
      </c>
      <c r="G2814" s="128" t="s">
        <v>8783</v>
      </c>
      <c r="H2814" s="129" t="s">
        <v>10380</v>
      </c>
      <c r="I2814" t="s">
        <v>8789</v>
      </c>
      <c r="J2814" s="128" t="s">
        <v>822</v>
      </c>
      <c r="K2814" s="128" t="s">
        <v>94</v>
      </c>
      <c r="L2814" s="128"/>
      <c r="M2814" s="128" t="s">
        <v>95</v>
      </c>
      <c r="N2814" t="s">
        <v>8790</v>
      </c>
    </row>
    <row r="2815" spans="1:14">
      <c r="A2815">
        <v>55722977</v>
      </c>
      <c r="B2815" t="s">
        <v>8800</v>
      </c>
      <c r="C2815" t="s">
        <v>526</v>
      </c>
      <c r="D2815" s="129" t="s">
        <v>8801</v>
      </c>
      <c r="E2815" s="128" t="s">
        <v>101</v>
      </c>
      <c r="F2815" t="s">
        <v>117</v>
      </c>
      <c r="G2815" s="128" t="s">
        <v>8783</v>
      </c>
      <c r="H2815" s="129" t="s">
        <v>10380</v>
      </c>
      <c r="I2815" t="s">
        <v>8789</v>
      </c>
      <c r="J2815" s="128" t="s">
        <v>822</v>
      </c>
      <c r="K2815" s="128" t="s">
        <v>94</v>
      </c>
      <c r="L2815" s="128"/>
      <c r="M2815" s="128" t="s">
        <v>95</v>
      </c>
      <c r="N2815" t="s">
        <v>8790</v>
      </c>
    </row>
    <row r="2816" spans="1:14">
      <c r="A2816">
        <v>55788976</v>
      </c>
      <c r="B2816" t="s">
        <v>350</v>
      </c>
      <c r="C2816" t="s">
        <v>147</v>
      </c>
      <c r="D2816" s="129" t="s">
        <v>8802</v>
      </c>
      <c r="E2816" s="128" t="s">
        <v>90</v>
      </c>
      <c r="F2816" t="s">
        <v>91</v>
      </c>
      <c r="G2816" s="128" t="s">
        <v>8783</v>
      </c>
      <c r="H2816" s="129" t="s">
        <v>10380</v>
      </c>
      <c r="I2816" t="s">
        <v>8789</v>
      </c>
      <c r="J2816" s="128" t="s">
        <v>822</v>
      </c>
      <c r="K2816" s="128" t="s">
        <v>94</v>
      </c>
      <c r="L2816" s="128"/>
      <c r="M2816" s="128" t="s">
        <v>95</v>
      </c>
      <c r="N2816" t="s">
        <v>8790</v>
      </c>
    </row>
    <row r="2817" spans="1:14">
      <c r="A2817">
        <v>55788977</v>
      </c>
      <c r="B2817" t="s">
        <v>10906</v>
      </c>
      <c r="C2817" t="s">
        <v>121</v>
      </c>
      <c r="D2817" s="129" t="s">
        <v>8803</v>
      </c>
      <c r="E2817" s="128" t="s">
        <v>99</v>
      </c>
      <c r="F2817" t="s">
        <v>91</v>
      </c>
      <c r="G2817" s="128" t="s">
        <v>8783</v>
      </c>
      <c r="H2817" s="129" t="s">
        <v>10380</v>
      </c>
      <c r="I2817" t="s">
        <v>8789</v>
      </c>
      <c r="J2817" s="128" t="s">
        <v>822</v>
      </c>
      <c r="K2817" s="128" t="s">
        <v>94</v>
      </c>
      <c r="L2817" s="128"/>
      <c r="M2817" s="128" t="s">
        <v>95</v>
      </c>
      <c r="N2817" t="s">
        <v>8790</v>
      </c>
    </row>
    <row r="2818" spans="1:14">
      <c r="A2818">
        <v>55788979</v>
      </c>
      <c r="B2818" t="s">
        <v>8804</v>
      </c>
      <c r="C2818" t="s">
        <v>488</v>
      </c>
      <c r="D2818" s="129" t="s">
        <v>8805</v>
      </c>
      <c r="E2818" s="128" t="s">
        <v>917</v>
      </c>
      <c r="F2818" t="s">
        <v>91</v>
      </c>
      <c r="G2818" s="128" t="s">
        <v>8783</v>
      </c>
      <c r="H2818" s="129" t="s">
        <v>10380</v>
      </c>
      <c r="I2818" t="s">
        <v>8789</v>
      </c>
      <c r="J2818" s="128" t="s">
        <v>822</v>
      </c>
      <c r="K2818" s="128" t="s">
        <v>94</v>
      </c>
      <c r="L2818" s="128"/>
      <c r="M2818" s="128" t="s">
        <v>95</v>
      </c>
      <c r="N2818" t="s">
        <v>8790</v>
      </c>
    </row>
    <row r="2819" spans="1:14">
      <c r="A2819">
        <v>55718766</v>
      </c>
      <c r="B2819" t="s">
        <v>8806</v>
      </c>
      <c r="C2819" t="s">
        <v>3633</v>
      </c>
      <c r="D2819" s="129" t="s">
        <v>8807</v>
      </c>
      <c r="E2819" s="128" t="s">
        <v>162</v>
      </c>
      <c r="F2819" t="s">
        <v>91</v>
      </c>
      <c r="G2819" s="128" t="s">
        <v>8783</v>
      </c>
      <c r="H2819" s="129" t="s">
        <v>10380</v>
      </c>
      <c r="I2819" t="s">
        <v>8789</v>
      </c>
      <c r="J2819" s="128" t="s">
        <v>822</v>
      </c>
      <c r="K2819" s="128" t="s">
        <v>94</v>
      </c>
      <c r="L2819" s="128"/>
      <c r="M2819" s="128" t="s">
        <v>95</v>
      </c>
      <c r="N2819" t="s">
        <v>8790</v>
      </c>
    </row>
    <row r="2820" spans="1:14">
      <c r="A2820">
        <v>55718759</v>
      </c>
      <c r="B2820" t="s">
        <v>3452</v>
      </c>
      <c r="C2820" t="s">
        <v>125</v>
      </c>
      <c r="D2820" s="129" t="s">
        <v>8808</v>
      </c>
      <c r="E2820" s="128" t="s">
        <v>101</v>
      </c>
      <c r="F2820" t="s">
        <v>91</v>
      </c>
      <c r="G2820" s="128" t="s">
        <v>8783</v>
      </c>
      <c r="H2820" s="129" t="s">
        <v>10380</v>
      </c>
      <c r="I2820" t="s">
        <v>8789</v>
      </c>
      <c r="J2820" s="128" t="s">
        <v>822</v>
      </c>
      <c r="K2820" s="128" t="s">
        <v>94</v>
      </c>
      <c r="L2820" s="128"/>
      <c r="M2820" s="128" t="s">
        <v>95</v>
      </c>
      <c r="N2820" t="s">
        <v>8790</v>
      </c>
    </row>
    <row r="2821" spans="1:14">
      <c r="A2821">
        <v>55742204</v>
      </c>
      <c r="B2821" t="s">
        <v>186</v>
      </c>
      <c r="C2821" t="s">
        <v>273</v>
      </c>
      <c r="D2821" s="129" t="s">
        <v>1338</v>
      </c>
      <c r="E2821" s="128" t="s">
        <v>90</v>
      </c>
      <c r="F2821" t="s">
        <v>117</v>
      </c>
      <c r="G2821" s="128" t="s">
        <v>8689</v>
      </c>
      <c r="H2821" s="129" t="s">
        <v>10397</v>
      </c>
      <c r="I2821" t="s">
        <v>10907</v>
      </c>
      <c r="J2821" s="128" t="s">
        <v>1569</v>
      </c>
      <c r="K2821" s="128" t="s">
        <v>94</v>
      </c>
      <c r="L2821" s="128"/>
      <c r="M2821" s="128" t="s">
        <v>95</v>
      </c>
      <c r="N2821" t="s">
        <v>10815</v>
      </c>
    </row>
    <row r="2822" spans="1:14">
      <c r="A2822">
        <v>55742205</v>
      </c>
      <c r="B2822" t="s">
        <v>10908</v>
      </c>
      <c r="C2822" t="s">
        <v>381</v>
      </c>
      <c r="D2822" s="129" t="s">
        <v>1462</v>
      </c>
      <c r="E2822" s="128" t="s">
        <v>99</v>
      </c>
      <c r="F2822" t="s">
        <v>117</v>
      </c>
      <c r="G2822" s="128" t="s">
        <v>8689</v>
      </c>
      <c r="H2822" s="129" t="s">
        <v>10337</v>
      </c>
      <c r="I2822" t="s">
        <v>10907</v>
      </c>
      <c r="J2822" s="128" t="s">
        <v>1569</v>
      </c>
      <c r="K2822" s="128" t="s">
        <v>94</v>
      </c>
      <c r="L2822" s="128"/>
      <c r="M2822" s="128" t="s">
        <v>95</v>
      </c>
      <c r="N2822" t="s">
        <v>10815</v>
      </c>
    </row>
    <row r="2823" spans="1:14">
      <c r="A2823">
        <v>55742211</v>
      </c>
      <c r="B2823" t="s">
        <v>10909</v>
      </c>
      <c r="C2823" t="s">
        <v>523</v>
      </c>
      <c r="D2823" s="129" t="s">
        <v>5766</v>
      </c>
      <c r="E2823" s="128" t="s">
        <v>99</v>
      </c>
      <c r="F2823" t="s">
        <v>117</v>
      </c>
      <c r="G2823" s="128" t="s">
        <v>8689</v>
      </c>
      <c r="H2823" s="129" t="s">
        <v>10337</v>
      </c>
      <c r="I2823" t="s">
        <v>10907</v>
      </c>
      <c r="J2823" s="128" t="s">
        <v>1569</v>
      </c>
      <c r="K2823" s="128" t="s">
        <v>94</v>
      </c>
      <c r="L2823" s="128"/>
      <c r="M2823" s="128" t="s">
        <v>95</v>
      </c>
      <c r="N2823" t="s">
        <v>10815</v>
      </c>
    </row>
    <row r="2824" spans="1:14">
      <c r="A2824">
        <v>55746879</v>
      </c>
      <c r="B2824" t="s">
        <v>10910</v>
      </c>
      <c r="C2824" t="s">
        <v>1780</v>
      </c>
      <c r="D2824" s="129" t="s">
        <v>10911</v>
      </c>
      <c r="E2824" s="128" t="s">
        <v>101</v>
      </c>
      <c r="F2824" t="s">
        <v>117</v>
      </c>
      <c r="G2824" s="128" t="s">
        <v>8689</v>
      </c>
      <c r="H2824" s="129" t="s">
        <v>10337</v>
      </c>
      <c r="I2824" t="s">
        <v>10907</v>
      </c>
      <c r="J2824" s="128" t="s">
        <v>1569</v>
      </c>
      <c r="K2824" s="128" t="s">
        <v>94</v>
      </c>
      <c r="L2824" s="128"/>
      <c r="M2824" s="128" t="s">
        <v>95</v>
      </c>
      <c r="N2824" t="s">
        <v>10815</v>
      </c>
    </row>
    <row r="2825" spans="1:14">
      <c r="A2825">
        <v>55765777</v>
      </c>
      <c r="B2825" t="s">
        <v>185</v>
      </c>
      <c r="C2825" t="s">
        <v>245</v>
      </c>
      <c r="D2825" s="129" t="s">
        <v>9529</v>
      </c>
      <c r="E2825" s="128" t="s">
        <v>90</v>
      </c>
      <c r="F2825" t="s">
        <v>91</v>
      </c>
      <c r="G2825" s="128" t="s">
        <v>8689</v>
      </c>
      <c r="H2825" s="129" t="s">
        <v>10284</v>
      </c>
      <c r="I2825" t="s">
        <v>10907</v>
      </c>
      <c r="J2825" s="128" t="s">
        <v>1569</v>
      </c>
      <c r="K2825" s="128" t="s">
        <v>94</v>
      </c>
      <c r="L2825" s="128"/>
      <c r="M2825" s="128" t="s">
        <v>95</v>
      </c>
      <c r="N2825" t="s">
        <v>10815</v>
      </c>
    </row>
    <row r="2826" spans="1:14">
      <c r="A2826">
        <v>55766892</v>
      </c>
      <c r="B2826" t="s">
        <v>7687</v>
      </c>
      <c r="C2826" t="s">
        <v>10912</v>
      </c>
      <c r="D2826" s="129" t="s">
        <v>7190</v>
      </c>
      <c r="E2826" s="128" t="s">
        <v>101</v>
      </c>
      <c r="F2826" t="s">
        <v>91</v>
      </c>
      <c r="G2826" s="128" t="s">
        <v>8689</v>
      </c>
      <c r="H2826" s="129" t="s">
        <v>10337</v>
      </c>
      <c r="I2826" t="s">
        <v>10907</v>
      </c>
      <c r="J2826" s="128" t="s">
        <v>1569</v>
      </c>
      <c r="K2826" s="128" t="s">
        <v>94</v>
      </c>
      <c r="L2826" s="128"/>
      <c r="M2826" s="128" t="s">
        <v>95</v>
      </c>
      <c r="N2826" t="s">
        <v>10815</v>
      </c>
    </row>
    <row r="2827" spans="1:14">
      <c r="A2827">
        <v>55766894</v>
      </c>
      <c r="B2827" t="s">
        <v>10913</v>
      </c>
      <c r="C2827" t="s">
        <v>532</v>
      </c>
      <c r="D2827" s="129" t="s">
        <v>8903</v>
      </c>
      <c r="E2827" s="128" t="s">
        <v>99</v>
      </c>
      <c r="F2827" t="s">
        <v>117</v>
      </c>
      <c r="G2827" s="128" t="s">
        <v>8689</v>
      </c>
      <c r="H2827" s="129" t="s">
        <v>10322</v>
      </c>
      <c r="I2827" t="s">
        <v>10907</v>
      </c>
      <c r="J2827" s="128" t="s">
        <v>1569</v>
      </c>
      <c r="K2827" s="128" t="s">
        <v>94</v>
      </c>
      <c r="L2827" s="128"/>
      <c r="M2827" s="128" t="s">
        <v>95</v>
      </c>
      <c r="N2827" t="s">
        <v>10815</v>
      </c>
    </row>
    <row r="2828" spans="1:14">
      <c r="A2828">
        <v>55773215</v>
      </c>
      <c r="B2828" t="s">
        <v>10914</v>
      </c>
      <c r="C2828" t="s">
        <v>3099</v>
      </c>
      <c r="D2828" s="129" t="s">
        <v>10915</v>
      </c>
      <c r="E2828" s="128" t="s">
        <v>99</v>
      </c>
      <c r="F2828" t="s">
        <v>117</v>
      </c>
      <c r="G2828" s="128" t="s">
        <v>8689</v>
      </c>
      <c r="H2828" s="129" t="s">
        <v>10322</v>
      </c>
      <c r="I2828" t="s">
        <v>10907</v>
      </c>
      <c r="J2828" s="128" t="s">
        <v>1569</v>
      </c>
      <c r="K2828" s="128" t="s">
        <v>94</v>
      </c>
      <c r="L2828" s="128"/>
      <c r="M2828" s="128" t="s">
        <v>95</v>
      </c>
      <c r="N2828" t="s">
        <v>10815</v>
      </c>
    </row>
    <row r="2829" spans="1:14">
      <c r="A2829">
        <v>55773222</v>
      </c>
      <c r="B2829" t="s">
        <v>10916</v>
      </c>
      <c r="C2829" t="s">
        <v>209</v>
      </c>
      <c r="D2829" s="129" t="s">
        <v>10917</v>
      </c>
      <c r="E2829" s="128" t="s">
        <v>90</v>
      </c>
      <c r="F2829" t="s">
        <v>91</v>
      </c>
      <c r="G2829" s="128" t="s">
        <v>8689</v>
      </c>
      <c r="H2829" s="129" t="s">
        <v>10337</v>
      </c>
      <c r="I2829" t="s">
        <v>10907</v>
      </c>
      <c r="J2829" s="128" t="s">
        <v>1569</v>
      </c>
      <c r="K2829" s="128" t="s">
        <v>94</v>
      </c>
      <c r="L2829" s="128"/>
      <c r="M2829" s="128" t="s">
        <v>95</v>
      </c>
      <c r="N2829" t="s">
        <v>10815</v>
      </c>
    </row>
    <row r="2830" spans="1:14">
      <c r="A2830">
        <v>55773237</v>
      </c>
      <c r="B2830" t="s">
        <v>10918</v>
      </c>
      <c r="C2830" t="s">
        <v>291</v>
      </c>
      <c r="D2830" s="129" t="s">
        <v>10919</v>
      </c>
      <c r="E2830" s="128" t="s">
        <v>90</v>
      </c>
      <c r="F2830" t="s">
        <v>117</v>
      </c>
      <c r="G2830" s="128" t="s">
        <v>8689</v>
      </c>
      <c r="H2830" s="129" t="s">
        <v>10337</v>
      </c>
      <c r="I2830" t="s">
        <v>10907</v>
      </c>
      <c r="J2830" s="128" t="s">
        <v>1569</v>
      </c>
      <c r="K2830" s="128" t="s">
        <v>94</v>
      </c>
      <c r="L2830" s="128"/>
      <c r="M2830" s="128" t="s">
        <v>95</v>
      </c>
      <c r="N2830" t="s">
        <v>10815</v>
      </c>
    </row>
    <row r="2831" spans="1:14">
      <c r="A2831">
        <v>55775383</v>
      </c>
      <c r="B2831" t="s">
        <v>10920</v>
      </c>
      <c r="C2831" t="s">
        <v>4022</v>
      </c>
      <c r="D2831" s="129" t="s">
        <v>10921</v>
      </c>
      <c r="E2831" s="128" t="s">
        <v>99</v>
      </c>
      <c r="F2831" t="s">
        <v>117</v>
      </c>
      <c r="G2831" s="128" t="s">
        <v>8689</v>
      </c>
      <c r="H2831" s="129" t="s">
        <v>10337</v>
      </c>
      <c r="I2831" t="s">
        <v>10907</v>
      </c>
      <c r="J2831" s="128" t="s">
        <v>1569</v>
      </c>
      <c r="K2831" s="128" t="s">
        <v>94</v>
      </c>
      <c r="L2831" s="128"/>
      <c r="M2831" s="128" t="s">
        <v>95</v>
      </c>
      <c r="N2831" t="s">
        <v>10815</v>
      </c>
    </row>
    <row r="2832" spans="1:14">
      <c r="A2832">
        <v>55775384</v>
      </c>
      <c r="B2832" t="s">
        <v>553</v>
      </c>
      <c r="C2832" t="s">
        <v>10342</v>
      </c>
      <c r="D2832" s="129" t="s">
        <v>10922</v>
      </c>
      <c r="E2832" s="128" t="s">
        <v>90</v>
      </c>
      <c r="F2832" t="s">
        <v>117</v>
      </c>
      <c r="G2832" s="128" t="s">
        <v>8689</v>
      </c>
      <c r="H2832" s="129" t="s">
        <v>10322</v>
      </c>
      <c r="I2832" t="s">
        <v>10907</v>
      </c>
      <c r="J2832" s="128" t="s">
        <v>1569</v>
      </c>
      <c r="K2832" s="128" t="s">
        <v>94</v>
      </c>
      <c r="L2832" s="128"/>
      <c r="M2832" s="128" t="s">
        <v>95</v>
      </c>
      <c r="N2832" t="s">
        <v>10815</v>
      </c>
    </row>
    <row r="2833" spans="1:14">
      <c r="A2833">
        <v>55786404</v>
      </c>
      <c r="B2833" t="s">
        <v>10871</v>
      </c>
      <c r="C2833" t="s">
        <v>1446</v>
      </c>
      <c r="D2833" s="129" t="s">
        <v>881</v>
      </c>
      <c r="E2833" s="128" t="s">
        <v>90</v>
      </c>
      <c r="F2833" t="s">
        <v>91</v>
      </c>
      <c r="G2833" s="128" t="s">
        <v>8689</v>
      </c>
      <c r="H2833" s="129" t="s">
        <v>10284</v>
      </c>
      <c r="I2833" t="s">
        <v>10907</v>
      </c>
      <c r="J2833" s="128" t="s">
        <v>1569</v>
      </c>
      <c r="K2833" s="128" t="s">
        <v>94</v>
      </c>
      <c r="L2833" s="128"/>
      <c r="M2833" s="128" t="s">
        <v>95</v>
      </c>
      <c r="N2833" t="s">
        <v>10815</v>
      </c>
    </row>
    <row r="2834" spans="1:14">
      <c r="A2834">
        <v>55789854</v>
      </c>
      <c r="B2834" t="s">
        <v>5332</v>
      </c>
      <c r="C2834" t="s">
        <v>2777</v>
      </c>
      <c r="D2834" s="129" t="s">
        <v>10923</v>
      </c>
      <c r="E2834" s="128" t="s">
        <v>146</v>
      </c>
      <c r="F2834" t="s">
        <v>117</v>
      </c>
      <c r="G2834" s="128" t="s">
        <v>8689</v>
      </c>
      <c r="H2834" s="129" t="s">
        <v>10337</v>
      </c>
      <c r="I2834" t="s">
        <v>10907</v>
      </c>
      <c r="J2834" s="128" t="s">
        <v>1569</v>
      </c>
      <c r="K2834" s="128" t="s">
        <v>94</v>
      </c>
      <c r="L2834" s="128"/>
      <c r="M2834" s="128" t="s">
        <v>95</v>
      </c>
      <c r="N2834" t="s">
        <v>10815</v>
      </c>
    </row>
    <row r="2835" spans="1:14">
      <c r="A2835">
        <v>55790915</v>
      </c>
      <c r="B2835" t="s">
        <v>10924</v>
      </c>
      <c r="C2835" t="s">
        <v>276</v>
      </c>
      <c r="D2835" s="129" t="s">
        <v>8892</v>
      </c>
      <c r="E2835" s="128" t="s">
        <v>90</v>
      </c>
      <c r="F2835" t="s">
        <v>117</v>
      </c>
      <c r="G2835" s="128" t="s">
        <v>8689</v>
      </c>
      <c r="H2835" s="129" t="s">
        <v>10337</v>
      </c>
      <c r="I2835" t="s">
        <v>10907</v>
      </c>
      <c r="J2835" s="128" t="s">
        <v>1569</v>
      </c>
      <c r="K2835" s="128" t="s">
        <v>94</v>
      </c>
      <c r="L2835" s="128"/>
      <c r="M2835" s="128" t="s">
        <v>95</v>
      </c>
      <c r="N2835" t="s">
        <v>10815</v>
      </c>
    </row>
    <row r="2836" spans="1:14">
      <c r="A2836">
        <v>55793649</v>
      </c>
      <c r="B2836" t="s">
        <v>10925</v>
      </c>
      <c r="C2836" t="s">
        <v>298</v>
      </c>
      <c r="D2836" s="129" t="s">
        <v>9342</v>
      </c>
      <c r="E2836" s="128" t="s">
        <v>90</v>
      </c>
      <c r="F2836" t="s">
        <v>117</v>
      </c>
      <c r="G2836" s="128" t="s">
        <v>8689</v>
      </c>
      <c r="H2836" s="129" t="s">
        <v>10337</v>
      </c>
      <c r="I2836" t="s">
        <v>10907</v>
      </c>
      <c r="J2836" s="128" t="s">
        <v>1569</v>
      </c>
      <c r="K2836" s="128" t="s">
        <v>94</v>
      </c>
      <c r="L2836" s="128"/>
      <c r="M2836" s="128" t="s">
        <v>95</v>
      </c>
      <c r="N2836" t="s">
        <v>10815</v>
      </c>
    </row>
    <row r="2837" spans="1:14">
      <c r="A2837">
        <v>525979</v>
      </c>
      <c r="B2837" t="s">
        <v>8695</v>
      </c>
      <c r="C2837" t="s">
        <v>510</v>
      </c>
      <c r="D2837" s="129" t="s">
        <v>8696</v>
      </c>
      <c r="E2837" s="128" t="s">
        <v>101</v>
      </c>
      <c r="F2837" t="s">
        <v>117</v>
      </c>
      <c r="G2837" s="128" t="s">
        <v>8689</v>
      </c>
      <c r="H2837" s="129" t="s">
        <v>10317</v>
      </c>
      <c r="I2837" t="s">
        <v>8693</v>
      </c>
      <c r="J2837" s="128" t="s">
        <v>1569</v>
      </c>
      <c r="K2837" s="128" t="s">
        <v>94</v>
      </c>
      <c r="L2837" s="128"/>
      <c r="M2837" s="128" t="s">
        <v>95</v>
      </c>
      <c r="N2837" t="s">
        <v>8694</v>
      </c>
    </row>
    <row r="2838" spans="1:14">
      <c r="A2838">
        <v>525988</v>
      </c>
      <c r="B2838" t="s">
        <v>8697</v>
      </c>
      <c r="C2838" t="s">
        <v>4896</v>
      </c>
      <c r="D2838" s="129" t="s">
        <v>8698</v>
      </c>
      <c r="E2838" s="128" t="s">
        <v>341</v>
      </c>
      <c r="F2838" t="s">
        <v>91</v>
      </c>
      <c r="G2838" s="128" t="s">
        <v>8689</v>
      </c>
      <c r="H2838" s="129" t="s">
        <v>10317</v>
      </c>
      <c r="I2838" t="s">
        <v>8693</v>
      </c>
      <c r="J2838" s="128" t="s">
        <v>1569</v>
      </c>
      <c r="K2838" s="128" t="s">
        <v>94</v>
      </c>
      <c r="L2838" s="128"/>
      <c r="M2838" s="128" t="s">
        <v>95</v>
      </c>
      <c r="N2838" t="s">
        <v>8694</v>
      </c>
    </row>
    <row r="2839" spans="1:14">
      <c r="A2839">
        <v>55634763</v>
      </c>
      <c r="B2839" t="s">
        <v>10926</v>
      </c>
      <c r="C2839" t="s">
        <v>1783</v>
      </c>
      <c r="D2839" s="129" t="s">
        <v>9427</v>
      </c>
      <c r="E2839" s="128" t="s">
        <v>341</v>
      </c>
      <c r="F2839" t="s">
        <v>117</v>
      </c>
      <c r="G2839" s="128" t="s">
        <v>8689</v>
      </c>
      <c r="H2839" s="129" t="s">
        <v>10306</v>
      </c>
      <c r="I2839" t="s">
        <v>8693</v>
      </c>
      <c r="J2839" s="128" t="s">
        <v>1569</v>
      </c>
      <c r="K2839" s="128" t="s">
        <v>94</v>
      </c>
      <c r="L2839" s="128"/>
      <c r="M2839" s="128" t="s">
        <v>95</v>
      </c>
      <c r="N2839" t="s">
        <v>8694</v>
      </c>
    </row>
    <row r="2840" spans="1:14">
      <c r="A2840">
        <v>55576576</v>
      </c>
      <c r="B2840" t="s">
        <v>10927</v>
      </c>
      <c r="C2840" t="s">
        <v>617</v>
      </c>
      <c r="D2840" s="129" t="s">
        <v>10928</v>
      </c>
      <c r="E2840" s="128" t="s">
        <v>97</v>
      </c>
      <c r="F2840" t="s">
        <v>91</v>
      </c>
      <c r="G2840" s="128" t="s">
        <v>8689</v>
      </c>
      <c r="H2840" s="129" t="s">
        <v>10504</v>
      </c>
      <c r="I2840" t="s">
        <v>10929</v>
      </c>
      <c r="J2840" s="128" t="s">
        <v>1569</v>
      </c>
      <c r="K2840" s="128" t="s">
        <v>94</v>
      </c>
      <c r="L2840" s="128"/>
      <c r="M2840" s="128" t="s">
        <v>95</v>
      </c>
      <c r="N2840" t="s">
        <v>10930</v>
      </c>
    </row>
    <row r="2841" spans="1:14">
      <c r="A2841">
        <v>55769716</v>
      </c>
      <c r="B2841" t="s">
        <v>10931</v>
      </c>
      <c r="C2841" t="s">
        <v>381</v>
      </c>
      <c r="D2841" s="129" t="s">
        <v>10932</v>
      </c>
      <c r="E2841" s="128" t="s">
        <v>90</v>
      </c>
      <c r="F2841" t="s">
        <v>117</v>
      </c>
      <c r="G2841" s="128" t="s">
        <v>10933</v>
      </c>
      <c r="H2841" s="129" t="s">
        <v>10373</v>
      </c>
      <c r="I2841" t="s">
        <v>10934</v>
      </c>
      <c r="J2841" s="128" t="s">
        <v>10935</v>
      </c>
      <c r="K2841" s="128" t="s">
        <v>94</v>
      </c>
      <c r="L2841" s="128"/>
      <c r="M2841" s="128" t="s">
        <v>95</v>
      </c>
      <c r="N2841" t="s">
        <v>10936</v>
      </c>
    </row>
    <row r="2842" spans="1:14">
      <c r="A2842">
        <v>55778010</v>
      </c>
      <c r="B2842" t="s">
        <v>10937</v>
      </c>
      <c r="C2842" t="s">
        <v>118</v>
      </c>
      <c r="D2842" s="129" t="s">
        <v>9323</v>
      </c>
      <c r="E2842" s="128" t="s">
        <v>101</v>
      </c>
      <c r="F2842" t="s">
        <v>91</v>
      </c>
      <c r="G2842" s="128" t="s">
        <v>10933</v>
      </c>
      <c r="H2842" s="129" t="s">
        <v>10284</v>
      </c>
      <c r="I2842" t="s">
        <v>10934</v>
      </c>
      <c r="J2842" s="128" t="s">
        <v>10935</v>
      </c>
      <c r="K2842" s="128" t="s">
        <v>94</v>
      </c>
      <c r="L2842" s="128"/>
      <c r="M2842" s="128" t="s">
        <v>95</v>
      </c>
      <c r="N2842" t="s">
        <v>10936</v>
      </c>
    </row>
    <row r="2843" spans="1:14">
      <c r="A2843">
        <v>55784126</v>
      </c>
      <c r="B2843" t="s">
        <v>10938</v>
      </c>
      <c r="C2843" t="s">
        <v>411</v>
      </c>
      <c r="D2843" s="129" t="s">
        <v>10939</v>
      </c>
      <c r="E2843" s="128" t="s">
        <v>97</v>
      </c>
      <c r="F2843" t="s">
        <v>91</v>
      </c>
      <c r="G2843" s="128" t="s">
        <v>10933</v>
      </c>
      <c r="H2843" s="129" t="s">
        <v>10312</v>
      </c>
      <c r="I2843" t="s">
        <v>10934</v>
      </c>
      <c r="J2843" s="128" t="s">
        <v>10935</v>
      </c>
      <c r="K2843" s="128" t="s">
        <v>94</v>
      </c>
      <c r="L2843" s="128"/>
      <c r="M2843" s="128" t="s">
        <v>95</v>
      </c>
      <c r="N2843" t="s">
        <v>10936</v>
      </c>
    </row>
    <row r="2844" spans="1:14">
      <c r="A2844">
        <v>55784128</v>
      </c>
      <c r="B2844" t="s">
        <v>10940</v>
      </c>
      <c r="C2844" t="s">
        <v>10941</v>
      </c>
      <c r="D2844" s="129" t="s">
        <v>10942</v>
      </c>
      <c r="E2844" s="128" t="s">
        <v>90</v>
      </c>
      <c r="F2844" t="s">
        <v>117</v>
      </c>
      <c r="G2844" s="128" t="s">
        <v>10933</v>
      </c>
      <c r="H2844" s="129" t="s">
        <v>10284</v>
      </c>
      <c r="I2844" t="s">
        <v>10934</v>
      </c>
      <c r="J2844" s="128" t="s">
        <v>10935</v>
      </c>
      <c r="K2844" s="128" t="s">
        <v>94</v>
      </c>
      <c r="L2844" s="128"/>
      <c r="M2844" s="128" t="s">
        <v>95</v>
      </c>
      <c r="N2844" t="s">
        <v>10936</v>
      </c>
    </row>
    <row r="2845" spans="1:14">
      <c r="A2845">
        <v>55784130</v>
      </c>
      <c r="B2845" t="s">
        <v>194</v>
      </c>
      <c r="C2845" t="s">
        <v>434</v>
      </c>
      <c r="D2845" s="129" t="s">
        <v>10943</v>
      </c>
      <c r="E2845" s="128" t="s">
        <v>97</v>
      </c>
      <c r="F2845" t="s">
        <v>117</v>
      </c>
      <c r="G2845" s="128" t="s">
        <v>10933</v>
      </c>
      <c r="H2845" s="129" t="s">
        <v>10312</v>
      </c>
      <c r="I2845" t="s">
        <v>10934</v>
      </c>
      <c r="J2845" s="128" t="s">
        <v>10935</v>
      </c>
      <c r="K2845" s="128" t="s">
        <v>94</v>
      </c>
      <c r="L2845" s="128"/>
      <c r="M2845" s="128" t="s">
        <v>95</v>
      </c>
      <c r="N2845" t="s">
        <v>10936</v>
      </c>
    </row>
    <row r="2846" spans="1:14">
      <c r="A2846">
        <v>55784133</v>
      </c>
      <c r="B2846" t="s">
        <v>10944</v>
      </c>
      <c r="C2846" t="s">
        <v>5929</v>
      </c>
      <c r="D2846" s="129" t="s">
        <v>10945</v>
      </c>
      <c r="E2846" s="128" t="s">
        <v>90</v>
      </c>
      <c r="F2846" t="s">
        <v>117</v>
      </c>
      <c r="G2846" s="128" t="s">
        <v>10933</v>
      </c>
      <c r="H2846" s="129" t="s">
        <v>10312</v>
      </c>
      <c r="I2846" t="s">
        <v>10934</v>
      </c>
      <c r="J2846" s="128" t="s">
        <v>10935</v>
      </c>
      <c r="K2846" s="128" t="s">
        <v>94</v>
      </c>
      <c r="L2846" s="128"/>
      <c r="M2846" s="128" t="s">
        <v>95</v>
      </c>
      <c r="N2846" t="s">
        <v>10936</v>
      </c>
    </row>
    <row r="2847" spans="1:14">
      <c r="A2847">
        <v>55785580</v>
      </c>
      <c r="B2847" t="s">
        <v>2638</v>
      </c>
      <c r="C2847" t="s">
        <v>729</v>
      </c>
      <c r="D2847" s="129" t="s">
        <v>10946</v>
      </c>
      <c r="E2847" s="128" t="s">
        <v>90</v>
      </c>
      <c r="F2847" t="s">
        <v>117</v>
      </c>
      <c r="G2847" s="128" t="s">
        <v>10933</v>
      </c>
      <c r="H2847" s="129" t="s">
        <v>10397</v>
      </c>
      <c r="I2847" t="s">
        <v>10934</v>
      </c>
      <c r="J2847" s="128" t="s">
        <v>10935</v>
      </c>
      <c r="K2847" s="128" t="s">
        <v>94</v>
      </c>
      <c r="L2847" s="128"/>
      <c r="M2847" s="128" t="s">
        <v>95</v>
      </c>
      <c r="N2847" t="s">
        <v>10936</v>
      </c>
    </row>
    <row r="2848" spans="1:14">
      <c r="A2848">
        <v>55785583</v>
      </c>
      <c r="B2848" t="s">
        <v>10947</v>
      </c>
      <c r="C2848" t="s">
        <v>151</v>
      </c>
      <c r="D2848" s="129" t="s">
        <v>10948</v>
      </c>
      <c r="E2848" s="128" t="s">
        <v>90</v>
      </c>
      <c r="F2848" t="s">
        <v>117</v>
      </c>
      <c r="G2848" s="128" t="s">
        <v>10933</v>
      </c>
      <c r="H2848" s="129" t="s">
        <v>10373</v>
      </c>
      <c r="I2848" t="s">
        <v>10934</v>
      </c>
      <c r="J2848" s="128" t="s">
        <v>10935</v>
      </c>
      <c r="K2848" s="128" t="s">
        <v>94</v>
      </c>
      <c r="L2848" s="128"/>
      <c r="M2848" s="128" t="s">
        <v>95</v>
      </c>
      <c r="N2848" t="s">
        <v>10936</v>
      </c>
    </row>
    <row r="2849" spans="1:14">
      <c r="A2849">
        <v>55786487</v>
      </c>
      <c r="B2849" t="s">
        <v>565</v>
      </c>
      <c r="C2849" t="s">
        <v>151</v>
      </c>
      <c r="D2849" s="129" t="s">
        <v>10949</v>
      </c>
      <c r="E2849" s="128" t="s">
        <v>90</v>
      </c>
      <c r="F2849" t="s">
        <v>117</v>
      </c>
      <c r="G2849" s="128" t="s">
        <v>10933</v>
      </c>
      <c r="H2849" s="129" t="s">
        <v>10312</v>
      </c>
      <c r="I2849" t="s">
        <v>10934</v>
      </c>
      <c r="J2849" s="128" t="s">
        <v>10935</v>
      </c>
      <c r="K2849" s="128" t="s">
        <v>94</v>
      </c>
      <c r="L2849" s="128"/>
      <c r="M2849" s="128" t="s">
        <v>95</v>
      </c>
      <c r="N2849" t="s">
        <v>10936</v>
      </c>
    </row>
    <row r="2850" spans="1:14">
      <c r="A2850">
        <v>55790326</v>
      </c>
      <c r="B2850" t="s">
        <v>10950</v>
      </c>
      <c r="C2850" t="s">
        <v>517</v>
      </c>
      <c r="D2850" s="129" t="s">
        <v>2548</v>
      </c>
      <c r="E2850" s="128" t="s">
        <v>97</v>
      </c>
      <c r="F2850" t="s">
        <v>117</v>
      </c>
      <c r="G2850" s="128" t="s">
        <v>10933</v>
      </c>
      <c r="H2850" s="129" t="s">
        <v>10284</v>
      </c>
      <c r="I2850" t="s">
        <v>10934</v>
      </c>
      <c r="J2850" s="128" t="s">
        <v>10935</v>
      </c>
      <c r="K2850" s="128" t="s">
        <v>94</v>
      </c>
      <c r="L2850" s="128"/>
      <c r="M2850" s="128" t="s">
        <v>95</v>
      </c>
      <c r="N2850" t="s">
        <v>10936</v>
      </c>
    </row>
    <row r="2851" spans="1:14">
      <c r="A2851">
        <v>55791124</v>
      </c>
      <c r="B2851" t="s">
        <v>10951</v>
      </c>
      <c r="C2851" t="s">
        <v>147</v>
      </c>
      <c r="D2851" s="129" t="s">
        <v>10952</v>
      </c>
      <c r="E2851" s="128" t="s">
        <v>90</v>
      </c>
      <c r="F2851" t="s">
        <v>91</v>
      </c>
      <c r="G2851" s="128" t="s">
        <v>10933</v>
      </c>
      <c r="H2851" s="129" t="s">
        <v>10373</v>
      </c>
      <c r="I2851" t="s">
        <v>10934</v>
      </c>
      <c r="J2851" s="128" t="s">
        <v>10935</v>
      </c>
      <c r="K2851" s="128" t="s">
        <v>94</v>
      </c>
      <c r="L2851" s="128"/>
      <c r="M2851" s="128" t="s">
        <v>95</v>
      </c>
      <c r="N2851" t="s">
        <v>10936</v>
      </c>
    </row>
    <row r="2852" spans="1:14">
      <c r="A2852">
        <v>55791125</v>
      </c>
      <c r="B2852" t="s">
        <v>10951</v>
      </c>
      <c r="C2852" t="s">
        <v>1281</v>
      </c>
      <c r="D2852" s="129" t="s">
        <v>10953</v>
      </c>
      <c r="E2852" s="128" t="s">
        <v>90</v>
      </c>
      <c r="F2852" t="s">
        <v>117</v>
      </c>
      <c r="G2852" s="128" t="s">
        <v>10933</v>
      </c>
      <c r="H2852" s="129" t="s">
        <v>10373</v>
      </c>
      <c r="I2852" t="s">
        <v>10934</v>
      </c>
      <c r="J2852" s="128" t="s">
        <v>10935</v>
      </c>
      <c r="K2852" s="128" t="s">
        <v>94</v>
      </c>
      <c r="L2852" s="128"/>
      <c r="M2852" s="128" t="s">
        <v>95</v>
      </c>
      <c r="N2852" t="s">
        <v>10936</v>
      </c>
    </row>
    <row r="2853" spans="1:14">
      <c r="A2853">
        <v>55791128</v>
      </c>
      <c r="B2853" t="s">
        <v>929</v>
      </c>
      <c r="C2853" t="s">
        <v>284</v>
      </c>
      <c r="D2853" s="129" t="s">
        <v>10954</v>
      </c>
      <c r="E2853" s="128" t="s">
        <v>97</v>
      </c>
      <c r="F2853" t="s">
        <v>117</v>
      </c>
      <c r="G2853" s="128" t="s">
        <v>10933</v>
      </c>
      <c r="H2853" s="129" t="s">
        <v>10373</v>
      </c>
      <c r="I2853" t="s">
        <v>10934</v>
      </c>
      <c r="J2853" s="128" t="s">
        <v>10935</v>
      </c>
      <c r="K2853" s="128" t="s">
        <v>94</v>
      </c>
      <c r="L2853" s="128"/>
      <c r="M2853" s="128" t="s">
        <v>95</v>
      </c>
      <c r="N2853" t="s">
        <v>10936</v>
      </c>
    </row>
    <row r="2854" spans="1:14">
      <c r="A2854">
        <v>55796360</v>
      </c>
      <c r="B2854" t="s">
        <v>10955</v>
      </c>
      <c r="C2854" t="s">
        <v>149</v>
      </c>
      <c r="D2854" s="129" t="s">
        <v>10956</v>
      </c>
      <c r="E2854" s="128" t="s">
        <v>97</v>
      </c>
      <c r="F2854" t="s">
        <v>117</v>
      </c>
      <c r="G2854" s="128" t="s">
        <v>10933</v>
      </c>
      <c r="H2854" s="129" t="s">
        <v>10373</v>
      </c>
      <c r="I2854" t="s">
        <v>10934</v>
      </c>
      <c r="J2854" s="128" t="s">
        <v>10935</v>
      </c>
      <c r="K2854" s="128" t="s">
        <v>94</v>
      </c>
      <c r="L2854" s="128"/>
      <c r="M2854" s="128" t="s">
        <v>95</v>
      </c>
      <c r="N2854" t="s">
        <v>10936</v>
      </c>
    </row>
    <row r="2855" spans="1:14">
      <c r="A2855">
        <v>73767</v>
      </c>
      <c r="B2855" t="s">
        <v>8699</v>
      </c>
      <c r="C2855" t="s">
        <v>3322</v>
      </c>
      <c r="D2855" s="129" t="s">
        <v>3893</v>
      </c>
      <c r="E2855" s="128" t="s">
        <v>90</v>
      </c>
      <c r="F2855" t="s">
        <v>91</v>
      </c>
      <c r="G2855" s="128" t="s">
        <v>8689</v>
      </c>
      <c r="H2855" s="129" t="s">
        <v>10395</v>
      </c>
      <c r="I2855" t="s">
        <v>8691</v>
      </c>
      <c r="J2855" s="128" t="s">
        <v>1569</v>
      </c>
      <c r="K2855" s="128" t="s">
        <v>94</v>
      </c>
      <c r="L2855" s="128"/>
      <c r="M2855" s="128" t="s">
        <v>95</v>
      </c>
      <c r="N2855" t="s">
        <v>10957</v>
      </c>
    </row>
    <row r="2856" spans="1:14">
      <c r="A2856">
        <v>74305</v>
      </c>
      <c r="B2856" t="s">
        <v>8700</v>
      </c>
      <c r="C2856" t="s">
        <v>217</v>
      </c>
      <c r="D2856" s="129" t="s">
        <v>8701</v>
      </c>
      <c r="E2856" s="128" t="s">
        <v>90</v>
      </c>
      <c r="F2856" t="s">
        <v>91</v>
      </c>
      <c r="G2856" s="128" t="s">
        <v>8689</v>
      </c>
      <c r="H2856" s="129" t="s">
        <v>10395</v>
      </c>
      <c r="I2856" t="s">
        <v>8691</v>
      </c>
      <c r="J2856" s="128" t="s">
        <v>1569</v>
      </c>
      <c r="K2856" s="128" t="s">
        <v>94</v>
      </c>
      <c r="L2856" s="128"/>
      <c r="M2856" s="128" t="s">
        <v>95</v>
      </c>
      <c r="N2856" t="s">
        <v>10957</v>
      </c>
    </row>
    <row r="2857" spans="1:14">
      <c r="A2857">
        <v>55503016</v>
      </c>
      <c r="B2857" t="s">
        <v>8699</v>
      </c>
      <c r="C2857" t="s">
        <v>854</v>
      </c>
      <c r="D2857" s="129" t="s">
        <v>10958</v>
      </c>
      <c r="E2857" s="128" t="s">
        <v>101</v>
      </c>
      <c r="F2857" t="s">
        <v>117</v>
      </c>
      <c r="G2857" s="128" t="s">
        <v>8689</v>
      </c>
      <c r="H2857" s="129" t="s">
        <v>10395</v>
      </c>
      <c r="I2857" t="s">
        <v>8691</v>
      </c>
      <c r="J2857" s="128" t="s">
        <v>1569</v>
      </c>
      <c r="K2857" s="128" t="s">
        <v>94</v>
      </c>
      <c r="L2857" s="128"/>
      <c r="M2857" s="128" t="s">
        <v>95</v>
      </c>
      <c r="N2857" t="s">
        <v>10957</v>
      </c>
    </row>
    <row r="2858" spans="1:14">
      <c r="A2858">
        <v>55503290</v>
      </c>
      <c r="B2858" t="s">
        <v>8702</v>
      </c>
      <c r="C2858" t="s">
        <v>925</v>
      </c>
      <c r="D2858" s="129" t="s">
        <v>8703</v>
      </c>
      <c r="E2858" s="128" t="s">
        <v>90</v>
      </c>
      <c r="F2858" t="s">
        <v>91</v>
      </c>
      <c r="G2858" s="128" t="s">
        <v>8689</v>
      </c>
      <c r="H2858" s="129" t="s">
        <v>10395</v>
      </c>
      <c r="I2858" t="s">
        <v>8691</v>
      </c>
      <c r="J2858" s="128" t="s">
        <v>1569</v>
      </c>
      <c r="K2858" s="128" t="s">
        <v>94</v>
      </c>
      <c r="L2858" s="128"/>
      <c r="M2858" s="128" t="s">
        <v>95</v>
      </c>
      <c r="N2858" t="s">
        <v>10957</v>
      </c>
    </row>
    <row r="2859" spans="1:14">
      <c r="A2859">
        <v>345013</v>
      </c>
      <c r="B2859" t="s">
        <v>8704</v>
      </c>
      <c r="C2859" t="s">
        <v>100</v>
      </c>
      <c r="D2859" s="129" t="s">
        <v>8705</v>
      </c>
      <c r="E2859" s="128" t="s">
        <v>101</v>
      </c>
      <c r="F2859" t="s">
        <v>91</v>
      </c>
      <c r="G2859" s="128" t="s">
        <v>8689</v>
      </c>
      <c r="H2859" s="129" t="s">
        <v>10395</v>
      </c>
      <c r="I2859" t="s">
        <v>8691</v>
      </c>
      <c r="J2859" s="128" t="s">
        <v>1569</v>
      </c>
      <c r="K2859" s="128" t="s">
        <v>94</v>
      </c>
      <c r="L2859" s="128"/>
      <c r="M2859" s="128" t="s">
        <v>95</v>
      </c>
      <c r="N2859" t="s">
        <v>10957</v>
      </c>
    </row>
    <row r="2860" spans="1:14">
      <c r="A2860">
        <v>55666967</v>
      </c>
      <c r="B2860" t="s">
        <v>8706</v>
      </c>
      <c r="C2860" t="s">
        <v>433</v>
      </c>
      <c r="D2860" s="129" t="s">
        <v>8707</v>
      </c>
      <c r="E2860" s="128" t="s">
        <v>146</v>
      </c>
      <c r="F2860" t="s">
        <v>91</v>
      </c>
      <c r="G2860" s="128" t="s">
        <v>8689</v>
      </c>
      <c r="H2860" s="129" t="s">
        <v>10395</v>
      </c>
      <c r="I2860" t="s">
        <v>8691</v>
      </c>
      <c r="J2860" s="128" t="s">
        <v>1569</v>
      </c>
      <c r="K2860" s="128" t="s">
        <v>94</v>
      </c>
      <c r="L2860" s="128"/>
      <c r="M2860" s="128" t="s">
        <v>95</v>
      </c>
      <c r="N2860" t="s">
        <v>10957</v>
      </c>
    </row>
    <row r="2861" spans="1:14">
      <c r="A2861">
        <v>55728328</v>
      </c>
      <c r="B2861" t="s">
        <v>8708</v>
      </c>
      <c r="C2861" t="s">
        <v>392</v>
      </c>
      <c r="D2861" s="129" t="s">
        <v>8709</v>
      </c>
      <c r="E2861" s="128" t="s">
        <v>146</v>
      </c>
      <c r="F2861" t="s">
        <v>91</v>
      </c>
      <c r="G2861" s="128" t="s">
        <v>8689</v>
      </c>
      <c r="H2861" s="129" t="s">
        <v>10362</v>
      </c>
      <c r="I2861" t="s">
        <v>8691</v>
      </c>
      <c r="J2861" s="128" t="s">
        <v>1569</v>
      </c>
      <c r="K2861" s="128" t="s">
        <v>94</v>
      </c>
      <c r="L2861" s="128"/>
      <c r="M2861" s="128" t="s">
        <v>95</v>
      </c>
      <c r="N2861" t="s">
        <v>10957</v>
      </c>
    </row>
    <row r="2862" spans="1:14">
      <c r="A2862">
        <v>74327</v>
      </c>
      <c r="B2862" t="s">
        <v>8710</v>
      </c>
      <c r="C2862" t="s">
        <v>431</v>
      </c>
      <c r="D2862" s="129" t="s">
        <v>6377</v>
      </c>
      <c r="E2862" s="128" t="s">
        <v>101</v>
      </c>
      <c r="F2862" t="s">
        <v>91</v>
      </c>
      <c r="G2862" s="128" t="s">
        <v>8689</v>
      </c>
      <c r="H2862" s="129" t="s">
        <v>10395</v>
      </c>
      <c r="I2862" t="s">
        <v>8691</v>
      </c>
      <c r="J2862" s="128" t="s">
        <v>1569</v>
      </c>
      <c r="K2862" s="128" t="s">
        <v>94</v>
      </c>
      <c r="L2862" s="128"/>
      <c r="M2862" s="128" t="s">
        <v>95</v>
      </c>
      <c r="N2862" t="s">
        <v>10957</v>
      </c>
    </row>
    <row r="2863" spans="1:14">
      <c r="A2863">
        <v>55749723</v>
      </c>
      <c r="B2863" t="s">
        <v>8711</v>
      </c>
      <c r="C2863" t="s">
        <v>392</v>
      </c>
      <c r="D2863" s="129" t="s">
        <v>774</v>
      </c>
      <c r="E2863" s="128" t="s">
        <v>162</v>
      </c>
      <c r="F2863" t="s">
        <v>91</v>
      </c>
      <c r="G2863" s="128" t="s">
        <v>8689</v>
      </c>
      <c r="H2863" s="129" t="s">
        <v>10362</v>
      </c>
      <c r="I2863" t="s">
        <v>8691</v>
      </c>
      <c r="J2863" s="128" t="s">
        <v>1569</v>
      </c>
      <c r="K2863" s="128" t="s">
        <v>94</v>
      </c>
      <c r="L2863" s="128"/>
      <c r="M2863" s="128" t="s">
        <v>95</v>
      </c>
      <c r="N2863" t="s">
        <v>10957</v>
      </c>
    </row>
    <row r="2864" spans="1:14">
      <c r="A2864">
        <v>55772459</v>
      </c>
      <c r="B2864" t="s">
        <v>8712</v>
      </c>
      <c r="C2864" t="s">
        <v>1384</v>
      </c>
      <c r="D2864" s="129" t="s">
        <v>5337</v>
      </c>
      <c r="E2864" s="128" t="s">
        <v>90</v>
      </c>
      <c r="F2864" t="s">
        <v>91</v>
      </c>
      <c r="G2864" s="128" t="s">
        <v>8689</v>
      </c>
      <c r="H2864" s="129" t="s">
        <v>10395</v>
      </c>
      <c r="I2864" t="s">
        <v>8691</v>
      </c>
      <c r="J2864" s="128" t="s">
        <v>1569</v>
      </c>
      <c r="K2864" s="128" t="s">
        <v>94</v>
      </c>
      <c r="L2864" s="128"/>
      <c r="M2864" s="128" t="s">
        <v>95</v>
      </c>
      <c r="N2864" t="s">
        <v>10957</v>
      </c>
    </row>
    <row r="2865" spans="1:14">
      <c r="A2865">
        <v>55772449</v>
      </c>
      <c r="B2865" t="s">
        <v>8713</v>
      </c>
      <c r="C2865" t="s">
        <v>10959</v>
      </c>
      <c r="D2865" s="129" t="s">
        <v>8714</v>
      </c>
      <c r="E2865" s="128" t="s">
        <v>101</v>
      </c>
      <c r="F2865" t="s">
        <v>117</v>
      </c>
      <c r="G2865" s="128" t="s">
        <v>8689</v>
      </c>
      <c r="H2865" s="129" t="s">
        <v>10395</v>
      </c>
      <c r="I2865" t="s">
        <v>8691</v>
      </c>
      <c r="J2865" s="128" t="s">
        <v>1569</v>
      </c>
      <c r="K2865" s="128" t="s">
        <v>94</v>
      </c>
      <c r="L2865" s="128"/>
      <c r="M2865" s="128" t="s">
        <v>95</v>
      </c>
      <c r="N2865" t="s">
        <v>10957</v>
      </c>
    </row>
    <row r="2866" spans="1:14">
      <c r="A2866">
        <v>55791204</v>
      </c>
      <c r="B2866" t="s">
        <v>10960</v>
      </c>
      <c r="C2866" t="s">
        <v>510</v>
      </c>
      <c r="D2866" s="129" t="s">
        <v>10961</v>
      </c>
      <c r="E2866" s="128" t="s">
        <v>90</v>
      </c>
      <c r="F2866" t="s">
        <v>117</v>
      </c>
      <c r="G2866" s="128" t="s">
        <v>8689</v>
      </c>
      <c r="H2866" s="129" t="s">
        <v>10395</v>
      </c>
      <c r="I2866" t="s">
        <v>8691</v>
      </c>
      <c r="J2866" s="128" t="s">
        <v>1569</v>
      </c>
      <c r="K2866" s="128" t="s">
        <v>94</v>
      </c>
      <c r="L2866" s="128"/>
      <c r="M2866" s="128" t="s">
        <v>95</v>
      </c>
      <c r="N2866" t="s">
        <v>10957</v>
      </c>
    </row>
    <row r="2867" spans="1:14">
      <c r="A2867">
        <v>74382</v>
      </c>
      <c r="B2867" t="s">
        <v>4228</v>
      </c>
      <c r="C2867" t="s">
        <v>154</v>
      </c>
      <c r="D2867" s="129" t="s">
        <v>10059</v>
      </c>
      <c r="E2867" s="128" t="s">
        <v>101</v>
      </c>
      <c r="F2867" t="s">
        <v>91</v>
      </c>
      <c r="G2867" s="128" t="s">
        <v>8689</v>
      </c>
      <c r="H2867" s="129" t="s">
        <v>10395</v>
      </c>
      <c r="I2867" t="s">
        <v>8691</v>
      </c>
      <c r="J2867" s="128" t="s">
        <v>1569</v>
      </c>
      <c r="K2867" s="128" t="s">
        <v>94</v>
      </c>
      <c r="L2867" s="128"/>
      <c r="M2867" s="128" t="s">
        <v>95</v>
      </c>
      <c r="N2867" t="s">
        <v>10957</v>
      </c>
    </row>
    <row r="2868" spans="1:14">
      <c r="A2868">
        <v>74316</v>
      </c>
      <c r="B2868" t="s">
        <v>10962</v>
      </c>
      <c r="C2868" t="s">
        <v>864</v>
      </c>
      <c r="D2868" s="129" t="s">
        <v>10963</v>
      </c>
      <c r="E2868" s="128" t="s">
        <v>90</v>
      </c>
      <c r="F2868" t="s">
        <v>91</v>
      </c>
      <c r="G2868" s="128" t="s">
        <v>8689</v>
      </c>
      <c r="H2868" s="129" t="s">
        <v>10395</v>
      </c>
      <c r="I2868" t="s">
        <v>8691</v>
      </c>
      <c r="J2868" s="128" t="s">
        <v>1569</v>
      </c>
      <c r="K2868" s="128" t="s">
        <v>94</v>
      </c>
      <c r="L2868" s="128"/>
      <c r="M2868" s="128" t="s">
        <v>95</v>
      </c>
      <c r="N2868" t="s">
        <v>10957</v>
      </c>
    </row>
    <row r="2869" spans="1:14">
      <c r="A2869">
        <v>55793201</v>
      </c>
      <c r="B2869" t="s">
        <v>10964</v>
      </c>
      <c r="C2869" t="s">
        <v>492</v>
      </c>
      <c r="D2869" s="129" t="s">
        <v>10965</v>
      </c>
      <c r="E2869" s="128" t="s">
        <v>90</v>
      </c>
      <c r="F2869" t="s">
        <v>91</v>
      </c>
      <c r="G2869" s="128" t="s">
        <v>8689</v>
      </c>
      <c r="H2869" s="129" t="s">
        <v>10395</v>
      </c>
      <c r="I2869" t="s">
        <v>8691</v>
      </c>
      <c r="J2869" s="128" t="s">
        <v>1569</v>
      </c>
      <c r="K2869" s="128" t="s">
        <v>94</v>
      </c>
      <c r="L2869" s="128"/>
      <c r="M2869" s="128" t="s">
        <v>95</v>
      </c>
      <c r="N2869" t="s">
        <v>10957</v>
      </c>
    </row>
    <row r="2870" spans="1:14">
      <c r="A2870">
        <v>55793202</v>
      </c>
      <c r="B2870" t="s">
        <v>10966</v>
      </c>
      <c r="C2870" t="s">
        <v>895</v>
      </c>
      <c r="D2870" s="129" t="s">
        <v>2376</v>
      </c>
      <c r="E2870" s="128" t="s">
        <v>90</v>
      </c>
      <c r="F2870" t="s">
        <v>117</v>
      </c>
      <c r="G2870" s="128" t="s">
        <v>8689</v>
      </c>
      <c r="H2870" s="129" t="s">
        <v>10395</v>
      </c>
      <c r="I2870" t="s">
        <v>8691</v>
      </c>
      <c r="J2870" s="128" t="s">
        <v>1569</v>
      </c>
      <c r="K2870" s="128" t="s">
        <v>94</v>
      </c>
      <c r="L2870" s="128"/>
      <c r="M2870" s="128" t="s">
        <v>95</v>
      </c>
      <c r="N2870" t="s">
        <v>10957</v>
      </c>
    </row>
    <row r="2871" spans="1:14">
      <c r="A2871">
        <v>528067</v>
      </c>
      <c r="B2871" t="s">
        <v>7892</v>
      </c>
      <c r="C2871" t="s">
        <v>10967</v>
      </c>
      <c r="D2871" s="129" t="s">
        <v>10968</v>
      </c>
      <c r="E2871" s="128" t="s">
        <v>341</v>
      </c>
      <c r="F2871" t="s">
        <v>117</v>
      </c>
      <c r="G2871" s="128" t="s">
        <v>8689</v>
      </c>
      <c r="H2871" s="129" t="s">
        <v>10317</v>
      </c>
      <c r="I2871" t="s">
        <v>10969</v>
      </c>
      <c r="J2871" s="128" t="s">
        <v>1569</v>
      </c>
      <c r="K2871" s="128" t="s">
        <v>94</v>
      </c>
      <c r="L2871" s="128"/>
      <c r="M2871" s="128" t="s">
        <v>95</v>
      </c>
      <c r="N2871" t="s">
        <v>10970</v>
      </c>
    </row>
    <row r="2872" spans="1:14">
      <c r="A2872">
        <v>55794034</v>
      </c>
      <c r="B2872" t="s">
        <v>10971</v>
      </c>
      <c r="C2872" t="s">
        <v>7912</v>
      </c>
      <c r="D2872" s="129" t="s">
        <v>10972</v>
      </c>
      <c r="E2872" s="128" t="s">
        <v>146</v>
      </c>
      <c r="F2872" t="s">
        <v>117</v>
      </c>
      <c r="G2872" s="128" t="s">
        <v>8689</v>
      </c>
      <c r="H2872" s="129" t="s">
        <v>10493</v>
      </c>
      <c r="I2872" t="s">
        <v>10969</v>
      </c>
      <c r="J2872" s="128" t="s">
        <v>1569</v>
      </c>
      <c r="K2872" s="128" t="s">
        <v>94</v>
      </c>
      <c r="L2872" s="128"/>
      <c r="M2872" s="128" t="s">
        <v>95</v>
      </c>
      <c r="N2872" t="s">
        <v>10970</v>
      </c>
    </row>
    <row r="2873" spans="1:14">
      <c r="A2873">
        <v>55581761</v>
      </c>
      <c r="B2873" t="s">
        <v>10973</v>
      </c>
      <c r="C2873" t="s">
        <v>887</v>
      </c>
      <c r="D2873" s="129" t="s">
        <v>10974</v>
      </c>
      <c r="E2873" s="128" t="s">
        <v>97</v>
      </c>
      <c r="F2873" t="s">
        <v>117</v>
      </c>
      <c r="G2873" s="128" t="s">
        <v>8689</v>
      </c>
      <c r="H2873" s="129" t="s">
        <v>10317</v>
      </c>
      <c r="I2873" t="s">
        <v>10969</v>
      </c>
      <c r="J2873" s="128" t="s">
        <v>1569</v>
      </c>
      <c r="K2873" s="128" t="s">
        <v>94</v>
      </c>
      <c r="L2873" s="128"/>
      <c r="M2873" s="128" t="s">
        <v>95</v>
      </c>
      <c r="N2873" t="s">
        <v>10970</v>
      </c>
    </row>
    <row r="2874" spans="1:14">
      <c r="A2874">
        <v>55637077</v>
      </c>
      <c r="B2874" t="s">
        <v>2628</v>
      </c>
      <c r="C2874" t="s">
        <v>2545</v>
      </c>
      <c r="D2874" s="129" t="s">
        <v>10975</v>
      </c>
      <c r="E2874" s="128" t="s">
        <v>97</v>
      </c>
      <c r="F2874" t="s">
        <v>117</v>
      </c>
      <c r="G2874" s="128" t="s">
        <v>8689</v>
      </c>
      <c r="H2874" s="129" t="s">
        <v>10493</v>
      </c>
      <c r="I2874" t="s">
        <v>10969</v>
      </c>
      <c r="J2874" s="128" t="s">
        <v>1569</v>
      </c>
      <c r="K2874" s="128" t="s">
        <v>94</v>
      </c>
      <c r="L2874" s="128"/>
      <c r="M2874" s="128" t="s">
        <v>95</v>
      </c>
      <c r="N2874" t="s">
        <v>10970</v>
      </c>
    </row>
    <row r="2875" spans="1:14">
      <c r="A2875">
        <v>55648092</v>
      </c>
      <c r="B2875" t="s">
        <v>10976</v>
      </c>
      <c r="C2875" t="s">
        <v>10692</v>
      </c>
      <c r="D2875" s="129" t="s">
        <v>10977</v>
      </c>
      <c r="E2875" s="128" t="s">
        <v>341</v>
      </c>
      <c r="F2875" t="s">
        <v>117</v>
      </c>
      <c r="G2875" s="128" t="s">
        <v>8689</v>
      </c>
      <c r="H2875" s="129" t="s">
        <v>10493</v>
      </c>
      <c r="I2875" t="s">
        <v>10969</v>
      </c>
      <c r="J2875" s="128" t="s">
        <v>1569</v>
      </c>
      <c r="K2875" s="128" t="s">
        <v>94</v>
      </c>
      <c r="L2875" s="128"/>
      <c r="M2875" s="128" t="s">
        <v>95</v>
      </c>
      <c r="N2875" t="s">
        <v>10970</v>
      </c>
    </row>
    <row r="2876" spans="1:14">
      <c r="A2876">
        <v>55680040</v>
      </c>
      <c r="B2876" t="s">
        <v>10978</v>
      </c>
      <c r="C2876" t="s">
        <v>267</v>
      </c>
      <c r="D2876" s="129" t="s">
        <v>10979</v>
      </c>
      <c r="E2876" s="128" t="s">
        <v>341</v>
      </c>
      <c r="F2876" t="s">
        <v>117</v>
      </c>
      <c r="G2876" s="128" t="s">
        <v>8689</v>
      </c>
      <c r="H2876" s="129" t="s">
        <v>10317</v>
      </c>
      <c r="I2876" t="s">
        <v>10969</v>
      </c>
      <c r="J2876" s="128" t="s">
        <v>1569</v>
      </c>
      <c r="K2876" s="128" t="s">
        <v>94</v>
      </c>
      <c r="L2876" s="128"/>
      <c r="M2876" s="128" t="s">
        <v>95</v>
      </c>
      <c r="N2876" t="s">
        <v>10970</v>
      </c>
    </row>
    <row r="2877" spans="1:14">
      <c r="A2877">
        <v>55693962</v>
      </c>
      <c r="B2877" t="s">
        <v>10980</v>
      </c>
      <c r="C2877" t="s">
        <v>10981</v>
      </c>
      <c r="D2877" s="129" t="s">
        <v>10982</v>
      </c>
      <c r="E2877" s="128" t="s">
        <v>341</v>
      </c>
      <c r="F2877" t="s">
        <v>117</v>
      </c>
      <c r="G2877" s="128" t="s">
        <v>8689</v>
      </c>
      <c r="H2877" s="129" t="s">
        <v>10317</v>
      </c>
      <c r="I2877" t="s">
        <v>10969</v>
      </c>
      <c r="J2877" s="128" t="s">
        <v>1569</v>
      </c>
      <c r="K2877" s="128" t="s">
        <v>94</v>
      </c>
      <c r="L2877" s="128"/>
      <c r="M2877" s="128" t="s">
        <v>95</v>
      </c>
      <c r="N2877" t="s">
        <v>10970</v>
      </c>
    </row>
    <row r="2878" spans="1:14">
      <c r="A2878">
        <v>55693963</v>
      </c>
      <c r="B2878" t="s">
        <v>9787</v>
      </c>
      <c r="C2878" t="s">
        <v>551</v>
      </c>
      <c r="D2878" s="129" t="s">
        <v>1686</v>
      </c>
      <c r="E2878" s="128" t="s">
        <v>99</v>
      </c>
      <c r="F2878" t="s">
        <v>117</v>
      </c>
      <c r="G2878" s="128" t="s">
        <v>8689</v>
      </c>
      <c r="H2878" s="129" t="s">
        <v>10338</v>
      </c>
      <c r="I2878" t="s">
        <v>10969</v>
      </c>
      <c r="J2878" s="128" t="s">
        <v>1569</v>
      </c>
      <c r="K2878" s="128" t="s">
        <v>94</v>
      </c>
      <c r="L2878" s="128"/>
      <c r="M2878" s="128" t="s">
        <v>95</v>
      </c>
      <c r="N2878" t="s">
        <v>10970</v>
      </c>
    </row>
    <row r="2879" spans="1:14">
      <c r="A2879">
        <v>55699109</v>
      </c>
      <c r="B2879" t="s">
        <v>5350</v>
      </c>
      <c r="C2879" t="s">
        <v>220</v>
      </c>
      <c r="D2879" s="129" t="s">
        <v>10983</v>
      </c>
      <c r="E2879" s="128" t="s">
        <v>90</v>
      </c>
      <c r="F2879" t="s">
        <v>91</v>
      </c>
      <c r="G2879" s="128" t="s">
        <v>8689</v>
      </c>
      <c r="H2879" s="129" t="s">
        <v>10317</v>
      </c>
      <c r="I2879" t="s">
        <v>10969</v>
      </c>
      <c r="J2879" s="128" t="s">
        <v>1569</v>
      </c>
      <c r="K2879" s="128" t="s">
        <v>94</v>
      </c>
      <c r="L2879" s="128"/>
      <c r="M2879" s="128" t="s">
        <v>95</v>
      </c>
      <c r="N2879" t="s">
        <v>10970</v>
      </c>
    </row>
    <row r="2880" spans="1:14">
      <c r="A2880">
        <v>55738022</v>
      </c>
      <c r="B2880" t="s">
        <v>10984</v>
      </c>
      <c r="C2880" t="s">
        <v>1783</v>
      </c>
      <c r="D2880" s="129" t="s">
        <v>8530</v>
      </c>
      <c r="E2880" s="128" t="s">
        <v>90</v>
      </c>
      <c r="F2880" t="s">
        <v>117</v>
      </c>
      <c r="G2880" s="128" t="s">
        <v>8689</v>
      </c>
      <c r="H2880" s="129" t="s">
        <v>10317</v>
      </c>
      <c r="I2880" t="s">
        <v>10969</v>
      </c>
      <c r="J2880" s="128" t="s">
        <v>1569</v>
      </c>
      <c r="K2880" s="128" t="s">
        <v>94</v>
      </c>
      <c r="L2880" s="128"/>
      <c r="M2880" s="128" t="s">
        <v>95</v>
      </c>
      <c r="N2880" t="s">
        <v>10970</v>
      </c>
    </row>
    <row r="2881" spans="1:14">
      <c r="A2881">
        <v>55775302</v>
      </c>
      <c r="B2881" t="s">
        <v>2628</v>
      </c>
      <c r="C2881" t="s">
        <v>8142</v>
      </c>
      <c r="D2881" s="129" t="s">
        <v>4894</v>
      </c>
      <c r="E2881" s="128" t="s">
        <v>90</v>
      </c>
      <c r="F2881" t="s">
        <v>91</v>
      </c>
      <c r="G2881" s="128" t="s">
        <v>8689</v>
      </c>
      <c r="H2881" s="129" t="s">
        <v>10493</v>
      </c>
      <c r="I2881" t="s">
        <v>10969</v>
      </c>
      <c r="J2881" s="128" t="s">
        <v>1569</v>
      </c>
      <c r="K2881" s="128" t="s">
        <v>94</v>
      </c>
      <c r="L2881" s="128"/>
      <c r="M2881" s="128" t="s">
        <v>95</v>
      </c>
      <c r="N2881" t="s">
        <v>10970</v>
      </c>
    </row>
    <row r="2882" spans="1:14">
      <c r="A2882">
        <v>55781270</v>
      </c>
      <c r="B2882" t="s">
        <v>10985</v>
      </c>
      <c r="C2882" t="s">
        <v>1281</v>
      </c>
      <c r="D2882" s="129" t="s">
        <v>10986</v>
      </c>
      <c r="E2882" s="128" t="s">
        <v>90</v>
      </c>
      <c r="F2882" t="s">
        <v>117</v>
      </c>
      <c r="G2882" s="128" t="s">
        <v>8689</v>
      </c>
      <c r="H2882" s="129" t="s">
        <v>10317</v>
      </c>
      <c r="I2882" t="s">
        <v>10969</v>
      </c>
      <c r="J2882" s="128" t="s">
        <v>1569</v>
      </c>
      <c r="K2882" s="128" t="s">
        <v>94</v>
      </c>
      <c r="L2882" s="128"/>
      <c r="M2882" s="128" t="s">
        <v>95</v>
      </c>
      <c r="N2882" t="s">
        <v>10970</v>
      </c>
    </row>
    <row r="2883" spans="1:14">
      <c r="A2883">
        <v>17573</v>
      </c>
      <c r="B2883" t="s">
        <v>5861</v>
      </c>
      <c r="C2883" t="s">
        <v>892</v>
      </c>
      <c r="D2883" s="129" t="s">
        <v>5862</v>
      </c>
      <c r="E2883" s="128" t="s">
        <v>341</v>
      </c>
      <c r="F2883" t="s">
        <v>117</v>
      </c>
      <c r="G2883" s="128" t="s">
        <v>5863</v>
      </c>
      <c r="H2883" s="129" t="s">
        <v>10361</v>
      </c>
      <c r="I2883" t="s">
        <v>5864</v>
      </c>
      <c r="J2883" s="128" t="s">
        <v>5865</v>
      </c>
      <c r="K2883" s="128" t="s">
        <v>94</v>
      </c>
      <c r="L2883" s="128"/>
      <c r="M2883" s="128" t="s">
        <v>95</v>
      </c>
      <c r="N2883" t="s">
        <v>5866</v>
      </c>
    </row>
    <row r="2884" spans="1:14">
      <c r="A2884">
        <v>61819</v>
      </c>
      <c r="B2884" t="s">
        <v>3241</v>
      </c>
      <c r="C2884" t="s">
        <v>102</v>
      </c>
      <c r="D2884" s="129" t="s">
        <v>5867</v>
      </c>
      <c r="E2884" s="128" t="s">
        <v>99</v>
      </c>
      <c r="F2884" t="s">
        <v>91</v>
      </c>
      <c r="G2884" s="128" t="s">
        <v>5863</v>
      </c>
      <c r="H2884" s="129" t="s">
        <v>10333</v>
      </c>
      <c r="I2884" t="s">
        <v>5868</v>
      </c>
      <c r="J2884" s="128" t="s">
        <v>5865</v>
      </c>
      <c r="K2884" s="128" t="s">
        <v>94</v>
      </c>
      <c r="L2884" s="128"/>
      <c r="M2884" s="128" t="s">
        <v>95</v>
      </c>
      <c r="N2884" t="s">
        <v>10987</v>
      </c>
    </row>
    <row r="2885" spans="1:14">
      <c r="A2885">
        <v>102816</v>
      </c>
      <c r="B2885" t="s">
        <v>5869</v>
      </c>
      <c r="C2885" t="s">
        <v>351</v>
      </c>
      <c r="D2885" s="129" t="s">
        <v>5870</v>
      </c>
      <c r="E2885" s="128" t="s">
        <v>90</v>
      </c>
      <c r="F2885" t="s">
        <v>91</v>
      </c>
      <c r="G2885" s="128" t="s">
        <v>5863</v>
      </c>
      <c r="H2885" s="129" t="s">
        <v>10333</v>
      </c>
      <c r="I2885" t="s">
        <v>5868</v>
      </c>
      <c r="J2885" s="128" t="s">
        <v>5865</v>
      </c>
      <c r="K2885" s="128" t="s">
        <v>94</v>
      </c>
      <c r="L2885" s="128"/>
      <c r="M2885" s="128" t="s">
        <v>95</v>
      </c>
      <c r="N2885" t="s">
        <v>10987</v>
      </c>
    </row>
    <row r="2886" spans="1:14">
      <c r="A2886">
        <v>114976</v>
      </c>
      <c r="B2886" t="s">
        <v>5871</v>
      </c>
      <c r="C2886" t="s">
        <v>102</v>
      </c>
      <c r="D2886" s="129" t="s">
        <v>5872</v>
      </c>
      <c r="E2886" s="128" t="s">
        <v>90</v>
      </c>
      <c r="F2886" t="s">
        <v>91</v>
      </c>
      <c r="G2886" s="128" t="s">
        <v>5863</v>
      </c>
      <c r="H2886" s="129" t="s">
        <v>10401</v>
      </c>
      <c r="I2886" t="s">
        <v>5868</v>
      </c>
      <c r="J2886" s="128" t="s">
        <v>5865</v>
      </c>
      <c r="K2886" s="128" t="s">
        <v>94</v>
      </c>
      <c r="L2886" s="128"/>
      <c r="M2886" s="128" t="s">
        <v>95</v>
      </c>
      <c r="N2886" t="s">
        <v>10987</v>
      </c>
    </row>
    <row r="2887" spans="1:14">
      <c r="A2887">
        <v>177946</v>
      </c>
      <c r="B2887" t="s">
        <v>5873</v>
      </c>
      <c r="C2887" t="s">
        <v>553</v>
      </c>
      <c r="D2887" s="129" t="s">
        <v>5874</v>
      </c>
      <c r="E2887" s="128" t="s">
        <v>90</v>
      </c>
      <c r="F2887" t="s">
        <v>91</v>
      </c>
      <c r="G2887" s="128" t="s">
        <v>5863</v>
      </c>
      <c r="H2887" s="129" t="s">
        <v>10324</v>
      </c>
      <c r="I2887" t="s">
        <v>5868</v>
      </c>
      <c r="J2887" s="128" t="s">
        <v>5865</v>
      </c>
      <c r="K2887" s="128" t="s">
        <v>94</v>
      </c>
      <c r="L2887" s="128"/>
      <c r="M2887" s="128" t="s">
        <v>95</v>
      </c>
      <c r="N2887" t="s">
        <v>10987</v>
      </c>
    </row>
    <row r="2888" spans="1:14">
      <c r="A2888">
        <v>416619</v>
      </c>
      <c r="B2888" t="s">
        <v>5876</v>
      </c>
      <c r="C2888" t="s">
        <v>503</v>
      </c>
      <c r="D2888" s="129" t="s">
        <v>5877</v>
      </c>
      <c r="E2888" s="128" t="s">
        <v>99</v>
      </c>
      <c r="F2888" t="s">
        <v>117</v>
      </c>
      <c r="G2888" s="128" t="s">
        <v>5863</v>
      </c>
      <c r="H2888" s="129" t="s">
        <v>10333</v>
      </c>
      <c r="I2888" t="s">
        <v>5868</v>
      </c>
      <c r="J2888" s="128" t="s">
        <v>5865</v>
      </c>
      <c r="K2888" s="128" t="s">
        <v>94</v>
      </c>
      <c r="L2888" s="128"/>
      <c r="M2888" s="128" t="s">
        <v>95</v>
      </c>
      <c r="N2888" t="s">
        <v>10987</v>
      </c>
    </row>
    <row r="2889" spans="1:14">
      <c r="A2889">
        <v>55705109</v>
      </c>
      <c r="B2889" t="s">
        <v>5878</v>
      </c>
      <c r="C2889" t="s">
        <v>379</v>
      </c>
      <c r="D2889" s="129" t="s">
        <v>5879</v>
      </c>
      <c r="E2889" s="128" t="s">
        <v>162</v>
      </c>
      <c r="F2889" t="s">
        <v>91</v>
      </c>
      <c r="G2889" s="128" t="s">
        <v>5863</v>
      </c>
      <c r="H2889" s="129" t="s">
        <v>10445</v>
      </c>
      <c r="I2889" t="s">
        <v>5868</v>
      </c>
      <c r="J2889" s="128" t="s">
        <v>5865</v>
      </c>
      <c r="K2889" s="128" t="s">
        <v>94</v>
      </c>
      <c r="L2889" s="128"/>
      <c r="M2889" s="128" t="s">
        <v>95</v>
      </c>
      <c r="N2889" t="s">
        <v>10987</v>
      </c>
    </row>
    <row r="2890" spans="1:14">
      <c r="A2890">
        <v>55705346</v>
      </c>
      <c r="B2890" t="s">
        <v>5880</v>
      </c>
      <c r="C2890" t="s">
        <v>743</v>
      </c>
      <c r="D2890" s="129" t="s">
        <v>5881</v>
      </c>
      <c r="E2890" s="128" t="s">
        <v>101</v>
      </c>
      <c r="F2890" t="s">
        <v>117</v>
      </c>
      <c r="G2890" s="128" t="s">
        <v>5863</v>
      </c>
      <c r="H2890" s="129" t="s">
        <v>10445</v>
      </c>
      <c r="I2890" t="s">
        <v>5868</v>
      </c>
      <c r="J2890" s="128" t="s">
        <v>5865</v>
      </c>
      <c r="K2890" s="128" t="s">
        <v>94</v>
      </c>
      <c r="L2890" s="128"/>
      <c r="M2890" s="128" t="s">
        <v>95</v>
      </c>
      <c r="N2890" t="s">
        <v>10987</v>
      </c>
    </row>
    <row r="2891" spans="1:14">
      <c r="A2891">
        <v>55707509</v>
      </c>
      <c r="B2891" t="s">
        <v>5882</v>
      </c>
      <c r="C2891" t="s">
        <v>351</v>
      </c>
      <c r="D2891" s="129" t="s">
        <v>5883</v>
      </c>
      <c r="E2891" s="128" t="s">
        <v>101</v>
      </c>
      <c r="F2891" t="s">
        <v>91</v>
      </c>
      <c r="G2891" s="128" t="s">
        <v>5863</v>
      </c>
      <c r="H2891" s="129" t="s">
        <v>10324</v>
      </c>
      <c r="I2891" t="s">
        <v>5868</v>
      </c>
      <c r="J2891" s="128" t="s">
        <v>5865</v>
      </c>
      <c r="K2891" s="128" t="s">
        <v>94</v>
      </c>
      <c r="L2891" s="128"/>
      <c r="M2891" s="128" t="s">
        <v>95</v>
      </c>
      <c r="N2891" t="s">
        <v>10987</v>
      </c>
    </row>
    <row r="2892" spans="1:14">
      <c r="A2892">
        <v>55707511</v>
      </c>
      <c r="B2892" t="s">
        <v>5884</v>
      </c>
      <c r="C2892" t="s">
        <v>2598</v>
      </c>
      <c r="D2892" s="129" t="s">
        <v>5885</v>
      </c>
      <c r="E2892" s="128" t="s">
        <v>146</v>
      </c>
      <c r="F2892" t="s">
        <v>91</v>
      </c>
      <c r="G2892" s="128" t="s">
        <v>5863</v>
      </c>
      <c r="H2892" s="129" t="s">
        <v>10324</v>
      </c>
      <c r="I2892" t="s">
        <v>5868</v>
      </c>
      <c r="J2892" s="128" t="s">
        <v>5865</v>
      </c>
      <c r="K2892" s="128" t="s">
        <v>94</v>
      </c>
      <c r="L2892" s="128"/>
      <c r="M2892" s="128" t="s">
        <v>95</v>
      </c>
      <c r="N2892" t="s">
        <v>10987</v>
      </c>
    </row>
    <row r="2893" spans="1:14">
      <c r="A2893">
        <v>55743618</v>
      </c>
      <c r="B2893" t="s">
        <v>5880</v>
      </c>
      <c r="C2893" t="s">
        <v>553</v>
      </c>
      <c r="D2893" s="129" t="s">
        <v>5886</v>
      </c>
      <c r="E2893" s="128" t="s">
        <v>917</v>
      </c>
      <c r="F2893" t="s">
        <v>91</v>
      </c>
      <c r="G2893" s="128" t="s">
        <v>5863</v>
      </c>
      <c r="H2893" s="129" t="s">
        <v>10445</v>
      </c>
      <c r="I2893" t="s">
        <v>5868</v>
      </c>
      <c r="J2893" s="128" t="s">
        <v>5865</v>
      </c>
      <c r="K2893" s="128" t="s">
        <v>94</v>
      </c>
      <c r="L2893" s="128"/>
      <c r="M2893" s="128" t="s">
        <v>95</v>
      </c>
      <c r="N2893" t="s">
        <v>10987</v>
      </c>
    </row>
    <row r="2894" spans="1:14">
      <c r="A2894">
        <v>55743624</v>
      </c>
      <c r="B2894" t="s">
        <v>5887</v>
      </c>
      <c r="C2894" t="s">
        <v>122</v>
      </c>
      <c r="D2894" s="129" t="s">
        <v>5712</v>
      </c>
      <c r="E2894" s="128" t="s">
        <v>99</v>
      </c>
      <c r="F2894" t="s">
        <v>91</v>
      </c>
      <c r="G2894" s="128" t="s">
        <v>5863</v>
      </c>
      <c r="H2894" s="129" t="s">
        <v>10324</v>
      </c>
      <c r="I2894" t="s">
        <v>5868</v>
      </c>
      <c r="J2894" s="128" t="s">
        <v>5865</v>
      </c>
      <c r="K2894" s="128" t="s">
        <v>94</v>
      </c>
      <c r="L2894" s="128"/>
      <c r="M2894" s="128" t="s">
        <v>95</v>
      </c>
      <c r="N2894" t="s">
        <v>10987</v>
      </c>
    </row>
    <row r="2895" spans="1:14">
      <c r="A2895">
        <v>55743625</v>
      </c>
      <c r="B2895" t="s">
        <v>5888</v>
      </c>
      <c r="C2895" t="s">
        <v>1384</v>
      </c>
      <c r="D2895" s="129" t="s">
        <v>5889</v>
      </c>
      <c r="E2895" s="128" t="s">
        <v>101</v>
      </c>
      <c r="F2895" t="s">
        <v>91</v>
      </c>
      <c r="G2895" s="128" t="s">
        <v>5863</v>
      </c>
      <c r="H2895" s="129" t="s">
        <v>10445</v>
      </c>
      <c r="I2895" t="s">
        <v>5868</v>
      </c>
      <c r="J2895" s="128" t="s">
        <v>5865</v>
      </c>
      <c r="K2895" s="128" t="s">
        <v>94</v>
      </c>
      <c r="L2895" s="128"/>
      <c r="M2895" s="128" t="s">
        <v>95</v>
      </c>
      <c r="N2895" t="s">
        <v>10987</v>
      </c>
    </row>
    <row r="2896" spans="1:14">
      <c r="A2896">
        <v>468735</v>
      </c>
      <c r="B2896" t="s">
        <v>5891</v>
      </c>
      <c r="C2896" t="s">
        <v>2978</v>
      </c>
      <c r="D2896" s="129" t="s">
        <v>3922</v>
      </c>
      <c r="E2896" s="128" t="s">
        <v>99</v>
      </c>
      <c r="F2896" t="s">
        <v>91</v>
      </c>
      <c r="G2896" s="128" t="s">
        <v>5863</v>
      </c>
      <c r="H2896" s="129" t="s">
        <v>10445</v>
      </c>
      <c r="I2896" t="s">
        <v>5868</v>
      </c>
      <c r="J2896" s="128" t="s">
        <v>5865</v>
      </c>
      <c r="K2896" s="128" t="s">
        <v>94</v>
      </c>
      <c r="L2896" s="128"/>
      <c r="M2896" s="128" t="s">
        <v>95</v>
      </c>
      <c r="N2896" t="s">
        <v>10987</v>
      </c>
    </row>
    <row r="2897" spans="1:14">
      <c r="A2897">
        <v>55782339</v>
      </c>
      <c r="B2897" t="s">
        <v>5892</v>
      </c>
      <c r="C2897" t="s">
        <v>174</v>
      </c>
      <c r="D2897" s="129" t="s">
        <v>5893</v>
      </c>
      <c r="E2897" s="128" t="s">
        <v>146</v>
      </c>
      <c r="F2897" t="s">
        <v>117</v>
      </c>
      <c r="G2897" s="128" t="s">
        <v>5863</v>
      </c>
      <c r="H2897" s="129" t="s">
        <v>10324</v>
      </c>
      <c r="I2897" t="s">
        <v>5868</v>
      </c>
      <c r="J2897" s="128" t="s">
        <v>5865</v>
      </c>
      <c r="K2897" s="128" t="s">
        <v>94</v>
      </c>
      <c r="L2897" s="128"/>
      <c r="M2897" s="128" t="s">
        <v>95</v>
      </c>
      <c r="N2897" t="s">
        <v>10987</v>
      </c>
    </row>
    <row r="2898" spans="1:14">
      <c r="A2898">
        <v>55790263</v>
      </c>
      <c r="B2898" t="s">
        <v>632</v>
      </c>
      <c r="C2898" t="s">
        <v>131</v>
      </c>
      <c r="D2898" s="129" t="s">
        <v>5894</v>
      </c>
      <c r="E2898" s="128" t="s">
        <v>90</v>
      </c>
      <c r="F2898" t="s">
        <v>91</v>
      </c>
      <c r="G2898" s="128" t="s">
        <v>5863</v>
      </c>
      <c r="H2898" s="129" t="s">
        <v>10324</v>
      </c>
      <c r="I2898" t="s">
        <v>5868</v>
      </c>
      <c r="J2898" s="128" t="s">
        <v>5865</v>
      </c>
      <c r="K2898" s="128" t="s">
        <v>94</v>
      </c>
      <c r="L2898" s="128"/>
      <c r="M2898" s="128" t="s">
        <v>95</v>
      </c>
      <c r="N2898" t="s">
        <v>10987</v>
      </c>
    </row>
    <row r="2899" spans="1:14">
      <c r="A2899">
        <v>118760</v>
      </c>
      <c r="B2899" t="s">
        <v>10910</v>
      </c>
      <c r="C2899" t="s">
        <v>1210</v>
      </c>
      <c r="D2899" s="129" t="s">
        <v>10988</v>
      </c>
      <c r="E2899" s="128" t="s">
        <v>90</v>
      </c>
      <c r="F2899" t="s">
        <v>117</v>
      </c>
      <c r="G2899" s="128" t="s">
        <v>5863</v>
      </c>
      <c r="H2899" s="129" t="s">
        <v>10490</v>
      </c>
      <c r="I2899" t="s">
        <v>10989</v>
      </c>
      <c r="J2899" s="128" t="s">
        <v>5865</v>
      </c>
      <c r="K2899" s="128" t="s">
        <v>94</v>
      </c>
      <c r="L2899" s="128"/>
      <c r="M2899" s="128" t="s">
        <v>95</v>
      </c>
      <c r="N2899" t="s">
        <v>10989</v>
      </c>
    </row>
    <row r="2900" spans="1:14">
      <c r="A2900">
        <v>55719688</v>
      </c>
      <c r="B2900" t="s">
        <v>10990</v>
      </c>
      <c r="C2900" t="s">
        <v>132</v>
      </c>
      <c r="D2900" s="129" t="s">
        <v>10991</v>
      </c>
      <c r="E2900" s="128" t="s">
        <v>90</v>
      </c>
      <c r="F2900" t="s">
        <v>91</v>
      </c>
      <c r="G2900" s="128" t="s">
        <v>5863</v>
      </c>
      <c r="H2900" s="129" t="s">
        <v>10339</v>
      </c>
      <c r="I2900" t="s">
        <v>10989</v>
      </c>
      <c r="J2900" s="128" t="s">
        <v>5865</v>
      </c>
      <c r="K2900" s="128" t="s">
        <v>94</v>
      </c>
      <c r="L2900" s="128"/>
      <c r="M2900" s="128" t="s">
        <v>95</v>
      </c>
      <c r="N2900" t="s">
        <v>10989</v>
      </c>
    </row>
    <row r="2901" spans="1:14">
      <c r="A2901">
        <v>55720921</v>
      </c>
      <c r="B2901" t="s">
        <v>10990</v>
      </c>
      <c r="C2901" t="s">
        <v>284</v>
      </c>
      <c r="D2901" s="129" t="s">
        <v>10992</v>
      </c>
      <c r="E2901" s="128" t="s">
        <v>90</v>
      </c>
      <c r="F2901" t="s">
        <v>117</v>
      </c>
      <c r="G2901" s="128" t="s">
        <v>5863</v>
      </c>
      <c r="H2901" s="129" t="s">
        <v>10339</v>
      </c>
      <c r="I2901" t="s">
        <v>10989</v>
      </c>
      <c r="J2901" s="128" t="s">
        <v>5865</v>
      </c>
      <c r="K2901" s="128" t="s">
        <v>94</v>
      </c>
      <c r="L2901" s="128"/>
      <c r="M2901" s="128" t="s">
        <v>95</v>
      </c>
      <c r="N2901" t="s">
        <v>10989</v>
      </c>
    </row>
    <row r="2902" spans="1:14">
      <c r="A2902">
        <v>55722690</v>
      </c>
      <c r="B2902" t="s">
        <v>10993</v>
      </c>
      <c r="C2902" t="s">
        <v>279</v>
      </c>
      <c r="D2902" s="129" t="s">
        <v>10994</v>
      </c>
      <c r="E2902" s="128" t="s">
        <v>90</v>
      </c>
      <c r="F2902" t="s">
        <v>117</v>
      </c>
      <c r="G2902" s="128" t="s">
        <v>5863</v>
      </c>
      <c r="H2902" s="129" t="s">
        <v>10399</v>
      </c>
      <c r="I2902" t="s">
        <v>10989</v>
      </c>
      <c r="J2902" s="128" t="s">
        <v>5865</v>
      </c>
      <c r="K2902" s="128" t="s">
        <v>94</v>
      </c>
      <c r="L2902" s="128"/>
      <c r="M2902" s="128" t="s">
        <v>95</v>
      </c>
      <c r="N2902" t="s">
        <v>10989</v>
      </c>
    </row>
    <row r="2903" spans="1:14">
      <c r="A2903">
        <v>55754202</v>
      </c>
      <c r="B2903" t="s">
        <v>7102</v>
      </c>
      <c r="C2903" t="s">
        <v>134</v>
      </c>
      <c r="D2903" s="129" t="s">
        <v>10995</v>
      </c>
      <c r="E2903" s="128" t="s">
        <v>90</v>
      </c>
      <c r="F2903" t="s">
        <v>117</v>
      </c>
      <c r="G2903" s="128" t="s">
        <v>5863</v>
      </c>
      <c r="H2903" s="129" t="s">
        <v>10302</v>
      </c>
      <c r="I2903" t="s">
        <v>10989</v>
      </c>
      <c r="J2903" s="128" t="s">
        <v>5865</v>
      </c>
      <c r="K2903" s="128" t="s">
        <v>94</v>
      </c>
      <c r="L2903" s="128"/>
      <c r="M2903" s="128" t="s">
        <v>95</v>
      </c>
      <c r="N2903" t="s">
        <v>10989</v>
      </c>
    </row>
    <row r="2904" spans="1:14">
      <c r="A2904">
        <v>55756196</v>
      </c>
      <c r="B2904" t="s">
        <v>10996</v>
      </c>
      <c r="C2904" t="s">
        <v>240</v>
      </c>
      <c r="D2904" s="129" t="s">
        <v>10997</v>
      </c>
      <c r="E2904" s="128" t="s">
        <v>90</v>
      </c>
      <c r="F2904" t="s">
        <v>117</v>
      </c>
      <c r="G2904" s="128" t="s">
        <v>5863</v>
      </c>
      <c r="H2904" s="129" t="s">
        <v>10507</v>
      </c>
      <c r="I2904" t="s">
        <v>10989</v>
      </c>
      <c r="J2904" s="128" t="s">
        <v>5865</v>
      </c>
      <c r="K2904" s="128" t="s">
        <v>94</v>
      </c>
      <c r="L2904" s="128"/>
      <c r="M2904" s="128" t="s">
        <v>95</v>
      </c>
      <c r="N2904" t="s">
        <v>10989</v>
      </c>
    </row>
    <row r="2905" spans="1:14">
      <c r="A2905">
        <v>55630626</v>
      </c>
      <c r="B2905" t="s">
        <v>375</v>
      </c>
      <c r="C2905" t="s">
        <v>895</v>
      </c>
      <c r="D2905" s="129" t="s">
        <v>8715</v>
      </c>
      <c r="E2905" s="128" t="s">
        <v>90</v>
      </c>
      <c r="F2905" t="s">
        <v>117</v>
      </c>
      <c r="G2905" s="128" t="s">
        <v>8716</v>
      </c>
      <c r="H2905" s="129" t="s">
        <v>10998</v>
      </c>
      <c r="I2905" t="s">
        <v>8717</v>
      </c>
      <c r="J2905" s="128" t="s">
        <v>1569</v>
      </c>
      <c r="K2905" s="128" t="s">
        <v>94</v>
      </c>
      <c r="L2905" s="128"/>
      <c r="M2905" s="128" t="s">
        <v>95</v>
      </c>
      <c r="N2905" t="s">
        <v>8717</v>
      </c>
    </row>
    <row r="2906" spans="1:14">
      <c r="A2906">
        <v>55735976</v>
      </c>
      <c r="B2906" t="s">
        <v>8718</v>
      </c>
      <c r="C2906" t="s">
        <v>309</v>
      </c>
      <c r="D2906" s="129" t="s">
        <v>8719</v>
      </c>
      <c r="E2906" s="128" t="s">
        <v>99</v>
      </c>
      <c r="F2906" t="s">
        <v>117</v>
      </c>
      <c r="G2906" s="128" t="s">
        <v>8716</v>
      </c>
      <c r="H2906" s="129" t="s">
        <v>10333</v>
      </c>
      <c r="I2906" t="s">
        <v>8717</v>
      </c>
      <c r="J2906" s="128" t="s">
        <v>1569</v>
      </c>
      <c r="K2906" s="128" t="s">
        <v>94</v>
      </c>
      <c r="L2906" s="128"/>
      <c r="M2906" s="128" t="s">
        <v>95</v>
      </c>
      <c r="N2906" t="s">
        <v>8717</v>
      </c>
    </row>
    <row r="2907" spans="1:14">
      <c r="A2907">
        <v>55735978</v>
      </c>
      <c r="B2907" t="s">
        <v>1558</v>
      </c>
      <c r="C2907" t="s">
        <v>141</v>
      </c>
      <c r="D2907" s="129" t="s">
        <v>5366</v>
      </c>
      <c r="E2907" s="128" t="s">
        <v>97</v>
      </c>
      <c r="F2907" t="s">
        <v>91</v>
      </c>
      <c r="G2907" s="128" t="s">
        <v>8716</v>
      </c>
      <c r="H2907" s="129" t="s">
        <v>10333</v>
      </c>
      <c r="I2907" t="s">
        <v>8717</v>
      </c>
      <c r="J2907" s="128" t="s">
        <v>1569</v>
      </c>
      <c r="K2907" s="128" t="s">
        <v>94</v>
      </c>
      <c r="L2907" s="128"/>
      <c r="M2907" s="128" t="s">
        <v>95</v>
      </c>
      <c r="N2907" t="s">
        <v>8717</v>
      </c>
    </row>
    <row r="2908" spans="1:14">
      <c r="A2908">
        <v>55738212</v>
      </c>
      <c r="B2908" t="s">
        <v>8720</v>
      </c>
      <c r="C2908" t="s">
        <v>8721</v>
      </c>
      <c r="D2908" s="129" t="s">
        <v>1360</v>
      </c>
      <c r="E2908" s="128" t="s">
        <v>99</v>
      </c>
      <c r="F2908" t="s">
        <v>117</v>
      </c>
      <c r="G2908" s="128" t="s">
        <v>8716</v>
      </c>
      <c r="H2908" s="129" t="s">
        <v>10998</v>
      </c>
      <c r="I2908" t="s">
        <v>8717</v>
      </c>
      <c r="J2908" s="128" t="s">
        <v>1569</v>
      </c>
      <c r="K2908" s="128" t="s">
        <v>94</v>
      </c>
      <c r="L2908" s="128"/>
      <c r="M2908" s="128" t="s">
        <v>95</v>
      </c>
      <c r="N2908" t="s">
        <v>8717</v>
      </c>
    </row>
    <row r="2909" spans="1:14">
      <c r="A2909">
        <v>55738216</v>
      </c>
      <c r="B2909" t="s">
        <v>8722</v>
      </c>
      <c r="C2909" t="s">
        <v>390</v>
      </c>
      <c r="D2909" s="129" t="s">
        <v>8723</v>
      </c>
      <c r="E2909" s="128" t="s">
        <v>146</v>
      </c>
      <c r="F2909" t="s">
        <v>117</v>
      </c>
      <c r="G2909" s="128" t="s">
        <v>8716</v>
      </c>
      <c r="H2909" s="129" t="s">
        <v>10314</v>
      </c>
      <c r="I2909" t="s">
        <v>8717</v>
      </c>
      <c r="J2909" s="128" t="s">
        <v>1569</v>
      </c>
      <c r="K2909" s="128" t="s">
        <v>94</v>
      </c>
      <c r="L2909" s="128"/>
      <c r="M2909" s="128" t="s">
        <v>95</v>
      </c>
      <c r="N2909" t="s">
        <v>8717</v>
      </c>
    </row>
    <row r="2910" spans="1:14">
      <c r="A2910">
        <v>412476</v>
      </c>
      <c r="B2910" t="s">
        <v>375</v>
      </c>
      <c r="C2910" t="s">
        <v>175</v>
      </c>
      <c r="D2910" s="129" t="s">
        <v>8724</v>
      </c>
      <c r="E2910" s="128" t="s">
        <v>90</v>
      </c>
      <c r="F2910" t="s">
        <v>91</v>
      </c>
      <c r="G2910" s="128" t="s">
        <v>8716</v>
      </c>
      <c r="H2910" s="129" t="s">
        <v>10998</v>
      </c>
      <c r="I2910" t="s">
        <v>8717</v>
      </c>
      <c r="J2910" s="128" t="s">
        <v>1569</v>
      </c>
      <c r="K2910" s="128" t="s">
        <v>94</v>
      </c>
      <c r="L2910" s="128"/>
      <c r="M2910" s="128" t="s">
        <v>95</v>
      </c>
      <c r="N2910" t="s">
        <v>8717</v>
      </c>
    </row>
    <row r="2911" spans="1:14">
      <c r="A2911">
        <v>55744637</v>
      </c>
      <c r="B2911" t="s">
        <v>8726</v>
      </c>
      <c r="C2911" t="s">
        <v>3537</v>
      </c>
      <c r="D2911" s="129" t="s">
        <v>8727</v>
      </c>
      <c r="E2911" s="128" t="s">
        <v>90</v>
      </c>
      <c r="F2911" t="s">
        <v>91</v>
      </c>
      <c r="G2911" s="128" t="s">
        <v>8716</v>
      </c>
      <c r="H2911" s="129" t="s">
        <v>10998</v>
      </c>
      <c r="I2911" t="s">
        <v>8717</v>
      </c>
      <c r="J2911" s="128" t="s">
        <v>1569</v>
      </c>
      <c r="K2911" s="128" t="s">
        <v>94</v>
      </c>
      <c r="L2911" s="128"/>
      <c r="M2911" s="128" t="s">
        <v>95</v>
      </c>
      <c r="N2911" t="s">
        <v>8717</v>
      </c>
    </row>
    <row r="2912" spans="1:14">
      <c r="A2912">
        <v>55744983</v>
      </c>
      <c r="B2912" t="s">
        <v>8728</v>
      </c>
      <c r="C2912" t="s">
        <v>8323</v>
      </c>
      <c r="D2912" s="129" t="s">
        <v>5432</v>
      </c>
      <c r="E2912" s="128" t="s">
        <v>101</v>
      </c>
      <c r="F2912" t="s">
        <v>117</v>
      </c>
      <c r="G2912" s="128" t="s">
        <v>8716</v>
      </c>
      <c r="H2912" s="129" t="s">
        <v>10998</v>
      </c>
      <c r="I2912" t="s">
        <v>8717</v>
      </c>
      <c r="J2912" s="128" t="s">
        <v>1569</v>
      </c>
      <c r="K2912" s="128" t="s">
        <v>94</v>
      </c>
      <c r="L2912" s="128"/>
      <c r="M2912" s="128" t="s">
        <v>95</v>
      </c>
      <c r="N2912" t="s">
        <v>8717</v>
      </c>
    </row>
    <row r="2913" spans="1:14">
      <c r="A2913">
        <v>55770314</v>
      </c>
      <c r="B2913" t="s">
        <v>8729</v>
      </c>
      <c r="C2913" t="s">
        <v>367</v>
      </c>
      <c r="D2913" s="129" t="s">
        <v>8730</v>
      </c>
      <c r="E2913" s="128" t="s">
        <v>99</v>
      </c>
      <c r="F2913" t="s">
        <v>91</v>
      </c>
      <c r="G2913" s="128" t="s">
        <v>8716</v>
      </c>
      <c r="H2913" s="129" t="s">
        <v>10333</v>
      </c>
      <c r="I2913" t="s">
        <v>8717</v>
      </c>
      <c r="J2913" s="128" t="s">
        <v>1569</v>
      </c>
      <c r="K2913" s="128" t="s">
        <v>94</v>
      </c>
      <c r="L2913" s="128"/>
      <c r="M2913" s="128" t="s">
        <v>95</v>
      </c>
      <c r="N2913" t="s">
        <v>8717</v>
      </c>
    </row>
    <row r="2914" spans="1:14">
      <c r="A2914">
        <v>55749340</v>
      </c>
      <c r="B2914" t="s">
        <v>8731</v>
      </c>
      <c r="C2914" t="s">
        <v>163</v>
      </c>
      <c r="D2914" s="129" t="s">
        <v>8732</v>
      </c>
      <c r="E2914" s="128" t="s">
        <v>90</v>
      </c>
      <c r="F2914" t="s">
        <v>91</v>
      </c>
      <c r="G2914" s="128" t="s">
        <v>8716</v>
      </c>
      <c r="H2914" s="129" t="s">
        <v>10333</v>
      </c>
      <c r="I2914" t="s">
        <v>8717</v>
      </c>
      <c r="J2914" s="128" t="s">
        <v>1569</v>
      </c>
      <c r="K2914" s="128" t="s">
        <v>94</v>
      </c>
      <c r="L2914" s="128"/>
      <c r="M2914" s="128" t="s">
        <v>95</v>
      </c>
      <c r="N2914" t="s">
        <v>8717</v>
      </c>
    </row>
    <row r="2915" spans="1:14">
      <c r="A2915">
        <v>55749342</v>
      </c>
      <c r="B2915" t="s">
        <v>8733</v>
      </c>
      <c r="C2915" t="s">
        <v>1261</v>
      </c>
      <c r="D2915" s="129" t="s">
        <v>10999</v>
      </c>
      <c r="E2915" s="128" t="s">
        <v>97</v>
      </c>
      <c r="F2915" t="s">
        <v>91</v>
      </c>
      <c r="G2915" s="128" t="s">
        <v>8716</v>
      </c>
      <c r="H2915" s="129" t="s">
        <v>10998</v>
      </c>
      <c r="I2915" t="s">
        <v>8717</v>
      </c>
      <c r="J2915" s="128" t="s">
        <v>1569</v>
      </c>
      <c r="K2915" s="128" t="s">
        <v>94</v>
      </c>
      <c r="L2915" s="128"/>
      <c r="M2915" s="128" t="s">
        <v>95</v>
      </c>
      <c r="N2915" t="s">
        <v>8717</v>
      </c>
    </row>
    <row r="2916" spans="1:14">
      <c r="A2916">
        <v>55749344</v>
      </c>
      <c r="B2916" t="s">
        <v>8734</v>
      </c>
      <c r="C2916" t="s">
        <v>476</v>
      </c>
      <c r="D2916" s="129" t="s">
        <v>8735</v>
      </c>
      <c r="E2916" s="128" t="s">
        <v>99</v>
      </c>
      <c r="F2916" t="s">
        <v>117</v>
      </c>
      <c r="G2916" s="128" t="s">
        <v>8716</v>
      </c>
      <c r="H2916" s="129" t="s">
        <v>10998</v>
      </c>
      <c r="I2916" t="s">
        <v>8717</v>
      </c>
      <c r="J2916" s="128" t="s">
        <v>1569</v>
      </c>
      <c r="K2916" s="128" t="s">
        <v>94</v>
      </c>
      <c r="L2916" s="128"/>
      <c r="M2916" s="128" t="s">
        <v>95</v>
      </c>
      <c r="N2916" t="s">
        <v>8717</v>
      </c>
    </row>
    <row r="2917" spans="1:14">
      <c r="A2917">
        <v>55770307</v>
      </c>
      <c r="B2917" t="s">
        <v>4065</v>
      </c>
      <c r="C2917" t="s">
        <v>651</v>
      </c>
      <c r="D2917" s="129" t="s">
        <v>5316</v>
      </c>
      <c r="E2917" s="128" t="s">
        <v>146</v>
      </c>
      <c r="F2917" t="s">
        <v>117</v>
      </c>
      <c r="G2917" s="128" t="s">
        <v>8716</v>
      </c>
      <c r="H2917" s="129" t="s">
        <v>10998</v>
      </c>
      <c r="I2917" t="s">
        <v>8717</v>
      </c>
      <c r="J2917" s="128" t="s">
        <v>1569</v>
      </c>
      <c r="K2917" s="128" t="s">
        <v>94</v>
      </c>
      <c r="L2917" s="128"/>
      <c r="M2917" s="128" t="s">
        <v>95</v>
      </c>
      <c r="N2917" t="s">
        <v>8717</v>
      </c>
    </row>
    <row r="2918" spans="1:14">
      <c r="A2918">
        <v>55754886</v>
      </c>
      <c r="B2918" t="s">
        <v>8737</v>
      </c>
      <c r="C2918" t="s">
        <v>286</v>
      </c>
      <c r="D2918" s="129" t="s">
        <v>8738</v>
      </c>
      <c r="E2918" s="128" t="s">
        <v>99</v>
      </c>
      <c r="F2918" t="s">
        <v>117</v>
      </c>
      <c r="G2918" s="128" t="s">
        <v>8716</v>
      </c>
      <c r="H2918" s="129" t="s">
        <v>10998</v>
      </c>
      <c r="I2918" t="s">
        <v>8717</v>
      </c>
      <c r="J2918" s="128" t="s">
        <v>1569</v>
      </c>
      <c r="K2918" s="128" t="s">
        <v>94</v>
      </c>
      <c r="L2918" s="128"/>
      <c r="M2918" s="128" t="s">
        <v>95</v>
      </c>
      <c r="N2918" t="s">
        <v>8717</v>
      </c>
    </row>
    <row r="2919" spans="1:14">
      <c r="A2919">
        <v>55755056</v>
      </c>
      <c r="B2919" t="s">
        <v>8739</v>
      </c>
      <c r="C2919" t="s">
        <v>526</v>
      </c>
      <c r="D2919" s="129" t="s">
        <v>8646</v>
      </c>
      <c r="E2919" s="128" t="s">
        <v>101</v>
      </c>
      <c r="F2919" t="s">
        <v>117</v>
      </c>
      <c r="G2919" s="128" t="s">
        <v>8716</v>
      </c>
      <c r="H2919" s="129" t="s">
        <v>10998</v>
      </c>
      <c r="I2919" t="s">
        <v>8717</v>
      </c>
      <c r="J2919" s="128" t="s">
        <v>1569</v>
      </c>
      <c r="K2919" s="128" t="s">
        <v>94</v>
      </c>
      <c r="L2919" s="128"/>
      <c r="M2919" s="128" t="s">
        <v>95</v>
      </c>
      <c r="N2919" t="s">
        <v>8717</v>
      </c>
    </row>
    <row r="2920" spans="1:14">
      <c r="A2920">
        <v>55755057</v>
      </c>
      <c r="B2920" t="s">
        <v>8740</v>
      </c>
      <c r="C2920" t="s">
        <v>431</v>
      </c>
      <c r="D2920" s="129" t="s">
        <v>8741</v>
      </c>
      <c r="E2920" s="128" t="s">
        <v>101</v>
      </c>
      <c r="F2920" t="s">
        <v>91</v>
      </c>
      <c r="G2920" s="128" t="s">
        <v>8716</v>
      </c>
      <c r="H2920" s="129" t="s">
        <v>10998</v>
      </c>
      <c r="I2920" t="s">
        <v>8717</v>
      </c>
      <c r="J2920" s="128" t="s">
        <v>1569</v>
      </c>
      <c r="K2920" s="128" t="s">
        <v>94</v>
      </c>
      <c r="L2920" s="128"/>
      <c r="M2920" s="128" t="s">
        <v>95</v>
      </c>
      <c r="N2920" t="s">
        <v>8717</v>
      </c>
    </row>
    <row r="2921" spans="1:14">
      <c r="A2921">
        <v>55756454</v>
      </c>
      <c r="B2921" t="s">
        <v>8742</v>
      </c>
      <c r="C2921" t="s">
        <v>155</v>
      </c>
      <c r="D2921" s="129" t="s">
        <v>8743</v>
      </c>
      <c r="E2921" s="128" t="s">
        <v>101</v>
      </c>
      <c r="F2921" t="s">
        <v>91</v>
      </c>
      <c r="G2921" s="128" t="s">
        <v>8716</v>
      </c>
      <c r="H2921" s="129" t="s">
        <v>10998</v>
      </c>
      <c r="I2921" t="s">
        <v>8717</v>
      </c>
      <c r="J2921" s="128" t="s">
        <v>1569</v>
      </c>
      <c r="K2921" s="128" t="s">
        <v>94</v>
      </c>
      <c r="L2921" s="128"/>
      <c r="M2921" s="128" t="s">
        <v>95</v>
      </c>
      <c r="N2921" t="s">
        <v>8717</v>
      </c>
    </row>
    <row r="2922" spans="1:14">
      <c r="A2922">
        <v>55757561</v>
      </c>
      <c r="B2922" t="s">
        <v>186</v>
      </c>
      <c r="C2922" t="s">
        <v>138</v>
      </c>
      <c r="D2922" s="129" t="s">
        <v>8744</v>
      </c>
      <c r="E2922" s="128" t="s">
        <v>99</v>
      </c>
      <c r="F2922" t="s">
        <v>91</v>
      </c>
      <c r="G2922" s="128" t="s">
        <v>8716</v>
      </c>
      <c r="H2922" s="129" t="s">
        <v>10998</v>
      </c>
      <c r="I2922" t="s">
        <v>8717</v>
      </c>
      <c r="J2922" s="128" t="s">
        <v>1569</v>
      </c>
      <c r="K2922" s="128" t="s">
        <v>94</v>
      </c>
      <c r="L2922" s="128"/>
      <c r="M2922" s="128" t="s">
        <v>95</v>
      </c>
      <c r="N2922" t="s">
        <v>8717</v>
      </c>
    </row>
    <row r="2923" spans="1:14">
      <c r="A2923">
        <v>55770302</v>
      </c>
      <c r="B2923" t="s">
        <v>8745</v>
      </c>
      <c r="C2923" t="s">
        <v>523</v>
      </c>
      <c r="D2923" s="129" t="s">
        <v>8746</v>
      </c>
      <c r="E2923" s="128" t="s">
        <v>99</v>
      </c>
      <c r="F2923" t="s">
        <v>117</v>
      </c>
      <c r="G2923" s="128" t="s">
        <v>8716</v>
      </c>
      <c r="H2923" s="129" t="s">
        <v>10998</v>
      </c>
      <c r="I2923" t="s">
        <v>8717</v>
      </c>
      <c r="J2923" s="128" t="s">
        <v>1569</v>
      </c>
      <c r="K2923" s="128" t="s">
        <v>94</v>
      </c>
      <c r="L2923" s="128"/>
      <c r="M2923" s="128" t="s">
        <v>95</v>
      </c>
      <c r="N2923" t="s">
        <v>8717</v>
      </c>
    </row>
    <row r="2924" spans="1:14">
      <c r="A2924">
        <v>55758651</v>
      </c>
      <c r="B2924" t="s">
        <v>6362</v>
      </c>
      <c r="C2924" t="s">
        <v>154</v>
      </c>
      <c r="D2924" s="129" t="s">
        <v>8748</v>
      </c>
      <c r="E2924" s="128" t="s">
        <v>99</v>
      </c>
      <c r="F2924" t="s">
        <v>91</v>
      </c>
      <c r="G2924" s="128" t="s">
        <v>8716</v>
      </c>
      <c r="H2924" s="129" t="s">
        <v>10998</v>
      </c>
      <c r="I2924" t="s">
        <v>8717</v>
      </c>
      <c r="J2924" s="128" t="s">
        <v>1569</v>
      </c>
      <c r="K2924" s="128" t="s">
        <v>94</v>
      </c>
      <c r="L2924" s="128"/>
      <c r="M2924" s="128" t="s">
        <v>95</v>
      </c>
      <c r="N2924" t="s">
        <v>8717</v>
      </c>
    </row>
    <row r="2925" spans="1:14">
      <c r="A2925">
        <v>55758652</v>
      </c>
      <c r="B2925" t="s">
        <v>8749</v>
      </c>
      <c r="C2925" t="s">
        <v>3596</v>
      </c>
      <c r="D2925" s="129" t="s">
        <v>6554</v>
      </c>
      <c r="E2925" s="128" t="s">
        <v>146</v>
      </c>
      <c r="F2925" t="s">
        <v>117</v>
      </c>
      <c r="G2925" s="128" t="s">
        <v>8716</v>
      </c>
      <c r="H2925" s="129" t="s">
        <v>11000</v>
      </c>
      <c r="I2925" t="s">
        <v>8717</v>
      </c>
      <c r="J2925" s="128" t="s">
        <v>1569</v>
      </c>
      <c r="K2925" s="128" t="s">
        <v>94</v>
      </c>
      <c r="L2925" s="128"/>
      <c r="M2925" s="128" t="s">
        <v>95</v>
      </c>
      <c r="N2925" t="s">
        <v>8717</v>
      </c>
    </row>
    <row r="2926" spans="1:14">
      <c r="A2926">
        <v>55759827</v>
      </c>
      <c r="B2926" t="s">
        <v>8750</v>
      </c>
      <c r="C2926" t="s">
        <v>518</v>
      </c>
      <c r="D2926" s="129" t="s">
        <v>5043</v>
      </c>
      <c r="E2926" s="128" t="s">
        <v>99</v>
      </c>
      <c r="F2926" t="s">
        <v>117</v>
      </c>
      <c r="G2926" s="128" t="s">
        <v>8716</v>
      </c>
      <c r="H2926" s="129" t="s">
        <v>10333</v>
      </c>
      <c r="I2926" t="s">
        <v>8717</v>
      </c>
      <c r="J2926" s="128" t="s">
        <v>1569</v>
      </c>
      <c r="K2926" s="128" t="s">
        <v>94</v>
      </c>
      <c r="L2926" s="128"/>
      <c r="M2926" s="128" t="s">
        <v>95</v>
      </c>
      <c r="N2926" t="s">
        <v>8717</v>
      </c>
    </row>
    <row r="2927" spans="1:14">
      <c r="A2927">
        <v>55770291</v>
      </c>
      <c r="B2927" t="s">
        <v>8030</v>
      </c>
      <c r="C2927" t="s">
        <v>1915</v>
      </c>
      <c r="D2927" s="129" t="s">
        <v>8751</v>
      </c>
      <c r="E2927" s="128" t="s">
        <v>99</v>
      </c>
      <c r="F2927" t="s">
        <v>117</v>
      </c>
      <c r="G2927" s="128" t="s">
        <v>8716</v>
      </c>
      <c r="H2927" s="129" t="s">
        <v>10998</v>
      </c>
      <c r="I2927" t="s">
        <v>8717</v>
      </c>
      <c r="J2927" s="128" t="s">
        <v>1569</v>
      </c>
      <c r="K2927" s="128" t="s">
        <v>94</v>
      </c>
      <c r="L2927" s="128"/>
      <c r="M2927" s="128" t="s">
        <v>95</v>
      </c>
      <c r="N2927" t="s">
        <v>8717</v>
      </c>
    </row>
    <row r="2928" spans="1:14">
      <c r="A2928">
        <v>55764049</v>
      </c>
      <c r="B2928" t="s">
        <v>8728</v>
      </c>
      <c r="C2928" t="s">
        <v>1684</v>
      </c>
      <c r="D2928" s="129" t="s">
        <v>8753</v>
      </c>
      <c r="E2928" s="128" t="s">
        <v>162</v>
      </c>
      <c r="F2928" t="s">
        <v>91</v>
      </c>
      <c r="G2928" s="128" t="s">
        <v>8716</v>
      </c>
      <c r="H2928" s="129" t="s">
        <v>10998</v>
      </c>
      <c r="I2928" t="s">
        <v>8717</v>
      </c>
      <c r="J2928" s="128" t="s">
        <v>1569</v>
      </c>
      <c r="K2928" s="128" t="s">
        <v>94</v>
      </c>
      <c r="L2928" s="128"/>
      <c r="M2928" s="128" t="s">
        <v>95</v>
      </c>
      <c r="N2928" t="s">
        <v>8717</v>
      </c>
    </row>
    <row r="2929" spans="1:14">
      <c r="A2929">
        <v>55764052</v>
      </c>
      <c r="B2929" t="s">
        <v>8752</v>
      </c>
      <c r="C2929" t="s">
        <v>3946</v>
      </c>
      <c r="D2929" s="129" t="s">
        <v>8754</v>
      </c>
      <c r="E2929" s="128" t="s">
        <v>99</v>
      </c>
      <c r="F2929" t="s">
        <v>91</v>
      </c>
      <c r="G2929" s="128" t="s">
        <v>8716</v>
      </c>
      <c r="H2929" s="129" t="s">
        <v>10998</v>
      </c>
      <c r="I2929" t="s">
        <v>8717</v>
      </c>
      <c r="J2929" s="128" t="s">
        <v>1569</v>
      </c>
      <c r="K2929" s="128" t="s">
        <v>94</v>
      </c>
      <c r="L2929" s="128"/>
      <c r="M2929" s="128" t="s">
        <v>95</v>
      </c>
      <c r="N2929" t="s">
        <v>8717</v>
      </c>
    </row>
    <row r="2930" spans="1:14">
      <c r="A2930">
        <v>55764053</v>
      </c>
      <c r="B2930" t="s">
        <v>2602</v>
      </c>
      <c r="C2930" t="s">
        <v>221</v>
      </c>
      <c r="D2930" s="129" t="s">
        <v>8755</v>
      </c>
      <c r="E2930" s="128" t="s">
        <v>99</v>
      </c>
      <c r="F2930" t="s">
        <v>117</v>
      </c>
      <c r="G2930" s="128" t="s">
        <v>8716</v>
      </c>
      <c r="H2930" s="129" t="s">
        <v>10998</v>
      </c>
      <c r="I2930" t="s">
        <v>8717</v>
      </c>
      <c r="J2930" s="128" t="s">
        <v>1569</v>
      </c>
      <c r="K2930" s="128" t="s">
        <v>94</v>
      </c>
      <c r="L2930" s="128"/>
      <c r="M2930" s="128" t="s">
        <v>95</v>
      </c>
      <c r="N2930" t="s">
        <v>8717</v>
      </c>
    </row>
    <row r="2931" spans="1:14">
      <c r="A2931">
        <v>55764054</v>
      </c>
      <c r="B2931" t="s">
        <v>8752</v>
      </c>
      <c r="C2931" t="s">
        <v>553</v>
      </c>
      <c r="D2931" s="129" t="s">
        <v>8756</v>
      </c>
      <c r="E2931" s="128" t="s">
        <v>97</v>
      </c>
      <c r="F2931" t="s">
        <v>91</v>
      </c>
      <c r="G2931" s="128" t="s">
        <v>8716</v>
      </c>
      <c r="H2931" s="129" t="s">
        <v>10998</v>
      </c>
      <c r="I2931" t="s">
        <v>8717</v>
      </c>
      <c r="J2931" s="128" t="s">
        <v>1569</v>
      </c>
      <c r="K2931" s="128" t="s">
        <v>94</v>
      </c>
      <c r="L2931" s="128"/>
      <c r="M2931" s="128" t="s">
        <v>95</v>
      </c>
      <c r="N2931" t="s">
        <v>8717</v>
      </c>
    </row>
    <row r="2932" spans="1:14">
      <c r="A2932">
        <v>55765968</v>
      </c>
      <c r="B2932" t="s">
        <v>111</v>
      </c>
      <c r="C2932" t="s">
        <v>3504</v>
      </c>
      <c r="D2932" s="129" t="s">
        <v>415</v>
      </c>
      <c r="E2932" s="128" t="s">
        <v>146</v>
      </c>
      <c r="F2932" t="s">
        <v>91</v>
      </c>
      <c r="G2932" s="128" t="s">
        <v>8716</v>
      </c>
      <c r="H2932" s="129" t="s">
        <v>10998</v>
      </c>
      <c r="I2932" t="s">
        <v>8717</v>
      </c>
      <c r="J2932" s="128" t="s">
        <v>1569</v>
      </c>
      <c r="K2932" s="128" t="s">
        <v>94</v>
      </c>
      <c r="L2932" s="128"/>
      <c r="M2932" s="128" t="s">
        <v>95</v>
      </c>
      <c r="N2932" t="s">
        <v>8717</v>
      </c>
    </row>
    <row r="2933" spans="1:14">
      <c r="A2933">
        <v>55765970</v>
      </c>
      <c r="B2933" t="s">
        <v>8757</v>
      </c>
      <c r="C2933" t="s">
        <v>749</v>
      </c>
      <c r="D2933" s="129" t="s">
        <v>8758</v>
      </c>
      <c r="E2933" s="128" t="s">
        <v>146</v>
      </c>
      <c r="F2933" t="s">
        <v>91</v>
      </c>
      <c r="G2933" s="128" t="s">
        <v>8716</v>
      </c>
      <c r="H2933" s="129" t="s">
        <v>10337</v>
      </c>
      <c r="I2933" t="s">
        <v>8717</v>
      </c>
      <c r="J2933" s="128" t="s">
        <v>1569</v>
      </c>
      <c r="K2933" s="128" t="s">
        <v>94</v>
      </c>
      <c r="L2933" s="128"/>
      <c r="M2933" s="128" t="s">
        <v>95</v>
      </c>
      <c r="N2933" t="s">
        <v>8717</v>
      </c>
    </row>
    <row r="2934" spans="1:14">
      <c r="A2934">
        <v>55765973</v>
      </c>
      <c r="B2934" t="s">
        <v>8759</v>
      </c>
      <c r="C2934" t="s">
        <v>6650</v>
      </c>
      <c r="D2934" s="129" t="s">
        <v>8760</v>
      </c>
      <c r="E2934" s="128" t="s">
        <v>146</v>
      </c>
      <c r="F2934" t="s">
        <v>117</v>
      </c>
      <c r="G2934" s="128" t="s">
        <v>8716</v>
      </c>
      <c r="H2934" s="129" t="s">
        <v>10998</v>
      </c>
      <c r="I2934" t="s">
        <v>8717</v>
      </c>
      <c r="J2934" s="128" t="s">
        <v>1569</v>
      </c>
      <c r="K2934" s="128" t="s">
        <v>94</v>
      </c>
      <c r="L2934" s="128"/>
      <c r="M2934" s="128" t="s">
        <v>95</v>
      </c>
      <c r="N2934" t="s">
        <v>8717</v>
      </c>
    </row>
    <row r="2935" spans="1:14">
      <c r="A2935">
        <v>55765974</v>
      </c>
      <c r="B2935" t="s">
        <v>8761</v>
      </c>
      <c r="C2935" t="s">
        <v>2223</v>
      </c>
      <c r="D2935" s="129" t="s">
        <v>8762</v>
      </c>
      <c r="E2935" s="128" t="s">
        <v>99</v>
      </c>
      <c r="F2935" t="s">
        <v>117</v>
      </c>
      <c r="G2935" s="128" t="s">
        <v>8716</v>
      </c>
      <c r="H2935" s="129" t="s">
        <v>10998</v>
      </c>
      <c r="I2935" t="s">
        <v>8717</v>
      </c>
      <c r="J2935" s="128" t="s">
        <v>1569</v>
      </c>
      <c r="K2935" s="128" t="s">
        <v>94</v>
      </c>
      <c r="L2935" s="128"/>
      <c r="M2935" s="128" t="s">
        <v>95</v>
      </c>
      <c r="N2935" t="s">
        <v>8717</v>
      </c>
    </row>
    <row r="2936" spans="1:14">
      <c r="A2936">
        <v>55770283</v>
      </c>
      <c r="B2936" t="s">
        <v>8763</v>
      </c>
      <c r="C2936" t="s">
        <v>1828</v>
      </c>
      <c r="D2936" s="129" t="s">
        <v>8764</v>
      </c>
      <c r="E2936" s="128" t="s">
        <v>99</v>
      </c>
      <c r="F2936" t="s">
        <v>117</v>
      </c>
      <c r="G2936" s="128" t="s">
        <v>8716</v>
      </c>
      <c r="H2936" s="129" t="s">
        <v>10337</v>
      </c>
      <c r="I2936" t="s">
        <v>8717</v>
      </c>
      <c r="J2936" s="128" t="s">
        <v>1569</v>
      </c>
      <c r="K2936" s="128" t="s">
        <v>94</v>
      </c>
      <c r="L2936" s="128"/>
      <c r="M2936" s="128" t="s">
        <v>95</v>
      </c>
      <c r="N2936" t="s">
        <v>8717</v>
      </c>
    </row>
    <row r="2937" spans="1:14">
      <c r="A2937">
        <v>55770287</v>
      </c>
      <c r="B2937" t="s">
        <v>8765</v>
      </c>
      <c r="C2937" t="s">
        <v>224</v>
      </c>
      <c r="D2937" s="129" t="s">
        <v>8766</v>
      </c>
      <c r="E2937" s="128" t="s">
        <v>99</v>
      </c>
      <c r="F2937" t="s">
        <v>117</v>
      </c>
      <c r="G2937" s="128" t="s">
        <v>8716</v>
      </c>
      <c r="H2937" s="129" t="s">
        <v>10333</v>
      </c>
      <c r="I2937" t="s">
        <v>8717</v>
      </c>
      <c r="J2937" s="128" t="s">
        <v>1569</v>
      </c>
      <c r="K2937" s="128" t="s">
        <v>94</v>
      </c>
      <c r="L2937" s="128"/>
      <c r="M2937" s="128" t="s">
        <v>95</v>
      </c>
      <c r="N2937" t="s">
        <v>8717</v>
      </c>
    </row>
    <row r="2938" spans="1:14">
      <c r="A2938">
        <v>55771600</v>
      </c>
      <c r="B2938" t="s">
        <v>8767</v>
      </c>
      <c r="C2938" t="s">
        <v>1753</v>
      </c>
      <c r="D2938" s="129" t="s">
        <v>8455</v>
      </c>
      <c r="E2938" s="128" t="s">
        <v>146</v>
      </c>
      <c r="F2938" t="s">
        <v>91</v>
      </c>
      <c r="G2938" s="128" t="s">
        <v>8716</v>
      </c>
      <c r="H2938" s="129" t="s">
        <v>10998</v>
      </c>
      <c r="I2938" t="s">
        <v>8717</v>
      </c>
      <c r="J2938" s="128" t="s">
        <v>1569</v>
      </c>
      <c r="K2938" s="128" t="s">
        <v>94</v>
      </c>
      <c r="L2938" s="128"/>
      <c r="M2938" s="128" t="s">
        <v>95</v>
      </c>
      <c r="N2938" t="s">
        <v>8717</v>
      </c>
    </row>
    <row r="2939" spans="1:14">
      <c r="A2939">
        <v>55771603</v>
      </c>
      <c r="B2939" t="s">
        <v>8768</v>
      </c>
      <c r="C2939" t="s">
        <v>893</v>
      </c>
      <c r="D2939" s="129" t="s">
        <v>5245</v>
      </c>
      <c r="E2939" s="128" t="s">
        <v>101</v>
      </c>
      <c r="F2939" t="s">
        <v>117</v>
      </c>
      <c r="G2939" s="128" t="s">
        <v>8716</v>
      </c>
      <c r="H2939" s="129" t="s">
        <v>10314</v>
      </c>
      <c r="I2939" t="s">
        <v>8717</v>
      </c>
      <c r="J2939" s="128" t="s">
        <v>1569</v>
      </c>
      <c r="K2939" s="128" t="s">
        <v>94</v>
      </c>
      <c r="L2939" s="128"/>
      <c r="M2939" s="128" t="s">
        <v>95</v>
      </c>
      <c r="N2939" t="s">
        <v>8717</v>
      </c>
    </row>
    <row r="2940" spans="1:14">
      <c r="A2940">
        <v>55775157</v>
      </c>
      <c r="B2940" t="s">
        <v>1140</v>
      </c>
      <c r="C2940" t="s">
        <v>2425</v>
      </c>
      <c r="D2940" s="129" t="s">
        <v>5902</v>
      </c>
      <c r="E2940" s="128" t="s">
        <v>99</v>
      </c>
      <c r="F2940" t="s">
        <v>117</v>
      </c>
      <c r="G2940" s="128" t="s">
        <v>8716</v>
      </c>
      <c r="H2940" s="129" t="s">
        <v>10378</v>
      </c>
      <c r="I2940" t="s">
        <v>8717</v>
      </c>
      <c r="J2940" s="128" t="s">
        <v>1569</v>
      </c>
      <c r="K2940" s="128" t="s">
        <v>94</v>
      </c>
      <c r="L2940" s="128"/>
      <c r="M2940" s="128" t="s">
        <v>95</v>
      </c>
      <c r="N2940" t="s">
        <v>8717</v>
      </c>
    </row>
    <row r="2941" spans="1:14">
      <c r="A2941">
        <v>55775158</v>
      </c>
      <c r="B2941" t="s">
        <v>1140</v>
      </c>
      <c r="C2941" t="s">
        <v>347</v>
      </c>
      <c r="D2941" s="129" t="s">
        <v>8769</v>
      </c>
      <c r="E2941" s="128" t="s">
        <v>99</v>
      </c>
      <c r="F2941" t="s">
        <v>91</v>
      </c>
      <c r="G2941" s="128" t="s">
        <v>8716</v>
      </c>
      <c r="H2941" s="129" t="s">
        <v>10378</v>
      </c>
      <c r="I2941" t="s">
        <v>8717</v>
      </c>
      <c r="J2941" s="128" t="s">
        <v>1569</v>
      </c>
      <c r="K2941" s="128" t="s">
        <v>94</v>
      </c>
      <c r="L2941" s="128"/>
      <c r="M2941" s="128" t="s">
        <v>95</v>
      </c>
      <c r="N2941" t="s">
        <v>8717</v>
      </c>
    </row>
    <row r="2942" spans="1:14">
      <c r="A2942">
        <v>55775161</v>
      </c>
      <c r="B2942" t="s">
        <v>1756</v>
      </c>
      <c r="C2942" t="s">
        <v>8663</v>
      </c>
      <c r="D2942" s="129" t="s">
        <v>8770</v>
      </c>
      <c r="E2942" s="128" t="s">
        <v>90</v>
      </c>
      <c r="F2942" t="s">
        <v>91</v>
      </c>
      <c r="G2942" s="128" t="s">
        <v>8716</v>
      </c>
      <c r="H2942" s="129" t="s">
        <v>10314</v>
      </c>
      <c r="I2942" t="s">
        <v>8717</v>
      </c>
      <c r="J2942" s="128" t="s">
        <v>1569</v>
      </c>
      <c r="K2942" s="128" t="s">
        <v>94</v>
      </c>
      <c r="L2942" s="128"/>
      <c r="M2942" s="128" t="s">
        <v>95</v>
      </c>
      <c r="N2942" t="s">
        <v>8717</v>
      </c>
    </row>
    <row r="2943" spans="1:14">
      <c r="A2943">
        <v>55781944</v>
      </c>
      <c r="B2943" t="s">
        <v>8734</v>
      </c>
      <c r="C2943" t="s">
        <v>2229</v>
      </c>
      <c r="D2943" s="129" t="s">
        <v>8771</v>
      </c>
      <c r="E2943" s="128" t="s">
        <v>162</v>
      </c>
      <c r="F2943" t="s">
        <v>117</v>
      </c>
      <c r="G2943" s="128" t="s">
        <v>8716</v>
      </c>
      <c r="H2943" s="129" t="s">
        <v>10998</v>
      </c>
      <c r="I2943" t="s">
        <v>8717</v>
      </c>
      <c r="J2943" s="128" t="s">
        <v>1569</v>
      </c>
      <c r="K2943" s="128" t="s">
        <v>94</v>
      </c>
      <c r="L2943" s="128"/>
      <c r="M2943" s="128" t="s">
        <v>95</v>
      </c>
      <c r="N2943" t="s">
        <v>8717</v>
      </c>
    </row>
    <row r="2944" spans="1:14">
      <c r="A2944">
        <v>55786469</v>
      </c>
      <c r="B2944" t="s">
        <v>8772</v>
      </c>
      <c r="C2944" t="s">
        <v>1375</v>
      </c>
      <c r="D2944" s="129" t="s">
        <v>8773</v>
      </c>
      <c r="E2944" s="128" t="s">
        <v>101</v>
      </c>
      <c r="F2944" t="s">
        <v>91</v>
      </c>
      <c r="G2944" s="128" t="s">
        <v>8716</v>
      </c>
      <c r="H2944" s="129" t="s">
        <v>10333</v>
      </c>
      <c r="I2944" t="s">
        <v>8717</v>
      </c>
      <c r="J2944" s="128" t="s">
        <v>1569</v>
      </c>
      <c r="K2944" s="128" t="s">
        <v>94</v>
      </c>
      <c r="L2944" s="128"/>
      <c r="M2944" s="128" t="s">
        <v>95</v>
      </c>
      <c r="N2944" t="s">
        <v>8717</v>
      </c>
    </row>
    <row r="2945" spans="1:14">
      <c r="A2945">
        <v>55790820</v>
      </c>
      <c r="B2945" t="s">
        <v>8774</v>
      </c>
      <c r="C2945" t="s">
        <v>1789</v>
      </c>
      <c r="D2945" s="129" t="s">
        <v>8775</v>
      </c>
      <c r="E2945" s="128" t="s">
        <v>162</v>
      </c>
      <c r="F2945" t="s">
        <v>91</v>
      </c>
      <c r="G2945" s="128" t="s">
        <v>8716</v>
      </c>
      <c r="H2945" s="129" t="s">
        <v>10333</v>
      </c>
      <c r="I2945" t="s">
        <v>8717</v>
      </c>
      <c r="J2945" s="128" t="s">
        <v>1569</v>
      </c>
      <c r="K2945" s="128" t="s">
        <v>94</v>
      </c>
      <c r="L2945" s="128"/>
      <c r="M2945" s="128" t="s">
        <v>95</v>
      </c>
      <c r="N2945" t="s">
        <v>8717</v>
      </c>
    </row>
    <row r="2946" spans="1:14">
      <c r="A2946">
        <v>55791305</v>
      </c>
      <c r="B2946" t="s">
        <v>3648</v>
      </c>
      <c r="C2946" t="s">
        <v>5077</v>
      </c>
      <c r="D2946" s="129" t="s">
        <v>11001</v>
      </c>
      <c r="E2946" s="128" t="s">
        <v>99</v>
      </c>
      <c r="F2946" t="s">
        <v>91</v>
      </c>
      <c r="G2946" s="128" t="s">
        <v>8716</v>
      </c>
      <c r="H2946" s="129" t="s">
        <v>10998</v>
      </c>
      <c r="I2946" t="s">
        <v>8717</v>
      </c>
      <c r="J2946" s="128" t="s">
        <v>1569</v>
      </c>
      <c r="K2946" s="128" t="s">
        <v>94</v>
      </c>
      <c r="L2946" s="128"/>
      <c r="M2946" s="128" t="s">
        <v>95</v>
      </c>
      <c r="N2946" t="s">
        <v>8717</v>
      </c>
    </row>
    <row r="2947" spans="1:14">
      <c r="A2947">
        <v>55792873</v>
      </c>
      <c r="B2947" t="s">
        <v>3646</v>
      </c>
      <c r="C2947" t="s">
        <v>558</v>
      </c>
      <c r="D2947" s="129" t="s">
        <v>8776</v>
      </c>
      <c r="E2947" s="128" t="s">
        <v>146</v>
      </c>
      <c r="F2947" t="s">
        <v>91</v>
      </c>
      <c r="G2947" s="128" t="s">
        <v>8716</v>
      </c>
      <c r="H2947" s="129" t="s">
        <v>11000</v>
      </c>
      <c r="I2947" t="s">
        <v>8717</v>
      </c>
      <c r="J2947" s="128" t="s">
        <v>1569</v>
      </c>
      <c r="K2947" s="128" t="s">
        <v>94</v>
      </c>
      <c r="L2947" s="128"/>
      <c r="M2947" s="128" t="s">
        <v>95</v>
      </c>
      <c r="N2947" t="s">
        <v>8717</v>
      </c>
    </row>
    <row r="2948" spans="1:14">
      <c r="A2948">
        <v>55792999</v>
      </c>
      <c r="B2948" t="s">
        <v>8752</v>
      </c>
      <c r="C2948" t="s">
        <v>8777</v>
      </c>
      <c r="D2948" s="129" t="s">
        <v>8778</v>
      </c>
      <c r="E2948" s="128" t="s">
        <v>99</v>
      </c>
      <c r="F2948" t="s">
        <v>117</v>
      </c>
      <c r="G2948" s="128" t="s">
        <v>8716</v>
      </c>
      <c r="H2948" s="129" t="s">
        <v>10998</v>
      </c>
      <c r="I2948" t="s">
        <v>8717</v>
      </c>
      <c r="J2948" s="128" t="s">
        <v>1569</v>
      </c>
      <c r="K2948" s="128" t="s">
        <v>94</v>
      </c>
      <c r="L2948" s="128"/>
      <c r="M2948" s="128" t="s">
        <v>95</v>
      </c>
      <c r="N2948" t="s">
        <v>8717</v>
      </c>
    </row>
    <row r="2949" spans="1:14">
      <c r="A2949">
        <v>55794955</v>
      </c>
      <c r="B2949" t="s">
        <v>8779</v>
      </c>
      <c r="C2949" t="s">
        <v>11002</v>
      </c>
      <c r="D2949" s="129" t="s">
        <v>8780</v>
      </c>
      <c r="E2949" s="128" t="s">
        <v>99</v>
      </c>
      <c r="F2949" t="s">
        <v>117</v>
      </c>
      <c r="G2949" s="128" t="s">
        <v>8716</v>
      </c>
      <c r="H2949" s="129" t="s">
        <v>10314</v>
      </c>
      <c r="I2949" t="s">
        <v>8717</v>
      </c>
      <c r="J2949" s="128" t="s">
        <v>1569</v>
      </c>
      <c r="K2949" s="128" t="s">
        <v>94</v>
      </c>
      <c r="L2949" s="128"/>
      <c r="M2949" s="128" t="s">
        <v>95</v>
      </c>
      <c r="N2949" t="s">
        <v>8717</v>
      </c>
    </row>
    <row r="2950" spans="1:14">
      <c r="A2950">
        <v>55794957</v>
      </c>
      <c r="B2950" t="s">
        <v>536</v>
      </c>
      <c r="C2950" t="s">
        <v>1915</v>
      </c>
      <c r="D2950" s="129" t="s">
        <v>8781</v>
      </c>
      <c r="E2950" s="128" t="s">
        <v>97</v>
      </c>
      <c r="F2950" t="s">
        <v>117</v>
      </c>
      <c r="G2950" s="128" t="s">
        <v>8716</v>
      </c>
      <c r="H2950" s="129" t="s">
        <v>10998</v>
      </c>
      <c r="I2950" t="s">
        <v>8717</v>
      </c>
      <c r="J2950" s="128" t="s">
        <v>1569</v>
      </c>
      <c r="K2950" s="128" t="s">
        <v>94</v>
      </c>
      <c r="L2950" s="128"/>
      <c r="M2950" s="128" t="s">
        <v>95</v>
      </c>
      <c r="N2950" t="s">
        <v>8717</v>
      </c>
    </row>
    <row r="2951" spans="1:14">
      <c r="A2951">
        <v>55796759</v>
      </c>
      <c r="B2951" t="s">
        <v>11003</v>
      </c>
      <c r="C2951" t="s">
        <v>291</v>
      </c>
      <c r="D2951" s="129" t="s">
        <v>11004</v>
      </c>
      <c r="E2951" s="128" t="s">
        <v>99</v>
      </c>
      <c r="F2951" t="s">
        <v>117</v>
      </c>
      <c r="G2951" s="128" t="s">
        <v>8716</v>
      </c>
      <c r="H2951" s="129" t="s">
        <v>10314</v>
      </c>
      <c r="I2951" t="s">
        <v>8717</v>
      </c>
      <c r="J2951" s="128" t="s">
        <v>1569</v>
      </c>
      <c r="K2951" s="128" t="s">
        <v>94</v>
      </c>
      <c r="L2951" s="128"/>
      <c r="M2951" s="128" t="s">
        <v>95</v>
      </c>
      <c r="N2951" t="s">
        <v>8717</v>
      </c>
    </row>
    <row r="2952" spans="1:14">
      <c r="A2952">
        <v>30017</v>
      </c>
      <c r="B2952" t="s">
        <v>616</v>
      </c>
      <c r="C2952" t="s">
        <v>617</v>
      </c>
      <c r="D2952" s="129" t="s">
        <v>618</v>
      </c>
      <c r="E2952" s="128" t="s">
        <v>97</v>
      </c>
      <c r="F2952" t="s">
        <v>91</v>
      </c>
      <c r="G2952" s="128" t="s">
        <v>619</v>
      </c>
      <c r="H2952" s="129" t="s">
        <v>10367</v>
      </c>
      <c r="I2952" t="s">
        <v>620</v>
      </c>
      <c r="J2952" s="128" t="s">
        <v>93</v>
      </c>
      <c r="K2952" s="128" t="s">
        <v>94</v>
      </c>
      <c r="L2952" s="128"/>
      <c r="M2952" s="128" t="s">
        <v>95</v>
      </c>
      <c r="N2952" t="s">
        <v>11005</v>
      </c>
    </row>
    <row r="2953" spans="1:14">
      <c r="A2953">
        <v>73732</v>
      </c>
      <c r="B2953" t="s">
        <v>621</v>
      </c>
      <c r="C2953" t="s">
        <v>134</v>
      </c>
      <c r="D2953" s="129" t="s">
        <v>622</v>
      </c>
      <c r="E2953" s="128" t="s">
        <v>90</v>
      </c>
      <c r="F2953" t="s">
        <v>117</v>
      </c>
      <c r="G2953" s="128" t="s">
        <v>619</v>
      </c>
      <c r="H2953" s="129" t="s">
        <v>10367</v>
      </c>
      <c r="I2953" t="s">
        <v>620</v>
      </c>
      <c r="J2953" s="128" t="s">
        <v>93</v>
      </c>
      <c r="K2953" s="128" t="s">
        <v>94</v>
      </c>
      <c r="L2953" s="128"/>
      <c r="M2953" s="128" t="s">
        <v>95</v>
      </c>
      <c r="N2953" t="s">
        <v>11005</v>
      </c>
    </row>
    <row r="2954" spans="1:14">
      <c r="A2954">
        <v>73737</v>
      </c>
      <c r="B2954" t="s">
        <v>623</v>
      </c>
      <c r="C2954" t="s">
        <v>191</v>
      </c>
      <c r="D2954" s="129" t="s">
        <v>625</v>
      </c>
      <c r="E2954" s="128" t="s">
        <v>101</v>
      </c>
      <c r="F2954" t="s">
        <v>91</v>
      </c>
      <c r="G2954" s="128" t="s">
        <v>619</v>
      </c>
      <c r="H2954" s="129" t="s">
        <v>10367</v>
      </c>
      <c r="I2954" t="s">
        <v>620</v>
      </c>
      <c r="J2954" s="128" t="s">
        <v>93</v>
      </c>
      <c r="K2954" s="128" t="s">
        <v>94</v>
      </c>
      <c r="L2954" s="128"/>
      <c r="M2954" s="128" t="s">
        <v>95</v>
      </c>
      <c r="N2954" t="s">
        <v>11005</v>
      </c>
    </row>
    <row r="2955" spans="1:14">
      <c r="A2955">
        <v>73739</v>
      </c>
      <c r="B2955" t="s">
        <v>626</v>
      </c>
      <c r="C2955" t="s">
        <v>510</v>
      </c>
      <c r="D2955" s="129" t="s">
        <v>627</v>
      </c>
      <c r="E2955" s="128" t="s">
        <v>101</v>
      </c>
      <c r="F2955" t="s">
        <v>117</v>
      </c>
      <c r="G2955" s="128" t="s">
        <v>619</v>
      </c>
      <c r="H2955" s="129" t="s">
        <v>10367</v>
      </c>
      <c r="I2955" t="s">
        <v>620</v>
      </c>
      <c r="J2955" s="128" t="s">
        <v>93</v>
      </c>
      <c r="K2955" s="128" t="s">
        <v>94</v>
      </c>
      <c r="L2955" s="128"/>
      <c r="M2955" s="128" t="s">
        <v>95</v>
      </c>
      <c r="N2955" t="s">
        <v>11005</v>
      </c>
    </row>
    <row r="2956" spans="1:14">
      <c r="A2956">
        <v>73744</v>
      </c>
      <c r="B2956" t="s">
        <v>628</v>
      </c>
      <c r="C2956" t="s">
        <v>629</v>
      </c>
      <c r="D2956" s="129" t="s">
        <v>630</v>
      </c>
      <c r="E2956" s="128" t="s">
        <v>101</v>
      </c>
      <c r="F2956" t="s">
        <v>117</v>
      </c>
      <c r="G2956" s="128" t="s">
        <v>619</v>
      </c>
      <c r="H2956" s="129" t="s">
        <v>10367</v>
      </c>
      <c r="I2956" t="s">
        <v>620</v>
      </c>
      <c r="J2956" s="128" t="s">
        <v>93</v>
      </c>
      <c r="K2956" s="128" t="s">
        <v>94</v>
      </c>
      <c r="L2956" s="128"/>
      <c r="M2956" s="128" t="s">
        <v>95</v>
      </c>
      <c r="N2956" t="s">
        <v>11005</v>
      </c>
    </row>
    <row r="2957" spans="1:14">
      <c r="A2957">
        <v>73745</v>
      </c>
      <c r="B2957" t="s">
        <v>631</v>
      </c>
      <c r="C2957" t="s">
        <v>632</v>
      </c>
      <c r="D2957" s="129" t="s">
        <v>633</v>
      </c>
      <c r="E2957" s="128" t="s">
        <v>90</v>
      </c>
      <c r="F2957" t="s">
        <v>91</v>
      </c>
      <c r="G2957" s="128" t="s">
        <v>619</v>
      </c>
      <c r="H2957" s="129" t="s">
        <v>10367</v>
      </c>
      <c r="I2957" t="s">
        <v>620</v>
      </c>
      <c r="J2957" s="128" t="s">
        <v>93</v>
      </c>
      <c r="K2957" s="128" t="s">
        <v>94</v>
      </c>
      <c r="L2957" s="128"/>
      <c r="M2957" s="128" t="s">
        <v>95</v>
      </c>
      <c r="N2957" t="s">
        <v>11005</v>
      </c>
    </row>
    <row r="2958" spans="1:14">
      <c r="A2958">
        <v>73747</v>
      </c>
      <c r="B2958" t="s">
        <v>634</v>
      </c>
      <c r="C2958" t="s">
        <v>635</v>
      </c>
      <c r="D2958" s="129" t="s">
        <v>636</v>
      </c>
      <c r="E2958" s="128" t="s">
        <v>101</v>
      </c>
      <c r="F2958" t="s">
        <v>91</v>
      </c>
      <c r="G2958" s="128" t="s">
        <v>619</v>
      </c>
      <c r="H2958" s="129" t="s">
        <v>10367</v>
      </c>
      <c r="I2958" t="s">
        <v>620</v>
      </c>
      <c r="J2958" s="128" t="s">
        <v>93</v>
      </c>
      <c r="K2958" s="128" t="s">
        <v>94</v>
      </c>
      <c r="L2958" s="128"/>
      <c r="M2958" s="128" t="s">
        <v>95</v>
      </c>
      <c r="N2958" t="s">
        <v>11005</v>
      </c>
    </row>
    <row r="2959" spans="1:14">
      <c r="A2959">
        <v>97743</v>
      </c>
      <c r="B2959" t="s">
        <v>637</v>
      </c>
      <c r="C2959" t="s">
        <v>375</v>
      </c>
      <c r="D2959" s="129" t="s">
        <v>638</v>
      </c>
      <c r="E2959" s="128" t="s">
        <v>101</v>
      </c>
      <c r="F2959" t="s">
        <v>91</v>
      </c>
      <c r="G2959" s="128" t="s">
        <v>619</v>
      </c>
      <c r="H2959" s="129" t="s">
        <v>10338</v>
      </c>
      <c r="I2959" t="s">
        <v>620</v>
      </c>
      <c r="J2959" s="128" t="s">
        <v>93</v>
      </c>
      <c r="K2959" s="128" t="s">
        <v>94</v>
      </c>
      <c r="L2959" s="128"/>
      <c r="M2959" s="128" t="s">
        <v>95</v>
      </c>
      <c r="N2959" t="s">
        <v>11005</v>
      </c>
    </row>
    <row r="2960" spans="1:14">
      <c r="A2960">
        <v>97752</v>
      </c>
      <c r="B2960" t="s">
        <v>318</v>
      </c>
      <c r="C2960" t="s">
        <v>639</v>
      </c>
      <c r="D2960" s="129" t="s">
        <v>640</v>
      </c>
      <c r="E2960" s="128" t="s">
        <v>341</v>
      </c>
      <c r="F2960" t="s">
        <v>117</v>
      </c>
      <c r="G2960" s="128" t="s">
        <v>619</v>
      </c>
      <c r="H2960" s="129" t="s">
        <v>10338</v>
      </c>
      <c r="I2960" t="s">
        <v>620</v>
      </c>
      <c r="J2960" s="128" t="s">
        <v>93</v>
      </c>
      <c r="K2960" s="128" t="s">
        <v>94</v>
      </c>
      <c r="L2960" s="128"/>
      <c r="M2960" s="128" t="s">
        <v>95</v>
      </c>
      <c r="N2960" t="s">
        <v>11005</v>
      </c>
    </row>
    <row r="2961" spans="1:14">
      <c r="A2961">
        <v>211381</v>
      </c>
      <c r="B2961" t="s">
        <v>641</v>
      </c>
      <c r="C2961" t="s">
        <v>159</v>
      </c>
      <c r="D2961" s="129" t="s">
        <v>642</v>
      </c>
      <c r="E2961" s="128" t="s">
        <v>90</v>
      </c>
      <c r="F2961" t="s">
        <v>117</v>
      </c>
      <c r="G2961" s="128" t="s">
        <v>619</v>
      </c>
      <c r="H2961" s="129" t="s">
        <v>10367</v>
      </c>
      <c r="I2961" t="s">
        <v>620</v>
      </c>
      <c r="J2961" s="128" t="s">
        <v>93</v>
      </c>
      <c r="K2961" s="128" t="s">
        <v>94</v>
      </c>
      <c r="L2961" s="128"/>
      <c r="M2961" s="128" t="s">
        <v>95</v>
      </c>
      <c r="N2961" t="s">
        <v>11005</v>
      </c>
    </row>
    <row r="2962" spans="1:14">
      <c r="A2962">
        <v>211466</v>
      </c>
      <c r="B2962" t="s">
        <v>643</v>
      </c>
      <c r="C2962" t="s">
        <v>644</v>
      </c>
      <c r="D2962" s="129" t="s">
        <v>645</v>
      </c>
      <c r="E2962" s="128" t="s">
        <v>101</v>
      </c>
      <c r="F2962" t="s">
        <v>117</v>
      </c>
      <c r="G2962" s="128" t="s">
        <v>619</v>
      </c>
      <c r="H2962" s="129" t="s">
        <v>10338</v>
      </c>
      <c r="I2962" t="s">
        <v>620</v>
      </c>
      <c r="J2962" s="128" t="s">
        <v>93</v>
      </c>
      <c r="K2962" s="128" t="s">
        <v>94</v>
      </c>
      <c r="L2962" s="128"/>
      <c r="M2962" s="128" t="s">
        <v>95</v>
      </c>
      <c r="N2962" t="s">
        <v>11005</v>
      </c>
    </row>
    <row r="2963" spans="1:14">
      <c r="A2963">
        <v>282150</v>
      </c>
      <c r="B2963" t="s">
        <v>646</v>
      </c>
      <c r="C2963" t="s">
        <v>367</v>
      </c>
      <c r="D2963" s="129" t="s">
        <v>647</v>
      </c>
      <c r="E2963" s="128" t="s">
        <v>101</v>
      </c>
      <c r="F2963" t="s">
        <v>91</v>
      </c>
      <c r="G2963" s="128" t="s">
        <v>619</v>
      </c>
      <c r="H2963" s="129" t="s">
        <v>10338</v>
      </c>
      <c r="I2963" t="s">
        <v>620</v>
      </c>
      <c r="J2963" s="128" t="s">
        <v>93</v>
      </c>
      <c r="K2963" s="128" t="s">
        <v>94</v>
      </c>
      <c r="L2963" s="128"/>
      <c r="M2963" s="128" t="s">
        <v>95</v>
      </c>
      <c r="N2963" t="s">
        <v>11005</v>
      </c>
    </row>
    <row r="2964" spans="1:14">
      <c r="A2964">
        <v>529846</v>
      </c>
      <c r="B2964" t="s">
        <v>626</v>
      </c>
      <c r="C2964" t="s">
        <v>648</v>
      </c>
      <c r="D2964" s="129" t="s">
        <v>649</v>
      </c>
      <c r="E2964" s="128" t="s">
        <v>90</v>
      </c>
      <c r="F2964" t="s">
        <v>91</v>
      </c>
      <c r="G2964" s="128" t="s">
        <v>619</v>
      </c>
      <c r="H2964" s="129" t="s">
        <v>10367</v>
      </c>
      <c r="I2964" t="s">
        <v>620</v>
      </c>
      <c r="J2964" s="128" t="s">
        <v>93</v>
      </c>
      <c r="K2964" s="128" t="s">
        <v>94</v>
      </c>
      <c r="L2964" s="128"/>
      <c r="M2964" s="128" t="s">
        <v>95</v>
      </c>
      <c r="N2964" t="s">
        <v>11005</v>
      </c>
    </row>
    <row r="2965" spans="1:14">
      <c r="A2965">
        <v>55581302</v>
      </c>
      <c r="B2965" t="s">
        <v>650</v>
      </c>
      <c r="C2965" t="s">
        <v>651</v>
      </c>
      <c r="D2965" s="129" t="s">
        <v>652</v>
      </c>
      <c r="E2965" s="128" t="s">
        <v>99</v>
      </c>
      <c r="F2965" t="s">
        <v>117</v>
      </c>
      <c r="G2965" s="128" t="s">
        <v>619</v>
      </c>
      <c r="H2965" s="129" t="s">
        <v>10338</v>
      </c>
      <c r="I2965" t="s">
        <v>620</v>
      </c>
      <c r="J2965" s="128" t="s">
        <v>93</v>
      </c>
      <c r="K2965" s="128" t="s">
        <v>94</v>
      </c>
      <c r="L2965" s="128"/>
      <c r="M2965" s="128" t="s">
        <v>95</v>
      </c>
      <c r="N2965" t="s">
        <v>11005</v>
      </c>
    </row>
    <row r="2966" spans="1:14">
      <c r="A2966">
        <v>55641560</v>
      </c>
      <c r="B2966" t="s">
        <v>653</v>
      </c>
      <c r="C2966" t="s">
        <v>381</v>
      </c>
      <c r="D2966" s="129" t="s">
        <v>654</v>
      </c>
      <c r="E2966" s="128" t="s">
        <v>101</v>
      </c>
      <c r="F2966" t="s">
        <v>117</v>
      </c>
      <c r="G2966" s="128" t="s">
        <v>619</v>
      </c>
      <c r="H2966" s="129" t="s">
        <v>10367</v>
      </c>
      <c r="I2966" t="s">
        <v>620</v>
      </c>
      <c r="J2966" s="128" t="s">
        <v>93</v>
      </c>
      <c r="K2966" s="128" t="s">
        <v>94</v>
      </c>
      <c r="L2966" s="128"/>
      <c r="M2966" s="128" t="s">
        <v>95</v>
      </c>
      <c r="N2966" t="s">
        <v>11005</v>
      </c>
    </row>
    <row r="2967" spans="1:14">
      <c r="A2967">
        <v>55692584</v>
      </c>
      <c r="B2967" t="s">
        <v>657</v>
      </c>
      <c r="C2967" t="s">
        <v>182</v>
      </c>
      <c r="D2967" s="129" t="s">
        <v>658</v>
      </c>
      <c r="E2967" s="128" t="s">
        <v>99</v>
      </c>
      <c r="F2967" t="s">
        <v>91</v>
      </c>
      <c r="G2967" s="128" t="s">
        <v>619</v>
      </c>
      <c r="H2967" s="129" t="s">
        <v>10367</v>
      </c>
      <c r="I2967" t="s">
        <v>620</v>
      </c>
      <c r="J2967" s="128" t="s">
        <v>93</v>
      </c>
      <c r="K2967" s="128" t="s">
        <v>94</v>
      </c>
      <c r="L2967" s="128"/>
      <c r="M2967" s="128" t="s">
        <v>95</v>
      </c>
      <c r="N2967" t="s">
        <v>11005</v>
      </c>
    </row>
    <row r="2968" spans="1:14">
      <c r="A2968">
        <v>55714840</v>
      </c>
      <c r="B2968" t="s">
        <v>657</v>
      </c>
      <c r="C2968" t="s">
        <v>1780</v>
      </c>
      <c r="D2968" s="129" t="s">
        <v>659</v>
      </c>
      <c r="E2968" s="128" t="s">
        <v>101</v>
      </c>
      <c r="F2968" t="s">
        <v>117</v>
      </c>
      <c r="G2968" s="128" t="s">
        <v>619</v>
      </c>
      <c r="H2968" s="129" t="s">
        <v>10367</v>
      </c>
      <c r="I2968" t="s">
        <v>620</v>
      </c>
      <c r="J2968" s="128" t="s">
        <v>93</v>
      </c>
      <c r="K2968" s="128" t="s">
        <v>94</v>
      </c>
      <c r="L2968" s="128"/>
      <c r="M2968" s="128" t="s">
        <v>95</v>
      </c>
      <c r="N2968" t="s">
        <v>11005</v>
      </c>
    </row>
    <row r="2969" spans="1:14">
      <c r="A2969">
        <v>73749</v>
      </c>
      <c r="B2969" t="s">
        <v>660</v>
      </c>
      <c r="C2969" t="s">
        <v>629</v>
      </c>
      <c r="D2969" s="129" t="s">
        <v>661</v>
      </c>
      <c r="E2969" s="128" t="s">
        <v>101</v>
      </c>
      <c r="F2969" t="s">
        <v>117</v>
      </c>
      <c r="G2969" s="128" t="s">
        <v>619</v>
      </c>
      <c r="H2969" s="129" t="s">
        <v>10367</v>
      </c>
      <c r="I2969" t="s">
        <v>620</v>
      </c>
      <c r="J2969" s="128" t="s">
        <v>93</v>
      </c>
      <c r="K2969" s="128" t="s">
        <v>94</v>
      </c>
      <c r="L2969" s="128"/>
      <c r="M2969" s="128" t="s">
        <v>95</v>
      </c>
      <c r="N2969" t="s">
        <v>11005</v>
      </c>
    </row>
    <row r="2970" spans="1:14">
      <c r="A2970">
        <v>55744926</v>
      </c>
      <c r="B2970" t="s">
        <v>662</v>
      </c>
      <c r="C2970" t="s">
        <v>663</v>
      </c>
      <c r="D2970" s="129" t="s">
        <v>664</v>
      </c>
      <c r="E2970" s="128" t="s">
        <v>146</v>
      </c>
      <c r="F2970" t="s">
        <v>91</v>
      </c>
      <c r="G2970" s="128" t="s">
        <v>619</v>
      </c>
      <c r="H2970" s="129" t="s">
        <v>10382</v>
      </c>
      <c r="I2970" t="s">
        <v>620</v>
      </c>
      <c r="J2970" s="128" t="s">
        <v>93</v>
      </c>
      <c r="K2970" s="128" t="s">
        <v>94</v>
      </c>
      <c r="L2970" s="128"/>
      <c r="M2970" s="128" t="s">
        <v>95</v>
      </c>
      <c r="N2970" t="s">
        <v>11005</v>
      </c>
    </row>
    <row r="2971" spans="1:14">
      <c r="A2971">
        <v>44232</v>
      </c>
      <c r="B2971" t="s">
        <v>643</v>
      </c>
      <c r="C2971" t="s">
        <v>147</v>
      </c>
      <c r="D2971" s="129" t="s">
        <v>665</v>
      </c>
      <c r="E2971" s="128" t="s">
        <v>101</v>
      </c>
      <c r="F2971" t="s">
        <v>91</v>
      </c>
      <c r="G2971" s="128" t="s">
        <v>619</v>
      </c>
      <c r="H2971" s="129" t="s">
        <v>10338</v>
      </c>
      <c r="I2971" t="s">
        <v>620</v>
      </c>
      <c r="J2971" s="128" t="s">
        <v>93</v>
      </c>
      <c r="K2971" s="128" t="s">
        <v>94</v>
      </c>
      <c r="L2971" s="128"/>
      <c r="M2971" s="128" t="s">
        <v>95</v>
      </c>
      <c r="N2971" t="s">
        <v>11005</v>
      </c>
    </row>
    <row r="2972" spans="1:14">
      <c r="A2972">
        <v>55780966</v>
      </c>
      <c r="B2972" t="s">
        <v>669</v>
      </c>
      <c r="C2972" t="s">
        <v>670</v>
      </c>
      <c r="D2972" s="129" t="s">
        <v>671</v>
      </c>
      <c r="E2972" s="128" t="s">
        <v>101</v>
      </c>
      <c r="F2972" t="s">
        <v>117</v>
      </c>
      <c r="G2972" s="128" t="s">
        <v>619</v>
      </c>
      <c r="H2972" s="129" t="s">
        <v>10367</v>
      </c>
      <c r="I2972" t="s">
        <v>620</v>
      </c>
      <c r="J2972" s="128" t="s">
        <v>93</v>
      </c>
      <c r="K2972" s="128" t="s">
        <v>94</v>
      </c>
      <c r="L2972" s="128"/>
      <c r="M2972" s="128" t="s">
        <v>95</v>
      </c>
      <c r="N2972" t="s">
        <v>11005</v>
      </c>
    </row>
    <row r="2973" spans="1:14">
      <c r="A2973">
        <v>331452</v>
      </c>
      <c r="B2973" t="s">
        <v>11006</v>
      </c>
      <c r="C2973" t="s">
        <v>1234</v>
      </c>
      <c r="D2973" s="129" t="s">
        <v>8554</v>
      </c>
      <c r="E2973" s="128" t="s">
        <v>90</v>
      </c>
      <c r="F2973" t="s">
        <v>117</v>
      </c>
      <c r="G2973" s="128" t="s">
        <v>619</v>
      </c>
      <c r="H2973" s="129" t="s">
        <v>10553</v>
      </c>
      <c r="I2973" t="s">
        <v>11007</v>
      </c>
      <c r="J2973" s="128" t="s">
        <v>93</v>
      </c>
      <c r="K2973" s="128" t="s">
        <v>94</v>
      </c>
      <c r="L2973" s="128"/>
      <c r="M2973" s="128" t="s">
        <v>95</v>
      </c>
      <c r="N2973" t="s">
        <v>1664</v>
      </c>
    </row>
    <row r="2974" spans="1:14">
      <c r="A2974">
        <v>55688356</v>
      </c>
      <c r="B2974" t="s">
        <v>11008</v>
      </c>
      <c r="C2974" t="s">
        <v>537</v>
      </c>
      <c r="D2974" s="129" t="s">
        <v>11009</v>
      </c>
      <c r="E2974" s="128" t="s">
        <v>97</v>
      </c>
      <c r="F2974" t="s">
        <v>117</v>
      </c>
      <c r="G2974" s="128" t="s">
        <v>619</v>
      </c>
      <c r="H2974" s="129" t="s">
        <v>10321</v>
      </c>
      <c r="I2974" t="s">
        <v>11007</v>
      </c>
      <c r="J2974" s="128" t="s">
        <v>93</v>
      </c>
      <c r="K2974" s="128" t="s">
        <v>94</v>
      </c>
      <c r="L2974" s="128"/>
      <c r="M2974" s="128" t="s">
        <v>95</v>
      </c>
      <c r="N2974" t="s">
        <v>1664</v>
      </c>
    </row>
    <row r="2975" spans="1:14">
      <c r="A2975">
        <v>482265</v>
      </c>
      <c r="B2975" t="s">
        <v>9530</v>
      </c>
      <c r="C2975" t="s">
        <v>3409</v>
      </c>
      <c r="D2975" s="129" t="s">
        <v>11010</v>
      </c>
      <c r="E2975" s="128" t="s">
        <v>90</v>
      </c>
      <c r="F2975" t="s">
        <v>117</v>
      </c>
      <c r="G2975" s="128" t="s">
        <v>619</v>
      </c>
      <c r="H2975" s="129" t="s">
        <v>10321</v>
      </c>
      <c r="I2975" t="s">
        <v>11007</v>
      </c>
      <c r="J2975" s="128" t="s">
        <v>93</v>
      </c>
      <c r="K2975" s="128" t="s">
        <v>94</v>
      </c>
      <c r="L2975" s="128"/>
      <c r="M2975" s="128" t="s">
        <v>95</v>
      </c>
      <c r="N2975" t="s">
        <v>1664</v>
      </c>
    </row>
    <row r="2976" spans="1:14">
      <c r="A2976">
        <v>482266</v>
      </c>
      <c r="B2976" t="s">
        <v>1193</v>
      </c>
      <c r="C2976" t="s">
        <v>532</v>
      </c>
      <c r="D2976" s="129" t="s">
        <v>6605</v>
      </c>
      <c r="E2976" s="128" t="s">
        <v>101</v>
      </c>
      <c r="F2976" t="s">
        <v>117</v>
      </c>
      <c r="G2976" s="128" t="s">
        <v>619</v>
      </c>
      <c r="H2976" s="129" t="s">
        <v>10321</v>
      </c>
      <c r="I2976" t="s">
        <v>11007</v>
      </c>
      <c r="J2976" s="128" t="s">
        <v>93</v>
      </c>
      <c r="K2976" s="128" t="s">
        <v>94</v>
      </c>
      <c r="L2976" s="128"/>
      <c r="M2976" s="128" t="s">
        <v>95</v>
      </c>
      <c r="N2976" t="s">
        <v>1664</v>
      </c>
    </row>
    <row r="2977" spans="1:14">
      <c r="A2977">
        <v>482272</v>
      </c>
      <c r="B2977" t="s">
        <v>410</v>
      </c>
      <c r="C2977" t="s">
        <v>5348</v>
      </c>
      <c r="D2977" s="129" t="s">
        <v>11011</v>
      </c>
      <c r="E2977" s="128" t="s">
        <v>97</v>
      </c>
      <c r="F2977" t="s">
        <v>91</v>
      </c>
      <c r="G2977" s="128" t="s">
        <v>619</v>
      </c>
      <c r="H2977" s="129" t="s">
        <v>10321</v>
      </c>
      <c r="I2977" t="s">
        <v>11007</v>
      </c>
      <c r="J2977" s="128" t="s">
        <v>93</v>
      </c>
      <c r="K2977" s="128" t="s">
        <v>94</v>
      </c>
      <c r="L2977" s="128"/>
      <c r="M2977" s="128" t="s">
        <v>95</v>
      </c>
      <c r="N2977" t="s">
        <v>1664</v>
      </c>
    </row>
    <row r="2978" spans="1:14">
      <c r="A2978">
        <v>482688</v>
      </c>
      <c r="B2978" t="s">
        <v>11012</v>
      </c>
      <c r="C2978" t="s">
        <v>11013</v>
      </c>
      <c r="D2978" s="129" t="s">
        <v>11014</v>
      </c>
      <c r="E2978" s="128" t="s">
        <v>341</v>
      </c>
      <c r="F2978" t="s">
        <v>91</v>
      </c>
      <c r="G2978" s="128" t="s">
        <v>619</v>
      </c>
      <c r="H2978" s="129" t="s">
        <v>10321</v>
      </c>
      <c r="I2978" t="s">
        <v>11007</v>
      </c>
      <c r="J2978" s="128" t="s">
        <v>93</v>
      </c>
      <c r="K2978" s="128" t="s">
        <v>94</v>
      </c>
      <c r="L2978" s="128"/>
      <c r="M2978" s="128" t="s">
        <v>95</v>
      </c>
      <c r="N2978" t="s">
        <v>1664</v>
      </c>
    </row>
    <row r="2979" spans="1:14">
      <c r="A2979">
        <v>55524377</v>
      </c>
      <c r="B2979" t="s">
        <v>11015</v>
      </c>
      <c r="C2979" t="s">
        <v>4986</v>
      </c>
      <c r="D2979" s="129" t="s">
        <v>11016</v>
      </c>
      <c r="E2979" s="128" t="s">
        <v>341</v>
      </c>
      <c r="F2979" t="s">
        <v>117</v>
      </c>
      <c r="G2979" s="128" t="s">
        <v>619</v>
      </c>
      <c r="H2979" s="129" t="s">
        <v>10553</v>
      </c>
      <c r="I2979" t="s">
        <v>11007</v>
      </c>
      <c r="J2979" s="128" t="s">
        <v>93</v>
      </c>
      <c r="K2979" s="128" t="s">
        <v>94</v>
      </c>
      <c r="L2979" s="128"/>
      <c r="M2979" s="128" t="s">
        <v>95</v>
      </c>
      <c r="N2979" t="s">
        <v>1664</v>
      </c>
    </row>
    <row r="2980" spans="1:14">
      <c r="A2980">
        <v>55524378</v>
      </c>
      <c r="B2980" t="s">
        <v>1097</v>
      </c>
      <c r="C2980" t="s">
        <v>492</v>
      </c>
      <c r="D2980" s="129" t="s">
        <v>11017</v>
      </c>
      <c r="E2980" s="128" t="s">
        <v>90</v>
      </c>
      <c r="F2980" t="s">
        <v>91</v>
      </c>
      <c r="G2980" s="128" t="s">
        <v>619</v>
      </c>
      <c r="H2980" s="129" t="s">
        <v>10321</v>
      </c>
      <c r="I2980" t="s">
        <v>11007</v>
      </c>
      <c r="J2980" s="128" t="s">
        <v>93</v>
      </c>
      <c r="K2980" s="128" t="s">
        <v>94</v>
      </c>
      <c r="L2980" s="128"/>
      <c r="M2980" s="128" t="s">
        <v>95</v>
      </c>
      <c r="N2980" t="s">
        <v>1664</v>
      </c>
    </row>
    <row r="2981" spans="1:14">
      <c r="A2981">
        <v>55524634</v>
      </c>
      <c r="B2981" t="s">
        <v>11018</v>
      </c>
      <c r="C2981" t="s">
        <v>517</v>
      </c>
      <c r="D2981" s="129" t="s">
        <v>11019</v>
      </c>
      <c r="E2981" s="128" t="s">
        <v>90</v>
      </c>
      <c r="F2981" t="s">
        <v>117</v>
      </c>
      <c r="G2981" s="128" t="s">
        <v>619</v>
      </c>
      <c r="H2981" s="129" t="s">
        <v>10321</v>
      </c>
      <c r="I2981" t="s">
        <v>11007</v>
      </c>
      <c r="J2981" s="128" t="s">
        <v>93</v>
      </c>
      <c r="K2981" s="128" t="s">
        <v>94</v>
      </c>
      <c r="L2981" s="128"/>
      <c r="M2981" s="128" t="s">
        <v>95</v>
      </c>
      <c r="N2981" t="s">
        <v>1664</v>
      </c>
    </row>
    <row r="2982" spans="1:14">
      <c r="A2982">
        <v>55580605</v>
      </c>
      <c r="B2982" t="s">
        <v>1683</v>
      </c>
      <c r="C2982" t="s">
        <v>11020</v>
      </c>
      <c r="D2982" s="129" t="s">
        <v>11021</v>
      </c>
      <c r="E2982" s="128" t="s">
        <v>90</v>
      </c>
      <c r="F2982" t="s">
        <v>117</v>
      </c>
      <c r="G2982" s="128" t="s">
        <v>619</v>
      </c>
      <c r="H2982" s="129" t="s">
        <v>10321</v>
      </c>
      <c r="I2982" t="s">
        <v>11007</v>
      </c>
      <c r="J2982" s="128" t="s">
        <v>93</v>
      </c>
      <c r="K2982" s="128" t="s">
        <v>94</v>
      </c>
      <c r="L2982" s="128"/>
      <c r="M2982" s="128" t="s">
        <v>95</v>
      </c>
      <c r="N2982" t="s">
        <v>1664</v>
      </c>
    </row>
    <row r="2983" spans="1:14">
      <c r="A2983">
        <v>55580660</v>
      </c>
      <c r="B2983" t="s">
        <v>9600</v>
      </c>
      <c r="C2983" t="s">
        <v>11022</v>
      </c>
      <c r="D2983" s="129" t="s">
        <v>11023</v>
      </c>
      <c r="E2983" s="128" t="s">
        <v>90</v>
      </c>
      <c r="F2983" t="s">
        <v>117</v>
      </c>
      <c r="G2983" s="128" t="s">
        <v>619</v>
      </c>
      <c r="H2983" s="129" t="s">
        <v>10321</v>
      </c>
      <c r="I2983" t="s">
        <v>11007</v>
      </c>
      <c r="J2983" s="128" t="s">
        <v>93</v>
      </c>
      <c r="K2983" s="128" t="s">
        <v>94</v>
      </c>
      <c r="L2983" s="128"/>
      <c r="M2983" s="128" t="s">
        <v>95</v>
      </c>
      <c r="N2983" t="s">
        <v>1664</v>
      </c>
    </row>
    <row r="2984" spans="1:14">
      <c r="A2984">
        <v>55632413</v>
      </c>
      <c r="B2984" t="s">
        <v>541</v>
      </c>
      <c r="C2984" t="s">
        <v>151</v>
      </c>
      <c r="D2984" s="129" t="s">
        <v>9135</v>
      </c>
      <c r="E2984" s="128" t="s">
        <v>90</v>
      </c>
      <c r="F2984" t="s">
        <v>117</v>
      </c>
      <c r="G2984" s="128" t="s">
        <v>619</v>
      </c>
      <c r="H2984" s="129" t="s">
        <v>10321</v>
      </c>
      <c r="I2984" t="s">
        <v>11007</v>
      </c>
      <c r="J2984" s="128" t="s">
        <v>93</v>
      </c>
      <c r="K2984" s="128" t="s">
        <v>94</v>
      </c>
      <c r="L2984" s="128"/>
      <c r="M2984" s="128" t="s">
        <v>95</v>
      </c>
      <c r="N2984" t="s">
        <v>1664</v>
      </c>
    </row>
    <row r="2985" spans="1:14">
      <c r="A2985">
        <v>55632438</v>
      </c>
      <c r="B2985" t="s">
        <v>11024</v>
      </c>
      <c r="C2985" t="s">
        <v>131</v>
      </c>
      <c r="D2985" s="129" t="s">
        <v>5897</v>
      </c>
      <c r="E2985" s="128" t="s">
        <v>90</v>
      </c>
      <c r="F2985" t="s">
        <v>91</v>
      </c>
      <c r="G2985" s="128" t="s">
        <v>619</v>
      </c>
      <c r="H2985" s="129" t="s">
        <v>10321</v>
      </c>
      <c r="I2985" t="s">
        <v>11007</v>
      </c>
      <c r="J2985" s="128" t="s">
        <v>93</v>
      </c>
      <c r="K2985" s="128" t="s">
        <v>94</v>
      </c>
      <c r="L2985" s="128"/>
      <c r="M2985" s="128" t="s">
        <v>95</v>
      </c>
      <c r="N2985" t="s">
        <v>1664</v>
      </c>
    </row>
    <row r="2986" spans="1:14">
      <c r="A2986">
        <v>55632445</v>
      </c>
      <c r="B2986" t="s">
        <v>11025</v>
      </c>
      <c r="C2986" t="s">
        <v>1384</v>
      </c>
      <c r="D2986" s="129" t="s">
        <v>11026</v>
      </c>
      <c r="E2986" s="128" t="s">
        <v>90</v>
      </c>
      <c r="F2986" t="s">
        <v>91</v>
      </c>
      <c r="G2986" s="128" t="s">
        <v>619</v>
      </c>
      <c r="H2986" s="129" t="s">
        <v>10321</v>
      </c>
      <c r="I2986" t="s">
        <v>11007</v>
      </c>
      <c r="J2986" s="128" t="s">
        <v>93</v>
      </c>
      <c r="K2986" s="128" t="s">
        <v>94</v>
      </c>
      <c r="L2986" s="128"/>
      <c r="M2986" s="128" t="s">
        <v>95</v>
      </c>
      <c r="N2986" t="s">
        <v>1664</v>
      </c>
    </row>
    <row r="2987" spans="1:14">
      <c r="A2987">
        <v>55632455</v>
      </c>
      <c r="B2987" t="s">
        <v>11027</v>
      </c>
      <c r="C2987" t="s">
        <v>118</v>
      </c>
      <c r="D2987" s="129" t="s">
        <v>8784</v>
      </c>
      <c r="E2987" s="128" t="s">
        <v>90</v>
      </c>
      <c r="F2987" t="s">
        <v>91</v>
      </c>
      <c r="G2987" s="128" t="s">
        <v>619</v>
      </c>
      <c r="H2987" s="129" t="s">
        <v>10321</v>
      </c>
      <c r="I2987" t="s">
        <v>11007</v>
      </c>
      <c r="J2987" s="128" t="s">
        <v>93</v>
      </c>
      <c r="K2987" s="128" t="s">
        <v>94</v>
      </c>
      <c r="L2987" s="128"/>
      <c r="M2987" s="128" t="s">
        <v>95</v>
      </c>
      <c r="N2987" t="s">
        <v>1664</v>
      </c>
    </row>
    <row r="2988" spans="1:14">
      <c r="A2988">
        <v>55632665</v>
      </c>
      <c r="B2988" t="s">
        <v>11028</v>
      </c>
      <c r="C2988" t="s">
        <v>11029</v>
      </c>
      <c r="D2988" s="129" t="s">
        <v>5238</v>
      </c>
      <c r="E2988" s="128" t="s">
        <v>90</v>
      </c>
      <c r="F2988" t="s">
        <v>117</v>
      </c>
      <c r="G2988" s="128" t="s">
        <v>619</v>
      </c>
      <c r="H2988" s="129" t="s">
        <v>10321</v>
      </c>
      <c r="I2988" t="s">
        <v>11007</v>
      </c>
      <c r="J2988" s="128" t="s">
        <v>93</v>
      </c>
      <c r="K2988" s="128" t="s">
        <v>94</v>
      </c>
      <c r="L2988" s="128"/>
      <c r="M2988" s="128" t="s">
        <v>95</v>
      </c>
      <c r="N2988" t="s">
        <v>1664</v>
      </c>
    </row>
    <row r="2989" spans="1:14">
      <c r="A2989">
        <v>55632667</v>
      </c>
      <c r="B2989" t="s">
        <v>11030</v>
      </c>
      <c r="C2989" t="s">
        <v>267</v>
      </c>
      <c r="D2989" s="129" t="s">
        <v>11031</v>
      </c>
      <c r="E2989" s="128" t="s">
        <v>90</v>
      </c>
      <c r="F2989" t="s">
        <v>117</v>
      </c>
      <c r="G2989" s="128" t="s">
        <v>619</v>
      </c>
      <c r="H2989" s="129" t="s">
        <v>10321</v>
      </c>
      <c r="I2989" t="s">
        <v>11007</v>
      </c>
      <c r="J2989" s="128" t="s">
        <v>93</v>
      </c>
      <c r="K2989" s="128" t="s">
        <v>94</v>
      </c>
      <c r="L2989" s="128"/>
      <c r="M2989" s="128" t="s">
        <v>95</v>
      </c>
      <c r="N2989" t="s">
        <v>1664</v>
      </c>
    </row>
    <row r="2990" spans="1:14">
      <c r="A2990">
        <v>55643030</v>
      </c>
      <c r="B2990" t="s">
        <v>11032</v>
      </c>
      <c r="C2990" t="s">
        <v>217</v>
      </c>
      <c r="D2990" s="129" t="s">
        <v>11033</v>
      </c>
      <c r="E2990" s="128" t="s">
        <v>97</v>
      </c>
      <c r="F2990" t="s">
        <v>91</v>
      </c>
      <c r="G2990" s="128" t="s">
        <v>619</v>
      </c>
      <c r="H2990" s="129" t="s">
        <v>10321</v>
      </c>
      <c r="I2990" t="s">
        <v>11007</v>
      </c>
      <c r="J2990" s="128" t="s">
        <v>93</v>
      </c>
      <c r="K2990" s="128" t="s">
        <v>94</v>
      </c>
      <c r="L2990" s="128"/>
      <c r="M2990" s="128" t="s">
        <v>95</v>
      </c>
      <c r="N2990" t="s">
        <v>1664</v>
      </c>
    </row>
    <row r="2991" spans="1:14">
      <c r="A2991">
        <v>55645486</v>
      </c>
      <c r="B2991" t="s">
        <v>11034</v>
      </c>
      <c r="C2991" t="s">
        <v>118</v>
      </c>
      <c r="D2991" s="129" t="s">
        <v>11035</v>
      </c>
      <c r="E2991" s="128" t="s">
        <v>97</v>
      </c>
      <c r="F2991" t="s">
        <v>91</v>
      </c>
      <c r="G2991" s="128" t="s">
        <v>619</v>
      </c>
      <c r="H2991" s="129" t="s">
        <v>10321</v>
      </c>
      <c r="I2991" t="s">
        <v>11007</v>
      </c>
      <c r="J2991" s="128" t="s">
        <v>93</v>
      </c>
      <c r="K2991" s="128" t="s">
        <v>94</v>
      </c>
      <c r="L2991" s="128"/>
      <c r="M2991" s="128" t="s">
        <v>95</v>
      </c>
      <c r="N2991" t="s">
        <v>1664</v>
      </c>
    </row>
    <row r="2992" spans="1:14">
      <c r="A2992">
        <v>55675971</v>
      </c>
      <c r="B2992" t="s">
        <v>6632</v>
      </c>
      <c r="C2992" t="s">
        <v>125</v>
      </c>
      <c r="D2992" s="129" t="s">
        <v>11036</v>
      </c>
      <c r="E2992" s="128" t="s">
        <v>90</v>
      </c>
      <c r="F2992" t="s">
        <v>91</v>
      </c>
      <c r="G2992" s="128" t="s">
        <v>619</v>
      </c>
      <c r="H2992" s="129" t="s">
        <v>10321</v>
      </c>
      <c r="I2992" t="s">
        <v>11007</v>
      </c>
      <c r="J2992" s="128" t="s">
        <v>93</v>
      </c>
      <c r="K2992" s="128" t="s">
        <v>94</v>
      </c>
      <c r="L2992" s="128"/>
      <c r="M2992" s="128" t="s">
        <v>95</v>
      </c>
      <c r="N2992" t="s">
        <v>1664</v>
      </c>
    </row>
    <row r="2993" spans="1:14">
      <c r="A2993">
        <v>55707753</v>
      </c>
      <c r="B2993" t="s">
        <v>5974</v>
      </c>
      <c r="C2993" t="s">
        <v>1761</v>
      </c>
      <c r="D2993" s="129" t="s">
        <v>11037</v>
      </c>
      <c r="E2993" s="128" t="s">
        <v>90</v>
      </c>
      <c r="F2993" t="s">
        <v>117</v>
      </c>
      <c r="G2993" s="128" t="s">
        <v>619</v>
      </c>
      <c r="H2993" s="129" t="s">
        <v>10321</v>
      </c>
      <c r="I2993" t="s">
        <v>11007</v>
      </c>
      <c r="J2993" s="128" t="s">
        <v>93</v>
      </c>
      <c r="K2993" s="128" t="s">
        <v>94</v>
      </c>
      <c r="L2993" s="128"/>
      <c r="M2993" s="128" t="s">
        <v>95</v>
      </c>
      <c r="N2993" t="s">
        <v>1664</v>
      </c>
    </row>
    <row r="2994" spans="1:14">
      <c r="A2994">
        <v>55710628</v>
      </c>
      <c r="B2994" t="s">
        <v>11006</v>
      </c>
      <c r="C2994" t="s">
        <v>147</v>
      </c>
      <c r="D2994" s="129" t="s">
        <v>11038</v>
      </c>
      <c r="E2994" s="128" t="s">
        <v>90</v>
      </c>
      <c r="F2994" t="s">
        <v>91</v>
      </c>
      <c r="G2994" s="128" t="s">
        <v>619</v>
      </c>
      <c r="H2994" s="129" t="s">
        <v>10321</v>
      </c>
      <c r="I2994" t="s">
        <v>11007</v>
      </c>
      <c r="J2994" s="128" t="s">
        <v>93</v>
      </c>
      <c r="K2994" s="128" t="s">
        <v>94</v>
      </c>
      <c r="L2994" s="128"/>
      <c r="M2994" s="128" t="s">
        <v>95</v>
      </c>
      <c r="N2994" t="s">
        <v>1664</v>
      </c>
    </row>
    <row r="2995" spans="1:14">
      <c r="A2995">
        <v>55718993</v>
      </c>
      <c r="B2995" t="s">
        <v>11039</v>
      </c>
      <c r="C2995" t="s">
        <v>1066</v>
      </c>
      <c r="D2995" s="129" t="s">
        <v>11040</v>
      </c>
      <c r="E2995" s="128" t="s">
        <v>97</v>
      </c>
      <c r="F2995" t="s">
        <v>91</v>
      </c>
      <c r="G2995" s="128" t="s">
        <v>619</v>
      </c>
      <c r="H2995" s="129" t="s">
        <v>10321</v>
      </c>
      <c r="I2995" t="s">
        <v>11007</v>
      </c>
      <c r="J2995" s="128" t="s">
        <v>93</v>
      </c>
      <c r="K2995" s="128" t="s">
        <v>94</v>
      </c>
      <c r="L2995" s="128"/>
      <c r="M2995" s="128" t="s">
        <v>95</v>
      </c>
      <c r="N2995" t="s">
        <v>1664</v>
      </c>
    </row>
    <row r="2996" spans="1:14">
      <c r="A2996">
        <v>55734633</v>
      </c>
      <c r="B2996" t="s">
        <v>11041</v>
      </c>
      <c r="C2996" t="s">
        <v>529</v>
      </c>
      <c r="D2996" s="129" t="s">
        <v>11042</v>
      </c>
      <c r="E2996" s="128" t="s">
        <v>90</v>
      </c>
      <c r="F2996" t="s">
        <v>117</v>
      </c>
      <c r="G2996" s="128" t="s">
        <v>619</v>
      </c>
      <c r="H2996" s="129" t="s">
        <v>10321</v>
      </c>
      <c r="I2996" t="s">
        <v>11007</v>
      </c>
      <c r="J2996" s="128" t="s">
        <v>93</v>
      </c>
      <c r="K2996" s="128" t="s">
        <v>94</v>
      </c>
      <c r="L2996" s="128"/>
      <c r="M2996" s="128" t="s">
        <v>95</v>
      </c>
      <c r="N2996" t="s">
        <v>1664</v>
      </c>
    </row>
    <row r="2997" spans="1:14">
      <c r="A2997">
        <v>482276</v>
      </c>
      <c r="B2997" t="s">
        <v>2571</v>
      </c>
      <c r="C2997" t="s">
        <v>245</v>
      </c>
      <c r="D2997" s="129" t="s">
        <v>11043</v>
      </c>
      <c r="E2997" s="128" t="s">
        <v>97</v>
      </c>
      <c r="F2997" t="s">
        <v>91</v>
      </c>
      <c r="G2997" s="128" t="s">
        <v>619</v>
      </c>
      <c r="H2997" s="129" t="s">
        <v>10321</v>
      </c>
      <c r="I2997" t="s">
        <v>11007</v>
      </c>
      <c r="J2997" s="128" t="s">
        <v>93</v>
      </c>
      <c r="K2997" s="128" t="s">
        <v>94</v>
      </c>
      <c r="L2997" s="128"/>
      <c r="M2997" s="128" t="s">
        <v>95</v>
      </c>
      <c r="N2997" t="s">
        <v>1664</v>
      </c>
    </row>
    <row r="2998" spans="1:14">
      <c r="A2998">
        <v>155537</v>
      </c>
      <c r="B2998" t="s">
        <v>11044</v>
      </c>
      <c r="C2998" t="s">
        <v>149</v>
      </c>
      <c r="D2998" s="129" t="s">
        <v>865</v>
      </c>
      <c r="E2998" s="128" t="s">
        <v>101</v>
      </c>
      <c r="F2998" t="s">
        <v>117</v>
      </c>
      <c r="G2998" s="128" t="s">
        <v>619</v>
      </c>
      <c r="H2998" s="129" t="s">
        <v>10321</v>
      </c>
      <c r="I2998" t="s">
        <v>11007</v>
      </c>
      <c r="J2998" s="128" t="s">
        <v>93</v>
      </c>
      <c r="K2998" s="128" t="s">
        <v>94</v>
      </c>
      <c r="L2998" s="128"/>
      <c r="M2998" s="128" t="s">
        <v>95</v>
      </c>
      <c r="N2998" t="s">
        <v>1664</v>
      </c>
    </row>
    <row r="2999" spans="1:14">
      <c r="A2999">
        <v>55740806</v>
      </c>
      <c r="B2999" t="s">
        <v>7916</v>
      </c>
      <c r="C2999" t="s">
        <v>5896</v>
      </c>
      <c r="D2999" s="129" t="s">
        <v>11045</v>
      </c>
      <c r="E2999" s="128" t="s">
        <v>90</v>
      </c>
      <c r="F2999" t="s">
        <v>117</v>
      </c>
      <c r="G2999" s="128" t="s">
        <v>619</v>
      </c>
      <c r="H2999" s="129" t="s">
        <v>10321</v>
      </c>
      <c r="I2999" t="s">
        <v>11007</v>
      </c>
      <c r="J2999" s="128" t="s">
        <v>93</v>
      </c>
      <c r="K2999" s="128" t="s">
        <v>94</v>
      </c>
      <c r="L2999" s="128"/>
      <c r="M2999" s="128" t="s">
        <v>95</v>
      </c>
      <c r="N2999" t="s">
        <v>1664</v>
      </c>
    </row>
    <row r="3000" spans="1:14">
      <c r="A3000">
        <v>55770360</v>
      </c>
      <c r="B3000" t="s">
        <v>11046</v>
      </c>
      <c r="C3000" t="s">
        <v>729</v>
      </c>
      <c r="D3000" s="129" t="s">
        <v>11047</v>
      </c>
      <c r="E3000" s="128" t="s">
        <v>90</v>
      </c>
      <c r="F3000" t="s">
        <v>117</v>
      </c>
      <c r="G3000" s="128" t="s">
        <v>619</v>
      </c>
      <c r="H3000" s="129" t="s">
        <v>10321</v>
      </c>
      <c r="I3000" t="s">
        <v>11007</v>
      </c>
      <c r="J3000" s="128" t="s">
        <v>93</v>
      </c>
      <c r="K3000" s="128" t="s">
        <v>94</v>
      </c>
      <c r="L3000" s="128"/>
      <c r="M3000" s="128" t="s">
        <v>95</v>
      </c>
      <c r="N3000" t="s">
        <v>1664</v>
      </c>
    </row>
    <row r="3001" spans="1:14">
      <c r="A3001">
        <v>41390</v>
      </c>
      <c r="B3001" t="s">
        <v>5370</v>
      </c>
      <c r="C3001" t="s">
        <v>98</v>
      </c>
      <c r="D3001" s="129" t="s">
        <v>3933</v>
      </c>
      <c r="E3001" s="128" t="s">
        <v>99</v>
      </c>
      <c r="F3001" t="s">
        <v>91</v>
      </c>
      <c r="G3001" s="128" t="s">
        <v>5255</v>
      </c>
      <c r="H3001" s="129" t="s">
        <v>10337</v>
      </c>
      <c r="I3001" t="s">
        <v>5371</v>
      </c>
      <c r="J3001" s="128" t="s">
        <v>5257</v>
      </c>
      <c r="K3001" s="128" t="s">
        <v>94</v>
      </c>
      <c r="L3001" s="128"/>
      <c r="M3001" s="128" t="s">
        <v>95</v>
      </c>
      <c r="N3001" t="s">
        <v>5372</v>
      </c>
    </row>
    <row r="3002" spans="1:14">
      <c r="A3002">
        <v>41394</v>
      </c>
      <c r="B3002" t="s">
        <v>5373</v>
      </c>
      <c r="C3002" t="s">
        <v>5374</v>
      </c>
      <c r="D3002" s="129" t="s">
        <v>5375</v>
      </c>
      <c r="E3002" s="128" t="s">
        <v>90</v>
      </c>
      <c r="F3002" t="s">
        <v>117</v>
      </c>
      <c r="G3002" s="128" t="s">
        <v>5255</v>
      </c>
      <c r="H3002" s="129" t="s">
        <v>10410</v>
      </c>
      <c r="I3002" t="s">
        <v>5371</v>
      </c>
      <c r="J3002" s="128" t="s">
        <v>5257</v>
      </c>
      <c r="K3002" s="128" t="s">
        <v>94</v>
      </c>
      <c r="L3002" s="128"/>
      <c r="M3002" s="128" t="s">
        <v>95</v>
      </c>
      <c r="N3002" t="s">
        <v>5372</v>
      </c>
    </row>
    <row r="3003" spans="1:14">
      <c r="A3003">
        <v>41403</v>
      </c>
      <c r="B3003" t="s">
        <v>5376</v>
      </c>
      <c r="C3003" t="s">
        <v>529</v>
      </c>
      <c r="D3003" s="129" t="s">
        <v>5377</v>
      </c>
      <c r="E3003" s="128" t="s">
        <v>90</v>
      </c>
      <c r="F3003" t="s">
        <v>117</v>
      </c>
      <c r="G3003" s="128" t="s">
        <v>5255</v>
      </c>
      <c r="H3003" s="129" t="s">
        <v>10271</v>
      </c>
      <c r="I3003" t="s">
        <v>5371</v>
      </c>
      <c r="J3003" s="128" t="s">
        <v>5257</v>
      </c>
      <c r="K3003" s="128" t="s">
        <v>94</v>
      </c>
      <c r="L3003" s="128"/>
      <c r="M3003" s="128" t="s">
        <v>95</v>
      </c>
      <c r="N3003" t="s">
        <v>5372</v>
      </c>
    </row>
    <row r="3004" spans="1:14">
      <c r="A3004">
        <v>41454</v>
      </c>
      <c r="B3004" t="s">
        <v>11048</v>
      </c>
      <c r="C3004" t="s">
        <v>357</v>
      </c>
      <c r="D3004" s="129" t="s">
        <v>11049</v>
      </c>
      <c r="E3004" s="128" t="s">
        <v>97</v>
      </c>
      <c r="F3004" t="s">
        <v>91</v>
      </c>
      <c r="G3004" s="128" t="s">
        <v>5255</v>
      </c>
      <c r="H3004" s="129" t="s">
        <v>10305</v>
      </c>
      <c r="I3004" t="s">
        <v>5371</v>
      </c>
      <c r="J3004" s="128" t="s">
        <v>5257</v>
      </c>
      <c r="K3004" s="128" t="s">
        <v>94</v>
      </c>
      <c r="L3004" s="128"/>
      <c r="M3004" s="128" t="s">
        <v>95</v>
      </c>
      <c r="N3004" t="s">
        <v>5372</v>
      </c>
    </row>
    <row r="3005" spans="1:14">
      <c r="A3005">
        <v>55613367</v>
      </c>
      <c r="B3005" t="s">
        <v>5378</v>
      </c>
      <c r="C3005" t="s">
        <v>11050</v>
      </c>
      <c r="D3005" s="129" t="s">
        <v>5379</v>
      </c>
      <c r="E3005" s="128" t="s">
        <v>162</v>
      </c>
      <c r="F3005" t="s">
        <v>91</v>
      </c>
      <c r="G3005" s="128" t="s">
        <v>5255</v>
      </c>
      <c r="H3005" s="129" t="s">
        <v>10321</v>
      </c>
      <c r="I3005" t="s">
        <v>5371</v>
      </c>
      <c r="J3005" s="128" t="s">
        <v>5257</v>
      </c>
      <c r="K3005" s="128" t="s">
        <v>94</v>
      </c>
      <c r="L3005" s="128"/>
      <c r="M3005" s="128" t="s">
        <v>95</v>
      </c>
      <c r="N3005" t="s">
        <v>5372</v>
      </c>
    </row>
    <row r="3006" spans="1:14">
      <c r="A3006">
        <v>73622</v>
      </c>
      <c r="B3006" t="s">
        <v>5373</v>
      </c>
      <c r="C3006" t="s">
        <v>147</v>
      </c>
      <c r="D3006" s="129" t="s">
        <v>5380</v>
      </c>
      <c r="E3006" s="128" t="s">
        <v>90</v>
      </c>
      <c r="F3006" t="s">
        <v>91</v>
      </c>
      <c r="G3006" s="128" t="s">
        <v>5255</v>
      </c>
      <c r="H3006" s="129" t="s">
        <v>10337</v>
      </c>
      <c r="I3006" t="s">
        <v>5371</v>
      </c>
      <c r="J3006" s="128" t="s">
        <v>5257</v>
      </c>
      <c r="K3006" s="128" t="s">
        <v>94</v>
      </c>
      <c r="L3006" s="128"/>
      <c r="M3006" s="128" t="s">
        <v>95</v>
      </c>
      <c r="N3006" t="s">
        <v>5372</v>
      </c>
    </row>
    <row r="3007" spans="1:14">
      <c r="A3007">
        <v>125626</v>
      </c>
      <c r="B3007" t="s">
        <v>5382</v>
      </c>
      <c r="C3007" t="s">
        <v>220</v>
      </c>
      <c r="D3007" s="129" t="s">
        <v>5383</v>
      </c>
      <c r="E3007" s="128" t="s">
        <v>99</v>
      </c>
      <c r="F3007" t="s">
        <v>91</v>
      </c>
      <c r="G3007" s="128" t="s">
        <v>5255</v>
      </c>
      <c r="H3007" s="129" t="s">
        <v>10324</v>
      </c>
      <c r="I3007" t="s">
        <v>5371</v>
      </c>
      <c r="J3007" s="128" t="s">
        <v>5257</v>
      </c>
      <c r="K3007" s="128" t="s">
        <v>94</v>
      </c>
      <c r="L3007" s="128"/>
      <c r="M3007" s="128" t="s">
        <v>95</v>
      </c>
      <c r="N3007" t="s">
        <v>5372</v>
      </c>
    </row>
    <row r="3008" spans="1:14">
      <c r="A3008">
        <v>130993</v>
      </c>
      <c r="B3008" t="s">
        <v>127</v>
      </c>
      <c r="C3008" t="s">
        <v>217</v>
      </c>
      <c r="D3008" s="129" t="s">
        <v>5384</v>
      </c>
      <c r="E3008" s="128" t="s">
        <v>101</v>
      </c>
      <c r="F3008" t="s">
        <v>91</v>
      </c>
      <c r="G3008" s="128" t="s">
        <v>5255</v>
      </c>
      <c r="H3008" s="129" t="s">
        <v>10998</v>
      </c>
      <c r="I3008" t="s">
        <v>5371</v>
      </c>
      <c r="J3008" s="128" t="s">
        <v>5257</v>
      </c>
      <c r="K3008" s="128" t="s">
        <v>94</v>
      </c>
      <c r="L3008" s="128"/>
      <c r="M3008" s="128" t="s">
        <v>95</v>
      </c>
      <c r="N3008" t="s">
        <v>5372</v>
      </c>
    </row>
    <row r="3009" spans="1:14">
      <c r="A3009">
        <v>137230</v>
      </c>
      <c r="B3009" t="s">
        <v>5385</v>
      </c>
      <c r="C3009" t="s">
        <v>98</v>
      </c>
      <c r="D3009" s="129" t="s">
        <v>5386</v>
      </c>
      <c r="E3009" s="128" t="s">
        <v>101</v>
      </c>
      <c r="F3009" t="s">
        <v>91</v>
      </c>
      <c r="G3009" s="128" t="s">
        <v>5255</v>
      </c>
      <c r="H3009" s="129" t="s">
        <v>10410</v>
      </c>
      <c r="I3009" t="s">
        <v>5371</v>
      </c>
      <c r="J3009" s="128" t="s">
        <v>5257</v>
      </c>
      <c r="K3009" s="128" t="s">
        <v>94</v>
      </c>
      <c r="L3009" s="128"/>
      <c r="M3009" s="128" t="s">
        <v>95</v>
      </c>
      <c r="N3009" t="s">
        <v>5372</v>
      </c>
    </row>
    <row r="3010" spans="1:14">
      <c r="A3010">
        <v>174373</v>
      </c>
      <c r="B3010" t="s">
        <v>5388</v>
      </c>
      <c r="C3010" t="s">
        <v>1136</v>
      </c>
      <c r="D3010" s="129" t="s">
        <v>5389</v>
      </c>
      <c r="E3010" s="128" t="s">
        <v>162</v>
      </c>
      <c r="F3010" t="s">
        <v>91</v>
      </c>
      <c r="G3010" s="128" t="s">
        <v>5255</v>
      </c>
      <c r="H3010" s="129" t="s">
        <v>10410</v>
      </c>
      <c r="I3010" t="s">
        <v>5371</v>
      </c>
      <c r="J3010" s="128" t="s">
        <v>5257</v>
      </c>
      <c r="K3010" s="128" t="s">
        <v>94</v>
      </c>
      <c r="L3010" s="128"/>
      <c r="M3010" s="128" t="s">
        <v>95</v>
      </c>
      <c r="N3010" t="s">
        <v>5372</v>
      </c>
    </row>
    <row r="3011" spans="1:14">
      <c r="A3011">
        <v>258641</v>
      </c>
      <c r="B3011" t="s">
        <v>5390</v>
      </c>
      <c r="C3011" t="s">
        <v>248</v>
      </c>
      <c r="D3011" s="129" t="s">
        <v>5391</v>
      </c>
      <c r="E3011" s="128" t="s">
        <v>101</v>
      </c>
      <c r="F3011" t="s">
        <v>117</v>
      </c>
      <c r="G3011" s="128" t="s">
        <v>5255</v>
      </c>
      <c r="H3011" s="129" t="s">
        <v>10350</v>
      </c>
      <c r="I3011" t="s">
        <v>5371</v>
      </c>
      <c r="J3011" s="128" t="s">
        <v>5257</v>
      </c>
      <c r="K3011" s="128" t="s">
        <v>94</v>
      </c>
      <c r="L3011" s="128"/>
      <c r="M3011" s="128" t="s">
        <v>95</v>
      </c>
      <c r="N3011" t="s">
        <v>5372</v>
      </c>
    </row>
    <row r="3012" spans="1:14">
      <c r="A3012">
        <v>270266</v>
      </c>
      <c r="B3012" t="s">
        <v>5392</v>
      </c>
      <c r="C3012" t="s">
        <v>2781</v>
      </c>
      <c r="D3012" s="129" t="s">
        <v>5393</v>
      </c>
      <c r="E3012" s="128" t="s">
        <v>1012</v>
      </c>
      <c r="F3012" t="s">
        <v>91</v>
      </c>
      <c r="G3012" s="128" t="s">
        <v>5255</v>
      </c>
      <c r="H3012" s="129" t="s">
        <v>10378</v>
      </c>
      <c r="I3012" t="s">
        <v>5371</v>
      </c>
      <c r="J3012" s="128" t="s">
        <v>5257</v>
      </c>
      <c r="K3012" s="128" t="s">
        <v>94</v>
      </c>
      <c r="L3012" s="128"/>
      <c r="M3012" s="128" t="s">
        <v>95</v>
      </c>
      <c r="N3012" t="s">
        <v>5372</v>
      </c>
    </row>
    <row r="3013" spans="1:14">
      <c r="A3013">
        <v>270269</v>
      </c>
      <c r="B3013" t="s">
        <v>1479</v>
      </c>
      <c r="C3013" t="s">
        <v>1437</v>
      </c>
      <c r="D3013" s="129" t="s">
        <v>5394</v>
      </c>
      <c r="E3013" s="128" t="s">
        <v>99</v>
      </c>
      <c r="F3013" t="s">
        <v>91</v>
      </c>
      <c r="G3013" s="128" t="s">
        <v>5255</v>
      </c>
      <c r="H3013" s="129" t="s">
        <v>10324</v>
      </c>
      <c r="I3013" t="s">
        <v>5371</v>
      </c>
      <c r="J3013" s="128" t="s">
        <v>5257</v>
      </c>
      <c r="K3013" s="128" t="s">
        <v>94</v>
      </c>
      <c r="L3013" s="128"/>
      <c r="M3013" s="128" t="s">
        <v>95</v>
      </c>
      <c r="N3013" t="s">
        <v>5372</v>
      </c>
    </row>
    <row r="3014" spans="1:14">
      <c r="A3014">
        <v>304956</v>
      </c>
      <c r="B3014" t="s">
        <v>5395</v>
      </c>
      <c r="C3014" t="s">
        <v>157</v>
      </c>
      <c r="D3014" s="129" t="s">
        <v>5396</v>
      </c>
      <c r="E3014" s="128" t="s">
        <v>101</v>
      </c>
      <c r="F3014" t="s">
        <v>91</v>
      </c>
      <c r="G3014" s="128" t="s">
        <v>5255</v>
      </c>
      <c r="H3014" s="129" t="s">
        <v>10337</v>
      </c>
      <c r="I3014" t="s">
        <v>5371</v>
      </c>
      <c r="J3014" s="128" t="s">
        <v>5257</v>
      </c>
      <c r="K3014" s="128" t="s">
        <v>94</v>
      </c>
      <c r="L3014" s="128"/>
      <c r="M3014" s="128" t="s">
        <v>95</v>
      </c>
      <c r="N3014" t="s">
        <v>5372</v>
      </c>
    </row>
    <row r="3015" spans="1:14">
      <c r="A3015">
        <v>322797</v>
      </c>
      <c r="B3015" t="s">
        <v>138</v>
      </c>
      <c r="C3015" t="s">
        <v>433</v>
      </c>
      <c r="D3015" s="129" t="s">
        <v>5397</v>
      </c>
      <c r="E3015" s="128" t="s">
        <v>162</v>
      </c>
      <c r="F3015" t="s">
        <v>91</v>
      </c>
      <c r="G3015" s="128" t="s">
        <v>5255</v>
      </c>
      <c r="H3015" s="129" t="s">
        <v>10337</v>
      </c>
      <c r="I3015" t="s">
        <v>5371</v>
      </c>
      <c r="J3015" s="128" t="s">
        <v>5257</v>
      </c>
      <c r="K3015" s="128" t="s">
        <v>94</v>
      </c>
      <c r="L3015" s="128"/>
      <c r="M3015" s="128" t="s">
        <v>95</v>
      </c>
      <c r="N3015" t="s">
        <v>5372</v>
      </c>
    </row>
    <row r="3016" spans="1:14">
      <c r="A3016">
        <v>398224</v>
      </c>
      <c r="B3016" t="s">
        <v>5399</v>
      </c>
      <c r="C3016" t="s">
        <v>174</v>
      </c>
      <c r="D3016" s="129" t="s">
        <v>3784</v>
      </c>
      <c r="E3016" s="128" t="s">
        <v>1012</v>
      </c>
      <c r="F3016" t="s">
        <v>91</v>
      </c>
      <c r="G3016" s="128" t="s">
        <v>5255</v>
      </c>
      <c r="H3016" s="129" t="s">
        <v>10337</v>
      </c>
      <c r="I3016" t="s">
        <v>5371</v>
      </c>
      <c r="J3016" s="128" t="s">
        <v>5257</v>
      </c>
      <c r="K3016" s="128" t="s">
        <v>94</v>
      </c>
      <c r="L3016" s="128"/>
      <c r="M3016" s="128" t="s">
        <v>95</v>
      </c>
      <c r="N3016" t="s">
        <v>5372</v>
      </c>
    </row>
    <row r="3017" spans="1:14">
      <c r="A3017">
        <v>417693</v>
      </c>
      <c r="B3017" t="s">
        <v>5400</v>
      </c>
      <c r="C3017" t="s">
        <v>1578</v>
      </c>
      <c r="D3017" s="129" t="s">
        <v>1075</v>
      </c>
      <c r="E3017" s="128" t="s">
        <v>99</v>
      </c>
      <c r="F3017" t="s">
        <v>117</v>
      </c>
      <c r="G3017" s="128" t="s">
        <v>5255</v>
      </c>
      <c r="H3017" s="129" t="s">
        <v>10337</v>
      </c>
      <c r="I3017" t="s">
        <v>5371</v>
      </c>
      <c r="J3017" s="128" t="s">
        <v>5257</v>
      </c>
      <c r="K3017" s="128" t="s">
        <v>94</v>
      </c>
      <c r="L3017" s="128"/>
      <c r="M3017" s="128" t="s">
        <v>95</v>
      </c>
      <c r="N3017" t="s">
        <v>5372</v>
      </c>
    </row>
    <row r="3018" spans="1:14">
      <c r="A3018">
        <v>434417</v>
      </c>
      <c r="B3018" t="s">
        <v>5401</v>
      </c>
      <c r="C3018" t="s">
        <v>381</v>
      </c>
      <c r="D3018" s="129" t="s">
        <v>5402</v>
      </c>
      <c r="E3018" s="128" t="s">
        <v>99</v>
      </c>
      <c r="F3018" t="s">
        <v>117</v>
      </c>
      <c r="G3018" s="128" t="s">
        <v>5255</v>
      </c>
      <c r="H3018" s="129" t="s">
        <v>10998</v>
      </c>
      <c r="I3018" t="s">
        <v>5371</v>
      </c>
      <c r="J3018" s="128" t="s">
        <v>5257</v>
      </c>
      <c r="K3018" s="128" t="s">
        <v>94</v>
      </c>
      <c r="L3018" s="128"/>
      <c r="M3018" s="128" t="s">
        <v>95</v>
      </c>
      <c r="N3018" t="s">
        <v>5372</v>
      </c>
    </row>
    <row r="3019" spans="1:14">
      <c r="A3019">
        <v>444616</v>
      </c>
      <c r="B3019" t="s">
        <v>5385</v>
      </c>
      <c r="C3019" t="s">
        <v>381</v>
      </c>
      <c r="D3019" s="129" t="s">
        <v>5403</v>
      </c>
      <c r="E3019" s="128" t="s">
        <v>101</v>
      </c>
      <c r="F3019" t="s">
        <v>117</v>
      </c>
      <c r="G3019" s="128" t="s">
        <v>5255</v>
      </c>
      <c r="H3019" s="129" t="s">
        <v>10410</v>
      </c>
      <c r="I3019" t="s">
        <v>5371</v>
      </c>
      <c r="J3019" s="128" t="s">
        <v>5257</v>
      </c>
      <c r="K3019" s="128" t="s">
        <v>94</v>
      </c>
      <c r="L3019" s="128"/>
      <c r="M3019" s="128" t="s">
        <v>95</v>
      </c>
      <c r="N3019" t="s">
        <v>5372</v>
      </c>
    </row>
    <row r="3020" spans="1:14">
      <c r="A3020">
        <v>448235</v>
      </c>
      <c r="B3020" t="s">
        <v>5404</v>
      </c>
      <c r="C3020" t="s">
        <v>712</v>
      </c>
      <c r="D3020" s="129" t="s">
        <v>5405</v>
      </c>
      <c r="E3020" s="128" t="s">
        <v>1012</v>
      </c>
      <c r="F3020" t="s">
        <v>117</v>
      </c>
      <c r="G3020" s="128" t="s">
        <v>5255</v>
      </c>
      <c r="H3020" s="129" t="s">
        <v>10410</v>
      </c>
      <c r="I3020" t="s">
        <v>5371</v>
      </c>
      <c r="J3020" s="128" t="s">
        <v>5257</v>
      </c>
      <c r="K3020" s="128" t="s">
        <v>94</v>
      </c>
      <c r="L3020" s="128"/>
      <c r="M3020" s="128" t="s">
        <v>95</v>
      </c>
      <c r="N3020" t="s">
        <v>5372</v>
      </c>
    </row>
    <row r="3021" spans="1:14">
      <c r="A3021">
        <v>448239</v>
      </c>
      <c r="B3021" t="s">
        <v>2255</v>
      </c>
      <c r="C3021" t="s">
        <v>199</v>
      </c>
      <c r="D3021" s="129" t="s">
        <v>5406</v>
      </c>
      <c r="E3021" s="128" t="s">
        <v>1012</v>
      </c>
      <c r="F3021" t="s">
        <v>91</v>
      </c>
      <c r="G3021" s="128" t="s">
        <v>5255</v>
      </c>
      <c r="H3021" s="129" t="s">
        <v>10337</v>
      </c>
      <c r="I3021" t="s">
        <v>5371</v>
      </c>
      <c r="J3021" s="128" t="s">
        <v>5257</v>
      </c>
      <c r="K3021" s="128" t="s">
        <v>94</v>
      </c>
      <c r="L3021" s="128"/>
      <c r="M3021" s="128" t="s">
        <v>95</v>
      </c>
      <c r="N3021" t="s">
        <v>5372</v>
      </c>
    </row>
    <row r="3022" spans="1:14">
      <c r="A3022">
        <v>452855</v>
      </c>
      <c r="B3022" t="s">
        <v>5408</v>
      </c>
      <c r="C3022" t="s">
        <v>369</v>
      </c>
      <c r="D3022" s="129" t="s">
        <v>5409</v>
      </c>
      <c r="E3022" s="128" t="s">
        <v>99</v>
      </c>
      <c r="F3022" t="s">
        <v>91</v>
      </c>
      <c r="G3022" s="128" t="s">
        <v>5255</v>
      </c>
      <c r="H3022" s="129" t="s">
        <v>10337</v>
      </c>
      <c r="I3022" t="s">
        <v>5371</v>
      </c>
      <c r="J3022" s="128" t="s">
        <v>5257</v>
      </c>
      <c r="K3022" s="128" t="s">
        <v>94</v>
      </c>
      <c r="L3022" s="128"/>
      <c r="M3022" s="128" t="s">
        <v>95</v>
      </c>
      <c r="N3022" t="s">
        <v>5372</v>
      </c>
    </row>
    <row r="3023" spans="1:14">
      <c r="A3023">
        <v>462034</v>
      </c>
      <c r="B3023" t="s">
        <v>368</v>
      </c>
      <c r="C3023" t="s">
        <v>5410</v>
      </c>
      <c r="D3023" s="129" t="s">
        <v>5411</v>
      </c>
      <c r="E3023" s="128" t="s">
        <v>1006</v>
      </c>
      <c r="F3023" t="s">
        <v>91</v>
      </c>
      <c r="G3023" s="128" t="s">
        <v>5255</v>
      </c>
      <c r="H3023" s="129" t="s">
        <v>10337</v>
      </c>
      <c r="I3023" t="s">
        <v>5371</v>
      </c>
      <c r="J3023" s="128" t="s">
        <v>5257</v>
      </c>
      <c r="K3023" s="128" t="s">
        <v>94</v>
      </c>
      <c r="L3023" s="128"/>
      <c r="M3023" s="128" t="s">
        <v>95</v>
      </c>
      <c r="N3023" t="s">
        <v>5372</v>
      </c>
    </row>
    <row r="3024" spans="1:14">
      <c r="A3024">
        <v>489304</v>
      </c>
      <c r="B3024" t="s">
        <v>5413</v>
      </c>
      <c r="C3024" t="s">
        <v>1362</v>
      </c>
      <c r="D3024" s="129" t="s">
        <v>5414</v>
      </c>
      <c r="E3024" s="128" t="s">
        <v>1012</v>
      </c>
      <c r="F3024" t="s">
        <v>117</v>
      </c>
      <c r="G3024" s="128" t="s">
        <v>5255</v>
      </c>
      <c r="H3024" s="129" t="s">
        <v>10324</v>
      </c>
      <c r="I3024" t="s">
        <v>5371</v>
      </c>
      <c r="J3024" s="128" t="s">
        <v>5257</v>
      </c>
      <c r="K3024" s="128" t="s">
        <v>94</v>
      </c>
      <c r="L3024" s="128"/>
      <c r="M3024" s="128" t="s">
        <v>95</v>
      </c>
      <c r="N3024" t="s">
        <v>5372</v>
      </c>
    </row>
    <row r="3025" spans="1:14">
      <c r="A3025">
        <v>497967</v>
      </c>
      <c r="B3025" t="s">
        <v>5413</v>
      </c>
      <c r="C3025" t="s">
        <v>3352</v>
      </c>
      <c r="D3025" s="129" t="s">
        <v>5415</v>
      </c>
      <c r="E3025" s="128" t="s">
        <v>1006</v>
      </c>
      <c r="F3025" t="s">
        <v>91</v>
      </c>
      <c r="G3025" s="128" t="s">
        <v>5255</v>
      </c>
      <c r="H3025" s="129" t="s">
        <v>10324</v>
      </c>
      <c r="I3025" t="s">
        <v>5371</v>
      </c>
      <c r="J3025" s="128" t="s">
        <v>5257</v>
      </c>
      <c r="K3025" s="128" t="s">
        <v>94</v>
      </c>
      <c r="L3025" s="128"/>
      <c r="M3025" s="128" t="s">
        <v>95</v>
      </c>
      <c r="N3025" t="s">
        <v>5372</v>
      </c>
    </row>
    <row r="3026" spans="1:14">
      <c r="A3026">
        <v>505236</v>
      </c>
      <c r="B3026" t="s">
        <v>5416</v>
      </c>
      <c r="C3026" t="s">
        <v>749</v>
      </c>
      <c r="D3026" s="129" t="s">
        <v>5417</v>
      </c>
      <c r="E3026" s="128" t="s">
        <v>1006</v>
      </c>
      <c r="F3026" t="s">
        <v>91</v>
      </c>
      <c r="G3026" s="128" t="s">
        <v>5255</v>
      </c>
      <c r="H3026" s="129" t="s">
        <v>10998</v>
      </c>
      <c r="I3026" t="s">
        <v>5371</v>
      </c>
      <c r="J3026" s="128" t="s">
        <v>5257</v>
      </c>
      <c r="K3026" s="128" t="s">
        <v>94</v>
      </c>
      <c r="L3026" s="128"/>
      <c r="M3026" s="128" t="s">
        <v>95</v>
      </c>
      <c r="N3026" t="s">
        <v>5372</v>
      </c>
    </row>
    <row r="3027" spans="1:14">
      <c r="A3027">
        <v>509708</v>
      </c>
      <c r="B3027" t="s">
        <v>5273</v>
      </c>
      <c r="C3027" t="s">
        <v>201</v>
      </c>
      <c r="D3027" s="129" t="s">
        <v>5418</v>
      </c>
      <c r="E3027" s="128" t="s">
        <v>917</v>
      </c>
      <c r="F3027" t="s">
        <v>91</v>
      </c>
      <c r="G3027" s="128" t="s">
        <v>5255</v>
      </c>
      <c r="H3027" s="129" t="s">
        <v>11051</v>
      </c>
      <c r="I3027" t="s">
        <v>5371</v>
      </c>
      <c r="J3027" s="128" t="s">
        <v>5257</v>
      </c>
      <c r="K3027" s="128" t="s">
        <v>94</v>
      </c>
      <c r="L3027" s="128"/>
      <c r="M3027" s="128" t="s">
        <v>95</v>
      </c>
      <c r="N3027" t="s">
        <v>5372</v>
      </c>
    </row>
    <row r="3028" spans="1:14">
      <c r="A3028">
        <v>509755</v>
      </c>
      <c r="B3028" t="s">
        <v>5420</v>
      </c>
      <c r="C3028" t="s">
        <v>308</v>
      </c>
      <c r="D3028" s="129" t="s">
        <v>5421</v>
      </c>
      <c r="E3028" s="128" t="s">
        <v>99</v>
      </c>
      <c r="F3028" t="s">
        <v>117</v>
      </c>
      <c r="G3028" s="128" t="s">
        <v>5255</v>
      </c>
      <c r="H3028" s="129" t="s">
        <v>10998</v>
      </c>
      <c r="I3028" t="s">
        <v>5371</v>
      </c>
      <c r="J3028" s="128" t="s">
        <v>5257</v>
      </c>
      <c r="K3028" s="128" t="s">
        <v>94</v>
      </c>
      <c r="L3028" s="128"/>
      <c r="M3028" s="128" t="s">
        <v>95</v>
      </c>
      <c r="N3028" t="s">
        <v>5372</v>
      </c>
    </row>
    <row r="3029" spans="1:14">
      <c r="A3029">
        <v>509769</v>
      </c>
      <c r="B3029" t="s">
        <v>5413</v>
      </c>
      <c r="C3029" t="s">
        <v>237</v>
      </c>
      <c r="D3029" s="129" t="s">
        <v>5422</v>
      </c>
      <c r="E3029" s="128" t="s">
        <v>99</v>
      </c>
      <c r="F3029" t="s">
        <v>117</v>
      </c>
      <c r="G3029" s="128" t="s">
        <v>5255</v>
      </c>
      <c r="H3029" s="129" t="s">
        <v>10324</v>
      </c>
      <c r="I3029" t="s">
        <v>5371</v>
      </c>
      <c r="J3029" s="128" t="s">
        <v>5257</v>
      </c>
      <c r="K3029" s="128" t="s">
        <v>94</v>
      </c>
      <c r="L3029" s="128"/>
      <c r="M3029" s="128" t="s">
        <v>95</v>
      </c>
      <c r="N3029" t="s">
        <v>5372</v>
      </c>
    </row>
    <row r="3030" spans="1:14">
      <c r="A3030">
        <v>519765</v>
      </c>
      <c r="B3030" t="s">
        <v>5423</v>
      </c>
      <c r="C3030" t="s">
        <v>207</v>
      </c>
      <c r="D3030" s="129" t="s">
        <v>5424</v>
      </c>
      <c r="E3030" s="128" t="s">
        <v>99</v>
      </c>
      <c r="F3030" t="s">
        <v>91</v>
      </c>
      <c r="G3030" s="128" t="s">
        <v>5255</v>
      </c>
      <c r="H3030" s="129" t="s">
        <v>10998</v>
      </c>
      <c r="I3030" t="s">
        <v>5371</v>
      </c>
      <c r="J3030" s="128" t="s">
        <v>5257</v>
      </c>
      <c r="K3030" s="128" t="s">
        <v>94</v>
      </c>
      <c r="L3030" s="128"/>
      <c r="M3030" s="128" t="s">
        <v>95</v>
      </c>
      <c r="N3030" t="s">
        <v>5372</v>
      </c>
    </row>
    <row r="3031" spans="1:14">
      <c r="A3031">
        <v>525047</v>
      </c>
      <c r="B3031" t="s">
        <v>5425</v>
      </c>
      <c r="C3031" t="s">
        <v>4782</v>
      </c>
      <c r="D3031" s="129" t="s">
        <v>5426</v>
      </c>
      <c r="E3031" s="128" t="s">
        <v>178</v>
      </c>
      <c r="F3031" t="s">
        <v>91</v>
      </c>
      <c r="G3031" s="128" t="s">
        <v>5255</v>
      </c>
      <c r="H3031" s="129" t="s">
        <v>10410</v>
      </c>
      <c r="I3031" t="s">
        <v>5371</v>
      </c>
      <c r="J3031" s="128" t="s">
        <v>5257</v>
      </c>
      <c r="K3031" s="128" t="s">
        <v>94</v>
      </c>
      <c r="L3031" s="128"/>
      <c r="M3031" s="128" t="s">
        <v>95</v>
      </c>
      <c r="N3031" t="s">
        <v>5372</v>
      </c>
    </row>
    <row r="3032" spans="1:14">
      <c r="A3032">
        <v>494290</v>
      </c>
      <c r="B3032" t="s">
        <v>5427</v>
      </c>
      <c r="C3032" t="s">
        <v>113</v>
      </c>
      <c r="D3032" s="129" t="s">
        <v>848</v>
      </c>
      <c r="E3032" s="128" t="s">
        <v>101</v>
      </c>
      <c r="F3032" t="s">
        <v>91</v>
      </c>
      <c r="G3032" s="128" t="s">
        <v>5255</v>
      </c>
      <c r="H3032" s="129" t="s">
        <v>10324</v>
      </c>
      <c r="I3032" t="s">
        <v>5371</v>
      </c>
      <c r="J3032" s="128" t="s">
        <v>5257</v>
      </c>
      <c r="K3032" s="128" t="s">
        <v>94</v>
      </c>
      <c r="L3032" s="128"/>
      <c r="M3032" s="128" t="s">
        <v>95</v>
      </c>
      <c r="N3032" t="s">
        <v>5372</v>
      </c>
    </row>
    <row r="3033" spans="1:14">
      <c r="A3033">
        <v>55497471</v>
      </c>
      <c r="B3033" t="s">
        <v>5428</v>
      </c>
      <c r="C3033" t="s">
        <v>243</v>
      </c>
      <c r="D3033" s="129" t="s">
        <v>5429</v>
      </c>
      <c r="E3033" s="128" t="s">
        <v>99</v>
      </c>
      <c r="F3033" t="s">
        <v>117</v>
      </c>
      <c r="G3033" s="128" t="s">
        <v>5255</v>
      </c>
      <c r="H3033" s="129" t="s">
        <v>10324</v>
      </c>
      <c r="I3033" t="s">
        <v>5371</v>
      </c>
      <c r="J3033" s="128" t="s">
        <v>5257</v>
      </c>
      <c r="K3033" s="128" t="s">
        <v>94</v>
      </c>
      <c r="L3033" s="128"/>
      <c r="M3033" s="128" t="s">
        <v>95</v>
      </c>
      <c r="N3033" t="s">
        <v>5372</v>
      </c>
    </row>
    <row r="3034" spans="1:14">
      <c r="A3034">
        <v>55497483</v>
      </c>
      <c r="B3034" t="s">
        <v>5416</v>
      </c>
      <c r="C3034" t="s">
        <v>175</v>
      </c>
      <c r="D3034" s="129" t="s">
        <v>5430</v>
      </c>
      <c r="E3034" s="128" t="s">
        <v>101</v>
      </c>
      <c r="F3034" t="s">
        <v>91</v>
      </c>
      <c r="G3034" s="128" t="s">
        <v>5255</v>
      </c>
      <c r="H3034" s="129" t="s">
        <v>10998</v>
      </c>
      <c r="I3034" t="s">
        <v>5371</v>
      </c>
      <c r="J3034" s="128" t="s">
        <v>5257</v>
      </c>
      <c r="K3034" s="128" t="s">
        <v>94</v>
      </c>
      <c r="L3034" s="128"/>
      <c r="M3034" s="128" t="s">
        <v>95</v>
      </c>
      <c r="N3034" t="s">
        <v>5372</v>
      </c>
    </row>
    <row r="3035" spans="1:14">
      <c r="A3035">
        <v>55501214</v>
      </c>
      <c r="B3035" t="s">
        <v>5431</v>
      </c>
      <c r="C3035" t="s">
        <v>624</v>
      </c>
      <c r="D3035" s="129" t="s">
        <v>5432</v>
      </c>
      <c r="E3035" s="128" t="s">
        <v>101</v>
      </c>
      <c r="F3035" t="s">
        <v>117</v>
      </c>
      <c r="G3035" s="128" t="s">
        <v>5255</v>
      </c>
      <c r="H3035" s="129" t="s">
        <v>10998</v>
      </c>
      <c r="I3035" t="s">
        <v>5371</v>
      </c>
      <c r="J3035" s="128" t="s">
        <v>5257</v>
      </c>
      <c r="K3035" s="128" t="s">
        <v>94</v>
      </c>
      <c r="L3035" s="128"/>
      <c r="M3035" s="128" t="s">
        <v>95</v>
      </c>
      <c r="N3035" t="s">
        <v>5372</v>
      </c>
    </row>
    <row r="3036" spans="1:14">
      <c r="A3036">
        <v>55506692</v>
      </c>
      <c r="B3036" t="s">
        <v>5425</v>
      </c>
      <c r="C3036" t="s">
        <v>4825</v>
      </c>
      <c r="D3036" s="129" t="s">
        <v>5433</v>
      </c>
      <c r="E3036" s="128" t="s">
        <v>99</v>
      </c>
      <c r="F3036" t="s">
        <v>91</v>
      </c>
      <c r="G3036" s="128" t="s">
        <v>5255</v>
      </c>
      <c r="H3036" s="129" t="s">
        <v>10410</v>
      </c>
      <c r="I3036" t="s">
        <v>5371</v>
      </c>
      <c r="J3036" s="128" t="s">
        <v>5257</v>
      </c>
      <c r="K3036" s="128" t="s">
        <v>94</v>
      </c>
      <c r="L3036" s="128"/>
      <c r="M3036" s="128" t="s">
        <v>95</v>
      </c>
      <c r="N3036" t="s">
        <v>5372</v>
      </c>
    </row>
    <row r="3037" spans="1:14">
      <c r="A3037">
        <v>55511524</v>
      </c>
      <c r="B3037" t="s">
        <v>5434</v>
      </c>
      <c r="C3037" t="s">
        <v>176</v>
      </c>
      <c r="D3037" s="129" t="s">
        <v>5435</v>
      </c>
      <c r="E3037" s="128" t="s">
        <v>1012</v>
      </c>
      <c r="F3037" t="s">
        <v>91</v>
      </c>
      <c r="G3037" s="128" t="s">
        <v>5255</v>
      </c>
      <c r="H3037" s="129" t="s">
        <v>10998</v>
      </c>
      <c r="I3037" t="s">
        <v>5371</v>
      </c>
      <c r="J3037" s="128" t="s">
        <v>5257</v>
      </c>
      <c r="K3037" s="128" t="s">
        <v>94</v>
      </c>
      <c r="L3037" s="128"/>
      <c r="M3037" s="128" t="s">
        <v>95</v>
      </c>
      <c r="N3037" t="s">
        <v>5372</v>
      </c>
    </row>
    <row r="3038" spans="1:14">
      <c r="A3038">
        <v>55511536</v>
      </c>
      <c r="B3038" t="s">
        <v>5436</v>
      </c>
      <c r="C3038" t="s">
        <v>644</v>
      </c>
      <c r="D3038" s="129" t="s">
        <v>5437</v>
      </c>
      <c r="E3038" s="128" t="s">
        <v>99</v>
      </c>
      <c r="F3038" t="s">
        <v>117</v>
      </c>
      <c r="G3038" s="128" t="s">
        <v>5255</v>
      </c>
      <c r="H3038" s="129" t="s">
        <v>10998</v>
      </c>
      <c r="I3038" t="s">
        <v>5371</v>
      </c>
      <c r="J3038" s="128" t="s">
        <v>5257</v>
      </c>
      <c r="K3038" s="128" t="s">
        <v>94</v>
      </c>
      <c r="L3038" s="128"/>
      <c r="M3038" s="128" t="s">
        <v>95</v>
      </c>
      <c r="N3038" t="s">
        <v>5372</v>
      </c>
    </row>
    <row r="3039" spans="1:14">
      <c r="A3039">
        <v>55516469</v>
      </c>
      <c r="B3039" t="s">
        <v>5419</v>
      </c>
      <c r="C3039" t="s">
        <v>759</v>
      </c>
      <c r="D3039" s="129" t="s">
        <v>5438</v>
      </c>
      <c r="E3039" s="128" t="s">
        <v>99</v>
      </c>
      <c r="F3039" t="s">
        <v>91</v>
      </c>
      <c r="G3039" s="128" t="s">
        <v>5255</v>
      </c>
      <c r="H3039" s="129" t="s">
        <v>10324</v>
      </c>
      <c r="I3039" t="s">
        <v>5371</v>
      </c>
      <c r="J3039" s="128" t="s">
        <v>5257</v>
      </c>
      <c r="K3039" s="128" t="s">
        <v>94</v>
      </c>
      <c r="L3039" s="128"/>
      <c r="M3039" s="128" t="s">
        <v>95</v>
      </c>
      <c r="N3039" t="s">
        <v>5372</v>
      </c>
    </row>
    <row r="3040" spans="1:14">
      <c r="A3040">
        <v>55516479</v>
      </c>
      <c r="B3040" t="s">
        <v>5439</v>
      </c>
      <c r="C3040" t="s">
        <v>469</v>
      </c>
      <c r="D3040" s="129" t="s">
        <v>5440</v>
      </c>
      <c r="E3040" s="128" t="s">
        <v>341</v>
      </c>
      <c r="F3040" t="s">
        <v>91</v>
      </c>
      <c r="G3040" s="128" t="s">
        <v>5255</v>
      </c>
      <c r="H3040" s="129" t="s">
        <v>10378</v>
      </c>
      <c r="I3040" t="s">
        <v>5371</v>
      </c>
      <c r="J3040" s="128" t="s">
        <v>5257</v>
      </c>
      <c r="K3040" s="128" t="s">
        <v>94</v>
      </c>
      <c r="L3040" s="128"/>
      <c r="M3040" s="128" t="s">
        <v>95</v>
      </c>
      <c r="N3040" t="s">
        <v>5372</v>
      </c>
    </row>
    <row r="3041" spans="1:14">
      <c r="A3041">
        <v>55615540</v>
      </c>
      <c r="B3041" t="s">
        <v>5441</v>
      </c>
      <c r="C3041" t="s">
        <v>152</v>
      </c>
      <c r="D3041" s="129" t="s">
        <v>5442</v>
      </c>
      <c r="E3041" s="128" t="s">
        <v>101</v>
      </c>
      <c r="F3041" t="s">
        <v>91</v>
      </c>
      <c r="G3041" s="128" t="s">
        <v>5255</v>
      </c>
      <c r="H3041" s="129" t="s">
        <v>10998</v>
      </c>
      <c r="I3041" t="s">
        <v>5371</v>
      </c>
      <c r="J3041" s="128" t="s">
        <v>5257</v>
      </c>
      <c r="K3041" s="128" t="s">
        <v>94</v>
      </c>
      <c r="L3041" s="128"/>
      <c r="M3041" s="128" t="s">
        <v>95</v>
      </c>
      <c r="N3041" t="s">
        <v>5372</v>
      </c>
    </row>
    <row r="3042" spans="1:14">
      <c r="A3042">
        <v>55556909</v>
      </c>
      <c r="B3042" t="s">
        <v>5416</v>
      </c>
      <c r="C3042" t="s">
        <v>4089</v>
      </c>
      <c r="D3042" s="129" t="s">
        <v>5443</v>
      </c>
      <c r="E3042" s="128" t="s">
        <v>1012</v>
      </c>
      <c r="F3042" t="s">
        <v>117</v>
      </c>
      <c r="G3042" s="128" t="s">
        <v>5255</v>
      </c>
      <c r="H3042" s="129" t="s">
        <v>10998</v>
      </c>
      <c r="I3042" t="s">
        <v>5371</v>
      </c>
      <c r="J3042" s="128" t="s">
        <v>5257</v>
      </c>
      <c r="K3042" s="128" t="s">
        <v>94</v>
      </c>
      <c r="L3042" s="128"/>
      <c r="M3042" s="128" t="s">
        <v>95</v>
      </c>
      <c r="N3042" t="s">
        <v>5372</v>
      </c>
    </row>
    <row r="3043" spans="1:14">
      <c r="A3043">
        <v>55556910</v>
      </c>
      <c r="B3043" t="s">
        <v>392</v>
      </c>
      <c r="C3043" t="s">
        <v>4978</v>
      </c>
      <c r="D3043" s="129" t="s">
        <v>5444</v>
      </c>
      <c r="E3043" s="128" t="s">
        <v>99</v>
      </c>
      <c r="F3043" t="s">
        <v>117</v>
      </c>
      <c r="G3043" s="128" t="s">
        <v>5255</v>
      </c>
      <c r="H3043" s="129" t="s">
        <v>10324</v>
      </c>
      <c r="I3043" t="s">
        <v>5371</v>
      </c>
      <c r="J3043" s="128" t="s">
        <v>5257</v>
      </c>
      <c r="K3043" s="128" t="s">
        <v>94</v>
      </c>
      <c r="L3043" s="128"/>
      <c r="M3043" s="128" t="s">
        <v>95</v>
      </c>
      <c r="N3043" t="s">
        <v>5372</v>
      </c>
    </row>
    <row r="3044" spans="1:14">
      <c r="A3044">
        <v>452878</v>
      </c>
      <c r="B3044" t="s">
        <v>1479</v>
      </c>
      <c r="C3044" t="s">
        <v>1542</v>
      </c>
      <c r="D3044" s="129" t="s">
        <v>5445</v>
      </c>
      <c r="E3044" s="128" t="s">
        <v>99</v>
      </c>
      <c r="F3044" t="s">
        <v>117</v>
      </c>
      <c r="G3044" s="128" t="s">
        <v>5255</v>
      </c>
      <c r="H3044" s="129" t="s">
        <v>10410</v>
      </c>
      <c r="I3044" t="s">
        <v>5371</v>
      </c>
      <c r="J3044" s="128" t="s">
        <v>5257</v>
      </c>
      <c r="K3044" s="128" t="s">
        <v>94</v>
      </c>
      <c r="L3044" s="128"/>
      <c r="M3044" s="128" t="s">
        <v>95</v>
      </c>
      <c r="N3044" t="s">
        <v>5372</v>
      </c>
    </row>
    <row r="3045" spans="1:14">
      <c r="A3045">
        <v>55562412</v>
      </c>
      <c r="B3045" t="s">
        <v>5448</v>
      </c>
      <c r="C3045" t="s">
        <v>3432</v>
      </c>
      <c r="D3045" s="129" t="s">
        <v>5449</v>
      </c>
      <c r="E3045" s="128" t="s">
        <v>426</v>
      </c>
      <c r="F3045" t="s">
        <v>117</v>
      </c>
      <c r="G3045" s="128" t="s">
        <v>5255</v>
      </c>
      <c r="H3045" s="129" t="s">
        <v>10998</v>
      </c>
      <c r="I3045" t="s">
        <v>5371</v>
      </c>
      <c r="J3045" s="128" t="s">
        <v>5257</v>
      </c>
      <c r="K3045" s="128" t="s">
        <v>94</v>
      </c>
      <c r="L3045" s="128"/>
      <c r="M3045" s="128" t="s">
        <v>95</v>
      </c>
      <c r="N3045" t="s">
        <v>5372</v>
      </c>
    </row>
    <row r="3046" spans="1:14">
      <c r="A3046">
        <v>55562420</v>
      </c>
      <c r="B3046" t="s">
        <v>5450</v>
      </c>
      <c r="C3046" t="s">
        <v>10785</v>
      </c>
      <c r="D3046" s="129" t="s">
        <v>5451</v>
      </c>
      <c r="E3046" s="128" t="s">
        <v>1012</v>
      </c>
      <c r="F3046" t="s">
        <v>117</v>
      </c>
      <c r="G3046" s="128" t="s">
        <v>5255</v>
      </c>
      <c r="H3046" s="129" t="s">
        <v>10321</v>
      </c>
      <c r="I3046" t="s">
        <v>5371</v>
      </c>
      <c r="J3046" s="128" t="s">
        <v>5257</v>
      </c>
      <c r="K3046" s="128" t="s">
        <v>94</v>
      </c>
      <c r="L3046" s="128"/>
      <c r="M3046" s="128" t="s">
        <v>95</v>
      </c>
      <c r="N3046" t="s">
        <v>5372</v>
      </c>
    </row>
    <row r="3047" spans="1:14">
      <c r="A3047">
        <v>55567977</v>
      </c>
      <c r="B3047" t="s">
        <v>5452</v>
      </c>
      <c r="C3047" t="s">
        <v>5453</v>
      </c>
      <c r="D3047" s="129" t="s">
        <v>300</v>
      </c>
      <c r="E3047" s="128" t="s">
        <v>101</v>
      </c>
      <c r="F3047" t="s">
        <v>117</v>
      </c>
      <c r="G3047" s="128" t="s">
        <v>5255</v>
      </c>
      <c r="H3047" s="129" t="s">
        <v>10337</v>
      </c>
      <c r="I3047" t="s">
        <v>5371</v>
      </c>
      <c r="J3047" s="128" t="s">
        <v>5257</v>
      </c>
      <c r="K3047" s="128" t="s">
        <v>94</v>
      </c>
      <c r="L3047" s="128"/>
      <c r="M3047" s="128" t="s">
        <v>95</v>
      </c>
      <c r="N3047" t="s">
        <v>5372</v>
      </c>
    </row>
    <row r="3048" spans="1:14">
      <c r="A3048">
        <v>55567981</v>
      </c>
      <c r="B3048" t="s">
        <v>5454</v>
      </c>
      <c r="C3048" t="s">
        <v>134</v>
      </c>
      <c r="D3048" s="129" t="s">
        <v>5455</v>
      </c>
      <c r="E3048" s="128" t="s">
        <v>101</v>
      </c>
      <c r="F3048" t="s">
        <v>91</v>
      </c>
      <c r="G3048" s="128" t="s">
        <v>5255</v>
      </c>
      <c r="H3048" s="129" t="s">
        <v>10998</v>
      </c>
      <c r="I3048" t="s">
        <v>5371</v>
      </c>
      <c r="J3048" s="128" t="s">
        <v>5257</v>
      </c>
      <c r="K3048" s="128" t="s">
        <v>94</v>
      </c>
      <c r="L3048" s="128"/>
      <c r="M3048" s="128" t="s">
        <v>95</v>
      </c>
      <c r="N3048" t="s">
        <v>5372</v>
      </c>
    </row>
    <row r="3049" spans="1:14">
      <c r="A3049">
        <v>55567983</v>
      </c>
      <c r="B3049" t="s">
        <v>5456</v>
      </c>
      <c r="C3049" t="s">
        <v>5457</v>
      </c>
      <c r="D3049" s="129" t="s">
        <v>5458</v>
      </c>
      <c r="E3049" s="128" t="s">
        <v>1006</v>
      </c>
      <c r="F3049" t="s">
        <v>91</v>
      </c>
      <c r="G3049" s="128" t="s">
        <v>5255</v>
      </c>
      <c r="H3049" s="129" t="s">
        <v>10998</v>
      </c>
      <c r="I3049" t="s">
        <v>5371</v>
      </c>
      <c r="J3049" s="128" t="s">
        <v>5257</v>
      </c>
      <c r="K3049" s="128" t="s">
        <v>94</v>
      </c>
      <c r="L3049" s="128"/>
      <c r="M3049" s="128" t="s">
        <v>95</v>
      </c>
      <c r="N3049" t="s">
        <v>5372</v>
      </c>
    </row>
    <row r="3050" spans="1:14">
      <c r="A3050">
        <v>55572180</v>
      </c>
      <c r="B3050" t="s">
        <v>368</v>
      </c>
      <c r="C3050" t="s">
        <v>4171</v>
      </c>
      <c r="D3050" s="129" t="s">
        <v>3580</v>
      </c>
      <c r="E3050" s="128" t="s">
        <v>426</v>
      </c>
      <c r="F3050" t="s">
        <v>117</v>
      </c>
      <c r="G3050" s="128" t="s">
        <v>5255</v>
      </c>
      <c r="H3050" s="129" t="s">
        <v>10337</v>
      </c>
      <c r="I3050" t="s">
        <v>5371</v>
      </c>
      <c r="J3050" s="128" t="s">
        <v>5257</v>
      </c>
      <c r="K3050" s="128" t="s">
        <v>94</v>
      </c>
      <c r="L3050" s="128"/>
      <c r="M3050" s="128" t="s">
        <v>95</v>
      </c>
      <c r="N3050" t="s">
        <v>5372</v>
      </c>
    </row>
    <row r="3051" spans="1:14">
      <c r="A3051">
        <v>55572193</v>
      </c>
      <c r="B3051" t="s">
        <v>5459</v>
      </c>
      <c r="C3051" t="s">
        <v>298</v>
      </c>
      <c r="D3051" s="129" t="s">
        <v>3949</v>
      </c>
      <c r="E3051" s="128" t="s">
        <v>101</v>
      </c>
      <c r="F3051" t="s">
        <v>117</v>
      </c>
      <c r="G3051" s="128" t="s">
        <v>5255</v>
      </c>
      <c r="H3051" s="129" t="s">
        <v>10410</v>
      </c>
      <c r="I3051" t="s">
        <v>5371</v>
      </c>
      <c r="J3051" s="128" t="s">
        <v>5257</v>
      </c>
      <c r="K3051" s="128" t="s">
        <v>94</v>
      </c>
      <c r="L3051" s="128"/>
      <c r="M3051" s="128" t="s">
        <v>95</v>
      </c>
      <c r="N3051" t="s">
        <v>5372</v>
      </c>
    </row>
    <row r="3052" spans="1:14">
      <c r="A3052">
        <v>55597348</v>
      </c>
      <c r="B3052" t="s">
        <v>11052</v>
      </c>
      <c r="C3052" t="s">
        <v>11053</v>
      </c>
      <c r="D3052" s="129" t="s">
        <v>11054</v>
      </c>
      <c r="E3052" s="128" t="s">
        <v>97</v>
      </c>
      <c r="F3052" t="s">
        <v>91</v>
      </c>
      <c r="G3052" s="128" t="s">
        <v>5255</v>
      </c>
      <c r="H3052" s="129" t="s">
        <v>10302</v>
      </c>
      <c r="I3052" t="s">
        <v>5371</v>
      </c>
      <c r="J3052" s="128" t="s">
        <v>5257</v>
      </c>
      <c r="K3052" s="128" t="s">
        <v>94</v>
      </c>
      <c r="L3052" s="128"/>
      <c r="M3052" s="128" t="s">
        <v>95</v>
      </c>
      <c r="N3052" t="s">
        <v>5372</v>
      </c>
    </row>
    <row r="3053" spans="1:14">
      <c r="A3053">
        <v>55615537</v>
      </c>
      <c r="B3053" t="s">
        <v>5462</v>
      </c>
      <c r="C3053" t="s">
        <v>779</v>
      </c>
      <c r="D3053" s="129" t="s">
        <v>5463</v>
      </c>
      <c r="E3053" s="128" t="s">
        <v>146</v>
      </c>
      <c r="F3053" t="s">
        <v>117</v>
      </c>
      <c r="G3053" s="128" t="s">
        <v>5255</v>
      </c>
      <c r="H3053" s="129" t="s">
        <v>10998</v>
      </c>
      <c r="I3053" t="s">
        <v>5371</v>
      </c>
      <c r="J3053" s="128" t="s">
        <v>5257</v>
      </c>
      <c r="K3053" s="128" t="s">
        <v>94</v>
      </c>
      <c r="L3053" s="128"/>
      <c r="M3053" s="128" t="s">
        <v>95</v>
      </c>
      <c r="N3053" t="s">
        <v>5372</v>
      </c>
    </row>
    <row r="3054" spans="1:14">
      <c r="A3054">
        <v>55615539</v>
      </c>
      <c r="B3054" t="s">
        <v>5464</v>
      </c>
      <c r="C3054" t="s">
        <v>773</v>
      </c>
      <c r="D3054" s="129" t="s">
        <v>428</v>
      </c>
      <c r="E3054" s="128" t="s">
        <v>146</v>
      </c>
      <c r="F3054" t="s">
        <v>117</v>
      </c>
      <c r="G3054" s="128" t="s">
        <v>5255</v>
      </c>
      <c r="H3054" s="129" t="s">
        <v>10998</v>
      </c>
      <c r="I3054" t="s">
        <v>5371</v>
      </c>
      <c r="J3054" s="128" t="s">
        <v>5257</v>
      </c>
      <c r="K3054" s="128" t="s">
        <v>94</v>
      </c>
      <c r="L3054" s="128"/>
      <c r="M3054" s="128" t="s">
        <v>95</v>
      </c>
      <c r="N3054" t="s">
        <v>5372</v>
      </c>
    </row>
    <row r="3055" spans="1:14">
      <c r="A3055">
        <v>55623602</v>
      </c>
      <c r="B3055" t="s">
        <v>5462</v>
      </c>
      <c r="C3055" t="s">
        <v>5465</v>
      </c>
      <c r="D3055" s="129" t="s">
        <v>5466</v>
      </c>
      <c r="E3055" s="128" t="s">
        <v>426</v>
      </c>
      <c r="F3055" t="s">
        <v>117</v>
      </c>
      <c r="G3055" s="128" t="s">
        <v>5255</v>
      </c>
      <c r="H3055" s="129" t="s">
        <v>10998</v>
      </c>
      <c r="I3055" t="s">
        <v>5371</v>
      </c>
      <c r="J3055" s="128" t="s">
        <v>5257</v>
      </c>
      <c r="K3055" s="128" t="s">
        <v>94</v>
      </c>
      <c r="L3055" s="128"/>
      <c r="M3055" s="128" t="s">
        <v>95</v>
      </c>
      <c r="N3055" t="s">
        <v>5372</v>
      </c>
    </row>
    <row r="3056" spans="1:14">
      <c r="A3056">
        <v>55623611</v>
      </c>
      <c r="B3056" t="s">
        <v>5467</v>
      </c>
      <c r="C3056" t="s">
        <v>2901</v>
      </c>
      <c r="D3056" s="129" t="s">
        <v>5468</v>
      </c>
      <c r="E3056" s="128" t="s">
        <v>917</v>
      </c>
      <c r="F3056" t="s">
        <v>117</v>
      </c>
      <c r="G3056" s="128" t="s">
        <v>5255</v>
      </c>
      <c r="H3056" s="129" t="s">
        <v>10378</v>
      </c>
      <c r="I3056" t="s">
        <v>5371</v>
      </c>
      <c r="J3056" s="128" t="s">
        <v>5257</v>
      </c>
      <c r="K3056" s="128" t="s">
        <v>94</v>
      </c>
      <c r="L3056" s="128"/>
      <c r="M3056" s="128" t="s">
        <v>95</v>
      </c>
      <c r="N3056" t="s">
        <v>5372</v>
      </c>
    </row>
    <row r="3057" spans="1:14">
      <c r="A3057">
        <v>55623614</v>
      </c>
      <c r="B3057" t="s">
        <v>5450</v>
      </c>
      <c r="C3057" t="s">
        <v>351</v>
      </c>
      <c r="D3057" s="129" t="s">
        <v>855</v>
      </c>
      <c r="E3057" s="128" t="s">
        <v>99</v>
      </c>
      <c r="F3057" t="s">
        <v>91</v>
      </c>
      <c r="G3057" s="128" t="s">
        <v>5255</v>
      </c>
      <c r="H3057" s="129" t="s">
        <v>10321</v>
      </c>
      <c r="I3057" t="s">
        <v>5371</v>
      </c>
      <c r="J3057" s="128" t="s">
        <v>5257</v>
      </c>
      <c r="K3057" s="128" t="s">
        <v>94</v>
      </c>
      <c r="L3057" s="128"/>
      <c r="M3057" s="128" t="s">
        <v>95</v>
      </c>
      <c r="N3057" t="s">
        <v>5372</v>
      </c>
    </row>
    <row r="3058" spans="1:14">
      <c r="A3058">
        <v>55628457</v>
      </c>
      <c r="B3058" t="s">
        <v>5470</v>
      </c>
      <c r="C3058" t="s">
        <v>1502</v>
      </c>
      <c r="D3058" s="129" t="s">
        <v>5471</v>
      </c>
      <c r="E3058" s="128" t="s">
        <v>101</v>
      </c>
      <c r="F3058" t="s">
        <v>117</v>
      </c>
      <c r="G3058" s="128" t="s">
        <v>5255</v>
      </c>
      <c r="H3058" s="129" t="s">
        <v>10998</v>
      </c>
      <c r="I3058" t="s">
        <v>5371</v>
      </c>
      <c r="J3058" s="128" t="s">
        <v>5257</v>
      </c>
      <c r="K3058" s="128" t="s">
        <v>94</v>
      </c>
      <c r="L3058" s="128"/>
      <c r="M3058" s="128" t="s">
        <v>95</v>
      </c>
      <c r="N3058" t="s">
        <v>5372</v>
      </c>
    </row>
    <row r="3059" spans="1:14">
      <c r="A3059">
        <v>55628458</v>
      </c>
      <c r="B3059" t="s">
        <v>207</v>
      </c>
      <c r="C3059" t="s">
        <v>590</v>
      </c>
      <c r="D3059" s="129" t="s">
        <v>5472</v>
      </c>
      <c r="E3059" s="128" t="s">
        <v>99</v>
      </c>
      <c r="F3059" t="s">
        <v>91</v>
      </c>
      <c r="G3059" s="128" t="s">
        <v>5255</v>
      </c>
      <c r="H3059" s="129" t="s">
        <v>10271</v>
      </c>
      <c r="I3059" t="s">
        <v>5371</v>
      </c>
      <c r="J3059" s="128" t="s">
        <v>5257</v>
      </c>
      <c r="K3059" s="128" t="s">
        <v>94</v>
      </c>
      <c r="L3059" s="128"/>
      <c r="M3059" s="128" t="s">
        <v>95</v>
      </c>
      <c r="N3059" t="s">
        <v>5372</v>
      </c>
    </row>
    <row r="3060" spans="1:14">
      <c r="A3060">
        <v>55638303</v>
      </c>
      <c r="B3060" t="s">
        <v>5473</v>
      </c>
      <c r="C3060" t="s">
        <v>4347</v>
      </c>
      <c r="D3060" s="129" t="s">
        <v>5474</v>
      </c>
      <c r="E3060" s="128" t="s">
        <v>1012</v>
      </c>
      <c r="F3060" t="s">
        <v>117</v>
      </c>
      <c r="G3060" s="128" t="s">
        <v>5255</v>
      </c>
      <c r="H3060" s="129" t="s">
        <v>10337</v>
      </c>
      <c r="I3060" t="s">
        <v>5371</v>
      </c>
      <c r="J3060" s="128" t="s">
        <v>5257</v>
      </c>
      <c r="K3060" s="128" t="s">
        <v>94</v>
      </c>
      <c r="L3060" s="128"/>
      <c r="M3060" s="128" t="s">
        <v>95</v>
      </c>
      <c r="N3060" t="s">
        <v>5372</v>
      </c>
    </row>
    <row r="3061" spans="1:14">
      <c r="A3061">
        <v>55657762</v>
      </c>
      <c r="B3061" t="s">
        <v>11055</v>
      </c>
      <c r="C3061" t="s">
        <v>632</v>
      </c>
      <c r="D3061" s="129" t="s">
        <v>11037</v>
      </c>
      <c r="E3061" s="128" t="s">
        <v>90</v>
      </c>
      <c r="F3061" t="s">
        <v>91</v>
      </c>
      <c r="G3061" s="128" t="s">
        <v>5255</v>
      </c>
      <c r="H3061" s="129" t="s">
        <v>10322</v>
      </c>
      <c r="I3061" t="s">
        <v>5371</v>
      </c>
      <c r="J3061" s="128" t="s">
        <v>5257</v>
      </c>
      <c r="K3061" s="128" t="s">
        <v>94</v>
      </c>
      <c r="L3061" s="128"/>
      <c r="M3061" s="128" t="s">
        <v>95</v>
      </c>
      <c r="N3061" t="s">
        <v>5372</v>
      </c>
    </row>
    <row r="3062" spans="1:14">
      <c r="A3062">
        <v>85079</v>
      </c>
      <c r="B3062" t="s">
        <v>688</v>
      </c>
      <c r="C3062" t="s">
        <v>118</v>
      </c>
      <c r="D3062" s="129" t="s">
        <v>5475</v>
      </c>
      <c r="E3062" s="128" t="s">
        <v>90</v>
      </c>
      <c r="F3062" t="s">
        <v>91</v>
      </c>
      <c r="G3062" s="128" t="s">
        <v>5255</v>
      </c>
      <c r="H3062" s="129" t="s">
        <v>10998</v>
      </c>
      <c r="I3062" t="s">
        <v>5371</v>
      </c>
      <c r="J3062" s="128" t="s">
        <v>5257</v>
      </c>
      <c r="K3062" s="128" t="s">
        <v>94</v>
      </c>
      <c r="L3062" s="128"/>
      <c r="M3062" s="128" t="s">
        <v>95</v>
      </c>
      <c r="N3062" t="s">
        <v>5372</v>
      </c>
    </row>
    <row r="3063" spans="1:14">
      <c r="A3063">
        <v>55670209</v>
      </c>
      <c r="B3063" t="s">
        <v>3085</v>
      </c>
      <c r="C3063" t="s">
        <v>476</v>
      </c>
      <c r="D3063" s="129" t="s">
        <v>5476</v>
      </c>
      <c r="E3063" s="128" t="s">
        <v>99</v>
      </c>
      <c r="F3063" t="s">
        <v>117</v>
      </c>
      <c r="G3063" s="128" t="s">
        <v>5255</v>
      </c>
      <c r="H3063" s="129" t="s">
        <v>10410</v>
      </c>
      <c r="I3063" t="s">
        <v>5371</v>
      </c>
      <c r="J3063" s="128" t="s">
        <v>5257</v>
      </c>
      <c r="K3063" s="128" t="s">
        <v>94</v>
      </c>
      <c r="L3063" s="128"/>
      <c r="M3063" s="128" t="s">
        <v>95</v>
      </c>
      <c r="N3063" t="s">
        <v>5372</v>
      </c>
    </row>
    <row r="3064" spans="1:14">
      <c r="A3064">
        <v>55671180</v>
      </c>
      <c r="B3064" t="s">
        <v>5419</v>
      </c>
      <c r="C3064" t="s">
        <v>5478</v>
      </c>
      <c r="D3064" s="129" t="s">
        <v>5479</v>
      </c>
      <c r="E3064" s="128" t="s">
        <v>426</v>
      </c>
      <c r="F3064" t="s">
        <v>117</v>
      </c>
      <c r="G3064" s="128" t="s">
        <v>5255</v>
      </c>
      <c r="H3064" s="129" t="s">
        <v>10324</v>
      </c>
      <c r="I3064" t="s">
        <v>5371</v>
      </c>
      <c r="J3064" s="128" t="s">
        <v>5257</v>
      </c>
      <c r="K3064" s="128" t="s">
        <v>94</v>
      </c>
      <c r="L3064" s="128"/>
      <c r="M3064" s="128" t="s">
        <v>95</v>
      </c>
      <c r="N3064" t="s">
        <v>5372</v>
      </c>
    </row>
    <row r="3065" spans="1:14">
      <c r="A3065">
        <v>61092</v>
      </c>
      <c r="B3065" t="s">
        <v>5480</v>
      </c>
      <c r="C3065" t="s">
        <v>240</v>
      </c>
      <c r="D3065" s="129" t="s">
        <v>5481</v>
      </c>
      <c r="E3065" s="128" t="s">
        <v>101</v>
      </c>
      <c r="F3065" t="s">
        <v>117</v>
      </c>
      <c r="G3065" s="128" t="s">
        <v>5255</v>
      </c>
      <c r="H3065" s="129" t="s">
        <v>10998</v>
      </c>
      <c r="I3065" t="s">
        <v>5371</v>
      </c>
      <c r="J3065" s="128" t="s">
        <v>5257</v>
      </c>
      <c r="K3065" s="128" t="s">
        <v>94</v>
      </c>
      <c r="L3065" s="128"/>
      <c r="M3065" s="128" t="s">
        <v>95</v>
      </c>
      <c r="N3065" t="s">
        <v>5372</v>
      </c>
    </row>
    <row r="3066" spans="1:14">
      <c r="A3066">
        <v>477624</v>
      </c>
      <c r="B3066" t="s">
        <v>11056</v>
      </c>
      <c r="C3066" t="s">
        <v>1210</v>
      </c>
      <c r="D3066" s="129" t="s">
        <v>11057</v>
      </c>
      <c r="E3066" s="128" t="s">
        <v>90</v>
      </c>
      <c r="F3066" t="s">
        <v>117</v>
      </c>
      <c r="G3066" s="128" t="s">
        <v>5255</v>
      </c>
      <c r="H3066" s="129" t="s">
        <v>10271</v>
      </c>
      <c r="I3066" t="s">
        <v>5371</v>
      </c>
      <c r="J3066" s="128" t="s">
        <v>5257</v>
      </c>
      <c r="K3066" s="128" t="s">
        <v>94</v>
      </c>
      <c r="L3066" s="128"/>
      <c r="M3066" s="128" t="s">
        <v>95</v>
      </c>
      <c r="N3066" t="s">
        <v>5372</v>
      </c>
    </row>
    <row r="3067" spans="1:14">
      <c r="A3067">
        <v>55677986</v>
      </c>
      <c r="B3067" t="s">
        <v>5483</v>
      </c>
      <c r="C3067" t="s">
        <v>526</v>
      </c>
      <c r="D3067" s="129" t="s">
        <v>5484</v>
      </c>
      <c r="E3067" s="128" t="s">
        <v>99</v>
      </c>
      <c r="F3067" t="s">
        <v>117</v>
      </c>
      <c r="G3067" s="128" t="s">
        <v>5255</v>
      </c>
      <c r="H3067" s="129" t="s">
        <v>10410</v>
      </c>
      <c r="I3067" t="s">
        <v>5371</v>
      </c>
      <c r="J3067" s="128" t="s">
        <v>5257</v>
      </c>
      <c r="K3067" s="128" t="s">
        <v>94</v>
      </c>
      <c r="L3067" s="128"/>
      <c r="M3067" s="128" t="s">
        <v>95</v>
      </c>
      <c r="N3067" t="s">
        <v>5372</v>
      </c>
    </row>
    <row r="3068" spans="1:14">
      <c r="A3068">
        <v>55678030</v>
      </c>
      <c r="B3068" t="s">
        <v>5486</v>
      </c>
      <c r="C3068" t="s">
        <v>4388</v>
      </c>
      <c r="D3068" s="129" t="s">
        <v>2320</v>
      </c>
      <c r="E3068" s="128" t="s">
        <v>1006</v>
      </c>
      <c r="F3068" t="s">
        <v>91</v>
      </c>
      <c r="G3068" s="128" t="s">
        <v>5255</v>
      </c>
      <c r="H3068" s="129" t="s">
        <v>10998</v>
      </c>
      <c r="I3068" t="s">
        <v>5371</v>
      </c>
      <c r="J3068" s="128" t="s">
        <v>5257</v>
      </c>
      <c r="K3068" s="128" t="s">
        <v>94</v>
      </c>
      <c r="L3068" s="128"/>
      <c r="M3068" s="128" t="s">
        <v>95</v>
      </c>
      <c r="N3068" t="s">
        <v>5372</v>
      </c>
    </row>
    <row r="3069" spans="1:14">
      <c r="A3069">
        <v>55678063</v>
      </c>
      <c r="B3069" t="s">
        <v>4116</v>
      </c>
      <c r="C3069" t="s">
        <v>5487</v>
      </c>
      <c r="D3069" s="129" t="s">
        <v>3805</v>
      </c>
      <c r="E3069" s="128" t="s">
        <v>426</v>
      </c>
      <c r="F3069" t="s">
        <v>117</v>
      </c>
      <c r="G3069" s="128" t="s">
        <v>5255</v>
      </c>
      <c r="H3069" s="129" t="s">
        <v>10324</v>
      </c>
      <c r="I3069" t="s">
        <v>5371</v>
      </c>
      <c r="J3069" s="128" t="s">
        <v>5257</v>
      </c>
      <c r="K3069" s="128" t="s">
        <v>94</v>
      </c>
      <c r="L3069" s="128"/>
      <c r="M3069" s="128" t="s">
        <v>95</v>
      </c>
      <c r="N3069" t="s">
        <v>5372</v>
      </c>
    </row>
    <row r="3070" spans="1:14">
      <c r="A3070">
        <v>55679636</v>
      </c>
      <c r="B3070" t="s">
        <v>11058</v>
      </c>
      <c r="C3070" t="s">
        <v>1210</v>
      </c>
      <c r="D3070" s="129" t="s">
        <v>11059</v>
      </c>
      <c r="E3070" s="128" t="s">
        <v>90</v>
      </c>
      <c r="F3070" t="s">
        <v>117</v>
      </c>
      <c r="G3070" s="128" t="s">
        <v>5255</v>
      </c>
      <c r="H3070" s="129" t="s">
        <v>10373</v>
      </c>
      <c r="I3070" t="s">
        <v>5371</v>
      </c>
      <c r="J3070" s="128" t="s">
        <v>5257</v>
      </c>
      <c r="K3070" s="128" t="s">
        <v>94</v>
      </c>
      <c r="L3070" s="128"/>
      <c r="M3070" s="128" t="s">
        <v>95</v>
      </c>
      <c r="N3070" t="s">
        <v>5372</v>
      </c>
    </row>
    <row r="3071" spans="1:14">
      <c r="A3071">
        <v>55682078</v>
      </c>
      <c r="B3071" t="s">
        <v>5490</v>
      </c>
      <c r="C3071" t="s">
        <v>2075</v>
      </c>
      <c r="D3071" s="129" t="s">
        <v>4278</v>
      </c>
      <c r="E3071" s="128" t="s">
        <v>1006</v>
      </c>
      <c r="F3071" t="s">
        <v>91</v>
      </c>
      <c r="G3071" s="128" t="s">
        <v>5255</v>
      </c>
      <c r="H3071" s="129" t="s">
        <v>10998</v>
      </c>
      <c r="I3071" t="s">
        <v>5371</v>
      </c>
      <c r="J3071" s="128" t="s">
        <v>5257</v>
      </c>
      <c r="K3071" s="128" t="s">
        <v>94</v>
      </c>
      <c r="L3071" s="128"/>
      <c r="M3071" s="128" t="s">
        <v>95</v>
      </c>
      <c r="N3071" t="s">
        <v>5372</v>
      </c>
    </row>
    <row r="3072" spans="1:14">
      <c r="A3072">
        <v>55682095</v>
      </c>
      <c r="B3072" t="s">
        <v>5491</v>
      </c>
      <c r="C3072" t="s">
        <v>1952</v>
      </c>
      <c r="D3072" s="129" t="s">
        <v>5492</v>
      </c>
      <c r="E3072" s="128" t="s">
        <v>1006</v>
      </c>
      <c r="F3072" t="s">
        <v>91</v>
      </c>
      <c r="G3072" s="128" t="s">
        <v>5255</v>
      </c>
      <c r="H3072" s="129" t="s">
        <v>10337</v>
      </c>
      <c r="I3072" t="s">
        <v>5371</v>
      </c>
      <c r="J3072" s="128" t="s">
        <v>5257</v>
      </c>
      <c r="K3072" s="128" t="s">
        <v>94</v>
      </c>
      <c r="L3072" s="128"/>
      <c r="M3072" s="128" t="s">
        <v>95</v>
      </c>
      <c r="N3072" t="s">
        <v>5372</v>
      </c>
    </row>
    <row r="3073" spans="1:14">
      <c r="A3073">
        <v>55687823</v>
      </c>
      <c r="B3073" t="s">
        <v>5494</v>
      </c>
      <c r="C3073" t="s">
        <v>5495</v>
      </c>
      <c r="D3073" s="129" t="s">
        <v>5496</v>
      </c>
      <c r="E3073" s="128" t="s">
        <v>1006</v>
      </c>
      <c r="F3073" t="s">
        <v>91</v>
      </c>
      <c r="G3073" s="128" t="s">
        <v>5255</v>
      </c>
      <c r="H3073" s="129" t="s">
        <v>10271</v>
      </c>
      <c r="I3073" t="s">
        <v>5371</v>
      </c>
      <c r="J3073" s="128" t="s">
        <v>5257</v>
      </c>
      <c r="K3073" s="128" t="s">
        <v>94</v>
      </c>
      <c r="L3073" s="128"/>
      <c r="M3073" s="128" t="s">
        <v>95</v>
      </c>
      <c r="N3073" t="s">
        <v>5372</v>
      </c>
    </row>
    <row r="3074" spans="1:14">
      <c r="A3074">
        <v>55688775</v>
      </c>
      <c r="B3074" t="s">
        <v>5497</v>
      </c>
      <c r="C3074" t="s">
        <v>381</v>
      </c>
      <c r="D3074" s="129" t="s">
        <v>5498</v>
      </c>
      <c r="E3074" s="128" t="s">
        <v>99</v>
      </c>
      <c r="F3074" t="s">
        <v>117</v>
      </c>
      <c r="G3074" s="128" t="s">
        <v>5255</v>
      </c>
      <c r="H3074" s="129" t="s">
        <v>10410</v>
      </c>
      <c r="I3074" t="s">
        <v>5371</v>
      </c>
      <c r="J3074" s="128" t="s">
        <v>5257</v>
      </c>
      <c r="K3074" s="128" t="s">
        <v>94</v>
      </c>
      <c r="L3074" s="128"/>
      <c r="M3074" s="128" t="s">
        <v>95</v>
      </c>
      <c r="N3074" t="s">
        <v>5372</v>
      </c>
    </row>
    <row r="3075" spans="1:14">
      <c r="A3075">
        <v>55692821</v>
      </c>
      <c r="B3075" t="s">
        <v>5499</v>
      </c>
      <c r="C3075" t="s">
        <v>1801</v>
      </c>
      <c r="D3075" s="129" t="s">
        <v>5500</v>
      </c>
      <c r="E3075" s="128" t="s">
        <v>1012</v>
      </c>
      <c r="F3075" t="s">
        <v>117</v>
      </c>
      <c r="G3075" s="128" t="s">
        <v>5255</v>
      </c>
      <c r="H3075" s="129" t="s">
        <v>10337</v>
      </c>
      <c r="I3075" t="s">
        <v>5371</v>
      </c>
      <c r="J3075" s="128" t="s">
        <v>5257</v>
      </c>
      <c r="K3075" s="128" t="s">
        <v>94</v>
      </c>
      <c r="L3075" s="128"/>
      <c r="M3075" s="128" t="s">
        <v>95</v>
      </c>
      <c r="N3075" t="s">
        <v>5372</v>
      </c>
    </row>
    <row r="3076" spans="1:14">
      <c r="A3076">
        <v>381718</v>
      </c>
      <c r="B3076" t="s">
        <v>138</v>
      </c>
      <c r="C3076" t="s">
        <v>199</v>
      </c>
      <c r="D3076" s="129" t="s">
        <v>5501</v>
      </c>
      <c r="E3076" s="128" t="s">
        <v>1012</v>
      </c>
      <c r="F3076" t="s">
        <v>91</v>
      </c>
      <c r="G3076" s="128" t="s">
        <v>5255</v>
      </c>
      <c r="H3076" s="129" t="s">
        <v>10337</v>
      </c>
      <c r="I3076" t="s">
        <v>5371</v>
      </c>
      <c r="J3076" s="128" t="s">
        <v>5257</v>
      </c>
      <c r="K3076" s="128" t="s">
        <v>94</v>
      </c>
      <c r="L3076" s="128"/>
      <c r="M3076" s="128" t="s">
        <v>95</v>
      </c>
      <c r="N3076" t="s">
        <v>5372</v>
      </c>
    </row>
    <row r="3077" spans="1:14">
      <c r="A3077">
        <v>131628</v>
      </c>
      <c r="B3077" t="s">
        <v>5502</v>
      </c>
      <c r="C3077" t="s">
        <v>1100</v>
      </c>
      <c r="D3077" s="129" t="s">
        <v>5503</v>
      </c>
      <c r="E3077" s="128" t="s">
        <v>90</v>
      </c>
      <c r="F3077" t="s">
        <v>117</v>
      </c>
      <c r="G3077" s="128" t="s">
        <v>5255</v>
      </c>
      <c r="H3077" s="129" t="s">
        <v>10381</v>
      </c>
      <c r="I3077" t="s">
        <v>5371</v>
      </c>
      <c r="J3077" s="128" t="s">
        <v>5257</v>
      </c>
      <c r="K3077" s="128" t="s">
        <v>94</v>
      </c>
      <c r="L3077" s="128"/>
      <c r="M3077" s="128" t="s">
        <v>95</v>
      </c>
      <c r="N3077" t="s">
        <v>5372</v>
      </c>
    </row>
    <row r="3078" spans="1:14">
      <c r="A3078">
        <v>55696604</v>
      </c>
      <c r="B3078" t="s">
        <v>5504</v>
      </c>
      <c r="C3078" t="s">
        <v>237</v>
      </c>
      <c r="D3078" s="129" t="s">
        <v>5505</v>
      </c>
      <c r="E3078" s="128" t="s">
        <v>101</v>
      </c>
      <c r="F3078" t="s">
        <v>117</v>
      </c>
      <c r="G3078" s="128" t="s">
        <v>5255</v>
      </c>
      <c r="H3078" s="129" t="s">
        <v>10381</v>
      </c>
      <c r="I3078" t="s">
        <v>5371</v>
      </c>
      <c r="J3078" s="128" t="s">
        <v>5257</v>
      </c>
      <c r="K3078" s="128" t="s">
        <v>94</v>
      </c>
      <c r="L3078" s="128"/>
      <c r="M3078" s="128" t="s">
        <v>95</v>
      </c>
      <c r="N3078" t="s">
        <v>5372</v>
      </c>
    </row>
    <row r="3079" spans="1:14">
      <c r="A3079">
        <v>55696605</v>
      </c>
      <c r="B3079" t="s">
        <v>5506</v>
      </c>
      <c r="C3079" t="s">
        <v>1929</v>
      </c>
      <c r="D3079" s="129" t="s">
        <v>5507</v>
      </c>
      <c r="E3079" s="128" t="s">
        <v>146</v>
      </c>
      <c r="F3079" t="s">
        <v>117</v>
      </c>
      <c r="G3079" s="128" t="s">
        <v>5255</v>
      </c>
      <c r="H3079" s="129" t="s">
        <v>10271</v>
      </c>
      <c r="I3079" t="s">
        <v>5371</v>
      </c>
      <c r="J3079" s="128" t="s">
        <v>5257</v>
      </c>
      <c r="K3079" s="128" t="s">
        <v>94</v>
      </c>
      <c r="L3079" s="128"/>
      <c r="M3079" s="128" t="s">
        <v>95</v>
      </c>
      <c r="N3079" t="s">
        <v>5372</v>
      </c>
    </row>
    <row r="3080" spans="1:14">
      <c r="A3080">
        <v>55698037</v>
      </c>
      <c r="B3080" t="s">
        <v>11060</v>
      </c>
      <c r="C3080" t="s">
        <v>2111</v>
      </c>
      <c r="D3080" s="129" t="s">
        <v>11061</v>
      </c>
      <c r="E3080" s="128" t="s">
        <v>90</v>
      </c>
      <c r="F3080" t="s">
        <v>117</v>
      </c>
      <c r="G3080" s="128" t="s">
        <v>5255</v>
      </c>
      <c r="H3080" s="129" t="s">
        <v>10322</v>
      </c>
      <c r="I3080" t="s">
        <v>5371</v>
      </c>
      <c r="J3080" s="128" t="s">
        <v>5257</v>
      </c>
      <c r="K3080" s="128" t="s">
        <v>94</v>
      </c>
      <c r="L3080" s="128"/>
      <c r="M3080" s="128" t="s">
        <v>95</v>
      </c>
      <c r="N3080" t="s">
        <v>5372</v>
      </c>
    </row>
    <row r="3081" spans="1:14">
      <c r="A3081">
        <v>55698661</v>
      </c>
      <c r="B3081" t="s">
        <v>5508</v>
      </c>
      <c r="C3081" t="s">
        <v>182</v>
      </c>
      <c r="D3081" s="129" t="s">
        <v>809</v>
      </c>
      <c r="E3081" s="128" t="s">
        <v>99</v>
      </c>
      <c r="F3081" t="s">
        <v>91</v>
      </c>
      <c r="G3081" s="128" t="s">
        <v>5255</v>
      </c>
      <c r="H3081" s="129" t="s">
        <v>10381</v>
      </c>
      <c r="I3081" t="s">
        <v>5371</v>
      </c>
      <c r="J3081" s="128" t="s">
        <v>5257</v>
      </c>
      <c r="K3081" s="128" t="s">
        <v>94</v>
      </c>
      <c r="L3081" s="128"/>
      <c r="M3081" s="128" t="s">
        <v>95</v>
      </c>
      <c r="N3081" t="s">
        <v>5372</v>
      </c>
    </row>
    <row r="3082" spans="1:14">
      <c r="A3082">
        <v>55702214</v>
      </c>
      <c r="B3082" t="s">
        <v>138</v>
      </c>
      <c r="C3082" t="s">
        <v>571</v>
      </c>
      <c r="D3082" s="129" t="s">
        <v>11062</v>
      </c>
      <c r="E3082" s="128" t="s">
        <v>90</v>
      </c>
      <c r="F3082" t="s">
        <v>117</v>
      </c>
      <c r="G3082" s="128" t="s">
        <v>5255</v>
      </c>
      <c r="H3082" s="129" t="s">
        <v>10316</v>
      </c>
      <c r="I3082" t="s">
        <v>5371</v>
      </c>
      <c r="J3082" s="128" t="s">
        <v>5257</v>
      </c>
      <c r="K3082" s="128" t="s">
        <v>94</v>
      </c>
      <c r="L3082" s="128"/>
      <c r="M3082" s="128" t="s">
        <v>95</v>
      </c>
      <c r="N3082" t="s">
        <v>5372</v>
      </c>
    </row>
    <row r="3083" spans="1:14">
      <c r="A3083">
        <v>55702901</v>
      </c>
      <c r="B3083" t="s">
        <v>5412</v>
      </c>
      <c r="C3083" t="s">
        <v>5509</v>
      </c>
      <c r="D3083" s="129" t="s">
        <v>5510</v>
      </c>
      <c r="E3083" s="128" t="s">
        <v>271</v>
      </c>
      <c r="F3083" t="s">
        <v>91</v>
      </c>
      <c r="G3083" s="128" t="s">
        <v>5255</v>
      </c>
      <c r="H3083" s="129" t="s">
        <v>10350</v>
      </c>
      <c r="I3083" t="s">
        <v>5371</v>
      </c>
      <c r="J3083" s="128" t="s">
        <v>5257</v>
      </c>
      <c r="K3083" s="128" t="s">
        <v>94</v>
      </c>
      <c r="L3083" s="128"/>
      <c r="M3083" s="128" t="s">
        <v>95</v>
      </c>
      <c r="N3083" t="s">
        <v>5372</v>
      </c>
    </row>
    <row r="3084" spans="1:14">
      <c r="A3084">
        <v>314889</v>
      </c>
      <c r="B3084" t="s">
        <v>5511</v>
      </c>
      <c r="C3084" t="s">
        <v>381</v>
      </c>
      <c r="D3084" s="129" t="s">
        <v>5512</v>
      </c>
      <c r="E3084" s="128" t="s">
        <v>99</v>
      </c>
      <c r="F3084" t="s">
        <v>117</v>
      </c>
      <c r="G3084" s="128" t="s">
        <v>5255</v>
      </c>
      <c r="H3084" s="129" t="s">
        <v>10324</v>
      </c>
      <c r="I3084" t="s">
        <v>5371</v>
      </c>
      <c r="J3084" s="128" t="s">
        <v>5257</v>
      </c>
      <c r="K3084" s="128" t="s">
        <v>94</v>
      </c>
      <c r="L3084" s="128"/>
      <c r="M3084" s="128" t="s">
        <v>95</v>
      </c>
      <c r="N3084" t="s">
        <v>5372</v>
      </c>
    </row>
    <row r="3085" spans="1:14">
      <c r="A3085">
        <v>55707124</v>
      </c>
      <c r="B3085" t="s">
        <v>5459</v>
      </c>
      <c r="C3085" t="s">
        <v>134</v>
      </c>
      <c r="D3085" s="129" t="s">
        <v>5513</v>
      </c>
      <c r="E3085" s="128" t="s">
        <v>101</v>
      </c>
      <c r="F3085" t="s">
        <v>117</v>
      </c>
      <c r="G3085" s="128" t="s">
        <v>5255</v>
      </c>
      <c r="H3085" s="129" t="s">
        <v>10410</v>
      </c>
      <c r="I3085" t="s">
        <v>5371</v>
      </c>
      <c r="J3085" s="128" t="s">
        <v>5257</v>
      </c>
      <c r="K3085" s="128" t="s">
        <v>94</v>
      </c>
      <c r="L3085" s="128"/>
      <c r="M3085" s="128" t="s">
        <v>95</v>
      </c>
      <c r="N3085" t="s">
        <v>5372</v>
      </c>
    </row>
    <row r="3086" spans="1:14">
      <c r="A3086">
        <v>55707810</v>
      </c>
      <c r="B3086" t="s">
        <v>5514</v>
      </c>
      <c r="C3086" t="s">
        <v>3665</v>
      </c>
      <c r="D3086" s="129" t="s">
        <v>3494</v>
      </c>
      <c r="E3086" s="128" t="s">
        <v>271</v>
      </c>
      <c r="F3086" t="s">
        <v>91</v>
      </c>
      <c r="G3086" s="128" t="s">
        <v>5255</v>
      </c>
      <c r="H3086" s="129" t="s">
        <v>10998</v>
      </c>
      <c r="I3086" t="s">
        <v>5371</v>
      </c>
      <c r="J3086" s="128" t="s">
        <v>5257</v>
      </c>
      <c r="K3086" s="128" t="s">
        <v>94</v>
      </c>
      <c r="L3086" s="128"/>
      <c r="M3086" s="128" t="s">
        <v>95</v>
      </c>
      <c r="N3086" t="s">
        <v>5372</v>
      </c>
    </row>
    <row r="3087" spans="1:14">
      <c r="A3087">
        <v>55714646</v>
      </c>
      <c r="B3087" t="s">
        <v>4816</v>
      </c>
      <c r="C3087" t="s">
        <v>5515</v>
      </c>
      <c r="D3087" s="129" t="s">
        <v>4760</v>
      </c>
      <c r="E3087" s="128" t="s">
        <v>271</v>
      </c>
      <c r="F3087" t="s">
        <v>91</v>
      </c>
      <c r="G3087" s="128" t="s">
        <v>5255</v>
      </c>
      <c r="H3087" s="129" t="s">
        <v>10410</v>
      </c>
      <c r="I3087" t="s">
        <v>5371</v>
      </c>
      <c r="J3087" s="128" t="s">
        <v>5257</v>
      </c>
      <c r="K3087" s="128" t="s">
        <v>94</v>
      </c>
      <c r="L3087" s="128"/>
      <c r="M3087" s="128" t="s">
        <v>95</v>
      </c>
      <c r="N3087" t="s">
        <v>5372</v>
      </c>
    </row>
    <row r="3088" spans="1:14">
      <c r="A3088">
        <v>55714651</v>
      </c>
      <c r="B3088" t="s">
        <v>4816</v>
      </c>
      <c r="C3088" t="s">
        <v>5516</v>
      </c>
      <c r="D3088" s="129" t="s">
        <v>5517</v>
      </c>
      <c r="E3088" s="128" t="s">
        <v>426</v>
      </c>
      <c r="F3088" t="s">
        <v>117</v>
      </c>
      <c r="G3088" s="128" t="s">
        <v>5255</v>
      </c>
      <c r="H3088" s="129" t="s">
        <v>10410</v>
      </c>
      <c r="I3088" t="s">
        <v>5371</v>
      </c>
      <c r="J3088" s="128" t="s">
        <v>5257</v>
      </c>
      <c r="K3088" s="128" t="s">
        <v>94</v>
      </c>
      <c r="L3088" s="128"/>
      <c r="M3088" s="128" t="s">
        <v>95</v>
      </c>
      <c r="N3088" t="s">
        <v>5372</v>
      </c>
    </row>
    <row r="3089" spans="1:14">
      <c r="A3089">
        <v>55715396</v>
      </c>
      <c r="B3089" t="s">
        <v>11063</v>
      </c>
      <c r="C3089" t="s">
        <v>149</v>
      </c>
      <c r="D3089" s="129" t="s">
        <v>11064</v>
      </c>
      <c r="E3089" s="128" t="s">
        <v>90</v>
      </c>
      <c r="F3089" t="s">
        <v>117</v>
      </c>
      <c r="G3089" s="128" t="s">
        <v>5255</v>
      </c>
      <c r="H3089" s="129" t="s">
        <v>10271</v>
      </c>
      <c r="I3089" t="s">
        <v>5371</v>
      </c>
      <c r="J3089" s="128" t="s">
        <v>5257</v>
      </c>
      <c r="K3089" s="128" t="s">
        <v>94</v>
      </c>
      <c r="L3089" s="128"/>
      <c r="M3089" s="128" t="s">
        <v>95</v>
      </c>
      <c r="N3089" t="s">
        <v>5372</v>
      </c>
    </row>
    <row r="3090" spans="1:14">
      <c r="A3090">
        <v>55726112</v>
      </c>
      <c r="B3090" t="s">
        <v>5467</v>
      </c>
      <c r="C3090" t="s">
        <v>276</v>
      </c>
      <c r="D3090" s="129" t="s">
        <v>5519</v>
      </c>
      <c r="E3090" s="128" t="s">
        <v>99</v>
      </c>
      <c r="F3090" t="s">
        <v>117</v>
      </c>
      <c r="G3090" s="128" t="s">
        <v>5255</v>
      </c>
      <c r="H3090" s="129" t="s">
        <v>10324</v>
      </c>
      <c r="I3090" t="s">
        <v>5371</v>
      </c>
      <c r="J3090" s="128" t="s">
        <v>5257</v>
      </c>
      <c r="K3090" s="128" t="s">
        <v>94</v>
      </c>
      <c r="L3090" s="128"/>
      <c r="M3090" s="128" t="s">
        <v>95</v>
      </c>
      <c r="N3090" t="s">
        <v>5372</v>
      </c>
    </row>
    <row r="3091" spans="1:14">
      <c r="A3091">
        <v>55726113</v>
      </c>
      <c r="B3091" t="s">
        <v>568</v>
      </c>
      <c r="C3091" t="s">
        <v>237</v>
      </c>
      <c r="D3091" s="129" t="s">
        <v>5520</v>
      </c>
      <c r="E3091" s="128" t="s">
        <v>99</v>
      </c>
      <c r="F3091" t="s">
        <v>117</v>
      </c>
      <c r="G3091" s="128" t="s">
        <v>5255</v>
      </c>
      <c r="H3091" s="129" t="s">
        <v>10998</v>
      </c>
      <c r="I3091" t="s">
        <v>5371</v>
      </c>
      <c r="J3091" s="128" t="s">
        <v>5257</v>
      </c>
      <c r="K3091" s="128" t="s">
        <v>94</v>
      </c>
      <c r="L3091" s="128"/>
      <c r="M3091" s="128" t="s">
        <v>95</v>
      </c>
      <c r="N3091" t="s">
        <v>5372</v>
      </c>
    </row>
    <row r="3092" spans="1:14">
      <c r="A3092">
        <v>505228</v>
      </c>
      <c r="B3092" t="s">
        <v>5522</v>
      </c>
      <c r="C3092" t="s">
        <v>3819</v>
      </c>
      <c r="D3092" s="129" t="s">
        <v>5523</v>
      </c>
      <c r="E3092" s="128" t="s">
        <v>99</v>
      </c>
      <c r="F3092" t="s">
        <v>117</v>
      </c>
      <c r="G3092" s="128" t="s">
        <v>5255</v>
      </c>
      <c r="H3092" s="129" t="s">
        <v>10337</v>
      </c>
      <c r="I3092" t="s">
        <v>5371</v>
      </c>
      <c r="J3092" s="128" t="s">
        <v>5257</v>
      </c>
      <c r="K3092" s="128" t="s">
        <v>94</v>
      </c>
      <c r="L3092" s="128"/>
      <c r="M3092" s="128" t="s">
        <v>95</v>
      </c>
      <c r="N3092" t="s">
        <v>5372</v>
      </c>
    </row>
    <row r="3093" spans="1:14">
      <c r="A3093">
        <v>55727926</v>
      </c>
      <c r="B3093" t="s">
        <v>3364</v>
      </c>
      <c r="C3093" t="s">
        <v>796</v>
      </c>
      <c r="D3093" s="129" t="s">
        <v>5526</v>
      </c>
      <c r="E3093" s="128" t="s">
        <v>1012</v>
      </c>
      <c r="F3093" t="s">
        <v>117</v>
      </c>
      <c r="G3093" s="128" t="s">
        <v>5255</v>
      </c>
      <c r="H3093" s="129" t="s">
        <v>10410</v>
      </c>
      <c r="I3093" t="s">
        <v>5371</v>
      </c>
      <c r="J3093" s="128" t="s">
        <v>5257</v>
      </c>
      <c r="K3093" s="128" t="s">
        <v>94</v>
      </c>
      <c r="L3093" s="128"/>
      <c r="M3093" s="128" t="s">
        <v>95</v>
      </c>
      <c r="N3093" t="s">
        <v>5372</v>
      </c>
    </row>
    <row r="3094" spans="1:14">
      <c r="A3094">
        <v>55730992</v>
      </c>
      <c r="B3094" t="s">
        <v>5528</v>
      </c>
      <c r="C3094" t="s">
        <v>5529</v>
      </c>
      <c r="D3094" s="129" t="s">
        <v>5530</v>
      </c>
      <c r="E3094" s="128" t="s">
        <v>426</v>
      </c>
      <c r="F3094" t="s">
        <v>91</v>
      </c>
      <c r="G3094" s="128" t="s">
        <v>5255</v>
      </c>
      <c r="H3094" s="129" t="s">
        <v>10998</v>
      </c>
      <c r="I3094" t="s">
        <v>5371</v>
      </c>
      <c r="J3094" s="128" t="s">
        <v>5257</v>
      </c>
      <c r="K3094" s="128" t="s">
        <v>94</v>
      </c>
      <c r="L3094" s="128"/>
      <c r="M3094" s="128" t="s">
        <v>95</v>
      </c>
      <c r="N3094" t="s">
        <v>5372</v>
      </c>
    </row>
    <row r="3095" spans="1:14">
      <c r="A3095">
        <v>55731003</v>
      </c>
      <c r="B3095" t="s">
        <v>368</v>
      </c>
      <c r="C3095" t="s">
        <v>4229</v>
      </c>
      <c r="D3095" s="129" t="s">
        <v>4272</v>
      </c>
      <c r="E3095" s="128" t="s">
        <v>271</v>
      </c>
      <c r="F3095" t="s">
        <v>117</v>
      </c>
      <c r="G3095" s="128" t="s">
        <v>5255</v>
      </c>
      <c r="H3095" s="129" t="s">
        <v>10337</v>
      </c>
      <c r="I3095" t="s">
        <v>5371</v>
      </c>
      <c r="J3095" s="128" t="s">
        <v>5257</v>
      </c>
      <c r="K3095" s="128" t="s">
        <v>94</v>
      </c>
      <c r="L3095" s="128"/>
      <c r="M3095" s="128" t="s">
        <v>95</v>
      </c>
      <c r="N3095" t="s">
        <v>5372</v>
      </c>
    </row>
    <row r="3096" spans="1:14">
      <c r="A3096">
        <v>55731004</v>
      </c>
      <c r="B3096" t="s">
        <v>5398</v>
      </c>
      <c r="C3096" t="s">
        <v>3960</v>
      </c>
      <c r="D3096" s="129" t="s">
        <v>5531</v>
      </c>
      <c r="E3096" s="128" t="s">
        <v>917</v>
      </c>
      <c r="F3096" t="s">
        <v>117</v>
      </c>
      <c r="G3096" s="128" t="s">
        <v>5255</v>
      </c>
      <c r="H3096" s="129" t="s">
        <v>10998</v>
      </c>
      <c r="I3096" t="s">
        <v>5371</v>
      </c>
      <c r="J3096" s="128" t="s">
        <v>5257</v>
      </c>
      <c r="K3096" s="128" t="s">
        <v>94</v>
      </c>
      <c r="L3096" s="128"/>
      <c r="M3096" s="128" t="s">
        <v>95</v>
      </c>
      <c r="N3096" t="s">
        <v>5372</v>
      </c>
    </row>
    <row r="3097" spans="1:14">
      <c r="A3097">
        <v>55732126</v>
      </c>
      <c r="B3097" t="s">
        <v>11065</v>
      </c>
      <c r="C3097" t="s">
        <v>11066</v>
      </c>
      <c r="D3097" s="129" t="s">
        <v>6751</v>
      </c>
      <c r="E3097" s="128" t="s">
        <v>90</v>
      </c>
      <c r="F3097" t="s">
        <v>117</v>
      </c>
      <c r="G3097" s="128" t="s">
        <v>5255</v>
      </c>
      <c r="H3097" s="129" t="s">
        <v>10373</v>
      </c>
      <c r="I3097" t="s">
        <v>5371</v>
      </c>
      <c r="J3097" s="128" t="s">
        <v>5257</v>
      </c>
      <c r="K3097" s="128" t="s">
        <v>94</v>
      </c>
      <c r="L3097" s="128"/>
      <c r="M3097" s="128" t="s">
        <v>95</v>
      </c>
      <c r="N3097" t="s">
        <v>5372</v>
      </c>
    </row>
    <row r="3098" spans="1:14">
      <c r="A3098">
        <v>55737241</v>
      </c>
      <c r="B3098" t="s">
        <v>5532</v>
      </c>
      <c r="C3098" t="s">
        <v>2715</v>
      </c>
      <c r="D3098" s="129" t="s">
        <v>5533</v>
      </c>
      <c r="E3098" s="128" t="s">
        <v>426</v>
      </c>
      <c r="F3098" t="s">
        <v>117</v>
      </c>
      <c r="G3098" s="128" t="s">
        <v>5255</v>
      </c>
      <c r="H3098" s="129" t="s">
        <v>10998</v>
      </c>
      <c r="I3098" t="s">
        <v>5371</v>
      </c>
      <c r="J3098" s="128" t="s">
        <v>5257</v>
      </c>
      <c r="K3098" s="128" t="s">
        <v>94</v>
      </c>
      <c r="L3098" s="128"/>
      <c r="M3098" s="128" t="s">
        <v>95</v>
      </c>
      <c r="N3098" t="s">
        <v>5372</v>
      </c>
    </row>
    <row r="3099" spans="1:14">
      <c r="A3099">
        <v>96470</v>
      </c>
      <c r="B3099" t="s">
        <v>5536</v>
      </c>
      <c r="C3099" t="s">
        <v>147</v>
      </c>
      <c r="D3099" s="129" t="s">
        <v>5537</v>
      </c>
      <c r="E3099" s="128" t="s">
        <v>101</v>
      </c>
      <c r="F3099" t="s">
        <v>91</v>
      </c>
      <c r="G3099" s="128" t="s">
        <v>5255</v>
      </c>
      <c r="H3099" s="129" t="s">
        <v>10378</v>
      </c>
      <c r="I3099" t="s">
        <v>5371</v>
      </c>
      <c r="J3099" s="128" t="s">
        <v>5257</v>
      </c>
      <c r="K3099" s="128" t="s">
        <v>94</v>
      </c>
      <c r="L3099" s="128"/>
      <c r="M3099" s="128" t="s">
        <v>95</v>
      </c>
      <c r="N3099" t="s">
        <v>5372</v>
      </c>
    </row>
    <row r="3100" spans="1:14">
      <c r="A3100">
        <v>55750754</v>
      </c>
      <c r="B3100" t="s">
        <v>11067</v>
      </c>
      <c r="C3100" t="s">
        <v>510</v>
      </c>
      <c r="D3100" s="129" t="s">
        <v>10359</v>
      </c>
      <c r="E3100" s="128" t="s">
        <v>90</v>
      </c>
      <c r="F3100" t="s">
        <v>117</v>
      </c>
      <c r="G3100" s="128" t="s">
        <v>5255</v>
      </c>
      <c r="H3100" s="129" t="s">
        <v>10316</v>
      </c>
      <c r="I3100" t="s">
        <v>5371</v>
      </c>
      <c r="J3100" s="128" t="s">
        <v>5257</v>
      </c>
      <c r="K3100" s="128" t="s">
        <v>94</v>
      </c>
      <c r="L3100" s="128"/>
      <c r="M3100" s="128" t="s">
        <v>95</v>
      </c>
      <c r="N3100" t="s">
        <v>5372</v>
      </c>
    </row>
    <row r="3101" spans="1:14">
      <c r="A3101">
        <v>55754974</v>
      </c>
      <c r="B3101" t="s">
        <v>5538</v>
      </c>
      <c r="C3101" t="s">
        <v>182</v>
      </c>
      <c r="D3101" s="129" t="s">
        <v>1669</v>
      </c>
      <c r="E3101" s="128" t="s">
        <v>99</v>
      </c>
      <c r="F3101" t="s">
        <v>91</v>
      </c>
      <c r="G3101" s="128" t="s">
        <v>5255</v>
      </c>
      <c r="H3101" s="129" t="s">
        <v>10337</v>
      </c>
      <c r="I3101" t="s">
        <v>5371</v>
      </c>
      <c r="J3101" s="128" t="s">
        <v>5257</v>
      </c>
      <c r="K3101" s="128" t="s">
        <v>94</v>
      </c>
      <c r="L3101" s="128"/>
      <c r="M3101" s="128" t="s">
        <v>95</v>
      </c>
      <c r="N3101" t="s">
        <v>5372</v>
      </c>
    </row>
    <row r="3102" spans="1:14">
      <c r="A3102">
        <v>55755769</v>
      </c>
      <c r="B3102" t="s">
        <v>11068</v>
      </c>
      <c r="C3102" t="s">
        <v>11069</v>
      </c>
      <c r="D3102" s="129" t="s">
        <v>6265</v>
      </c>
      <c r="E3102" s="128" t="s">
        <v>101</v>
      </c>
      <c r="F3102" t="s">
        <v>117</v>
      </c>
      <c r="G3102" s="128" t="s">
        <v>5255</v>
      </c>
      <c r="H3102" s="129" t="s">
        <v>10322</v>
      </c>
      <c r="I3102" t="s">
        <v>5371</v>
      </c>
      <c r="J3102" s="128" t="s">
        <v>5257</v>
      </c>
      <c r="K3102" s="128" t="s">
        <v>94</v>
      </c>
      <c r="L3102" s="128"/>
      <c r="M3102" s="128" t="s">
        <v>95</v>
      </c>
      <c r="N3102" t="s">
        <v>5372</v>
      </c>
    </row>
    <row r="3103" spans="1:14">
      <c r="A3103">
        <v>55760361</v>
      </c>
      <c r="B3103" t="s">
        <v>8933</v>
      </c>
      <c r="C3103" t="s">
        <v>529</v>
      </c>
      <c r="D3103" s="129" t="s">
        <v>11070</v>
      </c>
      <c r="E3103" s="128" t="s">
        <v>90</v>
      </c>
      <c r="F3103" t="s">
        <v>117</v>
      </c>
      <c r="G3103" s="128" t="s">
        <v>5255</v>
      </c>
      <c r="H3103" s="129" t="s">
        <v>10305</v>
      </c>
      <c r="I3103" t="s">
        <v>5371</v>
      </c>
      <c r="J3103" s="128" t="s">
        <v>5257</v>
      </c>
      <c r="K3103" s="128" t="s">
        <v>94</v>
      </c>
      <c r="L3103" s="128"/>
      <c r="M3103" s="128" t="s">
        <v>95</v>
      </c>
      <c r="N3103" t="s">
        <v>5372</v>
      </c>
    </row>
    <row r="3104" spans="1:14">
      <c r="A3104">
        <v>55721012</v>
      </c>
      <c r="B3104" t="s">
        <v>5540</v>
      </c>
      <c r="C3104" t="s">
        <v>5541</v>
      </c>
      <c r="D3104" s="129" t="s">
        <v>5542</v>
      </c>
      <c r="E3104" s="128" t="s">
        <v>271</v>
      </c>
      <c r="F3104" t="s">
        <v>117</v>
      </c>
      <c r="G3104" s="128" t="s">
        <v>5255</v>
      </c>
      <c r="H3104" s="129" t="s">
        <v>10410</v>
      </c>
      <c r="I3104" t="s">
        <v>5371</v>
      </c>
      <c r="J3104" s="128" t="s">
        <v>5257</v>
      </c>
      <c r="K3104" s="128" t="s">
        <v>94</v>
      </c>
      <c r="L3104" s="128"/>
      <c r="M3104" s="128" t="s">
        <v>95</v>
      </c>
      <c r="N3104" t="s">
        <v>5372</v>
      </c>
    </row>
    <row r="3105" spans="1:14">
      <c r="A3105">
        <v>55763660</v>
      </c>
      <c r="B3105" t="s">
        <v>5543</v>
      </c>
      <c r="C3105" t="s">
        <v>4233</v>
      </c>
      <c r="D3105" s="129" t="s">
        <v>4842</v>
      </c>
      <c r="E3105" s="128" t="s">
        <v>1006</v>
      </c>
      <c r="F3105" t="s">
        <v>117</v>
      </c>
      <c r="G3105" s="128" t="s">
        <v>5255</v>
      </c>
      <c r="H3105" s="129" t="s">
        <v>10998</v>
      </c>
      <c r="I3105" t="s">
        <v>5371</v>
      </c>
      <c r="J3105" s="128" t="s">
        <v>5257</v>
      </c>
      <c r="K3105" s="128" t="s">
        <v>94</v>
      </c>
      <c r="L3105" s="128"/>
      <c r="M3105" s="128" t="s">
        <v>95</v>
      </c>
      <c r="N3105" t="s">
        <v>5372</v>
      </c>
    </row>
    <row r="3106" spans="1:14">
      <c r="A3106">
        <v>55765657</v>
      </c>
      <c r="B3106" t="s">
        <v>5546</v>
      </c>
      <c r="C3106" t="s">
        <v>286</v>
      </c>
      <c r="D3106" s="129" t="s">
        <v>5547</v>
      </c>
      <c r="E3106" s="128" t="s">
        <v>146</v>
      </c>
      <c r="F3106" t="s">
        <v>117</v>
      </c>
      <c r="G3106" s="128" t="s">
        <v>5255</v>
      </c>
      <c r="H3106" s="129" t="s">
        <v>10410</v>
      </c>
      <c r="I3106" t="s">
        <v>5371</v>
      </c>
      <c r="J3106" s="128" t="s">
        <v>5257</v>
      </c>
      <c r="K3106" s="128" t="s">
        <v>94</v>
      </c>
      <c r="L3106" s="128"/>
      <c r="M3106" s="128" t="s">
        <v>95</v>
      </c>
      <c r="N3106" t="s">
        <v>5372</v>
      </c>
    </row>
    <row r="3107" spans="1:14">
      <c r="A3107">
        <v>55765660</v>
      </c>
      <c r="B3107" t="s">
        <v>5548</v>
      </c>
      <c r="C3107" t="s">
        <v>1793</v>
      </c>
      <c r="D3107" s="129" t="s">
        <v>1354</v>
      </c>
      <c r="E3107" s="128" t="s">
        <v>1012</v>
      </c>
      <c r="F3107" t="s">
        <v>117</v>
      </c>
      <c r="G3107" s="128" t="s">
        <v>5255</v>
      </c>
      <c r="H3107" s="129" t="s">
        <v>10410</v>
      </c>
      <c r="I3107" t="s">
        <v>5371</v>
      </c>
      <c r="J3107" s="128" t="s">
        <v>5257</v>
      </c>
      <c r="K3107" s="128" t="s">
        <v>94</v>
      </c>
      <c r="L3107" s="128"/>
      <c r="M3107" s="128" t="s">
        <v>95</v>
      </c>
      <c r="N3107" t="s">
        <v>5372</v>
      </c>
    </row>
    <row r="3108" spans="1:14">
      <c r="A3108">
        <v>55766715</v>
      </c>
      <c r="B3108" t="s">
        <v>5549</v>
      </c>
      <c r="C3108" t="s">
        <v>308</v>
      </c>
      <c r="D3108" s="129" t="s">
        <v>1459</v>
      </c>
      <c r="E3108" s="128" t="s">
        <v>146</v>
      </c>
      <c r="F3108" t="s">
        <v>117</v>
      </c>
      <c r="G3108" s="128" t="s">
        <v>5255</v>
      </c>
      <c r="H3108" s="129" t="s">
        <v>10271</v>
      </c>
      <c r="I3108" t="s">
        <v>5371</v>
      </c>
      <c r="J3108" s="128" t="s">
        <v>5257</v>
      </c>
      <c r="K3108" s="128" t="s">
        <v>94</v>
      </c>
      <c r="L3108" s="128"/>
      <c r="M3108" s="128" t="s">
        <v>95</v>
      </c>
      <c r="N3108" t="s">
        <v>5372</v>
      </c>
    </row>
    <row r="3109" spans="1:14">
      <c r="A3109">
        <v>55767353</v>
      </c>
      <c r="B3109" t="s">
        <v>127</v>
      </c>
      <c r="C3109" t="s">
        <v>118</v>
      </c>
      <c r="D3109" s="129" t="s">
        <v>11071</v>
      </c>
      <c r="E3109" s="128" t="s">
        <v>97</v>
      </c>
      <c r="F3109" t="s">
        <v>91</v>
      </c>
      <c r="G3109" s="128" t="s">
        <v>5255</v>
      </c>
      <c r="H3109" s="129" t="s">
        <v>10322</v>
      </c>
      <c r="I3109" t="s">
        <v>5371</v>
      </c>
      <c r="J3109" s="128" t="s">
        <v>5257</v>
      </c>
      <c r="K3109" s="128" t="s">
        <v>94</v>
      </c>
      <c r="L3109" s="128"/>
      <c r="M3109" s="128" t="s">
        <v>95</v>
      </c>
      <c r="N3109" t="s">
        <v>5372</v>
      </c>
    </row>
    <row r="3110" spans="1:14">
      <c r="A3110">
        <v>55767355</v>
      </c>
      <c r="B3110" t="s">
        <v>5745</v>
      </c>
      <c r="C3110" t="s">
        <v>284</v>
      </c>
      <c r="D3110" s="129" t="s">
        <v>11072</v>
      </c>
      <c r="E3110" s="128" t="s">
        <v>90</v>
      </c>
      <c r="F3110" t="s">
        <v>117</v>
      </c>
      <c r="G3110" s="128" t="s">
        <v>5255</v>
      </c>
      <c r="H3110" s="129" t="s">
        <v>10305</v>
      </c>
      <c r="I3110" t="s">
        <v>5371</v>
      </c>
      <c r="J3110" s="128" t="s">
        <v>5257</v>
      </c>
      <c r="K3110" s="128" t="s">
        <v>94</v>
      </c>
      <c r="L3110" s="128"/>
      <c r="M3110" s="128" t="s">
        <v>95</v>
      </c>
      <c r="N3110" t="s">
        <v>5372</v>
      </c>
    </row>
    <row r="3111" spans="1:14">
      <c r="A3111">
        <v>55768201</v>
      </c>
      <c r="B3111" t="s">
        <v>5551</v>
      </c>
      <c r="C3111" t="s">
        <v>5552</v>
      </c>
      <c r="D3111" s="129" t="s">
        <v>5553</v>
      </c>
      <c r="E3111" s="128" t="s">
        <v>302</v>
      </c>
      <c r="F3111" t="s">
        <v>91</v>
      </c>
      <c r="G3111" s="128" t="s">
        <v>5255</v>
      </c>
      <c r="H3111" s="129" t="s">
        <v>10410</v>
      </c>
      <c r="I3111" t="s">
        <v>5371</v>
      </c>
      <c r="J3111" s="128" t="s">
        <v>5257</v>
      </c>
      <c r="K3111" s="128" t="s">
        <v>94</v>
      </c>
      <c r="L3111" s="128"/>
      <c r="M3111" s="128" t="s">
        <v>95</v>
      </c>
      <c r="N3111" t="s">
        <v>5372</v>
      </c>
    </row>
    <row r="3112" spans="1:14">
      <c r="A3112">
        <v>55702899</v>
      </c>
      <c r="B3112" t="s">
        <v>5556</v>
      </c>
      <c r="C3112" t="s">
        <v>5557</v>
      </c>
      <c r="D3112" s="129" t="s">
        <v>5558</v>
      </c>
      <c r="E3112" s="128" t="s">
        <v>146</v>
      </c>
      <c r="F3112" t="s">
        <v>117</v>
      </c>
      <c r="G3112" s="128" t="s">
        <v>5255</v>
      </c>
      <c r="H3112" s="129" t="s">
        <v>10378</v>
      </c>
      <c r="I3112" t="s">
        <v>5371</v>
      </c>
      <c r="J3112" s="128" t="s">
        <v>5257</v>
      </c>
      <c r="K3112" s="128" t="s">
        <v>94</v>
      </c>
      <c r="L3112" s="128"/>
      <c r="M3112" s="128" t="s">
        <v>95</v>
      </c>
      <c r="N3112" t="s">
        <v>5372</v>
      </c>
    </row>
    <row r="3113" spans="1:14">
      <c r="A3113">
        <v>55768206</v>
      </c>
      <c r="B3113" t="s">
        <v>5559</v>
      </c>
      <c r="C3113" t="s">
        <v>759</v>
      </c>
      <c r="D3113" s="129" t="s">
        <v>1943</v>
      </c>
      <c r="E3113" s="128" t="s">
        <v>178</v>
      </c>
      <c r="F3113" t="s">
        <v>91</v>
      </c>
      <c r="G3113" s="128" t="s">
        <v>5255</v>
      </c>
      <c r="H3113" s="129" t="s">
        <v>10337</v>
      </c>
      <c r="I3113" t="s">
        <v>5371</v>
      </c>
      <c r="J3113" s="128" t="s">
        <v>5257</v>
      </c>
      <c r="K3113" s="128" t="s">
        <v>94</v>
      </c>
      <c r="L3113" s="128"/>
      <c r="M3113" s="128" t="s">
        <v>95</v>
      </c>
      <c r="N3113" t="s">
        <v>5372</v>
      </c>
    </row>
    <row r="3114" spans="1:14">
      <c r="A3114">
        <v>55768832</v>
      </c>
      <c r="B3114" t="s">
        <v>3364</v>
      </c>
      <c r="C3114" t="s">
        <v>771</v>
      </c>
      <c r="D3114" s="129" t="s">
        <v>5526</v>
      </c>
      <c r="E3114" s="128" t="s">
        <v>1012</v>
      </c>
      <c r="F3114" t="s">
        <v>117</v>
      </c>
      <c r="G3114" s="128" t="s">
        <v>5255</v>
      </c>
      <c r="H3114" s="129" t="s">
        <v>10410</v>
      </c>
      <c r="I3114" t="s">
        <v>5371</v>
      </c>
      <c r="J3114" s="128" t="s">
        <v>5257</v>
      </c>
      <c r="K3114" s="128" t="s">
        <v>94</v>
      </c>
      <c r="L3114" s="128"/>
      <c r="M3114" s="128" t="s">
        <v>95</v>
      </c>
      <c r="N3114" t="s">
        <v>5372</v>
      </c>
    </row>
    <row r="3115" spans="1:14">
      <c r="A3115">
        <v>55770500</v>
      </c>
      <c r="B3115" t="s">
        <v>5562</v>
      </c>
      <c r="C3115" t="s">
        <v>1052</v>
      </c>
      <c r="D3115" s="129" t="s">
        <v>5563</v>
      </c>
      <c r="E3115" s="128" t="s">
        <v>178</v>
      </c>
      <c r="F3115" t="s">
        <v>91</v>
      </c>
      <c r="G3115" s="128" t="s">
        <v>5255</v>
      </c>
      <c r="H3115" s="129" t="s">
        <v>10998</v>
      </c>
      <c r="I3115" t="s">
        <v>5371</v>
      </c>
      <c r="J3115" s="128" t="s">
        <v>5257</v>
      </c>
      <c r="K3115" s="128" t="s">
        <v>94</v>
      </c>
      <c r="L3115" s="128"/>
      <c r="M3115" s="128" t="s">
        <v>95</v>
      </c>
      <c r="N3115" t="s">
        <v>5372</v>
      </c>
    </row>
    <row r="3116" spans="1:14">
      <c r="A3116">
        <v>55770501</v>
      </c>
      <c r="B3116" t="s">
        <v>5564</v>
      </c>
      <c r="C3116" t="s">
        <v>199</v>
      </c>
      <c r="D3116" s="129" t="s">
        <v>4054</v>
      </c>
      <c r="E3116" s="128" t="s">
        <v>178</v>
      </c>
      <c r="F3116" t="s">
        <v>91</v>
      </c>
      <c r="G3116" s="128" t="s">
        <v>5255</v>
      </c>
      <c r="H3116" s="129" t="s">
        <v>10410</v>
      </c>
      <c r="I3116" t="s">
        <v>5371</v>
      </c>
      <c r="J3116" s="128" t="s">
        <v>5257</v>
      </c>
      <c r="K3116" s="128" t="s">
        <v>94</v>
      </c>
      <c r="L3116" s="128"/>
      <c r="M3116" s="128" t="s">
        <v>95</v>
      </c>
      <c r="N3116" t="s">
        <v>5372</v>
      </c>
    </row>
    <row r="3117" spans="1:14">
      <c r="A3117">
        <v>55774741</v>
      </c>
      <c r="B3117" t="s">
        <v>431</v>
      </c>
      <c r="C3117" t="s">
        <v>220</v>
      </c>
      <c r="D3117" s="129" t="s">
        <v>5567</v>
      </c>
      <c r="E3117" s="128" t="s">
        <v>99</v>
      </c>
      <c r="F3117" t="s">
        <v>91</v>
      </c>
      <c r="G3117" s="128" t="s">
        <v>5255</v>
      </c>
      <c r="H3117" s="129" t="s">
        <v>10410</v>
      </c>
      <c r="I3117" t="s">
        <v>5371</v>
      </c>
      <c r="J3117" s="128" t="s">
        <v>5257</v>
      </c>
      <c r="K3117" s="128" t="s">
        <v>94</v>
      </c>
      <c r="L3117" s="128"/>
      <c r="M3117" s="128" t="s">
        <v>95</v>
      </c>
      <c r="N3117" t="s">
        <v>5372</v>
      </c>
    </row>
    <row r="3118" spans="1:14">
      <c r="A3118">
        <v>55776437</v>
      </c>
      <c r="B3118" t="s">
        <v>5569</v>
      </c>
      <c r="C3118" t="s">
        <v>237</v>
      </c>
      <c r="D3118" s="129" t="s">
        <v>5570</v>
      </c>
      <c r="E3118" s="128" t="s">
        <v>99</v>
      </c>
      <c r="F3118" t="s">
        <v>117</v>
      </c>
      <c r="G3118" s="128" t="s">
        <v>5255</v>
      </c>
      <c r="H3118" s="129" t="s">
        <v>10337</v>
      </c>
      <c r="I3118" t="s">
        <v>5371</v>
      </c>
      <c r="J3118" s="128" t="s">
        <v>5257</v>
      </c>
      <c r="K3118" s="128" t="s">
        <v>94</v>
      </c>
      <c r="L3118" s="128"/>
      <c r="M3118" s="128" t="s">
        <v>95</v>
      </c>
      <c r="N3118" t="s">
        <v>5372</v>
      </c>
    </row>
    <row r="3119" spans="1:14">
      <c r="A3119">
        <v>55776465</v>
      </c>
      <c r="B3119" t="s">
        <v>5571</v>
      </c>
      <c r="C3119" t="s">
        <v>1520</v>
      </c>
      <c r="D3119" s="129" t="s">
        <v>5572</v>
      </c>
      <c r="E3119" s="128" t="s">
        <v>99</v>
      </c>
      <c r="F3119" t="s">
        <v>117</v>
      </c>
      <c r="G3119" s="128" t="s">
        <v>5255</v>
      </c>
      <c r="H3119" s="129" t="s">
        <v>10410</v>
      </c>
      <c r="I3119" t="s">
        <v>5371</v>
      </c>
      <c r="J3119" s="128" t="s">
        <v>5257</v>
      </c>
      <c r="K3119" s="128" t="s">
        <v>94</v>
      </c>
      <c r="L3119" s="128"/>
      <c r="M3119" s="128" t="s">
        <v>95</v>
      </c>
      <c r="N3119" t="s">
        <v>5372</v>
      </c>
    </row>
    <row r="3120" spans="1:14">
      <c r="A3120">
        <v>55782083</v>
      </c>
      <c r="B3120" t="s">
        <v>5486</v>
      </c>
      <c r="C3120" t="s">
        <v>5574</v>
      </c>
      <c r="D3120" s="129" t="s">
        <v>5575</v>
      </c>
      <c r="E3120" s="128" t="s">
        <v>1012</v>
      </c>
      <c r="F3120" t="s">
        <v>91</v>
      </c>
      <c r="G3120" s="128" t="s">
        <v>5255</v>
      </c>
      <c r="H3120" s="129" t="s">
        <v>10998</v>
      </c>
      <c r="I3120" t="s">
        <v>5371</v>
      </c>
      <c r="J3120" s="128" t="s">
        <v>5257</v>
      </c>
      <c r="K3120" s="128" t="s">
        <v>94</v>
      </c>
      <c r="L3120" s="128"/>
      <c r="M3120" s="128" t="s">
        <v>95</v>
      </c>
      <c r="N3120" t="s">
        <v>5372</v>
      </c>
    </row>
    <row r="3121" spans="1:14">
      <c r="A3121">
        <v>55783061</v>
      </c>
      <c r="B3121" t="s">
        <v>5408</v>
      </c>
      <c r="C3121" t="s">
        <v>1670</v>
      </c>
      <c r="D3121" s="129" t="s">
        <v>5576</v>
      </c>
      <c r="E3121" s="128" t="s">
        <v>146</v>
      </c>
      <c r="F3121" t="s">
        <v>91</v>
      </c>
      <c r="G3121" s="128" t="s">
        <v>5255</v>
      </c>
      <c r="H3121" s="129" t="s">
        <v>10337</v>
      </c>
      <c r="I3121" t="s">
        <v>5371</v>
      </c>
      <c r="J3121" s="128" t="s">
        <v>5257</v>
      </c>
      <c r="K3121" s="128" t="s">
        <v>94</v>
      </c>
      <c r="L3121" s="128"/>
      <c r="M3121" s="128" t="s">
        <v>95</v>
      </c>
      <c r="N3121" t="s">
        <v>5372</v>
      </c>
    </row>
    <row r="3122" spans="1:14">
      <c r="A3122">
        <v>55783063</v>
      </c>
      <c r="B3122" t="s">
        <v>5408</v>
      </c>
      <c r="C3122" t="s">
        <v>5577</v>
      </c>
      <c r="D3122" s="129" t="s">
        <v>5578</v>
      </c>
      <c r="E3122" s="128" t="s">
        <v>426</v>
      </c>
      <c r="F3122" t="s">
        <v>117</v>
      </c>
      <c r="G3122" s="128" t="s">
        <v>5255</v>
      </c>
      <c r="H3122" s="129" t="s">
        <v>10337</v>
      </c>
      <c r="I3122" t="s">
        <v>5371</v>
      </c>
      <c r="J3122" s="128" t="s">
        <v>5257</v>
      </c>
      <c r="K3122" s="128" t="s">
        <v>94</v>
      </c>
      <c r="L3122" s="128"/>
      <c r="M3122" s="128" t="s">
        <v>95</v>
      </c>
      <c r="N3122" t="s">
        <v>5372</v>
      </c>
    </row>
    <row r="3123" spans="1:14">
      <c r="A3123">
        <v>55789725</v>
      </c>
      <c r="B3123" t="s">
        <v>5447</v>
      </c>
      <c r="C3123" t="s">
        <v>773</v>
      </c>
      <c r="D3123" s="129" t="s">
        <v>3864</v>
      </c>
      <c r="E3123" s="128" t="s">
        <v>99</v>
      </c>
      <c r="F3123" t="s">
        <v>117</v>
      </c>
      <c r="G3123" s="128" t="s">
        <v>5255</v>
      </c>
      <c r="H3123" s="129" t="s">
        <v>10337</v>
      </c>
      <c r="I3123" t="s">
        <v>5371</v>
      </c>
      <c r="J3123" s="128" t="s">
        <v>5257</v>
      </c>
      <c r="K3123" s="128" t="s">
        <v>94</v>
      </c>
      <c r="L3123" s="128"/>
      <c r="M3123" s="128" t="s">
        <v>95</v>
      </c>
      <c r="N3123" t="s">
        <v>5372</v>
      </c>
    </row>
    <row r="3124" spans="1:14">
      <c r="A3124">
        <v>55791203</v>
      </c>
      <c r="B3124" t="s">
        <v>8379</v>
      </c>
      <c r="C3124" t="s">
        <v>157</v>
      </c>
      <c r="D3124" s="129" t="s">
        <v>1838</v>
      </c>
      <c r="E3124" s="128" t="s">
        <v>101</v>
      </c>
      <c r="F3124" t="s">
        <v>91</v>
      </c>
      <c r="G3124" s="128" t="s">
        <v>5255</v>
      </c>
      <c r="H3124" s="129" t="s">
        <v>10373</v>
      </c>
      <c r="I3124" t="s">
        <v>5371</v>
      </c>
      <c r="J3124" s="128" t="s">
        <v>5257</v>
      </c>
      <c r="K3124" s="128" t="s">
        <v>94</v>
      </c>
      <c r="L3124" s="128"/>
      <c r="M3124" s="128" t="s">
        <v>95</v>
      </c>
      <c r="N3124" t="s">
        <v>5372</v>
      </c>
    </row>
    <row r="3125" spans="1:14">
      <c r="A3125">
        <v>55792920</v>
      </c>
      <c r="B3125" t="s">
        <v>5580</v>
      </c>
      <c r="C3125" t="s">
        <v>4249</v>
      </c>
      <c r="D3125" s="129" t="s">
        <v>5581</v>
      </c>
      <c r="E3125" s="128" t="s">
        <v>146</v>
      </c>
      <c r="F3125" t="s">
        <v>91</v>
      </c>
      <c r="G3125" s="128" t="s">
        <v>5255</v>
      </c>
      <c r="H3125" s="129" t="s">
        <v>10337</v>
      </c>
      <c r="I3125" t="s">
        <v>5371</v>
      </c>
      <c r="J3125" s="128" t="s">
        <v>5257</v>
      </c>
      <c r="K3125" s="128" t="s">
        <v>94</v>
      </c>
      <c r="L3125" s="128"/>
      <c r="M3125" s="128" t="s">
        <v>95</v>
      </c>
      <c r="N3125" t="s">
        <v>5372</v>
      </c>
    </row>
    <row r="3126" spans="1:14">
      <c r="A3126">
        <v>55796278</v>
      </c>
      <c r="B3126" t="s">
        <v>5582</v>
      </c>
      <c r="C3126" t="s">
        <v>174</v>
      </c>
      <c r="D3126" s="129" t="s">
        <v>5583</v>
      </c>
      <c r="E3126" s="128" t="s">
        <v>99</v>
      </c>
      <c r="F3126" t="s">
        <v>91</v>
      </c>
      <c r="G3126" s="128" t="s">
        <v>5255</v>
      </c>
      <c r="H3126" s="129" t="s">
        <v>10553</v>
      </c>
      <c r="I3126" t="s">
        <v>5371</v>
      </c>
      <c r="J3126" s="128" t="s">
        <v>5257</v>
      </c>
      <c r="K3126" s="128" t="s">
        <v>94</v>
      </c>
      <c r="L3126" s="128"/>
      <c r="M3126" s="128" t="s">
        <v>95</v>
      </c>
      <c r="N3126" t="s">
        <v>5372</v>
      </c>
    </row>
    <row r="3127" spans="1:14">
      <c r="A3127">
        <v>144609</v>
      </c>
      <c r="B3127" t="s">
        <v>5784</v>
      </c>
      <c r="C3127" t="s">
        <v>1074</v>
      </c>
      <c r="D3127" s="129" t="s">
        <v>5785</v>
      </c>
      <c r="E3127" s="128" t="s">
        <v>90</v>
      </c>
      <c r="F3127" t="s">
        <v>91</v>
      </c>
      <c r="G3127" s="128" t="s">
        <v>5255</v>
      </c>
      <c r="H3127" s="129" t="s">
        <v>10354</v>
      </c>
      <c r="I3127" t="s">
        <v>5256</v>
      </c>
      <c r="J3127" s="128" t="s">
        <v>5257</v>
      </c>
      <c r="K3127" s="128" t="s">
        <v>94</v>
      </c>
      <c r="L3127" s="128"/>
      <c r="M3127" s="128" t="s">
        <v>95</v>
      </c>
      <c r="N3127" t="s">
        <v>11073</v>
      </c>
    </row>
    <row r="3128" spans="1:14">
      <c r="A3128">
        <v>222431</v>
      </c>
      <c r="B3128" t="s">
        <v>5598</v>
      </c>
      <c r="C3128" t="s">
        <v>217</v>
      </c>
      <c r="D3128" s="129" t="s">
        <v>5786</v>
      </c>
      <c r="E3128" s="128" t="s">
        <v>341</v>
      </c>
      <c r="F3128" t="s">
        <v>91</v>
      </c>
      <c r="G3128" s="128" t="s">
        <v>5255</v>
      </c>
      <c r="H3128" s="129" t="s">
        <v>10354</v>
      </c>
      <c r="I3128" t="s">
        <v>5256</v>
      </c>
      <c r="J3128" s="128" t="s">
        <v>5257</v>
      </c>
      <c r="K3128" s="128" t="s">
        <v>94</v>
      </c>
      <c r="L3128" s="128"/>
      <c r="M3128" s="128" t="s">
        <v>95</v>
      </c>
      <c r="N3128" t="s">
        <v>11073</v>
      </c>
    </row>
    <row r="3129" spans="1:14">
      <c r="A3129">
        <v>222432</v>
      </c>
      <c r="B3129" t="s">
        <v>5598</v>
      </c>
      <c r="C3129" t="s">
        <v>229</v>
      </c>
      <c r="D3129" s="129" t="s">
        <v>5787</v>
      </c>
      <c r="E3129" s="128" t="s">
        <v>341</v>
      </c>
      <c r="F3129" t="s">
        <v>117</v>
      </c>
      <c r="G3129" s="128" t="s">
        <v>5255</v>
      </c>
      <c r="H3129" s="129" t="s">
        <v>10354</v>
      </c>
      <c r="I3129" t="s">
        <v>5256</v>
      </c>
      <c r="J3129" s="128" t="s">
        <v>5257</v>
      </c>
      <c r="K3129" s="128" t="s">
        <v>94</v>
      </c>
      <c r="L3129" s="128"/>
      <c r="M3129" s="128" t="s">
        <v>95</v>
      </c>
      <c r="N3129" t="s">
        <v>11073</v>
      </c>
    </row>
    <row r="3130" spans="1:14">
      <c r="A3130">
        <v>483761</v>
      </c>
      <c r="B3130" t="s">
        <v>5624</v>
      </c>
      <c r="C3130" t="s">
        <v>147</v>
      </c>
      <c r="D3130" s="129" t="s">
        <v>5788</v>
      </c>
      <c r="E3130" s="128" t="s">
        <v>101</v>
      </c>
      <c r="F3130" t="s">
        <v>91</v>
      </c>
      <c r="G3130" s="128" t="s">
        <v>5255</v>
      </c>
      <c r="H3130" s="129" t="s">
        <v>10507</v>
      </c>
      <c r="I3130" t="s">
        <v>5256</v>
      </c>
      <c r="J3130" s="128" t="s">
        <v>5257</v>
      </c>
      <c r="K3130" s="128" t="s">
        <v>94</v>
      </c>
      <c r="L3130" s="128"/>
      <c r="M3130" s="128" t="s">
        <v>95</v>
      </c>
      <c r="N3130" t="s">
        <v>11073</v>
      </c>
    </row>
    <row r="3131" spans="1:14">
      <c r="A3131">
        <v>483762</v>
      </c>
      <c r="B3131" t="s">
        <v>5789</v>
      </c>
      <c r="C3131" t="s">
        <v>138</v>
      </c>
      <c r="D3131" s="129" t="s">
        <v>5790</v>
      </c>
      <c r="E3131" s="128" t="s">
        <v>99</v>
      </c>
      <c r="F3131" t="s">
        <v>91</v>
      </c>
      <c r="G3131" s="128" t="s">
        <v>5255</v>
      </c>
      <c r="H3131" s="129" t="s">
        <v>10507</v>
      </c>
      <c r="I3131" t="s">
        <v>5256</v>
      </c>
      <c r="J3131" s="128" t="s">
        <v>5257</v>
      </c>
      <c r="K3131" s="128" t="s">
        <v>94</v>
      </c>
      <c r="L3131" s="128"/>
      <c r="M3131" s="128" t="s">
        <v>95</v>
      </c>
      <c r="N3131" t="s">
        <v>11073</v>
      </c>
    </row>
    <row r="3132" spans="1:14">
      <c r="A3132">
        <v>55596118</v>
      </c>
      <c r="B3132" t="s">
        <v>5791</v>
      </c>
      <c r="C3132" t="s">
        <v>1740</v>
      </c>
      <c r="D3132" s="129" t="s">
        <v>5792</v>
      </c>
      <c r="E3132" s="128" t="s">
        <v>90</v>
      </c>
      <c r="F3132" t="s">
        <v>91</v>
      </c>
      <c r="G3132" s="128" t="s">
        <v>5255</v>
      </c>
      <c r="H3132" s="129" t="s">
        <v>10507</v>
      </c>
      <c r="I3132" t="s">
        <v>5256</v>
      </c>
      <c r="J3132" s="128" t="s">
        <v>5257</v>
      </c>
      <c r="K3132" s="128" t="s">
        <v>94</v>
      </c>
      <c r="L3132" s="128"/>
      <c r="M3132" s="128" t="s">
        <v>95</v>
      </c>
      <c r="N3132" t="s">
        <v>11073</v>
      </c>
    </row>
    <row r="3133" spans="1:14">
      <c r="A3133">
        <v>423359</v>
      </c>
      <c r="B3133" t="s">
        <v>5793</v>
      </c>
      <c r="C3133" t="s">
        <v>100</v>
      </c>
      <c r="D3133" s="129" t="s">
        <v>1913</v>
      </c>
      <c r="E3133" s="128" t="s">
        <v>101</v>
      </c>
      <c r="F3133" t="s">
        <v>91</v>
      </c>
      <c r="G3133" s="128" t="s">
        <v>5255</v>
      </c>
      <c r="H3133" s="129" t="s">
        <v>10507</v>
      </c>
      <c r="I3133" t="s">
        <v>5256</v>
      </c>
      <c r="J3133" s="128" t="s">
        <v>5257</v>
      </c>
      <c r="K3133" s="128" t="s">
        <v>94</v>
      </c>
      <c r="L3133" s="128"/>
      <c r="M3133" s="128" t="s">
        <v>95</v>
      </c>
      <c r="N3133" t="s">
        <v>11073</v>
      </c>
    </row>
    <row r="3134" spans="1:14">
      <c r="A3134">
        <v>55601616</v>
      </c>
      <c r="B3134" t="s">
        <v>5794</v>
      </c>
      <c r="C3134" t="s">
        <v>4819</v>
      </c>
      <c r="D3134" s="129" t="s">
        <v>5795</v>
      </c>
      <c r="E3134" s="128" t="s">
        <v>341</v>
      </c>
      <c r="F3134" t="s">
        <v>91</v>
      </c>
      <c r="G3134" s="128" t="s">
        <v>5255</v>
      </c>
      <c r="H3134" s="129" t="s">
        <v>10354</v>
      </c>
      <c r="I3134" t="s">
        <v>5256</v>
      </c>
      <c r="J3134" s="128" t="s">
        <v>5257</v>
      </c>
      <c r="K3134" s="128" t="s">
        <v>94</v>
      </c>
      <c r="L3134" s="128"/>
      <c r="M3134" s="128" t="s">
        <v>95</v>
      </c>
      <c r="N3134" t="s">
        <v>11073</v>
      </c>
    </row>
    <row r="3135" spans="1:14">
      <c r="A3135">
        <v>35365</v>
      </c>
      <c r="B3135" t="s">
        <v>5796</v>
      </c>
      <c r="C3135" t="s">
        <v>118</v>
      </c>
      <c r="D3135" s="129" t="s">
        <v>5797</v>
      </c>
      <c r="E3135" s="128" t="s">
        <v>101</v>
      </c>
      <c r="F3135" t="s">
        <v>91</v>
      </c>
      <c r="G3135" s="128" t="s">
        <v>5255</v>
      </c>
      <c r="H3135" s="129" t="s">
        <v>10507</v>
      </c>
      <c r="I3135" t="s">
        <v>5256</v>
      </c>
      <c r="J3135" s="128" t="s">
        <v>5257</v>
      </c>
      <c r="K3135" s="128" t="s">
        <v>94</v>
      </c>
      <c r="L3135" s="128"/>
      <c r="M3135" s="128" t="s">
        <v>95</v>
      </c>
      <c r="N3135" t="s">
        <v>11073</v>
      </c>
    </row>
    <row r="3136" spans="1:14">
      <c r="A3136">
        <v>55596119</v>
      </c>
      <c r="B3136" t="s">
        <v>5796</v>
      </c>
      <c r="C3136" t="s">
        <v>149</v>
      </c>
      <c r="D3136" s="129" t="s">
        <v>5798</v>
      </c>
      <c r="E3136" s="128" t="s">
        <v>101</v>
      </c>
      <c r="F3136" t="s">
        <v>117</v>
      </c>
      <c r="G3136" s="128" t="s">
        <v>5255</v>
      </c>
      <c r="H3136" s="129" t="s">
        <v>10507</v>
      </c>
      <c r="I3136" t="s">
        <v>5256</v>
      </c>
      <c r="J3136" s="128" t="s">
        <v>5257</v>
      </c>
      <c r="K3136" s="128" t="s">
        <v>94</v>
      </c>
      <c r="L3136" s="128"/>
      <c r="M3136" s="128" t="s">
        <v>95</v>
      </c>
      <c r="N3136" t="s">
        <v>11073</v>
      </c>
    </row>
    <row r="3137" spans="1:14">
      <c r="A3137">
        <v>55596116</v>
      </c>
      <c r="B3137" t="s">
        <v>5799</v>
      </c>
      <c r="C3137" t="s">
        <v>298</v>
      </c>
      <c r="D3137" s="129" t="s">
        <v>5800</v>
      </c>
      <c r="E3137" s="128" t="s">
        <v>90</v>
      </c>
      <c r="F3137" t="s">
        <v>117</v>
      </c>
      <c r="G3137" s="128" t="s">
        <v>5255</v>
      </c>
      <c r="H3137" s="129" t="s">
        <v>10507</v>
      </c>
      <c r="I3137" t="s">
        <v>5256</v>
      </c>
      <c r="J3137" s="128" t="s">
        <v>5257</v>
      </c>
      <c r="K3137" s="128" t="s">
        <v>94</v>
      </c>
      <c r="L3137" s="128"/>
      <c r="M3137" s="128" t="s">
        <v>95</v>
      </c>
      <c r="N3137" t="s">
        <v>11073</v>
      </c>
    </row>
    <row r="3138" spans="1:14">
      <c r="A3138">
        <v>55596117</v>
      </c>
      <c r="B3138" t="s">
        <v>5801</v>
      </c>
      <c r="C3138" t="s">
        <v>134</v>
      </c>
      <c r="D3138" s="129" t="s">
        <v>5802</v>
      </c>
      <c r="E3138" s="128" t="s">
        <v>90</v>
      </c>
      <c r="F3138" t="s">
        <v>91</v>
      </c>
      <c r="G3138" s="128" t="s">
        <v>5255</v>
      </c>
      <c r="H3138" s="129" t="s">
        <v>10507</v>
      </c>
      <c r="I3138" t="s">
        <v>5256</v>
      </c>
      <c r="J3138" s="128" t="s">
        <v>5257</v>
      </c>
      <c r="K3138" s="128" t="s">
        <v>94</v>
      </c>
      <c r="L3138" s="128"/>
      <c r="M3138" s="128" t="s">
        <v>95</v>
      </c>
      <c r="N3138" t="s">
        <v>11073</v>
      </c>
    </row>
    <row r="3139" spans="1:14">
      <c r="A3139">
        <v>210828</v>
      </c>
      <c r="B3139" t="s">
        <v>5803</v>
      </c>
      <c r="C3139" t="s">
        <v>3161</v>
      </c>
      <c r="D3139" s="129" t="s">
        <v>5804</v>
      </c>
      <c r="E3139" s="128" t="s">
        <v>90</v>
      </c>
      <c r="F3139" t="s">
        <v>91</v>
      </c>
      <c r="G3139" s="128" t="s">
        <v>5255</v>
      </c>
      <c r="H3139" s="129" t="s">
        <v>10507</v>
      </c>
      <c r="I3139" t="s">
        <v>5256</v>
      </c>
      <c r="J3139" s="128" t="s">
        <v>5257</v>
      </c>
      <c r="K3139" s="128" t="s">
        <v>94</v>
      </c>
      <c r="L3139" s="128"/>
      <c r="M3139" s="128" t="s">
        <v>95</v>
      </c>
      <c r="N3139" t="s">
        <v>11073</v>
      </c>
    </row>
    <row r="3140" spans="1:14">
      <c r="A3140">
        <v>55754387</v>
      </c>
      <c r="B3140" t="s">
        <v>5805</v>
      </c>
      <c r="C3140" t="s">
        <v>147</v>
      </c>
      <c r="D3140" s="129" t="s">
        <v>5806</v>
      </c>
      <c r="E3140" s="128" t="s">
        <v>90</v>
      </c>
      <c r="F3140" t="s">
        <v>91</v>
      </c>
      <c r="G3140" s="128" t="s">
        <v>5255</v>
      </c>
      <c r="H3140" s="129" t="s">
        <v>10507</v>
      </c>
      <c r="I3140" t="s">
        <v>5256</v>
      </c>
      <c r="J3140" s="128" t="s">
        <v>5257</v>
      </c>
      <c r="K3140" s="128" t="s">
        <v>94</v>
      </c>
      <c r="L3140" s="128"/>
      <c r="M3140" s="128" t="s">
        <v>95</v>
      </c>
      <c r="N3140" t="s">
        <v>11073</v>
      </c>
    </row>
    <row r="3141" spans="1:14">
      <c r="A3141">
        <v>55754388</v>
      </c>
      <c r="B3141" t="s">
        <v>5805</v>
      </c>
      <c r="C3141" t="s">
        <v>1186</v>
      </c>
      <c r="D3141" s="129" t="s">
        <v>5807</v>
      </c>
      <c r="E3141" s="128" t="s">
        <v>99</v>
      </c>
      <c r="F3141" t="s">
        <v>117</v>
      </c>
      <c r="G3141" s="128" t="s">
        <v>5255</v>
      </c>
      <c r="H3141" s="129" t="s">
        <v>10507</v>
      </c>
      <c r="I3141" t="s">
        <v>5256</v>
      </c>
      <c r="J3141" s="128" t="s">
        <v>5257</v>
      </c>
      <c r="K3141" s="128" t="s">
        <v>94</v>
      </c>
      <c r="L3141" s="128"/>
      <c r="M3141" s="128" t="s">
        <v>95</v>
      </c>
      <c r="N3141" t="s">
        <v>11073</v>
      </c>
    </row>
    <row r="3142" spans="1:14">
      <c r="A3142">
        <v>41134</v>
      </c>
      <c r="B3142" t="s">
        <v>5258</v>
      </c>
      <c r="C3142" t="s">
        <v>5259</v>
      </c>
      <c r="D3142" s="129" t="s">
        <v>5260</v>
      </c>
      <c r="E3142" s="128" t="s">
        <v>101</v>
      </c>
      <c r="F3142" t="s">
        <v>117</v>
      </c>
      <c r="G3142" s="128" t="s">
        <v>5255</v>
      </c>
      <c r="H3142" s="129" t="s">
        <v>10333</v>
      </c>
      <c r="I3142" t="s">
        <v>5261</v>
      </c>
      <c r="J3142" s="128" t="s">
        <v>5257</v>
      </c>
      <c r="K3142" s="128" t="s">
        <v>94</v>
      </c>
      <c r="L3142" s="128"/>
      <c r="M3142" s="128" t="s">
        <v>95</v>
      </c>
      <c r="N3142" t="s">
        <v>11074</v>
      </c>
    </row>
    <row r="3143" spans="1:14">
      <c r="A3143">
        <v>41383</v>
      </c>
      <c r="B3143" t="s">
        <v>5598</v>
      </c>
      <c r="C3143" t="s">
        <v>4939</v>
      </c>
      <c r="D3143" s="129" t="s">
        <v>5599</v>
      </c>
      <c r="E3143" s="128" t="s">
        <v>99</v>
      </c>
      <c r="F3143" t="s">
        <v>91</v>
      </c>
      <c r="G3143" s="128" t="s">
        <v>5255</v>
      </c>
      <c r="H3143" s="129" t="s">
        <v>10998</v>
      </c>
      <c r="I3143" t="s">
        <v>5261</v>
      </c>
      <c r="J3143" s="128" t="s">
        <v>5257</v>
      </c>
      <c r="K3143" s="128" t="s">
        <v>94</v>
      </c>
      <c r="L3143" s="128"/>
      <c r="M3143" s="128" t="s">
        <v>95</v>
      </c>
      <c r="N3143" t="s">
        <v>11074</v>
      </c>
    </row>
    <row r="3144" spans="1:14">
      <c r="A3144">
        <v>46333</v>
      </c>
      <c r="B3144" t="s">
        <v>5262</v>
      </c>
      <c r="C3144" t="s">
        <v>131</v>
      </c>
      <c r="D3144" s="129" t="s">
        <v>5263</v>
      </c>
      <c r="E3144" s="128" t="s">
        <v>101</v>
      </c>
      <c r="F3144" t="s">
        <v>91</v>
      </c>
      <c r="G3144" s="128" t="s">
        <v>5255</v>
      </c>
      <c r="H3144" s="129" t="s">
        <v>10333</v>
      </c>
      <c r="I3144" t="s">
        <v>5261</v>
      </c>
      <c r="J3144" s="128" t="s">
        <v>5257</v>
      </c>
      <c r="K3144" s="128" t="s">
        <v>94</v>
      </c>
      <c r="L3144" s="128"/>
      <c r="M3144" s="128" t="s">
        <v>95</v>
      </c>
      <c r="N3144" t="s">
        <v>11074</v>
      </c>
    </row>
    <row r="3145" spans="1:14">
      <c r="A3145">
        <v>46337</v>
      </c>
      <c r="B3145" t="s">
        <v>5264</v>
      </c>
      <c r="C3145" t="s">
        <v>3161</v>
      </c>
      <c r="D3145" s="129" t="s">
        <v>3383</v>
      </c>
      <c r="E3145" s="128" t="s">
        <v>90</v>
      </c>
      <c r="F3145" t="s">
        <v>91</v>
      </c>
      <c r="G3145" s="128" t="s">
        <v>5255</v>
      </c>
      <c r="H3145" s="129" t="s">
        <v>10998</v>
      </c>
      <c r="I3145" t="s">
        <v>5261</v>
      </c>
      <c r="J3145" s="128" t="s">
        <v>5257</v>
      </c>
      <c r="K3145" s="128" t="s">
        <v>94</v>
      </c>
      <c r="L3145" s="128"/>
      <c r="M3145" s="128" t="s">
        <v>95</v>
      </c>
      <c r="N3145" t="s">
        <v>11074</v>
      </c>
    </row>
    <row r="3146" spans="1:14">
      <c r="A3146">
        <v>46365</v>
      </c>
      <c r="B3146" t="s">
        <v>5262</v>
      </c>
      <c r="C3146" t="s">
        <v>212</v>
      </c>
      <c r="D3146" s="129" t="s">
        <v>5265</v>
      </c>
      <c r="E3146" s="128" t="s">
        <v>146</v>
      </c>
      <c r="F3146" t="s">
        <v>91</v>
      </c>
      <c r="G3146" s="128" t="s">
        <v>5255</v>
      </c>
      <c r="H3146" s="129" t="s">
        <v>10998</v>
      </c>
      <c r="I3146" t="s">
        <v>5261</v>
      </c>
      <c r="J3146" s="128" t="s">
        <v>5257</v>
      </c>
      <c r="K3146" s="128" t="s">
        <v>94</v>
      </c>
      <c r="L3146" s="128"/>
      <c r="M3146" s="128" t="s">
        <v>95</v>
      </c>
      <c r="N3146" t="s">
        <v>11074</v>
      </c>
    </row>
    <row r="3147" spans="1:14">
      <c r="A3147">
        <v>46372</v>
      </c>
      <c r="B3147" t="s">
        <v>5266</v>
      </c>
      <c r="C3147" t="s">
        <v>526</v>
      </c>
      <c r="D3147" s="129" t="s">
        <v>5267</v>
      </c>
      <c r="E3147" s="128" t="s">
        <v>101</v>
      </c>
      <c r="F3147" t="s">
        <v>117</v>
      </c>
      <c r="G3147" s="128" t="s">
        <v>5255</v>
      </c>
      <c r="H3147" s="129" t="s">
        <v>10333</v>
      </c>
      <c r="I3147" t="s">
        <v>5261</v>
      </c>
      <c r="J3147" s="128" t="s">
        <v>5257</v>
      </c>
      <c r="K3147" s="128" t="s">
        <v>94</v>
      </c>
      <c r="L3147" s="128"/>
      <c r="M3147" s="128" t="s">
        <v>95</v>
      </c>
      <c r="N3147" t="s">
        <v>11074</v>
      </c>
    </row>
    <row r="3148" spans="1:14">
      <c r="A3148">
        <v>46376</v>
      </c>
      <c r="B3148" t="s">
        <v>5268</v>
      </c>
      <c r="C3148" t="s">
        <v>523</v>
      </c>
      <c r="D3148" s="129" t="s">
        <v>5269</v>
      </c>
      <c r="E3148" s="128" t="s">
        <v>101</v>
      </c>
      <c r="F3148" t="s">
        <v>117</v>
      </c>
      <c r="G3148" s="128" t="s">
        <v>5255</v>
      </c>
      <c r="H3148" s="129" t="s">
        <v>10333</v>
      </c>
      <c r="I3148" t="s">
        <v>5261</v>
      </c>
      <c r="J3148" s="128" t="s">
        <v>5257</v>
      </c>
      <c r="K3148" s="128" t="s">
        <v>94</v>
      </c>
      <c r="L3148" s="128"/>
      <c r="M3148" s="128" t="s">
        <v>95</v>
      </c>
      <c r="N3148" t="s">
        <v>11074</v>
      </c>
    </row>
    <row r="3149" spans="1:14">
      <c r="A3149">
        <v>46379</v>
      </c>
      <c r="B3149" t="s">
        <v>5268</v>
      </c>
      <c r="C3149" t="s">
        <v>635</v>
      </c>
      <c r="D3149" s="129" t="s">
        <v>4634</v>
      </c>
      <c r="E3149" s="128" t="s">
        <v>90</v>
      </c>
      <c r="F3149" t="s">
        <v>91</v>
      </c>
      <c r="G3149" s="128" t="s">
        <v>5255</v>
      </c>
      <c r="H3149" s="129" t="s">
        <v>10333</v>
      </c>
      <c r="I3149" t="s">
        <v>5261</v>
      </c>
      <c r="J3149" s="128" t="s">
        <v>5257</v>
      </c>
      <c r="K3149" s="128" t="s">
        <v>94</v>
      </c>
      <c r="L3149" s="128"/>
      <c r="M3149" s="128" t="s">
        <v>95</v>
      </c>
      <c r="N3149" t="s">
        <v>11074</v>
      </c>
    </row>
    <row r="3150" spans="1:14">
      <c r="A3150">
        <v>46409</v>
      </c>
      <c r="B3150" t="s">
        <v>5258</v>
      </c>
      <c r="C3150" t="s">
        <v>106</v>
      </c>
      <c r="D3150" s="129" t="s">
        <v>5270</v>
      </c>
      <c r="E3150" s="128" t="s">
        <v>90</v>
      </c>
      <c r="F3150" t="s">
        <v>91</v>
      </c>
      <c r="G3150" s="128" t="s">
        <v>5255</v>
      </c>
      <c r="H3150" s="129" t="s">
        <v>10333</v>
      </c>
      <c r="I3150" t="s">
        <v>5261</v>
      </c>
      <c r="J3150" s="128" t="s">
        <v>5257</v>
      </c>
      <c r="K3150" s="128" t="s">
        <v>94</v>
      </c>
      <c r="L3150" s="128"/>
      <c r="M3150" s="128" t="s">
        <v>95</v>
      </c>
      <c r="N3150" t="s">
        <v>11074</v>
      </c>
    </row>
    <row r="3151" spans="1:14">
      <c r="A3151">
        <v>46412</v>
      </c>
      <c r="B3151" t="s">
        <v>5271</v>
      </c>
      <c r="C3151" t="s">
        <v>157</v>
      </c>
      <c r="D3151" s="129" t="s">
        <v>5272</v>
      </c>
      <c r="E3151" s="128" t="s">
        <v>99</v>
      </c>
      <c r="F3151" t="s">
        <v>91</v>
      </c>
      <c r="G3151" s="128" t="s">
        <v>5255</v>
      </c>
      <c r="H3151" s="129" t="s">
        <v>10333</v>
      </c>
      <c r="I3151" t="s">
        <v>5261</v>
      </c>
      <c r="J3151" s="128" t="s">
        <v>5257</v>
      </c>
      <c r="K3151" s="128" t="s">
        <v>94</v>
      </c>
      <c r="L3151" s="128"/>
      <c r="M3151" s="128" t="s">
        <v>95</v>
      </c>
      <c r="N3151" t="s">
        <v>11074</v>
      </c>
    </row>
    <row r="3152" spans="1:14">
      <c r="A3152">
        <v>46415</v>
      </c>
      <c r="B3152" t="s">
        <v>5600</v>
      </c>
      <c r="C3152" t="s">
        <v>1273</v>
      </c>
      <c r="D3152" s="129" t="s">
        <v>5601</v>
      </c>
      <c r="E3152" s="128" t="s">
        <v>101</v>
      </c>
      <c r="F3152" t="s">
        <v>117</v>
      </c>
      <c r="G3152" s="128" t="s">
        <v>5255</v>
      </c>
      <c r="H3152" s="129" t="s">
        <v>10333</v>
      </c>
      <c r="I3152" t="s">
        <v>5261</v>
      </c>
      <c r="J3152" s="128" t="s">
        <v>5257</v>
      </c>
      <c r="K3152" s="128" t="s">
        <v>94</v>
      </c>
      <c r="L3152" s="128"/>
      <c r="M3152" s="128" t="s">
        <v>95</v>
      </c>
      <c r="N3152" t="s">
        <v>11074</v>
      </c>
    </row>
    <row r="3153" spans="1:14">
      <c r="A3153">
        <v>46418</v>
      </c>
      <c r="B3153" t="s">
        <v>5273</v>
      </c>
      <c r="C3153" t="s">
        <v>113</v>
      </c>
      <c r="D3153" s="129" t="s">
        <v>1712</v>
      </c>
      <c r="E3153" s="128" t="s">
        <v>101</v>
      </c>
      <c r="F3153" t="s">
        <v>91</v>
      </c>
      <c r="G3153" s="128" t="s">
        <v>5255</v>
      </c>
      <c r="H3153" s="129" t="s">
        <v>10333</v>
      </c>
      <c r="I3153" t="s">
        <v>5261</v>
      </c>
      <c r="J3153" s="128" t="s">
        <v>5257</v>
      </c>
      <c r="K3153" s="128" t="s">
        <v>94</v>
      </c>
      <c r="L3153" s="128"/>
      <c r="M3153" s="128" t="s">
        <v>95</v>
      </c>
      <c r="N3153" t="s">
        <v>11074</v>
      </c>
    </row>
    <row r="3154" spans="1:14">
      <c r="A3154">
        <v>46422</v>
      </c>
      <c r="B3154" t="s">
        <v>405</v>
      </c>
      <c r="C3154" t="s">
        <v>1304</v>
      </c>
      <c r="D3154" s="129" t="s">
        <v>5274</v>
      </c>
      <c r="E3154" s="128" t="s">
        <v>101</v>
      </c>
      <c r="F3154" t="s">
        <v>91</v>
      </c>
      <c r="G3154" s="128" t="s">
        <v>5255</v>
      </c>
      <c r="H3154" s="129" t="s">
        <v>10998</v>
      </c>
      <c r="I3154" t="s">
        <v>5261</v>
      </c>
      <c r="J3154" s="128" t="s">
        <v>5257</v>
      </c>
      <c r="K3154" s="128" t="s">
        <v>94</v>
      </c>
      <c r="L3154" s="128"/>
      <c r="M3154" s="128" t="s">
        <v>95</v>
      </c>
      <c r="N3154" t="s">
        <v>11074</v>
      </c>
    </row>
    <row r="3155" spans="1:14">
      <c r="A3155">
        <v>46444</v>
      </c>
      <c r="B3155" t="s">
        <v>2951</v>
      </c>
      <c r="C3155" t="s">
        <v>185</v>
      </c>
      <c r="D3155" s="129" t="s">
        <v>5275</v>
      </c>
      <c r="E3155" s="128" t="s">
        <v>101</v>
      </c>
      <c r="F3155" t="s">
        <v>91</v>
      </c>
      <c r="G3155" s="128" t="s">
        <v>5255</v>
      </c>
      <c r="H3155" s="129" t="s">
        <v>10302</v>
      </c>
      <c r="I3155" t="s">
        <v>5261</v>
      </c>
      <c r="J3155" s="128" t="s">
        <v>5257</v>
      </c>
      <c r="K3155" s="128" t="s">
        <v>94</v>
      </c>
      <c r="L3155" s="128"/>
      <c r="M3155" s="128" t="s">
        <v>95</v>
      </c>
      <c r="N3155" t="s">
        <v>11074</v>
      </c>
    </row>
    <row r="3156" spans="1:14">
      <c r="A3156">
        <v>141804</v>
      </c>
      <c r="B3156" t="s">
        <v>5276</v>
      </c>
      <c r="C3156" t="s">
        <v>644</v>
      </c>
      <c r="D3156" s="129" t="s">
        <v>5277</v>
      </c>
      <c r="E3156" s="128" t="s">
        <v>101</v>
      </c>
      <c r="F3156" t="s">
        <v>117</v>
      </c>
      <c r="G3156" s="128" t="s">
        <v>5255</v>
      </c>
      <c r="H3156" s="129" t="s">
        <v>10333</v>
      </c>
      <c r="I3156" t="s">
        <v>5261</v>
      </c>
      <c r="J3156" s="128" t="s">
        <v>5257</v>
      </c>
      <c r="K3156" s="128" t="s">
        <v>94</v>
      </c>
      <c r="L3156" s="128"/>
      <c r="M3156" s="128" t="s">
        <v>95</v>
      </c>
      <c r="N3156" t="s">
        <v>11074</v>
      </c>
    </row>
    <row r="3157" spans="1:14">
      <c r="A3157">
        <v>141806</v>
      </c>
      <c r="B3157" t="s">
        <v>5278</v>
      </c>
      <c r="C3157" t="s">
        <v>121</v>
      </c>
      <c r="D3157" s="129" t="s">
        <v>3925</v>
      </c>
      <c r="E3157" s="128" t="s">
        <v>101</v>
      </c>
      <c r="F3157" t="s">
        <v>91</v>
      </c>
      <c r="G3157" s="128" t="s">
        <v>5255</v>
      </c>
      <c r="H3157" s="129" t="s">
        <v>10998</v>
      </c>
      <c r="I3157" t="s">
        <v>5261</v>
      </c>
      <c r="J3157" s="128" t="s">
        <v>5257</v>
      </c>
      <c r="K3157" s="128" t="s">
        <v>94</v>
      </c>
      <c r="L3157" s="128"/>
      <c r="M3157" s="128" t="s">
        <v>95</v>
      </c>
      <c r="N3157" t="s">
        <v>11074</v>
      </c>
    </row>
    <row r="3158" spans="1:14">
      <c r="A3158">
        <v>141807</v>
      </c>
      <c r="B3158" t="s">
        <v>5279</v>
      </c>
      <c r="C3158" t="s">
        <v>2124</v>
      </c>
      <c r="D3158" s="129" t="s">
        <v>5280</v>
      </c>
      <c r="E3158" s="128" t="s">
        <v>90</v>
      </c>
      <c r="F3158" t="s">
        <v>91</v>
      </c>
      <c r="G3158" s="128" t="s">
        <v>5255</v>
      </c>
      <c r="H3158" s="129" t="s">
        <v>11075</v>
      </c>
      <c r="I3158" t="s">
        <v>5261</v>
      </c>
      <c r="J3158" s="128" t="s">
        <v>5257</v>
      </c>
      <c r="K3158" s="128" t="s">
        <v>94</v>
      </c>
      <c r="L3158" s="128"/>
      <c r="M3158" s="128" t="s">
        <v>95</v>
      </c>
      <c r="N3158" t="s">
        <v>11074</v>
      </c>
    </row>
    <row r="3159" spans="1:14">
      <c r="A3159">
        <v>196028</v>
      </c>
      <c r="B3159" t="s">
        <v>5276</v>
      </c>
      <c r="C3159" t="s">
        <v>925</v>
      </c>
      <c r="D3159" s="129" t="s">
        <v>5281</v>
      </c>
      <c r="E3159" s="128" t="s">
        <v>90</v>
      </c>
      <c r="F3159" t="s">
        <v>91</v>
      </c>
      <c r="G3159" s="128" t="s">
        <v>5255</v>
      </c>
      <c r="H3159" s="129" t="s">
        <v>10333</v>
      </c>
      <c r="I3159" t="s">
        <v>5261</v>
      </c>
      <c r="J3159" s="128" t="s">
        <v>5257</v>
      </c>
      <c r="K3159" s="128" t="s">
        <v>94</v>
      </c>
      <c r="L3159" s="128"/>
      <c r="M3159" s="128" t="s">
        <v>95</v>
      </c>
      <c r="N3159" t="s">
        <v>11074</v>
      </c>
    </row>
    <row r="3160" spans="1:14">
      <c r="A3160">
        <v>207583</v>
      </c>
      <c r="B3160" t="s">
        <v>5282</v>
      </c>
      <c r="C3160" t="s">
        <v>110</v>
      </c>
      <c r="D3160" s="129" t="s">
        <v>5283</v>
      </c>
      <c r="E3160" s="128" t="s">
        <v>97</v>
      </c>
      <c r="F3160" t="s">
        <v>91</v>
      </c>
      <c r="G3160" s="128" t="s">
        <v>5255</v>
      </c>
      <c r="H3160" s="129" t="s">
        <v>10333</v>
      </c>
      <c r="I3160" t="s">
        <v>5261</v>
      </c>
      <c r="J3160" s="128" t="s">
        <v>5257</v>
      </c>
      <c r="K3160" s="128" t="s">
        <v>94</v>
      </c>
      <c r="L3160" s="128"/>
      <c r="M3160" s="128" t="s">
        <v>95</v>
      </c>
      <c r="N3160" t="s">
        <v>11074</v>
      </c>
    </row>
    <row r="3161" spans="1:14">
      <c r="A3161">
        <v>295285</v>
      </c>
      <c r="B3161" t="s">
        <v>5602</v>
      </c>
      <c r="C3161" t="s">
        <v>6761</v>
      </c>
      <c r="D3161" s="129" t="s">
        <v>5603</v>
      </c>
      <c r="E3161" s="128" t="s">
        <v>101</v>
      </c>
      <c r="F3161" t="s">
        <v>117</v>
      </c>
      <c r="G3161" s="128" t="s">
        <v>5255</v>
      </c>
      <c r="H3161" s="129" t="s">
        <v>10354</v>
      </c>
      <c r="I3161" t="s">
        <v>5261</v>
      </c>
      <c r="J3161" s="128" t="s">
        <v>5257</v>
      </c>
      <c r="K3161" s="128" t="s">
        <v>94</v>
      </c>
      <c r="L3161" s="128"/>
      <c r="M3161" s="128" t="s">
        <v>95</v>
      </c>
      <c r="N3161" t="s">
        <v>11074</v>
      </c>
    </row>
    <row r="3162" spans="1:14">
      <c r="A3162">
        <v>338650</v>
      </c>
      <c r="B3162" t="s">
        <v>5285</v>
      </c>
      <c r="C3162" t="s">
        <v>4022</v>
      </c>
      <c r="D3162" s="129" t="s">
        <v>5286</v>
      </c>
      <c r="E3162" s="128" t="s">
        <v>90</v>
      </c>
      <c r="F3162" t="s">
        <v>117</v>
      </c>
      <c r="G3162" s="128" t="s">
        <v>5255</v>
      </c>
      <c r="H3162" s="129" t="s">
        <v>10998</v>
      </c>
      <c r="I3162" t="s">
        <v>5261</v>
      </c>
      <c r="J3162" s="128" t="s">
        <v>5257</v>
      </c>
      <c r="K3162" s="128" t="s">
        <v>94</v>
      </c>
      <c r="L3162" s="128"/>
      <c r="M3162" s="128" t="s">
        <v>95</v>
      </c>
      <c r="N3162" t="s">
        <v>11074</v>
      </c>
    </row>
    <row r="3163" spans="1:14">
      <c r="A3163">
        <v>361604</v>
      </c>
      <c r="B3163" t="s">
        <v>5287</v>
      </c>
      <c r="C3163" t="s">
        <v>1261</v>
      </c>
      <c r="D3163" s="129" t="s">
        <v>5288</v>
      </c>
      <c r="E3163" s="128" t="s">
        <v>101</v>
      </c>
      <c r="F3163" t="s">
        <v>91</v>
      </c>
      <c r="G3163" s="128" t="s">
        <v>5255</v>
      </c>
      <c r="H3163" s="129" t="s">
        <v>10998</v>
      </c>
      <c r="I3163" t="s">
        <v>5261</v>
      </c>
      <c r="J3163" s="128" t="s">
        <v>5257</v>
      </c>
      <c r="K3163" s="128" t="s">
        <v>94</v>
      </c>
      <c r="L3163" s="128"/>
      <c r="M3163" s="128" t="s">
        <v>95</v>
      </c>
      <c r="N3163" t="s">
        <v>11074</v>
      </c>
    </row>
    <row r="3164" spans="1:14">
      <c r="A3164">
        <v>415311</v>
      </c>
      <c r="B3164" t="s">
        <v>5289</v>
      </c>
      <c r="C3164" t="s">
        <v>109</v>
      </c>
      <c r="D3164" s="129" t="s">
        <v>5290</v>
      </c>
      <c r="E3164" s="128" t="s">
        <v>101</v>
      </c>
      <c r="F3164" t="s">
        <v>91</v>
      </c>
      <c r="G3164" s="128" t="s">
        <v>5255</v>
      </c>
      <c r="H3164" s="129" t="s">
        <v>10333</v>
      </c>
      <c r="I3164" t="s">
        <v>5261</v>
      </c>
      <c r="J3164" s="128" t="s">
        <v>5257</v>
      </c>
      <c r="K3164" s="128" t="s">
        <v>94</v>
      </c>
      <c r="L3164" s="128"/>
      <c r="M3164" s="128" t="s">
        <v>95</v>
      </c>
      <c r="N3164" t="s">
        <v>11074</v>
      </c>
    </row>
    <row r="3165" spans="1:14">
      <c r="A3165">
        <v>513348</v>
      </c>
      <c r="B3165" t="s">
        <v>5291</v>
      </c>
      <c r="C3165" t="s">
        <v>526</v>
      </c>
      <c r="D3165" s="129" t="s">
        <v>5292</v>
      </c>
      <c r="E3165" s="128" t="s">
        <v>101</v>
      </c>
      <c r="F3165" t="s">
        <v>117</v>
      </c>
      <c r="G3165" s="128" t="s">
        <v>5255</v>
      </c>
      <c r="H3165" s="129" t="s">
        <v>10998</v>
      </c>
      <c r="I3165" t="s">
        <v>5261</v>
      </c>
      <c r="J3165" s="128" t="s">
        <v>5257</v>
      </c>
      <c r="K3165" s="128" t="s">
        <v>94</v>
      </c>
      <c r="L3165" s="128"/>
      <c r="M3165" s="128" t="s">
        <v>95</v>
      </c>
      <c r="N3165" t="s">
        <v>11074</v>
      </c>
    </row>
    <row r="3166" spans="1:14">
      <c r="A3166">
        <v>521527</v>
      </c>
      <c r="B3166" t="s">
        <v>2031</v>
      </c>
      <c r="C3166" t="s">
        <v>145</v>
      </c>
      <c r="D3166" s="129" t="s">
        <v>5293</v>
      </c>
      <c r="E3166" s="128" t="s">
        <v>99</v>
      </c>
      <c r="F3166" t="s">
        <v>91</v>
      </c>
      <c r="G3166" s="128" t="s">
        <v>5255</v>
      </c>
      <c r="H3166" s="129" t="s">
        <v>10337</v>
      </c>
      <c r="I3166" t="s">
        <v>5261</v>
      </c>
      <c r="J3166" s="128" t="s">
        <v>5257</v>
      </c>
      <c r="K3166" s="128" t="s">
        <v>94</v>
      </c>
      <c r="L3166" s="128"/>
      <c r="M3166" s="128" t="s">
        <v>95</v>
      </c>
      <c r="N3166" t="s">
        <v>11074</v>
      </c>
    </row>
    <row r="3167" spans="1:14">
      <c r="A3167">
        <v>521532</v>
      </c>
      <c r="B3167" t="s">
        <v>5604</v>
      </c>
      <c r="C3167" t="s">
        <v>5605</v>
      </c>
      <c r="D3167" s="129" t="s">
        <v>5606</v>
      </c>
      <c r="E3167" s="128" t="s">
        <v>97</v>
      </c>
      <c r="F3167" t="s">
        <v>117</v>
      </c>
      <c r="G3167" s="128" t="s">
        <v>5255</v>
      </c>
      <c r="H3167" s="129" t="s">
        <v>10337</v>
      </c>
      <c r="I3167" t="s">
        <v>5261</v>
      </c>
      <c r="J3167" s="128" t="s">
        <v>5257</v>
      </c>
      <c r="K3167" s="128" t="s">
        <v>94</v>
      </c>
      <c r="L3167" s="128"/>
      <c r="M3167" s="128" t="s">
        <v>95</v>
      </c>
      <c r="N3167" t="s">
        <v>11074</v>
      </c>
    </row>
    <row r="3168" spans="1:14">
      <c r="A3168">
        <v>521533</v>
      </c>
      <c r="B3168" t="s">
        <v>5264</v>
      </c>
      <c r="C3168" t="s">
        <v>5259</v>
      </c>
      <c r="D3168" s="129" t="s">
        <v>5607</v>
      </c>
      <c r="E3168" s="128" t="s">
        <v>101</v>
      </c>
      <c r="F3168" t="s">
        <v>117</v>
      </c>
      <c r="G3168" s="128" t="s">
        <v>5255</v>
      </c>
      <c r="H3168" s="129" t="s">
        <v>10998</v>
      </c>
      <c r="I3168" t="s">
        <v>5261</v>
      </c>
      <c r="J3168" s="128" t="s">
        <v>5257</v>
      </c>
      <c r="K3168" s="128" t="s">
        <v>94</v>
      </c>
      <c r="L3168" s="128"/>
      <c r="M3168" s="128" t="s">
        <v>95</v>
      </c>
      <c r="N3168" t="s">
        <v>11074</v>
      </c>
    </row>
    <row r="3169" spans="1:14">
      <c r="A3169">
        <v>55512427</v>
      </c>
      <c r="B3169" t="s">
        <v>5294</v>
      </c>
      <c r="C3169" t="s">
        <v>125</v>
      </c>
      <c r="D3169" s="129" t="s">
        <v>5292</v>
      </c>
      <c r="E3169" s="128" t="s">
        <v>101</v>
      </c>
      <c r="F3169" t="s">
        <v>91</v>
      </c>
      <c r="G3169" s="128" t="s">
        <v>5255</v>
      </c>
      <c r="H3169" s="129" t="s">
        <v>10333</v>
      </c>
      <c r="I3169" t="s">
        <v>5261</v>
      </c>
      <c r="J3169" s="128" t="s">
        <v>5257</v>
      </c>
      <c r="K3169" s="128" t="s">
        <v>94</v>
      </c>
      <c r="L3169" s="128"/>
      <c r="M3169" s="128" t="s">
        <v>95</v>
      </c>
      <c r="N3169" t="s">
        <v>11074</v>
      </c>
    </row>
    <row r="3170" spans="1:14">
      <c r="A3170">
        <v>415310</v>
      </c>
      <c r="B3170" t="s">
        <v>5608</v>
      </c>
      <c r="C3170" t="s">
        <v>825</v>
      </c>
      <c r="D3170" s="129" t="s">
        <v>5609</v>
      </c>
      <c r="E3170" s="128" t="s">
        <v>90</v>
      </c>
      <c r="F3170" t="s">
        <v>117</v>
      </c>
      <c r="G3170" s="128" t="s">
        <v>5255</v>
      </c>
      <c r="H3170" s="129" t="s">
        <v>10354</v>
      </c>
      <c r="I3170" t="s">
        <v>5261</v>
      </c>
      <c r="J3170" s="128" t="s">
        <v>5257</v>
      </c>
      <c r="K3170" s="128" t="s">
        <v>94</v>
      </c>
      <c r="L3170" s="128"/>
      <c r="M3170" s="128" t="s">
        <v>95</v>
      </c>
      <c r="N3170" t="s">
        <v>11074</v>
      </c>
    </row>
    <row r="3171" spans="1:14">
      <c r="A3171">
        <v>55532205</v>
      </c>
      <c r="B3171" t="s">
        <v>5295</v>
      </c>
      <c r="C3171" t="s">
        <v>143</v>
      </c>
      <c r="D3171" s="129" t="s">
        <v>656</v>
      </c>
      <c r="E3171" s="128" t="s">
        <v>101</v>
      </c>
      <c r="F3171" t="s">
        <v>91</v>
      </c>
      <c r="G3171" s="128" t="s">
        <v>5255</v>
      </c>
      <c r="H3171" s="129" t="s">
        <v>10333</v>
      </c>
      <c r="I3171" t="s">
        <v>5261</v>
      </c>
      <c r="J3171" s="128" t="s">
        <v>5257</v>
      </c>
      <c r="K3171" s="128" t="s">
        <v>94</v>
      </c>
      <c r="L3171" s="128"/>
      <c r="M3171" s="128" t="s">
        <v>95</v>
      </c>
      <c r="N3171" t="s">
        <v>11074</v>
      </c>
    </row>
    <row r="3172" spans="1:14">
      <c r="A3172">
        <v>55559846</v>
      </c>
      <c r="B3172" t="s">
        <v>5296</v>
      </c>
      <c r="C3172" t="s">
        <v>208</v>
      </c>
      <c r="D3172" s="129" t="s">
        <v>5297</v>
      </c>
      <c r="E3172" s="128" t="s">
        <v>146</v>
      </c>
      <c r="F3172" t="s">
        <v>91</v>
      </c>
      <c r="G3172" s="128" t="s">
        <v>5255</v>
      </c>
      <c r="H3172" s="129" t="s">
        <v>10998</v>
      </c>
      <c r="I3172" t="s">
        <v>5261</v>
      </c>
      <c r="J3172" s="128" t="s">
        <v>5257</v>
      </c>
      <c r="K3172" s="128" t="s">
        <v>94</v>
      </c>
      <c r="L3172" s="128"/>
      <c r="M3172" s="128" t="s">
        <v>95</v>
      </c>
      <c r="N3172" t="s">
        <v>11074</v>
      </c>
    </row>
    <row r="3173" spans="1:14">
      <c r="A3173">
        <v>55559849</v>
      </c>
      <c r="B3173" t="s">
        <v>5298</v>
      </c>
      <c r="C3173" t="s">
        <v>98</v>
      </c>
      <c r="D3173" s="129" t="s">
        <v>5299</v>
      </c>
      <c r="E3173" s="128" t="s">
        <v>101</v>
      </c>
      <c r="F3173" t="s">
        <v>91</v>
      </c>
      <c r="G3173" s="128" t="s">
        <v>5255</v>
      </c>
      <c r="H3173" s="129" t="s">
        <v>10337</v>
      </c>
      <c r="I3173" t="s">
        <v>5261</v>
      </c>
      <c r="J3173" s="128" t="s">
        <v>5257</v>
      </c>
      <c r="K3173" s="128" t="s">
        <v>94</v>
      </c>
      <c r="L3173" s="128"/>
      <c r="M3173" s="128" t="s">
        <v>95</v>
      </c>
      <c r="N3173" t="s">
        <v>11074</v>
      </c>
    </row>
    <row r="3174" spans="1:14">
      <c r="A3174">
        <v>55559853</v>
      </c>
      <c r="B3174" t="s">
        <v>11076</v>
      </c>
      <c r="C3174" t="s">
        <v>276</v>
      </c>
      <c r="D3174" s="129" t="s">
        <v>5300</v>
      </c>
      <c r="E3174" s="128" t="s">
        <v>99</v>
      </c>
      <c r="F3174" t="s">
        <v>117</v>
      </c>
      <c r="G3174" s="128" t="s">
        <v>5255</v>
      </c>
      <c r="H3174" s="129" t="s">
        <v>10337</v>
      </c>
      <c r="I3174" t="s">
        <v>5261</v>
      </c>
      <c r="J3174" s="128" t="s">
        <v>5257</v>
      </c>
      <c r="K3174" s="128" t="s">
        <v>94</v>
      </c>
      <c r="L3174" s="128"/>
      <c r="M3174" s="128" t="s">
        <v>95</v>
      </c>
      <c r="N3174" t="s">
        <v>11074</v>
      </c>
    </row>
    <row r="3175" spans="1:14">
      <c r="A3175">
        <v>55560397</v>
      </c>
      <c r="B3175" t="s">
        <v>5301</v>
      </c>
      <c r="C3175" t="s">
        <v>298</v>
      </c>
      <c r="D3175" s="129" t="s">
        <v>5302</v>
      </c>
      <c r="E3175" s="128" t="s">
        <v>101</v>
      </c>
      <c r="F3175" t="s">
        <v>117</v>
      </c>
      <c r="G3175" s="128" t="s">
        <v>5255</v>
      </c>
      <c r="H3175" s="129" t="s">
        <v>10998</v>
      </c>
      <c r="I3175" t="s">
        <v>5261</v>
      </c>
      <c r="J3175" s="128" t="s">
        <v>5257</v>
      </c>
      <c r="K3175" s="128" t="s">
        <v>94</v>
      </c>
      <c r="L3175" s="128"/>
      <c r="M3175" s="128" t="s">
        <v>95</v>
      </c>
      <c r="N3175" t="s">
        <v>11074</v>
      </c>
    </row>
    <row r="3176" spans="1:14">
      <c r="A3176">
        <v>55560400</v>
      </c>
      <c r="B3176" t="s">
        <v>2776</v>
      </c>
      <c r="C3176" t="s">
        <v>632</v>
      </c>
      <c r="D3176" s="129" t="s">
        <v>5610</v>
      </c>
      <c r="E3176" s="128" t="s">
        <v>341</v>
      </c>
      <c r="F3176" t="s">
        <v>91</v>
      </c>
      <c r="G3176" s="128" t="s">
        <v>5255</v>
      </c>
      <c r="H3176" s="129" t="s">
        <v>10302</v>
      </c>
      <c r="I3176" t="s">
        <v>5261</v>
      </c>
      <c r="J3176" s="128" t="s">
        <v>5257</v>
      </c>
      <c r="K3176" s="128" t="s">
        <v>94</v>
      </c>
      <c r="L3176" s="128"/>
      <c r="M3176" s="128" t="s">
        <v>95</v>
      </c>
      <c r="N3176" t="s">
        <v>11074</v>
      </c>
    </row>
    <row r="3177" spans="1:14">
      <c r="A3177">
        <v>55567516</v>
      </c>
      <c r="B3177" t="s">
        <v>405</v>
      </c>
      <c r="C3177" t="s">
        <v>10880</v>
      </c>
      <c r="D3177" s="129" t="s">
        <v>156</v>
      </c>
      <c r="E3177" s="128" t="s">
        <v>90</v>
      </c>
      <c r="F3177" t="s">
        <v>117</v>
      </c>
      <c r="G3177" s="128" t="s">
        <v>5255</v>
      </c>
      <c r="H3177" s="129" t="s">
        <v>10998</v>
      </c>
      <c r="I3177" t="s">
        <v>5261</v>
      </c>
      <c r="J3177" s="128" t="s">
        <v>5257</v>
      </c>
      <c r="K3177" s="128" t="s">
        <v>94</v>
      </c>
      <c r="L3177" s="128"/>
      <c r="M3177" s="128" t="s">
        <v>95</v>
      </c>
      <c r="N3177" t="s">
        <v>11074</v>
      </c>
    </row>
    <row r="3178" spans="1:14">
      <c r="A3178">
        <v>55616396</v>
      </c>
      <c r="B3178" t="s">
        <v>5304</v>
      </c>
      <c r="C3178" t="s">
        <v>187</v>
      </c>
      <c r="D3178" s="129" t="s">
        <v>5305</v>
      </c>
      <c r="E3178" s="128" t="s">
        <v>99</v>
      </c>
      <c r="F3178" t="s">
        <v>91</v>
      </c>
      <c r="G3178" s="128" t="s">
        <v>5255</v>
      </c>
      <c r="H3178" s="129" t="s">
        <v>10333</v>
      </c>
      <c r="I3178" t="s">
        <v>5261</v>
      </c>
      <c r="J3178" s="128" t="s">
        <v>5257</v>
      </c>
      <c r="K3178" s="128" t="s">
        <v>94</v>
      </c>
      <c r="L3178" s="128"/>
      <c r="M3178" s="128" t="s">
        <v>95</v>
      </c>
      <c r="N3178" t="s">
        <v>11074</v>
      </c>
    </row>
    <row r="3179" spans="1:14">
      <c r="A3179">
        <v>55645689</v>
      </c>
      <c r="B3179" t="s">
        <v>5611</v>
      </c>
      <c r="C3179" t="s">
        <v>4756</v>
      </c>
      <c r="D3179" s="129" t="s">
        <v>5612</v>
      </c>
      <c r="E3179" s="128" t="s">
        <v>97</v>
      </c>
      <c r="F3179" t="s">
        <v>117</v>
      </c>
      <c r="G3179" s="128" t="s">
        <v>5255</v>
      </c>
      <c r="H3179" s="129" t="s">
        <v>10998</v>
      </c>
      <c r="I3179" t="s">
        <v>5261</v>
      </c>
      <c r="J3179" s="128" t="s">
        <v>5257</v>
      </c>
      <c r="K3179" s="128" t="s">
        <v>94</v>
      </c>
      <c r="L3179" s="128"/>
      <c r="M3179" s="128" t="s">
        <v>95</v>
      </c>
      <c r="N3179" t="s">
        <v>11074</v>
      </c>
    </row>
    <row r="3180" spans="1:14">
      <c r="A3180">
        <v>347272</v>
      </c>
      <c r="B3180" t="s">
        <v>5306</v>
      </c>
      <c r="C3180" t="s">
        <v>1433</v>
      </c>
      <c r="D3180" s="129" t="s">
        <v>5307</v>
      </c>
      <c r="E3180" s="128" t="s">
        <v>90</v>
      </c>
      <c r="F3180" t="s">
        <v>91</v>
      </c>
      <c r="G3180" s="128" t="s">
        <v>5255</v>
      </c>
      <c r="H3180" s="129" t="s">
        <v>10333</v>
      </c>
      <c r="I3180" t="s">
        <v>5261</v>
      </c>
      <c r="J3180" s="128" t="s">
        <v>5257</v>
      </c>
      <c r="K3180" s="128" t="s">
        <v>94</v>
      </c>
      <c r="L3180" s="128"/>
      <c r="M3180" s="128" t="s">
        <v>95</v>
      </c>
      <c r="N3180" t="s">
        <v>11074</v>
      </c>
    </row>
    <row r="3181" spans="1:14">
      <c r="A3181">
        <v>55675709</v>
      </c>
      <c r="B3181" t="s">
        <v>5308</v>
      </c>
      <c r="C3181" t="s">
        <v>182</v>
      </c>
      <c r="D3181" s="129" t="s">
        <v>5309</v>
      </c>
      <c r="E3181" s="128" t="s">
        <v>99</v>
      </c>
      <c r="F3181" t="s">
        <v>91</v>
      </c>
      <c r="G3181" s="128" t="s">
        <v>5255</v>
      </c>
      <c r="H3181" s="129" t="s">
        <v>10998</v>
      </c>
      <c r="I3181" t="s">
        <v>5261</v>
      </c>
      <c r="J3181" s="128" t="s">
        <v>5257</v>
      </c>
      <c r="K3181" s="128" t="s">
        <v>94</v>
      </c>
      <c r="L3181" s="128"/>
      <c r="M3181" s="128" t="s">
        <v>95</v>
      </c>
      <c r="N3181" t="s">
        <v>11074</v>
      </c>
    </row>
    <row r="3182" spans="1:14">
      <c r="A3182">
        <v>55675712</v>
      </c>
      <c r="B3182" t="s">
        <v>5308</v>
      </c>
      <c r="C3182" t="s">
        <v>923</v>
      </c>
      <c r="D3182" s="129" t="s">
        <v>5310</v>
      </c>
      <c r="E3182" s="128" t="s">
        <v>162</v>
      </c>
      <c r="F3182" t="s">
        <v>91</v>
      </c>
      <c r="G3182" s="128" t="s">
        <v>5255</v>
      </c>
      <c r="H3182" s="129" t="s">
        <v>10998</v>
      </c>
      <c r="I3182" t="s">
        <v>5261</v>
      </c>
      <c r="J3182" s="128" t="s">
        <v>5257</v>
      </c>
      <c r="K3182" s="128" t="s">
        <v>94</v>
      </c>
      <c r="L3182" s="128"/>
      <c r="M3182" s="128" t="s">
        <v>95</v>
      </c>
      <c r="N3182" t="s">
        <v>11074</v>
      </c>
    </row>
    <row r="3183" spans="1:14">
      <c r="A3183">
        <v>55675714</v>
      </c>
      <c r="B3183" t="s">
        <v>5311</v>
      </c>
      <c r="C3183" t="s">
        <v>854</v>
      </c>
      <c r="D3183" s="129" t="s">
        <v>5312</v>
      </c>
      <c r="E3183" s="128" t="s">
        <v>99</v>
      </c>
      <c r="F3183" t="s">
        <v>117</v>
      </c>
      <c r="G3183" s="128" t="s">
        <v>5255</v>
      </c>
      <c r="H3183" s="129" t="s">
        <v>10998</v>
      </c>
      <c r="I3183" t="s">
        <v>5261</v>
      </c>
      <c r="J3183" s="128" t="s">
        <v>5257</v>
      </c>
      <c r="K3183" s="128" t="s">
        <v>94</v>
      </c>
      <c r="L3183" s="128"/>
      <c r="M3183" s="128" t="s">
        <v>95</v>
      </c>
      <c r="N3183" t="s">
        <v>11074</v>
      </c>
    </row>
    <row r="3184" spans="1:14">
      <c r="A3184">
        <v>55675715</v>
      </c>
      <c r="B3184" t="s">
        <v>5613</v>
      </c>
      <c r="C3184" t="s">
        <v>273</v>
      </c>
      <c r="D3184" s="129" t="s">
        <v>5614</v>
      </c>
      <c r="E3184" s="128" t="s">
        <v>99</v>
      </c>
      <c r="F3184" t="s">
        <v>117</v>
      </c>
      <c r="G3184" s="128" t="s">
        <v>5255</v>
      </c>
      <c r="H3184" s="129" t="s">
        <v>10333</v>
      </c>
      <c r="I3184" t="s">
        <v>5261</v>
      </c>
      <c r="J3184" s="128" t="s">
        <v>5257</v>
      </c>
      <c r="K3184" s="128" t="s">
        <v>94</v>
      </c>
      <c r="L3184" s="128"/>
      <c r="M3184" s="128" t="s">
        <v>95</v>
      </c>
      <c r="N3184" t="s">
        <v>11074</v>
      </c>
    </row>
    <row r="3185" spans="1:14">
      <c r="A3185">
        <v>55676243</v>
      </c>
      <c r="B3185" t="s">
        <v>5313</v>
      </c>
      <c r="C3185" t="s">
        <v>644</v>
      </c>
      <c r="D3185" s="129" t="s">
        <v>5314</v>
      </c>
      <c r="E3185" s="128" t="s">
        <v>101</v>
      </c>
      <c r="F3185" t="s">
        <v>117</v>
      </c>
      <c r="G3185" s="128" t="s">
        <v>5255</v>
      </c>
      <c r="H3185" s="129" t="s">
        <v>10998</v>
      </c>
      <c r="I3185" t="s">
        <v>5261</v>
      </c>
      <c r="J3185" s="128" t="s">
        <v>5257</v>
      </c>
      <c r="K3185" s="128" t="s">
        <v>94</v>
      </c>
      <c r="L3185" s="128"/>
      <c r="M3185" s="128" t="s">
        <v>95</v>
      </c>
      <c r="N3185" t="s">
        <v>11074</v>
      </c>
    </row>
    <row r="3186" spans="1:14">
      <c r="A3186">
        <v>55676245</v>
      </c>
      <c r="B3186" t="s">
        <v>5315</v>
      </c>
      <c r="C3186" t="s">
        <v>3157</v>
      </c>
      <c r="D3186" s="129" t="s">
        <v>5316</v>
      </c>
      <c r="E3186" s="128" t="s">
        <v>146</v>
      </c>
      <c r="F3186" t="s">
        <v>117</v>
      </c>
      <c r="G3186" s="128" t="s">
        <v>5255</v>
      </c>
      <c r="H3186" s="129" t="s">
        <v>10998</v>
      </c>
      <c r="I3186" t="s">
        <v>5261</v>
      </c>
      <c r="J3186" s="128" t="s">
        <v>5257</v>
      </c>
      <c r="K3186" s="128" t="s">
        <v>94</v>
      </c>
      <c r="L3186" s="128"/>
      <c r="M3186" s="128" t="s">
        <v>95</v>
      </c>
      <c r="N3186" t="s">
        <v>11074</v>
      </c>
    </row>
    <row r="3187" spans="1:14">
      <c r="A3187">
        <v>55679444</v>
      </c>
      <c r="B3187" t="s">
        <v>5317</v>
      </c>
      <c r="C3187" t="s">
        <v>243</v>
      </c>
      <c r="D3187" s="129" t="s">
        <v>5318</v>
      </c>
      <c r="E3187" s="128" t="s">
        <v>101</v>
      </c>
      <c r="F3187" t="s">
        <v>117</v>
      </c>
      <c r="G3187" s="128" t="s">
        <v>5255</v>
      </c>
      <c r="H3187" s="129" t="s">
        <v>10998</v>
      </c>
      <c r="I3187" t="s">
        <v>5261</v>
      </c>
      <c r="J3187" s="128" t="s">
        <v>5257</v>
      </c>
      <c r="K3187" s="128" t="s">
        <v>94</v>
      </c>
      <c r="L3187" s="128"/>
      <c r="M3187" s="128" t="s">
        <v>95</v>
      </c>
      <c r="N3187" t="s">
        <v>11074</v>
      </c>
    </row>
    <row r="3188" spans="1:14">
      <c r="A3188">
        <v>55679445</v>
      </c>
      <c r="B3188" t="s">
        <v>5319</v>
      </c>
      <c r="C3188" t="s">
        <v>5557</v>
      </c>
      <c r="D3188" s="129" t="s">
        <v>5320</v>
      </c>
      <c r="E3188" s="128" t="s">
        <v>146</v>
      </c>
      <c r="F3188" t="s">
        <v>117</v>
      </c>
      <c r="G3188" s="128" t="s">
        <v>5255</v>
      </c>
      <c r="H3188" s="129" t="s">
        <v>10998</v>
      </c>
      <c r="I3188" t="s">
        <v>5261</v>
      </c>
      <c r="J3188" s="128" t="s">
        <v>5257</v>
      </c>
      <c r="K3188" s="128" t="s">
        <v>94</v>
      </c>
      <c r="L3188" s="128"/>
      <c r="M3188" s="128" t="s">
        <v>95</v>
      </c>
      <c r="N3188" t="s">
        <v>11074</v>
      </c>
    </row>
    <row r="3189" spans="1:14">
      <c r="A3189">
        <v>447189</v>
      </c>
      <c r="B3189" t="s">
        <v>5321</v>
      </c>
      <c r="C3189" t="s">
        <v>590</v>
      </c>
      <c r="D3189" s="129" t="s">
        <v>5322</v>
      </c>
      <c r="E3189" s="128" t="s">
        <v>99</v>
      </c>
      <c r="F3189" t="s">
        <v>91</v>
      </c>
      <c r="G3189" s="128" t="s">
        <v>5255</v>
      </c>
      <c r="H3189" s="129" t="s">
        <v>10333</v>
      </c>
      <c r="I3189" t="s">
        <v>5261</v>
      </c>
      <c r="J3189" s="128" t="s">
        <v>5257</v>
      </c>
      <c r="K3189" s="128" t="s">
        <v>94</v>
      </c>
      <c r="L3189" s="128"/>
      <c r="M3189" s="128" t="s">
        <v>95</v>
      </c>
      <c r="N3189" t="s">
        <v>11074</v>
      </c>
    </row>
    <row r="3190" spans="1:14">
      <c r="A3190">
        <v>55684521</v>
      </c>
      <c r="B3190" t="s">
        <v>5323</v>
      </c>
      <c r="C3190" t="s">
        <v>4018</v>
      </c>
      <c r="D3190" s="129" t="s">
        <v>5324</v>
      </c>
      <c r="E3190" s="128" t="s">
        <v>99</v>
      </c>
      <c r="F3190" t="s">
        <v>117</v>
      </c>
      <c r="G3190" s="128" t="s">
        <v>5255</v>
      </c>
      <c r="H3190" s="129" t="s">
        <v>10333</v>
      </c>
      <c r="I3190" t="s">
        <v>5261</v>
      </c>
      <c r="J3190" s="128" t="s">
        <v>5257</v>
      </c>
      <c r="K3190" s="128" t="s">
        <v>94</v>
      </c>
      <c r="L3190" s="128"/>
      <c r="M3190" s="128" t="s">
        <v>95</v>
      </c>
      <c r="N3190" t="s">
        <v>11074</v>
      </c>
    </row>
    <row r="3191" spans="1:14">
      <c r="A3191">
        <v>55684563</v>
      </c>
      <c r="B3191" t="s">
        <v>5325</v>
      </c>
      <c r="C3191" t="s">
        <v>4335</v>
      </c>
      <c r="D3191" s="129" t="s">
        <v>5326</v>
      </c>
      <c r="E3191" s="128" t="s">
        <v>146</v>
      </c>
      <c r="F3191" t="s">
        <v>91</v>
      </c>
      <c r="G3191" s="128" t="s">
        <v>5255</v>
      </c>
      <c r="H3191" s="129" t="s">
        <v>10333</v>
      </c>
      <c r="I3191" t="s">
        <v>5261</v>
      </c>
      <c r="J3191" s="128" t="s">
        <v>5257</v>
      </c>
      <c r="K3191" s="128" t="s">
        <v>94</v>
      </c>
      <c r="L3191" s="128"/>
      <c r="M3191" s="128" t="s">
        <v>95</v>
      </c>
      <c r="N3191" t="s">
        <v>11074</v>
      </c>
    </row>
    <row r="3192" spans="1:14">
      <c r="A3192">
        <v>516786</v>
      </c>
      <c r="B3192" t="s">
        <v>5615</v>
      </c>
      <c r="C3192" t="s">
        <v>381</v>
      </c>
      <c r="D3192" s="129" t="s">
        <v>5616</v>
      </c>
      <c r="E3192" s="128" t="s">
        <v>99</v>
      </c>
      <c r="F3192" t="s">
        <v>117</v>
      </c>
      <c r="G3192" s="128" t="s">
        <v>5255</v>
      </c>
      <c r="H3192" s="129" t="s">
        <v>10333</v>
      </c>
      <c r="I3192" t="s">
        <v>5261</v>
      </c>
      <c r="J3192" s="128" t="s">
        <v>5257</v>
      </c>
      <c r="K3192" s="128" t="s">
        <v>94</v>
      </c>
      <c r="L3192" s="128"/>
      <c r="M3192" s="128" t="s">
        <v>95</v>
      </c>
      <c r="N3192" t="s">
        <v>11074</v>
      </c>
    </row>
    <row r="3193" spans="1:14">
      <c r="A3193">
        <v>55693191</v>
      </c>
      <c r="B3193" t="s">
        <v>5308</v>
      </c>
      <c r="C3193" t="s">
        <v>381</v>
      </c>
      <c r="D3193" s="129" t="s">
        <v>5327</v>
      </c>
      <c r="E3193" s="128" t="s">
        <v>99</v>
      </c>
      <c r="F3193" t="s">
        <v>117</v>
      </c>
      <c r="G3193" s="128" t="s">
        <v>5255</v>
      </c>
      <c r="H3193" s="129" t="s">
        <v>10333</v>
      </c>
      <c r="I3193" t="s">
        <v>5261</v>
      </c>
      <c r="J3193" s="128" t="s">
        <v>5257</v>
      </c>
      <c r="K3193" s="128" t="s">
        <v>94</v>
      </c>
      <c r="L3193" s="128"/>
      <c r="M3193" s="128" t="s">
        <v>95</v>
      </c>
      <c r="N3193" t="s">
        <v>11074</v>
      </c>
    </row>
    <row r="3194" spans="1:14">
      <c r="A3194">
        <v>55694417</v>
      </c>
      <c r="B3194" t="s">
        <v>5328</v>
      </c>
      <c r="C3194" t="s">
        <v>224</v>
      </c>
      <c r="D3194" s="129" t="s">
        <v>5329</v>
      </c>
      <c r="E3194" s="128" t="s">
        <v>99</v>
      </c>
      <c r="F3194" t="s">
        <v>117</v>
      </c>
      <c r="G3194" s="128" t="s">
        <v>5255</v>
      </c>
      <c r="H3194" s="129" t="s">
        <v>10998</v>
      </c>
      <c r="I3194" t="s">
        <v>5261</v>
      </c>
      <c r="J3194" s="128" t="s">
        <v>5257</v>
      </c>
      <c r="K3194" s="128" t="s">
        <v>94</v>
      </c>
      <c r="L3194" s="128"/>
      <c r="M3194" s="128" t="s">
        <v>95</v>
      </c>
      <c r="N3194" t="s">
        <v>11074</v>
      </c>
    </row>
    <row r="3195" spans="1:14">
      <c r="A3195">
        <v>55713810</v>
      </c>
      <c r="B3195" t="s">
        <v>5330</v>
      </c>
      <c r="C3195" t="s">
        <v>183</v>
      </c>
      <c r="D3195" s="129" t="s">
        <v>5331</v>
      </c>
      <c r="E3195" s="128" t="s">
        <v>101</v>
      </c>
      <c r="F3195" t="s">
        <v>91</v>
      </c>
      <c r="G3195" s="128" t="s">
        <v>5255</v>
      </c>
      <c r="H3195" s="129" t="s">
        <v>10998</v>
      </c>
      <c r="I3195" t="s">
        <v>5261</v>
      </c>
      <c r="J3195" s="128" t="s">
        <v>5257</v>
      </c>
      <c r="K3195" s="128" t="s">
        <v>94</v>
      </c>
      <c r="L3195" s="128"/>
      <c r="M3195" s="128" t="s">
        <v>95</v>
      </c>
      <c r="N3195" t="s">
        <v>11074</v>
      </c>
    </row>
    <row r="3196" spans="1:14">
      <c r="A3196">
        <v>55727530</v>
      </c>
      <c r="B3196" t="s">
        <v>5332</v>
      </c>
      <c r="C3196" t="s">
        <v>11077</v>
      </c>
      <c r="D3196" s="129" t="s">
        <v>5333</v>
      </c>
      <c r="E3196" s="128" t="s">
        <v>99</v>
      </c>
      <c r="F3196" t="s">
        <v>117</v>
      </c>
      <c r="G3196" s="128" t="s">
        <v>5255</v>
      </c>
      <c r="H3196" s="129" t="s">
        <v>10998</v>
      </c>
      <c r="I3196" t="s">
        <v>5261</v>
      </c>
      <c r="J3196" s="128" t="s">
        <v>5257</v>
      </c>
      <c r="K3196" s="128" t="s">
        <v>94</v>
      </c>
      <c r="L3196" s="128"/>
      <c r="M3196" s="128" t="s">
        <v>95</v>
      </c>
      <c r="N3196" t="s">
        <v>11074</v>
      </c>
    </row>
    <row r="3197" spans="1:14">
      <c r="A3197">
        <v>55730400</v>
      </c>
      <c r="B3197" t="s">
        <v>11078</v>
      </c>
      <c r="C3197" t="s">
        <v>132</v>
      </c>
      <c r="D3197" s="129" t="s">
        <v>11079</v>
      </c>
      <c r="E3197" s="128" t="s">
        <v>341</v>
      </c>
      <c r="F3197" t="s">
        <v>91</v>
      </c>
      <c r="G3197" s="128" t="s">
        <v>5255</v>
      </c>
      <c r="H3197" s="129" t="s">
        <v>10998</v>
      </c>
      <c r="I3197" t="s">
        <v>5261</v>
      </c>
      <c r="J3197" s="128" t="s">
        <v>5257</v>
      </c>
      <c r="K3197" s="128" t="s">
        <v>94</v>
      </c>
      <c r="L3197" s="128"/>
      <c r="M3197" s="128" t="s">
        <v>95</v>
      </c>
      <c r="N3197" t="s">
        <v>11074</v>
      </c>
    </row>
    <row r="3198" spans="1:14">
      <c r="A3198">
        <v>55737300</v>
      </c>
      <c r="B3198" t="s">
        <v>11080</v>
      </c>
      <c r="C3198" t="s">
        <v>335</v>
      </c>
      <c r="D3198" s="129" t="s">
        <v>5618</v>
      </c>
      <c r="E3198" s="128" t="s">
        <v>146</v>
      </c>
      <c r="F3198" t="s">
        <v>117</v>
      </c>
      <c r="G3198" s="128" t="s">
        <v>5255</v>
      </c>
      <c r="H3198" s="129" t="s">
        <v>10333</v>
      </c>
      <c r="I3198" t="s">
        <v>5261</v>
      </c>
      <c r="J3198" s="128" t="s">
        <v>5257</v>
      </c>
      <c r="K3198" s="128" t="s">
        <v>94</v>
      </c>
      <c r="L3198" s="128"/>
      <c r="M3198" s="128" t="s">
        <v>95</v>
      </c>
      <c r="N3198" t="s">
        <v>11074</v>
      </c>
    </row>
    <row r="3199" spans="1:14">
      <c r="A3199">
        <v>55740488</v>
      </c>
      <c r="B3199" t="s">
        <v>5282</v>
      </c>
      <c r="C3199" t="s">
        <v>894</v>
      </c>
      <c r="D3199" s="129" t="s">
        <v>1030</v>
      </c>
      <c r="E3199" s="128" t="s">
        <v>90</v>
      </c>
      <c r="F3199" t="s">
        <v>117</v>
      </c>
      <c r="G3199" s="128" t="s">
        <v>5255</v>
      </c>
      <c r="H3199" s="129" t="s">
        <v>10333</v>
      </c>
      <c r="I3199" t="s">
        <v>5261</v>
      </c>
      <c r="J3199" s="128" t="s">
        <v>5257</v>
      </c>
      <c r="K3199" s="128" t="s">
        <v>94</v>
      </c>
      <c r="L3199" s="128"/>
      <c r="M3199" s="128" t="s">
        <v>95</v>
      </c>
      <c r="N3199" t="s">
        <v>11074</v>
      </c>
    </row>
    <row r="3200" spans="1:14">
      <c r="A3200">
        <v>55745946</v>
      </c>
      <c r="B3200" t="s">
        <v>5328</v>
      </c>
      <c r="C3200" t="s">
        <v>161</v>
      </c>
      <c r="D3200" s="129" t="s">
        <v>5619</v>
      </c>
      <c r="E3200" s="128" t="s">
        <v>99</v>
      </c>
      <c r="F3200" t="s">
        <v>91</v>
      </c>
      <c r="G3200" s="128" t="s">
        <v>5255</v>
      </c>
      <c r="H3200" s="129" t="s">
        <v>10998</v>
      </c>
      <c r="I3200" t="s">
        <v>5261</v>
      </c>
      <c r="J3200" s="128" t="s">
        <v>5257</v>
      </c>
      <c r="K3200" s="128" t="s">
        <v>94</v>
      </c>
      <c r="L3200" s="128"/>
      <c r="M3200" s="128" t="s">
        <v>95</v>
      </c>
      <c r="N3200" t="s">
        <v>11074</v>
      </c>
    </row>
    <row r="3201" spans="1:14">
      <c r="A3201">
        <v>55749271</v>
      </c>
      <c r="B3201" t="s">
        <v>367</v>
      </c>
      <c r="C3201" t="s">
        <v>159</v>
      </c>
      <c r="D3201" s="129" t="s">
        <v>5620</v>
      </c>
      <c r="E3201" s="128" t="s">
        <v>101</v>
      </c>
      <c r="F3201" t="s">
        <v>117</v>
      </c>
      <c r="G3201" s="128" t="s">
        <v>5255</v>
      </c>
      <c r="H3201" s="129" t="s">
        <v>10333</v>
      </c>
      <c r="I3201" t="s">
        <v>5261</v>
      </c>
      <c r="J3201" s="128" t="s">
        <v>5257</v>
      </c>
      <c r="K3201" s="128" t="s">
        <v>94</v>
      </c>
      <c r="L3201" s="128"/>
      <c r="M3201" s="128" t="s">
        <v>95</v>
      </c>
      <c r="N3201" t="s">
        <v>11074</v>
      </c>
    </row>
    <row r="3202" spans="1:14">
      <c r="A3202">
        <v>55764796</v>
      </c>
      <c r="B3202" t="s">
        <v>5622</v>
      </c>
      <c r="C3202" t="s">
        <v>1315</v>
      </c>
      <c r="D3202" s="129" t="s">
        <v>2167</v>
      </c>
      <c r="E3202" s="128" t="s">
        <v>90</v>
      </c>
      <c r="F3202" t="s">
        <v>117</v>
      </c>
      <c r="G3202" s="128" t="s">
        <v>5255</v>
      </c>
      <c r="H3202" s="129" t="s">
        <v>10337</v>
      </c>
      <c r="I3202" t="s">
        <v>5261</v>
      </c>
      <c r="J3202" s="128" t="s">
        <v>5257</v>
      </c>
      <c r="K3202" s="128" t="s">
        <v>94</v>
      </c>
      <c r="L3202" s="128"/>
      <c r="M3202" s="128" t="s">
        <v>95</v>
      </c>
      <c r="N3202" t="s">
        <v>11074</v>
      </c>
    </row>
    <row r="3203" spans="1:14">
      <c r="A3203">
        <v>55764797</v>
      </c>
      <c r="B3203" t="s">
        <v>5334</v>
      </c>
      <c r="C3203" t="s">
        <v>1377</v>
      </c>
      <c r="D3203" s="129" t="s">
        <v>5019</v>
      </c>
      <c r="E3203" s="128" t="s">
        <v>101</v>
      </c>
      <c r="F3203" t="s">
        <v>117</v>
      </c>
      <c r="G3203" s="128" t="s">
        <v>5255</v>
      </c>
      <c r="H3203" s="129" t="s">
        <v>10998</v>
      </c>
      <c r="I3203" t="s">
        <v>5261</v>
      </c>
      <c r="J3203" s="128" t="s">
        <v>5257</v>
      </c>
      <c r="K3203" s="128" t="s">
        <v>94</v>
      </c>
      <c r="L3203" s="128"/>
      <c r="M3203" s="128" t="s">
        <v>95</v>
      </c>
      <c r="N3203" t="s">
        <v>11074</v>
      </c>
    </row>
    <row r="3204" spans="1:14">
      <c r="A3204">
        <v>55764798</v>
      </c>
      <c r="B3204" t="s">
        <v>367</v>
      </c>
      <c r="C3204" t="s">
        <v>100</v>
      </c>
      <c r="D3204" s="129" t="s">
        <v>5623</v>
      </c>
      <c r="E3204" s="128" t="s">
        <v>101</v>
      </c>
      <c r="F3204" t="s">
        <v>91</v>
      </c>
      <c r="G3204" s="128" t="s">
        <v>5255</v>
      </c>
      <c r="H3204" s="129" t="s">
        <v>10333</v>
      </c>
      <c r="I3204" t="s">
        <v>5261</v>
      </c>
      <c r="J3204" s="128" t="s">
        <v>5257</v>
      </c>
      <c r="K3204" s="128" t="s">
        <v>94</v>
      </c>
      <c r="L3204" s="128"/>
      <c r="M3204" s="128" t="s">
        <v>95</v>
      </c>
      <c r="N3204" t="s">
        <v>11074</v>
      </c>
    </row>
    <row r="3205" spans="1:14">
      <c r="A3205">
        <v>55766030</v>
      </c>
      <c r="B3205" t="s">
        <v>5624</v>
      </c>
      <c r="C3205" t="s">
        <v>98</v>
      </c>
      <c r="D3205" s="129" t="s">
        <v>5625</v>
      </c>
      <c r="E3205" s="128" t="s">
        <v>101</v>
      </c>
      <c r="F3205" t="s">
        <v>91</v>
      </c>
      <c r="G3205" s="128" t="s">
        <v>5255</v>
      </c>
      <c r="H3205" s="129" t="s">
        <v>10998</v>
      </c>
      <c r="I3205" t="s">
        <v>5261</v>
      </c>
      <c r="J3205" s="128" t="s">
        <v>5257</v>
      </c>
      <c r="K3205" s="128" t="s">
        <v>94</v>
      </c>
      <c r="L3205" s="128"/>
      <c r="M3205" s="128" t="s">
        <v>95</v>
      </c>
      <c r="N3205" t="s">
        <v>11074</v>
      </c>
    </row>
    <row r="3206" spans="1:14">
      <c r="A3206">
        <v>55766031</v>
      </c>
      <c r="B3206" t="s">
        <v>5325</v>
      </c>
      <c r="C3206" t="s">
        <v>1476</v>
      </c>
      <c r="D3206" s="129" t="s">
        <v>5626</v>
      </c>
      <c r="E3206" s="128" t="s">
        <v>101</v>
      </c>
      <c r="F3206" t="s">
        <v>117</v>
      </c>
      <c r="G3206" s="128" t="s">
        <v>5255</v>
      </c>
      <c r="H3206" s="129" t="s">
        <v>10337</v>
      </c>
      <c r="I3206" t="s">
        <v>5261</v>
      </c>
      <c r="J3206" s="128" t="s">
        <v>5257</v>
      </c>
      <c r="K3206" s="128" t="s">
        <v>94</v>
      </c>
      <c r="L3206" s="128"/>
      <c r="M3206" s="128" t="s">
        <v>95</v>
      </c>
      <c r="N3206" t="s">
        <v>11074</v>
      </c>
    </row>
    <row r="3207" spans="1:14">
      <c r="A3207">
        <v>55766032</v>
      </c>
      <c r="B3207" t="s">
        <v>5627</v>
      </c>
      <c r="C3207" t="s">
        <v>895</v>
      </c>
      <c r="D3207" s="129" t="s">
        <v>3383</v>
      </c>
      <c r="E3207" s="128" t="s">
        <v>90</v>
      </c>
      <c r="F3207" t="s">
        <v>117</v>
      </c>
      <c r="G3207" s="128" t="s">
        <v>5255</v>
      </c>
      <c r="H3207" s="129" t="s">
        <v>10998</v>
      </c>
      <c r="I3207" t="s">
        <v>5261</v>
      </c>
      <c r="J3207" s="128" t="s">
        <v>5257</v>
      </c>
      <c r="K3207" s="128" t="s">
        <v>94</v>
      </c>
      <c r="L3207" s="128"/>
      <c r="M3207" s="128" t="s">
        <v>95</v>
      </c>
      <c r="N3207" t="s">
        <v>11074</v>
      </c>
    </row>
    <row r="3208" spans="1:14">
      <c r="A3208">
        <v>55766033</v>
      </c>
      <c r="B3208" t="s">
        <v>5628</v>
      </c>
      <c r="C3208" t="s">
        <v>5629</v>
      </c>
      <c r="D3208" s="129" t="s">
        <v>5630</v>
      </c>
      <c r="E3208" s="128" t="s">
        <v>97</v>
      </c>
      <c r="F3208" t="s">
        <v>117</v>
      </c>
      <c r="G3208" s="128" t="s">
        <v>5255</v>
      </c>
      <c r="H3208" s="129" t="s">
        <v>10337</v>
      </c>
      <c r="I3208" t="s">
        <v>5261</v>
      </c>
      <c r="J3208" s="128" t="s">
        <v>5257</v>
      </c>
      <c r="K3208" s="128" t="s">
        <v>94</v>
      </c>
      <c r="L3208" s="128"/>
      <c r="M3208" s="128" t="s">
        <v>95</v>
      </c>
      <c r="N3208" t="s">
        <v>11074</v>
      </c>
    </row>
    <row r="3209" spans="1:14">
      <c r="A3209">
        <v>447187</v>
      </c>
      <c r="B3209" t="s">
        <v>5335</v>
      </c>
      <c r="C3209" t="s">
        <v>4114</v>
      </c>
      <c r="D3209" s="129" t="s">
        <v>5336</v>
      </c>
      <c r="E3209" s="128" t="s">
        <v>162</v>
      </c>
      <c r="F3209" t="s">
        <v>91</v>
      </c>
      <c r="G3209" s="128" t="s">
        <v>5255</v>
      </c>
      <c r="H3209" s="129" t="s">
        <v>10333</v>
      </c>
      <c r="I3209" t="s">
        <v>5261</v>
      </c>
      <c r="J3209" s="128" t="s">
        <v>5257</v>
      </c>
      <c r="K3209" s="128" t="s">
        <v>94</v>
      </c>
      <c r="L3209" s="128"/>
      <c r="M3209" s="128" t="s">
        <v>95</v>
      </c>
      <c r="N3209" t="s">
        <v>11074</v>
      </c>
    </row>
    <row r="3210" spans="1:14">
      <c r="A3210">
        <v>55772505</v>
      </c>
      <c r="B3210" t="s">
        <v>5315</v>
      </c>
      <c r="C3210" t="s">
        <v>4335</v>
      </c>
      <c r="D3210" s="129" t="s">
        <v>5631</v>
      </c>
      <c r="E3210" s="128" t="s">
        <v>99</v>
      </c>
      <c r="F3210" t="s">
        <v>91</v>
      </c>
      <c r="G3210" s="128" t="s">
        <v>5255</v>
      </c>
      <c r="H3210" s="129" t="s">
        <v>10354</v>
      </c>
      <c r="I3210" t="s">
        <v>5261</v>
      </c>
      <c r="J3210" s="128" t="s">
        <v>5257</v>
      </c>
      <c r="K3210" s="128" t="s">
        <v>94</v>
      </c>
      <c r="L3210" s="128"/>
      <c r="M3210" s="128" t="s">
        <v>95</v>
      </c>
      <c r="N3210" t="s">
        <v>11074</v>
      </c>
    </row>
    <row r="3211" spans="1:14">
      <c r="A3211">
        <v>55772509</v>
      </c>
      <c r="B3211" t="s">
        <v>1537</v>
      </c>
      <c r="C3211" t="s">
        <v>693</v>
      </c>
      <c r="D3211" s="129" t="s">
        <v>5632</v>
      </c>
      <c r="E3211" s="128" t="s">
        <v>99</v>
      </c>
      <c r="F3211" t="s">
        <v>117</v>
      </c>
      <c r="G3211" s="128" t="s">
        <v>5255</v>
      </c>
      <c r="H3211" s="129" t="s">
        <v>10333</v>
      </c>
      <c r="I3211" t="s">
        <v>5261</v>
      </c>
      <c r="J3211" s="128" t="s">
        <v>5257</v>
      </c>
      <c r="K3211" s="128" t="s">
        <v>94</v>
      </c>
      <c r="L3211" s="128"/>
      <c r="M3211" s="128" t="s">
        <v>95</v>
      </c>
      <c r="N3211" t="s">
        <v>11074</v>
      </c>
    </row>
    <row r="3212" spans="1:14">
      <c r="A3212">
        <v>55772512</v>
      </c>
      <c r="B3212" t="s">
        <v>5633</v>
      </c>
      <c r="C3212" t="s">
        <v>526</v>
      </c>
      <c r="D3212" s="129" t="s">
        <v>5634</v>
      </c>
      <c r="E3212" s="128" t="s">
        <v>90</v>
      </c>
      <c r="F3212" t="s">
        <v>117</v>
      </c>
      <c r="G3212" s="128" t="s">
        <v>5255</v>
      </c>
      <c r="H3212" s="129" t="s">
        <v>10333</v>
      </c>
      <c r="I3212" t="s">
        <v>5261</v>
      </c>
      <c r="J3212" s="128" t="s">
        <v>5257</v>
      </c>
      <c r="K3212" s="128" t="s">
        <v>94</v>
      </c>
      <c r="L3212" s="128"/>
      <c r="M3212" s="128" t="s">
        <v>95</v>
      </c>
      <c r="N3212" t="s">
        <v>11074</v>
      </c>
    </row>
    <row r="3213" spans="1:14">
      <c r="A3213">
        <v>55775105</v>
      </c>
      <c r="B3213" t="s">
        <v>5635</v>
      </c>
      <c r="C3213" t="s">
        <v>207</v>
      </c>
      <c r="D3213" s="129" t="s">
        <v>5636</v>
      </c>
      <c r="E3213" s="128" t="s">
        <v>146</v>
      </c>
      <c r="F3213" t="s">
        <v>91</v>
      </c>
      <c r="G3213" s="128" t="s">
        <v>5255</v>
      </c>
      <c r="H3213" s="129" t="s">
        <v>10354</v>
      </c>
      <c r="I3213" t="s">
        <v>5261</v>
      </c>
      <c r="J3213" s="128" t="s">
        <v>5257</v>
      </c>
      <c r="K3213" s="128" t="s">
        <v>94</v>
      </c>
      <c r="L3213" s="128"/>
      <c r="M3213" s="128" t="s">
        <v>95</v>
      </c>
      <c r="N3213" t="s">
        <v>11074</v>
      </c>
    </row>
    <row r="3214" spans="1:14">
      <c r="A3214">
        <v>55775106</v>
      </c>
      <c r="B3214" t="s">
        <v>5637</v>
      </c>
      <c r="C3214" t="s">
        <v>515</v>
      </c>
      <c r="D3214" s="129" t="s">
        <v>5638</v>
      </c>
      <c r="E3214" s="128" t="s">
        <v>90</v>
      </c>
      <c r="F3214" t="s">
        <v>117</v>
      </c>
      <c r="G3214" s="128" t="s">
        <v>5255</v>
      </c>
      <c r="H3214" s="129" t="s">
        <v>10337</v>
      </c>
      <c r="I3214" t="s">
        <v>5261</v>
      </c>
      <c r="J3214" s="128" t="s">
        <v>5257</v>
      </c>
      <c r="K3214" s="128" t="s">
        <v>94</v>
      </c>
      <c r="L3214" s="128"/>
      <c r="M3214" s="128" t="s">
        <v>95</v>
      </c>
      <c r="N3214" t="s">
        <v>11074</v>
      </c>
    </row>
    <row r="3215" spans="1:14">
      <c r="A3215">
        <v>55776903</v>
      </c>
      <c r="B3215" t="s">
        <v>5640</v>
      </c>
      <c r="C3215" t="s">
        <v>2545</v>
      </c>
      <c r="D3215" s="129" t="s">
        <v>5641</v>
      </c>
      <c r="E3215" s="128" t="s">
        <v>90</v>
      </c>
      <c r="F3215" t="s">
        <v>117</v>
      </c>
      <c r="G3215" s="128" t="s">
        <v>5255</v>
      </c>
      <c r="H3215" s="129" t="s">
        <v>10337</v>
      </c>
      <c r="I3215" t="s">
        <v>5261</v>
      </c>
      <c r="J3215" s="128" t="s">
        <v>5257</v>
      </c>
      <c r="K3215" s="128" t="s">
        <v>94</v>
      </c>
      <c r="L3215" s="128"/>
      <c r="M3215" s="128" t="s">
        <v>95</v>
      </c>
      <c r="N3215" t="s">
        <v>11074</v>
      </c>
    </row>
    <row r="3216" spans="1:14">
      <c r="A3216">
        <v>55776909</v>
      </c>
      <c r="B3216" t="s">
        <v>5642</v>
      </c>
      <c r="C3216" t="s">
        <v>5643</v>
      </c>
      <c r="D3216" s="129" t="s">
        <v>677</v>
      </c>
      <c r="E3216" s="128" t="s">
        <v>101</v>
      </c>
      <c r="F3216" t="s">
        <v>117</v>
      </c>
      <c r="G3216" s="128" t="s">
        <v>5255</v>
      </c>
      <c r="H3216" s="129" t="s">
        <v>10337</v>
      </c>
      <c r="I3216" t="s">
        <v>5261</v>
      </c>
      <c r="J3216" s="128" t="s">
        <v>5257</v>
      </c>
      <c r="K3216" s="128" t="s">
        <v>94</v>
      </c>
      <c r="L3216" s="128"/>
      <c r="M3216" s="128" t="s">
        <v>95</v>
      </c>
      <c r="N3216" t="s">
        <v>11074</v>
      </c>
    </row>
    <row r="3217" spans="1:14">
      <c r="A3217">
        <v>55776911</v>
      </c>
      <c r="B3217" t="s">
        <v>5644</v>
      </c>
      <c r="C3217" t="s">
        <v>5645</v>
      </c>
      <c r="D3217" s="129" t="s">
        <v>5646</v>
      </c>
      <c r="E3217" s="128" t="s">
        <v>90</v>
      </c>
      <c r="F3217" t="s">
        <v>117</v>
      </c>
      <c r="G3217" s="128" t="s">
        <v>5255</v>
      </c>
      <c r="H3217" s="129" t="s">
        <v>11075</v>
      </c>
      <c r="I3217" t="s">
        <v>5261</v>
      </c>
      <c r="J3217" s="128" t="s">
        <v>5257</v>
      </c>
      <c r="K3217" s="128" t="s">
        <v>94</v>
      </c>
      <c r="L3217" s="128"/>
      <c r="M3217" s="128" t="s">
        <v>95</v>
      </c>
      <c r="N3217" t="s">
        <v>11074</v>
      </c>
    </row>
    <row r="3218" spans="1:14">
      <c r="A3218">
        <v>55776915</v>
      </c>
      <c r="B3218" t="s">
        <v>5647</v>
      </c>
      <c r="C3218" t="s">
        <v>2102</v>
      </c>
      <c r="D3218" s="129" t="s">
        <v>5648</v>
      </c>
      <c r="E3218" s="128" t="s">
        <v>99</v>
      </c>
      <c r="F3218" t="s">
        <v>117</v>
      </c>
      <c r="G3218" s="128" t="s">
        <v>5255</v>
      </c>
      <c r="H3218" s="129" t="s">
        <v>10998</v>
      </c>
      <c r="I3218" t="s">
        <v>5261</v>
      </c>
      <c r="J3218" s="128" t="s">
        <v>5257</v>
      </c>
      <c r="K3218" s="128" t="s">
        <v>94</v>
      </c>
      <c r="L3218" s="128"/>
      <c r="M3218" s="128" t="s">
        <v>95</v>
      </c>
      <c r="N3218" t="s">
        <v>11074</v>
      </c>
    </row>
    <row r="3219" spans="1:14">
      <c r="A3219">
        <v>55781289</v>
      </c>
      <c r="B3219" t="s">
        <v>2651</v>
      </c>
      <c r="C3219" t="s">
        <v>183</v>
      </c>
      <c r="D3219" s="129" t="s">
        <v>5649</v>
      </c>
      <c r="E3219" s="128" t="s">
        <v>99</v>
      </c>
      <c r="F3219" t="s">
        <v>91</v>
      </c>
      <c r="G3219" s="128" t="s">
        <v>5255</v>
      </c>
      <c r="H3219" s="129" t="s">
        <v>10333</v>
      </c>
      <c r="I3219" t="s">
        <v>5261</v>
      </c>
      <c r="J3219" s="128" t="s">
        <v>5257</v>
      </c>
      <c r="K3219" s="128" t="s">
        <v>94</v>
      </c>
      <c r="L3219" s="128"/>
      <c r="M3219" s="128" t="s">
        <v>95</v>
      </c>
      <c r="N3219" t="s">
        <v>11074</v>
      </c>
    </row>
    <row r="3220" spans="1:14">
      <c r="A3220">
        <v>55781513</v>
      </c>
      <c r="B3220" t="s">
        <v>5650</v>
      </c>
      <c r="C3220" t="s">
        <v>2268</v>
      </c>
      <c r="D3220" s="129" t="s">
        <v>5651</v>
      </c>
      <c r="E3220" s="128" t="s">
        <v>97</v>
      </c>
      <c r="F3220" t="s">
        <v>117</v>
      </c>
      <c r="G3220" s="128" t="s">
        <v>5255</v>
      </c>
      <c r="H3220" s="129" t="s">
        <v>10337</v>
      </c>
      <c r="I3220" t="s">
        <v>5261</v>
      </c>
      <c r="J3220" s="128" t="s">
        <v>5257</v>
      </c>
      <c r="K3220" s="128" t="s">
        <v>94</v>
      </c>
      <c r="L3220" s="128"/>
      <c r="M3220" s="128" t="s">
        <v>95</v>
      </c>
      <c r="N3220" t="s">
        <v>11074</v>
      </c>
    </row>
    <row r="3221" spans="1:14">
      <c r="A3221">
        <v>55781514</v>
      </c>
      <c r="B3221" t="s">
        <v>5652</v>
      </c>
      <c r="C3221" t="s">
        <v>1789</v>
      </c>
      <c r="D3221" s="129" t="s">
        <v>5653</v>
      </c>
      <c r="E3221" s="128" t="s">
        <v>162</v>
      </c>
      <c r="F3221" t="s">
        <v>91</v>
      </c>
      <c r="G3221" s="128" t="s">
        <v>5255</v>
      </c>
      <c r="H3221" s="129" t="s">
        <v>10998</v>
      </c>
      <c r="I3221" t="s">
        <v>5261</v>
      </c>
      <c r="J3221" s="128" t="s">
        <v>5257</v>
      </c>
      <c r="K3221" s="128" t="s">
        <v>94</v>
      </c>
      <c r="L3221" s="128"/>
      <c r="M3221" s="128" t="s">
        <v>95</v>
      </c>
      <c r="N3221" t="s">
        <v>11074</v>
      </c>
    </row>
    <row r="3222" spans="1:14">
      <c r="A3222">
        <v>55781515</v>
      </c>
      <c r="B3222" t="s">
        <v>367</v>
      </c>
      <c r="C3222" t="s">
        <v>529</v>
      </c>
      <c r="D3222" s="129" t="s">
        <v>5654</v>
      </c>
      <c r="E3222" s="128" t="s">
        <v>90</v>
      </c>
      <c r="F3222" t="s">
        <v>117</v>
      </c>
      <c r="G3222" s="128" t="s">
        <v>5255</v>
      </c>
      <c r="H3222" s="129" t="s">
        <v>10333</v>
      </c>
      <c r="I3222" t="s">
        <v>5261</v>
      </c>
      <c r="J3222" s="128" t="s">
        <v>5257</v>
      </c>
      <c r="K3222" s="128" t="s">
        <v>94</v>
      </c>
      <c r="L3222" s="128"/>
      <c r="M3222" s="128" t="s">
        <v>95</v>
      </c>
      <c r="N3222" t="s">
        <v>11074</v>
      </c>
    </row>
    <row r="3223" spans="1:14">
      <c r="A3223">
        <v>325256</v>
      </c>
      <c r="B3223" t="s">
        <v>5655</v>
      </c>
      <c r="C3223" t="s">
        <v>167</v>
      </c>
      <c r="D3223" s="129" t="s">
        <v>5656</v>
      </c>
      <c r="E3223" s="128" t="s">
        <v>90</v>
      </c>
      <c r="F3223" t="s">
        <v>91</v>
      </c>
      <c r="G3223" s="128" t="s">
        <v>5255</v>
      </c>
      <c r="H3223" s="129" t="s">
        <v>10998</v>
      </c>
      <c r="I3223" t="s">
        <v>5261</v>
      </c>
      <c r="J3223" s="128" t="s">
        <v>5257</v>
      </c>
      <c r="K3223" s="128" t="s">
        <v>94</v>
      </c>
      <c r="L3223" s="128"/>
      <c r="M3223" s="128" t="s">
        <v>95</v>
      </c>
      <c r="N3223" t="s">
        <v>11074</v>
      </c>
    </row>
    <row r="3224" spans="1:14">
      <c r="A3224">
        <v>55786640</v>
      </c>
      <c r="B3224" t="s">
        <v>8136</v>
      </c>
      <c r="C3224" t="s">
        <v>11081</v>
      </c>
      <c r="D3224" s="129" t="s">
        <v>11082</v>
      </c>
      <c r="E3224" s="128" t="s">
        <v>97</v>
      </c>
      <c r="F3224" t="s">
        <v>117</v>
      </c>
      <c r="G3224" s="128" t="s">
        <v>5255</v>
      </c>
      <c r="H3224" s="129" t="s">
        <v>10333</v>
      </c>
      <c r="I3224" t="s">
        <v>5261</v>
      </c>
      <c r="J3224" s="128" t="s">
        <v>5257</v>
      </c>
      <c r="K3224" s="128" t="s">
        <v>94</v>
      </c>
      <c r="L3224" s="128"/>
      <c r="M3224" s="128" t="s">
        <v>95</v>
      </c>
      <c r="N3224" t="s">
        <v>11074</v>
      </c>
    </row>
    <row r="3225" spans="1:14">
      <c r="A3225">
        <v>55787033</v>
      </c>
      <c r="B3225" t="s">
        <v>200</v>
      </c>
      <c r="C3225" t="s">
        <v>100</v>
      </c>
      <c r="D3225" s="129" t="s">
        <v>5657</v>
      </c>
      <c r="E3225" s="128" t="s">
        <v>90</v>
      </c>
      <c r="F3225" t="s">
        <v>91</v>
      </c>
      <c r="G3225" s="128" t="s">
        <v>5255</v>
      </c>
      <c r="H3225" s="129" t="s">
        <v>10337</v>
      </c>
      <c r="I3225" t="s">
        <v>5261</v>
      </c>
      <c r="J3225" s="128" t="s">
        <v>5257</v>
      </c>
      <c r="K3225" s="128" t="s">
        <v>94</v>
      </c>
      <c r="L3225" s="128"/>
      <c r="M3225" s="128" t="s">
        <v>95</v>
      </c>
      <c r="N3225" t="s">
        <v>11074</v>
      </c>
    </row>
    <row r="3226" spans="1:14">
      <c r="A3226">
        <v>55789824</v>
      </c>
      <c r="B3226" t="s">
        <v>5658</v>
      </c>
      <c r="C3226" t="s">
        <v>2119</v>
      </c>
      <c r="D3226" s="129" t="s">
        <v>5659</v>
      </c>
      <c r="E3226" s="128" t="s">
        <v>162</v>
      </c>
      <c r="F3226" t="s">
        <v>117</v>
      </c>
      <c r="G3226" s="128" t="s">
        <v>5255</v>
      </c>
      <c r="H3226" s="129" t="s">
        <v>10998</v>
      </c>
      <c r="I3226" t="s">
        <v>5261</v>
      </c>
      <c r="J3226" s="128" t="s">
        <v>5257</v>
      </c>
      <c r="K3226" s="128" t="s">
        <v>94</v>
      </c>
      <c r="L3226" s="128"/>
      <c r="M3226" s="128" t="s">
        <v>95</v>
      </c>
      <c r="N3226" t="s">
        <v>11074</v>
      </c>
    </row>
    <row r="3227" spans="1:14">
      <c r="A3227">
        <v>55792152</v>
      </c>
      <c r="B3227" t="s">
        <v>5660</v>
      </c>
      <c r="C3227" t="s">
        <v>209</v>
      </c>
      <c r="D3227" s="129" t="s">
        <v>5661</v>
      </c>
      <c r="E3227" s="128" t="s">
        <v>97</v>
      </c>
      <c r="F3227" t="s">
        <v>91</v>
      </c>
      <c r="G3227" s="128" t="s">
        <v>5255</v>
      </c>
      <c r="H3227" s="129" t="s">
        <v>10302</v>
      </c>
      <c r="I3227" t="s">
        <v>5261</v>
      </c>
      <c r="J3227" s="128" t="s">
        <v>5257</v>
      </c>
      <c r="K3227" s="128" t="s">
        <v>94</v>
      </c>
      <c r="L3227" s="128"/>
      <c r="M3227" s="128" t="s">
        <v>95</v>
      </c>
      <c r="N3227" t="s">
        <v>11074</v>
      </c>
    </row>
    <row r="3228" spans="1:14">
      <c r="A3228">
        <v>55794188</v>
      </c>
      <c r="B3228" t="s">
        <v>194</v>
      </c>
      <c r="C3228" t="s">
        <v>490</v>
      </c>
      <c r="D3228" s="129" t="s">
        <v>5662</v>
      </c>
      <c r="E3228" s="128" t="s">
        <v>97</v>
      </c>
      <c r="F3228" t="s">
        <v>117</v>
      </c>
      <c r="G3228" s="128" t="s">
        <v>5255</v>
      </c>
      <c r="H3228" s="129" t="s">
        <v>10998</v>
      </c>
      <c r="I3228" t="s">
        <v>5261</v>
      </c>
      <c r="J3228" s="128" t="s">
        <v>5257</v>
      </c>
      <c r="K3228" s="128" t="s">
        <v>94</v>
      </c>
      <c r="L3228" s="128"/>
      <c r="M3228" s="128" t="s">
        <v>95</v>
      </c>
      <c r="N3228" t="s">
        <v>11074</v>
      </c>
    </row>
    <row r="3229" spans="1:14">
      <c r="A3229">
        <v>55676247</v>
      </c>
      <c r="B3229" t="s">
        <v>5663</v>
      </c>
      <c r="C3229" t="s">
        <v>1828</v>
      </c>
      <c r="D3229" s="129" t="s">
        <v>5664</v>
      </c>
      <c r="E3229" s="128" t="s">
        <v>99</v>
      </c>
      <c r="F3229" t="s">
        <v>117</v>
      </c>
      <c r="G3229" s="128" t="s">
        <v>5255</v>
      </c>
      <c r="H3229" s="129" t="s">
        <v>10354</v>
      </c>
      <c r="I3229" t="s">
        <v>5261</v>
      </c>
      <c r="J3229" s="128" t="s">
        <v>5257</v>
      </c>
      <c r="K3229" s="128" t="s">
        <v>94</v>
      </c>
      <c r="L3229" s="128"/>
      <c r="M3229" s="128" t="s">
        <v>95</v>
      </c>
      <c r="N3229" t="s">
        <v>11074</v>
      </c>
    </row>
    <row r="3230" spans="1:14">
      <c r="A3230">
        <v>55773001</v>
      </c>
      <c r="B3230" t="s">
        <v>1837</v>
      </c>
      <c r="C3230" t="s">
        <v>3804</v>
      </c>
      <c r="D3230" s="129" t="s">
        <v>7264</v>
      </c>
      <c r="E3230" s="128" t="s">
        <v>426</v>
      </c>
      <c r="F3230" t="s">
        <v>91</v>
      </c>
      <c r="G3230" s="128" t="s">
        <v>5922</v>
      </c>
      <c r="H3230" s="129" t="s">
        <v>10643</v>
      </c>
      <c r="I3230" t="s">
        <v>7262</v>
      </c>
      <c r="J3230" s="128" t="s">
        <v>5901</v>
      </c>
      <c r="K3230" s="128" t="s">
        <v>94</v>
      </c>
      <c r="L3230" s="128"/>
      <c r="M3230" s="128" t="s">
        <v>95</v>
      </c>
      <c r="N3230" t="s">
        <v>11083</v>
      </c>
    </row>
    <row r="3231" spans="1:14">
      <c r="A3231">
        <v>55784493</v>
      </c>
      <c r="B3231" t="s">
        <v>5959</v>
      </c>
      <c r="C3231" t="s">
        <v>7265</v>
      </c>
      <c r="D3231" s="129" t="s">
        <v>7266</v>
      </c>
      <c r="E3231" s="128" t="s">
        <v>162</v>
      </c>
      <c r="F3231" t="s">
        <v>91</v>
      </c>
      <c r="G3231" s="128" t="s">
        <v>5922</v>
      </c>
      <c r="H3231" s="129" t="s">
        <v>10367</v>
      </c>
      <c r="I3231" t="s">
        <v>7262</v>
      </c>
      <c r="J3231" s="128" t="s">
        <v>5901</v>
      </c>
      <c r="K3231" s="128" t="s">
        <v>94</v>
      </c>
      <c r="L3231" s="128"/>
      <c r="M3231" s="128" t="s">
        <v>95</v>
      </c>
      <c r="N3231" t="s">
        <v>11083</v>
      </c>
    </row>
    <row r="3232" spans="1:14">
      <c r="A3232">
        <v>27064</v>
      </c>
      <c r="B3232" t="s">
        <v>2429</v>
      </c>
      <c r="C3232" t="s">
        <v>102</v>
      </c>
      <c r="D3232" s="129" t="s">
        <v>6563</v>
      </c>
      <c r="E3232" s="128" t="s">
        <v>90</v>
      </c>
      <c r="F3232" t="s">
        <v>91</v>
      </c>
      <c r="G3232" s="128" t="s">
        <v>5922</v>
      </c>
      <c r="H3232" s="129" t="s">
        <v>10304</v>
      </c>
      <c r="I3232" t="s">
        <v>6564</v>
      </c>
      <c r="J3232" s="128" t="s">
        <v>5901</v>
      </c>
      <c r="K3232" s="128" t="s">
        <v>94</v>
      </c>
      <c r="L3232" s="128"/>
      <c r="M3232" s="128" t="s">
        <v>95</v>
      </c>
      <c r="N3232" t="s">
        <v>11084</v>
      </c>
    </row>
    <row r="3233" spans="1:14">
      <c r="A3233">
        <v>103996</v>
      </c>
      <c r="B3233" t="s">
        <v>6565</v>
      </c>
      <c r="C3233" t="s">
        <v>469</v>
      </c>
      <c r="D3233" s="129" t="s">
        <v>6566</v>
      </c>
      <c r="E3233" s="128" t="s">
        <v>341</v>
      </c>
      <c r="F3233" t="s">
        <v>91</v>
      </c>
      <c r="G3233" s="128" t="s">
        <v>5922</v>
      </c>
      <c r="H3233" s="129" t="s">
        <v>10304</v>
      </c>
      <c r="I3233" t="s">
        <v>6564</v>
      </c>
      <c r="J3233" s="128" t="s">
        <v>5901</v>
      </c>
      <c r="K3233" s="128" t="s">
        <v>94</v>
      </c>
      <c r="L3233" s="128"/>
      <c r="M3233" s="128" t="s">
        <v>95</v>
      </c>
      <c r="N3233" t="s">
        <v>11084</v>
      </c>
    </row>
    <row r="3234" spans="1:14">
      <c r="A3234">
        <v>104023</v>
      </c>
      <c r="B3234" t="s">
        <v>6567</v>
      </c>
      <c r="C3234" t="s">
        <v>100</v>
      </c>
      <c r="D3234" s="129" t="s">
        <v>6568</v>
      </c>
      <c r="E3234" s="128" t="s">
        <v>101</v>
      </c>
      <c r="F3234" t="s">
        <v>91</v>
      </c>
      <c r="G3234" s="128" t="s">
        <v>5922</v>
      </c>
      <c r="H3234" s="129" t="s">
        <v>10284</v>
      </c>
      <c r="I3234" t="s">
        <v>6564</v>
      </c>
      <c r="J3234" s="128" t="s">
        <v>5901</v>
      </c>
      <c r="K3234" s="128" t="s">
        <v>94</v>
      </c>
      <c r="L3234" s="128"/>
      <c r="M3234" s="128" t="s">
        <v>95</v>
      </c>
      <c r="N3234" t="s">
        <v>11084</v>
      </c>
    </row>
    <row r="3235" spans="1:14">
      <c r="A3235">
        <v>104029</v>
      </c>
      <c r="B3235" t="s">
        <v>6569</v>
      </c>
      <c r="C3235" t="s">
        <v>209</v>
      </c>
      <c r="D3235" s="129" t="s">
        <v>6570</v>
      </c>
      <c r="E3235" s="128" t="s">
        <v>97</v>
      </c>
      <c r="F3235" t="s">
        <v>91</v>
      </c>
      <c r="G3235" s="128" t="s">
        <v>5922</v>
      </c>
      <c r="H3235" s="129" t="s">
        <v>10304</v>
      </c>
      <c r="I3235" t="s">
        <v>6564</v>
      </c>
      <c r="J3235" s="128" t="s">
        <v>5901</v>
      </c>
      <c r="K3235" s="128" t="s">
        <v>94</v>
      </c>
      <c r="L3235" s="128"/>
      <c r="M3235" s="128" t="s">
        <v>95</v>
      </c>
      <c r="N3235" t="s">
        <v>11084</v>
      </c>
    </row>
    <row r="3236" spans="1:14">
      <c r="A3236">
        <v>104096</v>
      </c>
      <c r="B3236" t="s">
        <v>6571</v>
      </c>
      <c r="C3236" t="s">
        <v>4275</v>
      </c>
      <c r="D3236" s="129" t="s">
        <v>6572</v>
      </c>
      <c r="E3236" s="128" t="s">
        <v>90</v>
      </c>
      <c r="F3236" t="s">
        <v>91</v>
      </c>
      <c r="G3236" s="128" t="s">
        <v>5922</v>
      </c>
      <c r="H3236" s="129" t="s">
        <v>10330</v>
      </c>
      <c r="I3236" t="s">
        <v>6564</v>
      </c>
      <c r="J3236" s="128" t="s">
        <v>5901</v>
      </c>
      <c r="K3236" s="128" t="s">
        <v>94</v>
      </c>
      <c r="L3236" s="128"/>
      <c r="M3236" s="128" t="s">
        <v>95</v>
      </c>
      <c r="N3236" t="s">
        <v>11084</v>
      </c>
    </row>
    <row r="3237" spans="1:14">
      <c r="A3237">
        <v>104111</v>
      </c>
      <c r="B3237" t="s">
        <v>2429</v>
      </c>
      <c r="C3237" t="s">
        <v>131</v>
      </c>
      <c r="D3237" s="129" t="s">
        <v>6573</v>
      </c>
      <c r="E3237" s="128" t="s">
        <v>101</v>
      </c>
      <c r="F3237" t="s">
        <v>91</v>
      </c>
      <c r="G3237" s="128" t="s">
        <v>5922</v>
      </c>
      <c r="H3237" s="129" t="s">
        <v>10304</v>
      </c>
      <c r="I3237" t="s">
        <v>6564</v>
      </c>
      <c r="J3237" s="128" t="s">
        <v>5901</v>
      </c>
      <c r="K3237" s="128" t="s">
        <v>94</v>
      </c>
      <c r="L3237" s="128"/>
      <c r="M3237" s="128" t="s">
        <v>95</v>
      </c>
      <c r="N3237" t="s">
        <v>11084</v>
      </c>
    </row>
    <row r="3238" spans="1:14">
      <c r="A3238">
        <v>105991</v>
      </c>
      <c r="B3238" t="s">
        <v>6574</v>
      </c>
      <c r="C3238" t="s">
        <v>207</v>
      </c>
      <c r="D3238" s="129" t="s">
        <v>6575</v>
      </c>
      <c r="E3238" s="128" t="s">
        <v>162</v>
      </c>
      <c r="F3238" t="s">
        <v>91</v>
      </c>
      <c r="G3238" s="128" t="s">
        <v>5922</v>
      </c>
      <c r="H3238" s="129" t="s">
        <v>10284</v>
      </c>
      <c r="I3238" t="s">
        <v>6564</v>
      </c>
      <c r="J3238" s="128" t="s">
        <v>5901</v>
      </c>
      <c r="K3238" s="128" t="s">
        <v>94</v>
      </c>
      <c r="L3238" s="128"/>
      <c r="M3238" s="128" t="s">
        <v>95</v>
      </c>
      <c r="N3238" t="s">
        <v>11084</v>
      </c>
    </row>
    <row r="3239" spans="1:14">
      <c r="A3239">
        <v>108704</v>
      </c>
      <c r="B3239" t="s">
        <v>6567</v>
      </c>
      <c r="C3239" t="s">
        <v>167</v>
      </c>
      <c r="D3239" s="129" t="s">
        <v>6576</v>
      </c>
      <c r="E3239" s="128" t="s">
        <v>99</v>
      </c>
      <c r="F3239" t="s">
        <v>91</v>
      </c>
      <c r="G3239" s="128" t="s">
        <v>5922</v>
      </c>
      <c r="H3239" s="129" t="s">
        <v>10284</v>
      </c>
      <c r="I3239" t="s">
        <v>6564</v>
      </c>
      <c r="J3239" s="128" t="s">
        <v>5901</v>
      </c>
      <c r="K3239" s="128" t="s">
        <v>94</v>
      </c>
      <c r="L3239" s="128"/>
      <c r="M3239" s="128" t="s">
        <v>95</v>
      </c>
      <c r="N3239" t="s">
        <v>11084</v>
      </c>
    </row>
    <row r="3240" spans="1:14">
      <c r="A3240">
        <v>114809</v>
      </c>
      <c r="B3240" t="s">
        <v>3264</v>
      </c>
      <c r="C3240" t="s">
        <v>492</v>
      </c>
      <c r="D3240" s="129" t="s">
        <v>6577</v>
      </c>
      <c r="E3240" s="128" t="s">
        <v>90</v>
      </c>
      <c r="F3240" t="s">
        <v>91</v>
      </c>
      <c r="G3240" s="128" t="s">
        <v>5922</v>
      </c>
      <c r="H3240" s="129" t="s">
        <v>10330</v>
      </c>
      <c r="I3240" t="s">
        <v>6564</v>
      </c>
      <c r="J3240" s="128" t="s">
        <v>5901</v>
      </c>
      <c r="K3240" s="128" t="s">
        <v>94</v>
      </c>
      <c r="L3240" s="128"/>
      <c r="M3240" s="128" t="s">
        <v>95</v>
      </c>
      <c r="N3240" t="s">
        <v>11084</v>
      </c>
    </row>
    <row r="3241" spans="1:14">
      <c r="A3241">
        <v>225806</v>
      </c>
      <c r="B3241" t="s">
        <v>6578</v>
      </c>
      <c r="C3241" t="s">
        <v>141</v>
      </c>
      <c r="D3241" s="129" t="s">
        <v>6579</v>
      </c>
      <c r="E3241" s="128" t="s">
        <v>90</v>
      </c>
      <c r="F3241" t="s">
        <v>91</v>
      </c>
      <c r="G3241" s="128" t="s">
        <v>5922</v>
      </c>
      <c r="H3241" s="129" t="s">
        <v>10330</v>
      </c>
      <c r="I3241" t="s">
        <v>6564</v>
      </c>
      <c r="J3241" s="128" t="s">
        <v>5901</v>
      </c>
      <c r="K3241" s="128" t="s">
        <v>94</v>
      </c>
      <c r="L3241" s="128"/>
      <c r="M3241" s="128" t="s">
        <v>95</v>
      </c>
      <c r="N3241" t="s">
        <v>11084</v>
      </c>
    </row>
    <row r="3242" spans="1:14">
      <c r="A3242">
        <v>236801</v>
      </c>
      <c r="B3242" t="s">
        <v>6502</v>
      </c>
      <c r="C3242" t="s">
        <v>183</v>
      </c>
      <c r="D3242" s="129" t="s">
        <v>6580</v>
      </c>
      <c r="E3242" s="128" t="s">
        <v>101</v>
      </c>
      <c r="F3242" t="s">
        <v>91</v>
      </c>
      <c r="G3242" s="128" t="s">
        <v>5922</v>
      </c>
      <c r="H3242" s="129" t="s">
        <v>10304</v>
      </c>
      <c r="I3242" t="s">
        <v>6564</v>
      </c>
      <c r="J3242" s="128" t="s">
        <v>5901</v>
      </c>
      <c r="K3242" s="128" t="s">
        <v>94</v>
      </c>
      <c r="L3242" s="128"/>
      <c r="M3242" s="128" t="s">
        <v>95</v>
      </c>
      <c r="N3242" t="s">
        <v>11084</v>
      </c>
    </row>
    <row r="3243" spans="1:14">
      <c r="A3243">
        <v>393208</v>
      </c>
      <c r="B3243" t="s">
        <v>6581</v>
      </c>
      <c r="C3243" t="s">
        <v>176</v>
      </c>
      <c r="D3243" s="129" t="s">
        <v>4104</v>
      </c>
      <c r="E3243" s="128" t="s">
        <v>1012</v>
      </c>
      <c r="F3243" t="s">
        <v>91</v>
      </c>
      <c r="G3243" s="128" t="s">
        <v>5922</v>
      </c>
      <c r="H3243" s="129" t="s">
        <v>10284</v>
      </c>
      <c r="I3243" t="s">
        <v>6564</v>
      </c>
      <c r="J3243" s="128" t="s">
        <v>5901</v>
      </c>
      <c r="K3243" s="128" t="s">
        <v>94</v>
      </c>
      <c r="L3243" s="128"/>
      <c r="M3243" s="128" t="s">
        <v>95</v>
      </c>
      <c r="N3243" t="s">
        <v>11084</v>
      </c>
    </row>
    <row r="3244" spans="1:14">
      <c r="A3244">
        <v>415387</v>
      </c>
      <c r="B3244" t="s">
        <v>6582</v>
      </c>
      <c r="C3244" t="s">
        <v>187</v>
      </c>
      <c r="D3244" s="129" t="s">
        <v>6583</v>
      </c>
      <c r="E3244" s="128" t="s">
        <v>101</v>
      </c>
      <c r="F3244" t="s">
        <v>91</v>
      </c>
      <c r="G3244" s="128" t="s">
        <v>5922</v>
      </c>
      <c r="H3244" s="129" t="s">
        <v>10304</v>
      </c>
      <c r="I3244" t="s">
        <v>6564</v>
      </c>
      <c r="J3244" s="128" t="s">
        <v>5901</v>
      </c>
      <c r="K3244" s="128" t="s">
        <v>94</v>
      </c>
      <c r="L3244" s="128"/>
      <c r="M3244" s="128" t="s">
        <v>95</v>
      </c>
      <c r="N3244" t="s">
        <v>11084</v>
      </c>
    </row>
    <row r="3245" spans="1:14">
      <c r="A3245">
        <v>468616</v>
      </c>
      <c r="B3245" t="s">
        <v>6584</v>
      </c>
      <c r="C3245" t="s">
        <v>4939</v>
      </c>
      <c r="D3245" s="129" t="s">
        <v>6585</v>
      </c>
      <c r="E3245" s="128" t="s">
        <v>146</v>
      </c>
      <c r="F3245" t="s">
        <v>91</v>
      </c>
      <c r="G3245" s="128" t="s">
        <v>5922</v>
      </c>
      <c r="H3245" s="129" t="s">
        <v>10284</v>
      </c>
      <c r="I3245" t="s">
        <v>6564</v>
      </c>
      <c r="J3245" s="128" t="s">
        <v>5901</v>
      </c>
      <c r="K3245" s="128" t="s">
        <v>94</v>
      </c>
      <c r="L3245" s="128"/>
      <c r="M3245" s="128" t="s">
        <v>95</v>
      </c>
      <c r="N3245" t="s">
        <v>11084</v>
      </c>
    </row>
    <row r="3246" spans="1:14">
      <c r="A3246">
        <v>536904</v>
      </c>
      <c r="B3246" t="s">
        <v>1158</v>
      </c>
      <c r="C3246" t="s">
        <v>1052</v>
      </c>
      <c r="D3246" s="129" t="s">
        <v>6587</v>
      </c>
      <c r="E3246" s="128" t="s">
        <v>1012</v>
      </c>
      <c r="F3246" t="s">
        <v>91</v>
      </c>
      <c r="G3246" s="128" t="s">
        <v>5922</v>
      </c>
      <c r="H3246" s="129" t="s">
        <v>10284</v>
      </c>
      <c r="I3246" t="s">
        <v>6564</v>
      </c>
      <c r="J3246" s="128" t="s">
        <v>5901</v>
      </c>
      <c r="K3246" s="128" t="s">
        <v>94</v>
      </c>
      <c r="L3246" s="128"/>
      <c r="M3246" s="128" t="s">
        <v>95</v>
      </c>
      <c r="N3246" t="s">
        <v>11084</v>
      </c>
    </row>
    <row r="3247" spans="1:14">
      <c r="A3247">
        <v>55498413</v>
      </c>
      <c r="B3247" t="s">
        <v>6588</v>
      </c>
      <c r="C3247" t="s">
        <v>2429</v>
      </c>
      <c r="D3247" s="129" t="s">
        <v>6589</v>
      </c>
      <c r="E3247" s="128" t="s">
        <v>162</v>
      </c>
      <c r="F3247" t="s">
        <v>91</v>
      </c>
      <c r="G3247" s="128" t="s">
        <v>5922</v>
      </c>
      <c r="H3247" s="129" t="s">
        <v>10381</v>
      </c>
      <c r="I3247" t="s">
        <v>6564</v>
      </c>
      <c r="J3247" s="128" t="s">
        <v>5901</v>
      </c>
      <c r="K3247" s="128" t="s">
        <v>94</v>
      </c>
      <c r="L3247" s="128"/>
      <c r="M3247" s="128" t="s">
        <v>95</v>
      </c>
      <c r="N3247" t="s">
        <v>11084</v>
      </c>
    </row>
    <row r="3248" spans="1:14">
      <c r="A3248">
        <v>55501748</v>
      </c>
      <c r="B3248" t="s">
        <v>6590</v>
      </c>
      <c r="C3248" t="s">
        <v>624</v>
      </c>
      <c r="D3248" s="129" t="s">
        <v>6591</v>
      </c>
      <c r="E3248" s="128" t="s">
        <v>101</v>
      </c>
      <c r="F3248" t="s">
        <v>117</v>
      </c>
      <c r="G3248" s="128" t="s">
        <v>5922</v>
      </c>
      <c r="H3248" s="129" t="s">
        <v>10304</v>
      </c>
      <c r="I3248" t="s">
        <v>6564</v>
      </c>
      <c r="J3248" s="128" t="s">
        <v>5901</v>
      </c>
      <c r="K3248" s="128" t="s">
        <v>94</v>
      </c>
      <c r="L3248" s="128"/>
      <c r="M3248" s="128" t="s">
        <v>95</v>
      </c>
      <c r="N3248" t="s">
        <v>11084</v>
      </c>
    </row>
    <row r="3249" spans="1:14">
      <c r="A3249">
        <v>55551133</v>
      </c>
      <c r="B3249" t="s">
        <v>6588</v>
      </c>
      <c r="C3249" t="s">
        <v>1091</v>
      </c>
      <c r="D3249" s="129" t="s">
        <v>6593</v>
      </c>
      <c r="E3249" s="128" t="s">
        <v>178</v>
      </c>
      <c r="F3249" t="s">
        <v>117</v>
      </c>
      <c r="G3249" s="128" t="s">
        <v>5922</v>
      </c>
      <c r="H3249" s="129" t="s">
        <v>10381</v>
      </c>
      <c r="I3249" t="s">
        <v>6564</v>
      </c>
      <c r="J3249" s="128" t="s">
        <v>5901</v>
      </c>
      <c r="K3249" s="128" t="s">
        <v>94</v>
      </c>
      <c r="L3249" s="128"/>
      <c r="M3249" s="128" t="s">
        <v>95</v>
      </c>
      <c r="N3249" t="s">
        <v>11084</v>
      </c>
    </row>
    <row r="3250" spans="1:14">
      <c r="A3250">
        <v>55558154</v>
      </c>
      <c r="B3250" t="s">
        <v>6502</v>
      </c>
      <c r="C3250" t="s">
        <v>134</v>
      </c>
      <c r="D3250" s="129" t="s">
        <v>6594</v>
      </c>
      <c r="E3250" s="128" t="s">
        <v>101</v>
      </c>
      <c r="F3250" t="s">
        <v>91</v>
      </c>
      <c r="G3250" s="128" t="s">
        <v>5922</v>
      </c>
      <c r="H3250" s="129" t="s">
        <v>10304</v>
      </c>
      <c r="I3250" t="s">
        <v>6564</v>
      </c>
      <c r="J3250" s="128" t="s">
        <v>5901</v>
      </c>
      <c r="K3250" s="128" t="s">
        <v>94</v>
      </c>
      <c r="L3250" s="128"/>
      <c r="M3250" s="128" t="s">
        <v>95</v>
      </c>
      <c r="N3250" t="s">
        <v>11084</v>
      </c>
    </row>
    <row r="3251" spans="1:14">
      <c r="A3251">
        <v>55560129</v>
      </c>
      <c r="B3251" t="s">
        <v>1073</v>
      </c>
      <c r="C3251" t="s">
        <v>4138</v>
      </c>
      <c r="D3251" s="129" t="s">
        <v>6595</v>
      </c>
      <c r="E3251" s="128" t="s">
        <v>426</v>
      </c>
      <c r="F3251" t="s">
        <v>91</v>
      </c>
      <c r="G3251" s="128" t="s">
        <v>5922</v>
      </c>
      <c r="H3251" s="129" t="s">
        <v>10284</v>
      </c>
      <c r="I3251" t="s">
        <v>6564</v>
      </c>
      <c r="J3251" s="128" t="s">
        <v>5901</v>
      </c>
      <c r="K3251" s="128" t="s">
        <v>94</v>
      </c>
      <c r="L3251" s="128"/>
      <c r="M3251" s="128" t="s">
        <v>95</v>
      </c>
      <c r="N3251" t="s">
        <v>11084</v>
      </c>
    </row>
    <row r="3252" spans="1:14">
      <c r="A3252">
        <v>55616921</v>
      </c>
      <c r="B3252" t="s">
        <v>6368</v>
      </c>
      <c r="C3252" t="s">
        <v>2423</v>
      </c>
      <c r="D3252" s="129" t="s">
        <v>6596</v>
      </c>
      <c r="E3252" s="128" t="s">
        <v>917</v>
      </c>
      <c r="F3252" t="s">
        <v>91</v>
      </c>
      <c r="G3252" s="128" t="s">
        <v>5922</v>
      </c>
      <c r="H3252" s="129" t="s">
        <v>10284</v>
      </c>
      <c r="I3252" t="s">
        <v>6564</v>
      </c>
      <c r="J3252" s="128" t="s">
        <v>5901</v>
      </c>
      <c r="K3252" s="128" t="s">
        <v>94</v>
      </c>
      <c r="L3252" s="128"/>
      <c r="M3252" s="128" t="s">
        <v>95</v>
      </c>
      <c r="N3252" t="s">
        <v>11084</v>
      </c>
    </row>
    <row r="3253" spans="1:14">
      <c r="A3253">
        <v>55619958</v>
      </c>
      <c r="B3253" t="s">
        <v>962</v>
      </c>
      <c r="C3253" t="s">
        <v>6597</v>
      </c>
      <c r="D3253" s="129" t="s">
        <v>6598</v>
      </c>
      <c r="E3253" s="128" t="s">
        <v>178</v>
      </c>
      <c r="F3253" t="s">
        <v>117</v>
      </c>
      <c r="G3253" s="128" t="s">
        <v>5922</v>
      </c>
      <c r="H3253" s="129" t="s">
        <v>10304</v>
      </c>
      <c r="I3253" t="s">
        <v>6564</v>
      </c>
      <c r="J3253" s="128" t="s">
        <v>5901</v>
      </c>
      <c r="K3253" s="128" t="s">
        <v>94</v>
      </c>
      <c r="L3253" s="128"/>
      <c r="M3253" s="128" t="s">
        <v>95</v>
      </c>
      <c r="N3253" t="s">
        <v>11084</v>
      </c>
    </row>
    <row r="3254" spans="1:14">
      <c r="A3254">
        <v>55619960</v>
      </c>
      <c r="B3254" t="s">
        <v>5919</v>
      </c>
      <c r="C3254" t="s">
        <v>1408</v>
      </c>
      <c r="D3254" s="129" t="s">
        <v>6599</v>
      </c>
      <c r="E3254" s="128" t="s">
        <v>426</v>
      </c>
      <c r="F3254" t="s">
        <v>117</v>
      </c>
      <c r="G3254" s="128" t="s">
        <v>5922</v>
      </c>
      <c r="H3254" s="129" t="s">
        <v>10381</v>
      </c>
      <c r="I3254" t="s">
        <v>6564</v>
      </c>
      <c r="J3254" s="128" t="s">
        <v>5901</v>
      </c>
      <c r="K3254" s="128" t="s">
        <v>94</v>
      </c>
      <c r="L3254" s="128"/>
      <c r="M3254" s="128" t="s">
        <v>95</v>
      </c>
      <c r="N3254" t="s">
        <v>11084</v>
      </c>
    </row>
    <row r="3255" spans="1:14">
      <c r="A3255">
        <v>55623835</v>
      </c>
      <c r="B3255" t="s">
        <v>6600</v>
      </c>
      <c r="C3255" t="s">
        <v>6601</v>
      </c>
      <c r="D3255" s="129" t="s">
        <v>6602</v>
      </c>
      <c r="E3255" s="128" t="s">
        <v>178</v>
      </c>
      <c r="F3255" t="s">
        <v>117</v>
      </c>
      <c r="G3255" s="128" t="s">
        <v>5922</v>
      </c>
      <c r="H3255" s="129" t="s">
        <v>10381</v>
      </c>
      <c r="I3255" t="s">
        <v>6564</v>
      </c>
      <c r="J3255" s="128" t="s">
        <v>5901</v>
      </c>
      <c r="K3255" s="128" t="s">
        <v>94</v>
      </c>
      <c r="L3255" s="128"/>
      <c r="M3255" s="128" t="s">
        <v>95</v>
      </c>
      <c r="N3255" t="s">
        <v>11084</v>
      </c>
    </row>
    <row r="3256" spans="1:14">
      <c r="A3256">
        <v>202531</v>
      </c>
      <c r="B3256" t="s">
        <v>6603</v>
      </c>
      <c r="C3256" t="s">
        <v>2990</v>
      </c>
      <c r="D3256" s="129" t="s">
        <v>2399</v>
      </c>
      <c r="E3256" s="128" t="s">
        <v>162</v>
      </c>
      <c r="F3256" t="s">
        <v>91</v>
      </c>
      <c r="G3256" s="128" t="s">
        <v>5922</v>
      </c>
      <c r="H3256" s="129" t="s">
        <v>10381</v>
      </c>
      <c r="I3256" t="s">
        <v>6564</v>
      </c>
      <c r="J3256" s="128" t="s">
        <v>5901</v>
      </c>
      <c r="K3256" s="128" t="s">
        <v>94</v>
      </c>
      <c r="L3256" s="128"/>
      <c r="M3256" s="128" t="s">
        <v>95</v>
      </c>
      <c r="N3256" t="s">
        <v>11084</v>
      </c>
    </row>
    <row r="3257" spans="1:14">
      <c r="A3257">
        <v>55664700</v>
      </c>
      <c r="B3257" t="s">
        <v>6565</v>
      </c>
      <c r="C3257" t="s">
        <v>11066</v>
      </c>
      <c r="D3257" s="129" t="s">
        <v>6604</v>
      </c>
      <c r="E3257" s="128" t="s">
        <v>97</v>
      </c>
      <c r="F3257" t="s">
        <v>117</v>
      </c>
      <c r="G3257" s="128" t="s">
        <v>5922</v>
      </c>
      <c r="H3257" s="129" t="s">
        <v>10304</v>
      </c>
      <c r="I3257" t="s">
        <v>6564</v>
      </c>
      <c r="J3257" s="128" t="s">
        <v>5901</v>
      </c>
      <c r="K3257" s="128" t="s">
        <v>94</v>
      </c>
      <c r="L3257" s="128"/>
      <c r="M3257" s="128" t="s">
        <v>95</v>
      </c>
      <c r="N3257" t="s">
        <v>11084</v>
      </c>
    </row>
    <row r="3258" spans="1:14">
      <c r="A3258">
        <v>55676129</v>
      </c>
      <c r="B3258" t="s">
        <v>6415</v>
      </c>
      <c r="C3258" t="s">
        <v>2542</v>
      </c>
      <c r="D3258" s="129" t="s">
        <v>3282</v>
      </c>
      <c r="E3258" s="128" t="s">
        <v>426</v>
      </c>
      <c r="F3258" t="s">
        <v>91</v>
      </c>
      <c r="G3258" s="128" t="s">
        <v>5922</v>
      </c>
      <c r="H3258" s="129" t="s">
        <v>10382</v>
      </c>
      <c r="I3258" t="s">
        <v>6564</v>
      </c>
      <c r="J3258" s="128" t="s">
        <v>5901</v>
      </c>
      <c r="K3258" s="128" t="s">
        <v>94</v>
      </c>
      <c r="L3258" s="128"/>
      <c r="M3258" s="128" t="s">
        <v>95</v>
      </c>
      <c r="N3258" t="s">
        <v>11084</v>
      </c>
    </row>
    <row r="3259" spans="1:14">
      <c r="A3259">
        <v>55684114</v>
      </c>
      <c r="B3259" t="s">
        <v>6600</v>
      </c>
      <c r="C3259" t="s">
        <v>536</v>
      </c>
      <c r="D3259" s="129" t="s">
        <v>6606</v>
      </c>
      <c r="E3259" s="128" t="s">
        <v>426</v>
      </c>
      <c r="F3259" t="s">
        <v>91</v>
      </c>
      <c r="G3259" s="128" t="s">
        <v>5922</v>
      </c>
      <c r="H3259" s="129" t="s">
        <v>10381</v>
      </c>
      <c r="I3259" t="s">
        <v>6564</v>
      </c>
      <c r="J3259" s="128" t="s">
        <v>5901</v>
      </c>
      <c r="K3259" s="128" t="s">
        <v>94</v>
      </c>
      <c r="L3259" s="128"/>
      <c r="M3259" s="128" t="s">
        <v>95</v>
      </c>
      <c r="N3259" t="s">
        <v>11084</v>
      </c>
    </row>
    <row r="3260" spans="1:14">
      <c r="A3260">
        <v>55684152</v>
      </c>
      <c r="B3260" t="s">
        <v>6607</v>
      </c>
      <c r="C3260" t="s">
        <v>6608</v>
      </c>
      <c r="D3260" s="129" t="s">
        <v>6344</v>
      </c>
      <c r="E3260" s="128" t="s">
        <v>1006</v>
      </c>
      <c r="F3260" t="s">
        <v>117</v>
      </c>
      <c r="G3260" s="128" t="s">
        <v>5922</v>
      </c>
      <c r="H3260" s="129" t="s">
        <v>10381</v>
      </c>
      <c r="I3260" t="s">
        <v>6564</v>
      </c>
      <c r="J3260" s="128" t="s">
        <v>5901</v>
      </c>
      <c r="K3260" s="128" t="s">
        <v>94</v>
      </c>
      <c r="L3260" s="128"/>
      <c r="M3260" s="128" t="s">
        <v>95</v>
      </c>
      <c r="N3260" t="s">
        <v>11084</v>
      </c>
    </row>
    <row r="3261" spans="1:14">
      <c r="A3261">
        <v>55684187</v>
      </c>
      <c r="B3261" t="s">
        <v>6609</v>
      </c>
      <c r="C3261" t="s">
        <v>226</v>
      </c>
      <c r="D3261" s="129" t="s">
        <v>6610</v>
      </c>
      <c r="E3261" s="128" t="s">
        <v>426</v>
      </c>
      <c r="F3261" t="s">
        <v>117</v>
      </c>
      <c r="G3261" s="128" t="s">
        <v>5922</v>
      </c>
      <c r="H3261" s="129" t="s">
        <v>10304</v>
      </c>
      <c r="I3261" t="s">
        <v>6564</v>
      </c>
      <c r="J3261" s="128" t="s">
        <v>5901</v>
      </c>
      <c r="K3261" s="128" t="s">
        <v>94</v>
      </c>
      <c r="L3261" s="128"/>
      <c r="M3261" s="128" t="s">
        <v>95</v>
      </c>
      <c r="N3261" t="s">
        <v>11084</v>
      </c>
    </row>
    <row r="3262" spans="1:14">
      <c r="A3262">
        <v>55688536</v>
      </c>
      <c r="B3262" t="s">
        <v>6611</v>
      </c>
      <c r="C3262" t="s">
        <v>1362</v>
      </c>
      <c r="D3262" s="129" t="s">
        <v>6612</v>
      </c>
      <c r="E3262" s="128" t="s">
        <v>426</v>
      </c>
      <c r="F3262" t="s">
        <v>117</v>
      </c>
      <c r="G3262" s="128" t="s">
        <v>5922</v>
      </c>
      <c r="H3262" s="129" t="s">
        <v>10304</v>
      </c>
      <c r="I3262" t="s">
        <v>6564</v>
      </c>
      <c r="J3262" s="128" t="s">
        <v>5901</v>
      </c>
      <c r="K3262" s="128" t="s">
        <v>94</v>
      </c>
      <c r="L3262" s="128"/>
      <c r="M3262" s="128" t="s">
        <v>95</v>
      </c>
      <c r="N3262" t="s">
        <v>11084</v>
      </c>
    </row>
    <row r="3263" spans="1:14">
      <c r="A3263">
        <v>55707740</v>
      </c>
      <c r="B3263" t="s">
        <v>6613</v>
      </c>
      <c r="C3263" t="s">
        <v>829</v>
      </c>
      <c r="D3263" s="129" t="s">
        <v>2863</v>
      </c>
      <c r="E3263" s="128" t="s">
        <v>426</v>
      </c>
      <c r="F3263" t="s">
        <v>91</v>
      </c>
      <c r="G3263" s="128" t="s">
        <v>5922</v>
      </c>
      <c r="H3263" s="129" t="s">
        <v>10381</v>
      </c>
      <c r="I3263" t="s">
        <v>6564</v>
      </c>
      <c r="J3263" s="128" t="s">
        <v>5901</v>
      </c>
      <c r="K3263" s="128" t="s">
        <v>94</v>
      </c>
      <c r="L3263" s="128"/>
      <c r="M3263" s="128" t="s">
        <v>95</v>
      </c>
      <c r="N3263" t="s">
        <v>11084</v>
      </c>
    </row>
    <row r="3264" spans="1:14">
      <c r="A3264">
        <v>55726130</v>
      </c>
      <c r="B3264" t="s">
        <v>797</v>
      </c>
      <c r="C3264" t="s">
        <v>100</v>
      </c>
      <c r="D3264" s="129" t="s">
        <v>6614</v>
      </c>
      <c r="E3264" s="128" t="s">
        <v>101</v>
      </c>
      <c r="F3264" t="s">
        <v>91</v>
      </c>
      <c r="G3264" s="128" t="s">
        <v>5922</v>
      </c>
      <c r="H3264" s="129" t="s">
        <v>10304</v>
      </c>
      <c r="I3264" t="s">
        <v>6564</v>
      </c>
      <c r="J3264" s="128" t="s">
        <v>5901</v>
      </c>
      <c r="K3264" s="128" t="s">
        <v>94</v>
      </c>
      <c r="L3264" s="128"/>
      <c r="M3264" s="128" t="s">
        <v>95</v>
      </c>
      <c r="N3264" t="s">
        <v>11084</v>
      </c>
    </row>
    <row r="3265" spans="1:14">
      <c r="A3265">
        <v>504056</v>
      </c>
      <c r="B3265" t="s">
        <v>4500</v>
      </c>
      <c r="C3265" t="s">
        <v>6615</v>
      </c>
      <c r="D3265" s="129" t="s">
        <v>6616</v>
      </c>
      <c r="E3265" s="128" t="s">
        <v>1006</v>
      </c>
      <c r="F3265" t="s">
        <v>117</v>
      </c>
      <c r="G3265" s="128" t="s">
        <v>5922</v>
      </c>
      <c r="H3265" s="129" t="s">
        <v>10304</v>
      </c>
      <c r="I3265" t="s">
        <v>6564</v>
      </c>
      <c r="J3265" s="128" t="s">
        <v>5901</v>
      </c>
      <c r="K3265" s="128" t="s">
        <v>94</v>
      </c>
      <c r="L3265" s="128"/>
      <c r="M3265" s="128" t="s">
        <v>95</v>
      </c>
      <c r="N3265" t="s">
        <v>11084</v>
      </c>
    </row>
    <row r="3266" spans="1:14">
      <c r="A3266">
        <v>55728061</v>
      </c>
      <c r="B3266" t="s">
        <v>6617</v>
      </c>
      <c r="C3266" t="s">
        <v>1013</v>
      </c>
      <c r="D3266" s="129" t="s">
        <v>6618</v>
      </c>
      <c r="E3266" s="128" t="s">
        <v>426</v>
      </c>
      <c r="F3266" t="s">
        <v>91</v>
      </c>
      <c r="G3266" s="128" t="s">
        <v>5922</v>
      </c>
      <c r="H3266" s="129" t="s">
        <v>10304</v>
      </c>
      <c r="I3266" t="s">
        <v>6564</v>
      </c>
      <c r="J3266" s="128" t="s">
        <v>5901</v>
      </c>
      <c r="K3266" s="128" t="s">
        <v>94</v>
      </c>
      <c r="L3266" s="128"/>
      <c r="M3266" s="128" t="s">
        <v>95</v>
      </c>
      <c r="N3266" t="s">
        <v>11084</v>
      </c>
    </row>
    <row r="3267" spans="1:14">
      <c r="A3267">
        <v>55740126</v>
      </c>
      <c r="B3267" t="s">
        <v>6611</v>
      </c>
      <c r="C3267" t="s">
        <v>488</v>
      </c>
      <c r="D3267" s="129" t="s">
        <v>5946</v>
      </c>
      <c r="E3267" s="128" t="s">
        <v>302</v>
      </c>
      <c r="F3267" t="s">
        <v>91</v>
      </c>
      <c r="G3267" s="128" t="s">
        <v>5922</v>
      </c>
      <c r="H3267" s="129" t="s">
        <v>10304</v>
      </c>
      <c r="I3267" t="s">
        <v>6564</v>
      </c>
      <c r="J3267" s="128" t="s">
        <v>5901</v>
      </c>
      <c r="K3267" s="128" t="s">
        <v>94</v>
      </c>
      <c r="L3267" s="128"/>
      <c r="M3267" s="128" t="s">
        <v>95</v>
      </c>
      <c r="N3267" t="s">
        <v>11084</v>
      </c>
    </row>
    <row r="3268" spans="1:14">
      <c r="A3268">
        <v>55740128</v>
      </c>
      <c r="B3268" t="s">
        <v>6607</v>
      </c>
      <c r="C3268" t="s">
        <v>2221</v>
      </c>
      <c r="D3268" s="129" t="s">
        <v>6621</v>
      </c>
      <c r="E3268" s="128" t="s">
        <v>1012</v>
      </c>
      <c r="F3268" t="s">
        <v>117</v>
      </c>
      <c r="G3268" s="128" t="s">
        <v>5922</v>
      </c>
      <c r="H3268" s="129" t="s">
        <v>10381</v>
      </c>
      <c r="I3268" t="s">
        <v>6564</v>
      </c>
      <c r="J3268" s="128" t="s">
        <v>5901</v>
      </c>
      <c r="K3268" s="128" t="s">
        <v>94</v>
      </c>
      <c r="L3268" s="128"/>
      <c r="M3268" s="128" t="s">
        <v>95</v>
      </c>
      <c r="N3268" t="s">
        <v>11084</v>
      </c>
    </row>
    <row r="3269" spans="1:14">
      <c r="A3269">
        <v>55740156</v>
      </c>
      <c r="B3269" t="s">
        <v>416</v>
      </c>
      <c r="C3269" t="s">
        <v>335</v>
      </c>
      <c r="D3269" s="129" t="s">
        <v>6622</v>
      </c>
      <c r="E3269" s="128" t="s">
        <v>178</v>
      </c>
      <c r="F3269" t="s">
        <v>117</v>
      </c>
      <c r="G3269" s="128" t="s">
        <v>5922</v>
      </c>
      <c r="H3269" s="129" t="s">
        <v>10304</v>
      </c>
      <c r="I3269" t="s">
        <v>6564</v>
      </c>
      <c r="J3269" s="128" t="s">
        <v>5901</v>
      </c>
      <c r="K3269" s="128" t="s">
        <v>94</v>
      </c>
      <c r="L3269" s="128"/>
      <c r="M3269" s="128" t="s">
        <v>95</v>
      </c>
      <c r="N3269" t="s">
        <v>11084</v>
      </c>
    </row>
    <row r="3270" spans="1:14">
      <c r="A3270">
        <v>55746089</v>
      </c>
      <c r="B3270" t="s">
        <v>6617</v>
      </c>
      <c r="C3270" t="s">
        <v>1972</v>
      </c>
      <c r="D3270" s="129" t="s">
        <v>4211</v>
      </c>
      <c r="E3270" s="128" t="s">
        <v>271</v>
      </c>
      <c r="F3270" t="s">
        <v>91</v>
      </c>
      <c r="G3270" s="128" t="s">
        <v>5922</v>
      </c>
      <c r="H3270" s="129" t="s">
        <v>10304</v>
      </c>
      <c r="I3270" t="s">
        <v>6564</v>
      </c>
      <c r="J3270" s="128" t="s">
        <v>5901</v>
      </c>
      <c r="K3270" s="128" t="s">
        <v>94</v>
      </c>
      <c r="L3270" s="128"/>
      <c r="M3270" s="128" t="s">
        <v>95</v>
      </c>
      <c r="N3270" t="s">
        <v>11084</v>
      </c>
    </row>
    <row r="3271" spans="1:14">
      <c r="A3271">
        <v>55746090</v>
      </c>
      <c r="B3271" t="s">
        <v>6611</v>
      </c>
      <c r="C3271" t="s">
        <v>563</v>
      </c>
      <c r="D3271" s="129" t="s">
        <v>1751</v>
      </c>
      <c r="E3271" s="128" t="s">
        <v>146</v>
      </c>
      <c r="F3271" t="s">
        <v>117</v>
      </c>
      <c r="G3271" s="128" t="s">
        <v>5922</v>
      </c>
      <c r="H3271" s="129" t="s">
        <v>10304</v>
      </c>
      <c r="I3271" t="s">
        <v>6564</v>
      </c>
      <c r="J3271" s="128" t="s">
        <v>5901</v>
      </c>
      <c r="K3271" s="128" t="s">
        <v>94</v>
      </c>
      <c r="L3271" s="128"/>
      <c r="M3271" s="128" t="s">
        <v>95</v>
      </c>
      <c r="N3271" t="s">
        <v>11084</v>
      </c>
    </row>
    <row r="3272" spans="1:14">
      <c r="A3272">
        <v>55746920</v>
      </c>
      <c r="B3272" t="s">
        <v>6623</v>
      </c>
      <c r="C3272" t="s">
        <v>6624</v>
      </c>
      <c r="D3272" s="129" t="s">
        <v>6625</v>
      </c>
      <c r="E3272" s="128" t="s">
        <v>1012</v>
      </c>
      <c r="F3272" t="s">
        <v>117</v>
      </c>
      <c r="G3272" s="128" t="s">
        <v>5922</v>
      </c>
      <c r="H3272" s="129" t="s">
        <v>10284</v>
      </c>
      <c r="I3272" t="s">
        <v>6564</v>
      </c>
      <c r="J3272" s="128" t="s">
        <v>5901</v>
      </c>
      <c r="K3272" s="128" t="s">
        <v>94</v>
      </c>
      <c r="L3272" s="128"/>
      <c r="M3272" s="128" t="s">
        <v>95</v>
      </c>
      <c r="N3272" t="s">
        <v>11084</v>
      </c>
    </row>
    <row r="3273" spans="1:14">
      <c r="A3273">
        <v>55746924</v>
      </c>
      <c r="B3273" t="s">
        <v>6626</v>
      </c>
      <c r="C3273" t="s">
        <v>6627</v>
      </c>
      <c r="D3273" s="129" t="s">
        <v>6628</v>
      </c>
      <c r="E3273" s="128" t="s">
        <v>302</v>
      </c>
      <c r="F3273" t="s">
        <v>117</v>
      </c>
      <c r="G3273" s="128" t="s">
        <v>5922</v>
      </c>
      <c r="H3273" s="129" t="s">
        <v>10382</v>
      </c>
      <c r="I3273" t="s">
        <v>6564</v>
      </c>
      <c r="J3273" s="128" t="s">
        <v>5901</v>
      </c>
      <c r="K3273" s="128" t="s">
        <v>94</v>
      </c>
      <c r="L3273" s="128"/>
      <c r="M3273" s="128" t="s">
        <v>95</v>
      </c>
      <c r="N3273" t="s">
        <v>11084</v>
      </c>
    </row>
    <row r="3274" spans="1:14">
      <c r="A3274">
        <v>55746925</v>
      </c>
      <c r="B3274" t="s">
        <v>6629</v>
      </c>
      <c r="C3274" t="s">
        <v>4113</v>
      </c>
      <c r="D3274" s="129" t="s">
        <v>6630</v>
      </c>
      <c r="E3274" s="128" t="s">
        <v>271</v>
      </c>
      <c r="F3274" t="s">
        <v>117</v>
      </c>
      <c r="G3274" s="128" t="s">
        <v>5922</v>
      </c>
      <c r="H3274" s="129" t="s">
        <v>10304</v>
      </c>
      <c r="I3274" t="s">
        <v>6564</v>
      </c>
      <c r="J3274" s="128" t="s">
        <v>5901</v>
      </c>
      <c r="K3274" s="128" t="s">
        <v>94</v>
      </c>
      <c r="L3274" s="128"/>
      <c r="M3274" s="128" t="s">
        <v>95</v>
      </c>
      <c r="N3274" t="s">
        <v>11084</v>
      </c>
    </row>
    <row r="3275" spans="1:14">
      <c r="A3275">
        <v>55748037</v>
      </c>
      <c r="B3275" t="s">
        <v>3160</v>
      </c>
      <c r="C3275" t="s">
        <v>1542</v>
      </c>
      <c r="D3275" s="129" t="s">
        <v>6631</v>
      </c>
      <c r="E3275" s="128" t="s">
        <v>99</v>
      </c>
      <c r="F3275" t="s">
        <v>117</v>
      </c>
      <c r="G3275" s="128" t="s">
        <v>5922</v>
      </c>
      <c r="H3275" s="129" t="s">
        <v>10381</v>
      </c>
      <c r="I3275" t="s">
        <v>6564</v>
      </c>
      <c r="J3275" s="128" t="s">
        <v>5901</v>
      </c>
      <c r="K3275" s="128" t="s">
        <v>94</v>
      </c>
      <c r="L3275" s="128"/>
      <c r="M3275" s="128" t="s">
        <v>95</v>
      </c>
      <c r="N3275" t="s">
        <v>11084</v>
      </c>
    </row>
    <row r="3276" spans="1:14">
      <c r="A3276">
        <v>55754821</v>
      </c>
      <c r="B3276" t="s">
        <v>6623</v>
      </c>
      <c r="C3276" t="s">
        <v>6633</v>
      </c>
      <c r="D3276" s="129" t="s">
        <v>6634</v>
      </c>
      <c r="E3276" s="128" t="s">
        <v>271</v>
      </c>
      <c r="F3276" t="s">
        <v>91</v>
      </c>
      <c r="G3276" s="128" t="s">
        <v>5922</v>
      </c>
      <c r="H3276" s="129" t="s">
        <v>10284</v>
      </c>
      <c r="I3276" t="s">
        <v>6564</v>
      </c>
      <c r="J3276" s="128" t="s">
        <v>5901</v>
      </c>
      <c r="K3276" s="128" t="s">
        <v>94</v>
      </c>
      <c r="L3276" s="128"/>
      <c r="M3276" s="128" t="s">
        <v>95</v>
      </c>
      <c r="N3276" t="s">
        <v>11084</v>
      </c>
    </row>
    <row r="3277" spans="1:14">
      <c r="A3277">
        <v>121984</v>
      </c>
      <c r="B3277" t="s">
        <v>923</v>
      </c>
      <c r="C3277" t="s">
        <v>6373</v>
      </c>
      <c r="D3277" s="129" t="s">
        <v>6635</v>
      </c>
      <c r="E3277" s="128" t="s">
        <v>101</v>
      </c>
      <c r="F3277" t="s">
        <v>91</v>
      </c>
      <c r="G3277" s="128" t="s">
        <v>5922</v>
      </c>
      <c r="H3277" s="129" t="s">
        <v>10381</v>
      </c>
      <c r="I3277" t="s">
        <v>6564</v>
      </c>
      <c r="J3277" s="128" t="s">
        <v>5901</v>
      </c>
      <c r="K3277" s="128" t="s">
        <v>94</v>
      </c>
      <c r="L3277" s="128"/>
      <c r="M3277" s="128" t="s">
        <v>95</v>
      </c>
      <c r="N3277" t="s">
        <v>11084</v>
      </c>
    </row>
    <row r="3278" spans="1:14">
      <c r="A3278">
        <v>55755469</v>
      </c>
      <c r="B3278" t="s">
        <v>6636</v>
      </c>
      <c r="C3278" t="s">
        <v>579</v>
      </c>
      <c r="D3278" s="129" t="s">
        <v>3816</v>
      </c>
      <c r="E3278" s="128" t="s">
        <v>99</v>
      </c>
      <c r="F3278" t="s">
        <v>91</v>
      </c>
      <c r="G3278" s="128" t="s">
        <v>5922</v>
      </c>
      <c r="H3278" s="129" t="s">
        <v>10382</v>
      </c>
      <c r="I3278" t="s">
        <v>6564</v>
      </c>
      <c r="J3278" s="128" t="s">
        <v>5901</v>
      </c>
      <c r="K3278" s="128" t="s">
        <v>94</v>
      </c>
      <c r="L3278" s="128"/>
      <c r="M3278" s="128" t="s">
        <v>95</v>
      </c>
      <c r="N3278" t="s">
        <v>11084</v>
      </c>
    </row>
    <row r="3279" spans="1:14">
      <c r="A3279">
        <v>55756113</v>
      </c>
      <c r="B3279" t="s">
        <v>6637</v>
      </c>
      <c r="C3279" t="s">
        <v>6638</v>
      </c>
      <c r="D3279" s="129" t="s">
        <v>6639</v>
      </c>
      <c r="E3279" s="128" t="s">
        <v>178</v>
      </c>
      <c r="F3279" t="s">
        <v>117</v>
      </c>
      <c r="G3279" s="128" t="s">
        <v>5922</v>
      </c>
      <c r="H3279" s="129" t="s">
        <v>10381</v>
      </c>
      <c r="I3279" t="s">
        <v>6564</v>
      </c>
      <c r="J3279" s="128" t="s">
        <v>5901</v>
      </c>
      <c r="K3279" s="128" t="s">
        <v>94</v>
      </c>
      <c r="L3279" s="128"/>
      <c r="M3279" s="128" t="s">
        <v>95</v>
      </c>
      <c r="N3279" t="s">
        <v>11084</v>
      </c>
    </row>
    <row r="3280" spans="1:14">
      <c r="A3280">
        <v>55756114</v>
      </c>
      <c r="B3280" t="s">
        <v>6637</v>
      </c>
      <c r="C3280" t="s">
        <v>6640</v>
      </c>
      <c r="D3280" s="129" t="s">
        <v>6641</v>
      </c>
      <c r="E3280" s="128" t="s">
        <v>1006</v>
      </c>
      <c r="F3280" t="s">
        <v>117</v>
      </c>
      <c r="G3280" s="128" t="s">
        <v>5922</v>
      </c>
      <c r="H3280" s="129" t="s">
        <v>10381</v>
      </c>
      <c r="I3280" t="s">
        <v>6564</v>
      </c>
      <c r="J3280" s="128" t="s">
        <v>5901</v>
      </c>
      <c r="K3280" s="128" t="s">
        <v>94</v>
      </c>
      <c r="L3280" s="128"/>
      <c r="M3280" s="128" t="s">
        <v>95</v>
      </c>
      <c r="N3280" t="s">
        <v>11084</v>
      </c>
    </row>
    <row r="3281" spans="1:14">
      <c r="A3281">
        <v>55757791</v>
      </c>
      <c r="B3281" t="s">
        <v>533</v>
      </c>
      <c r="C3281" t="s">
        <v>2322</v>
      </c>
      <c r="D3281" s="129" t="s">
        <v>6642</v>
      </c>
      <c r="E3281" s="128" t="s">
        <v>1006</v>
      </c>
      <c r="F3281" t="s">
        <v>117</v>
      </c>
      <c r="G3281" s="128" t="s">
        <v>5922</v>
      </c>
      <c r="H3281" s="129" t="s">
        <v>10304</v>
      </c>
      <c r="I3281" t="s">
        <v>6564</v>
      </c>
      <c r="J3281" s="128" t="s">
        <v>5901</v>
      </c>
      <c r="K3281" s="128" t="s">
        <v>94</v>
      </c>
      <c r="L3281" s="128"/>
      <c r="M3281" s="128" t="s">
        <v>95</v>
      </c>
      <c r="N3281" t="s">
        <v>11084</v>
      </c>
    </row>
    <row r="3282" spans="1:14">
      <c r="A3282">
        <v>55757792</v>
      </c>
      <c r="B3282" t="s">
        <v>533</v>
      </c>
      <c r="C3282" t="s">
        <v>2229</v>
      </c>
      <c r="D3282" s="129" t="s">
        <v>1806</v>
      </c>
      <c r="E3282" s="128" t="s">
        <v>178</v>
      </c>
      <c r="F3282" t="s">
        <v>117</v>
      </c>
      <c r="G3282" s="128" t="s">
        <v>5922</v>
      </c>
      <c r="H3282" s="129" t="s">
        <v>10304</v>
      </c>
      <c r="I3282" t="s">
        <v>6564</v>
      </c>
      <c r="J3282" s="128" t="s">
        <v>5901</v>
      </c>
      <c r="K3282" s="128" t="s">
        <v>94</v>
      </c>
      <c r="L3282" s="128"/>
      <c r="M3282" s="128" t="s">
        <v>95</v>
      </c>
      <c r="N3282" t="s">
        <v>11084</v>
      </c>
    </row>
    <row r="3283" spans="1:14">
      <c r="A3283">
        <v>55765410</v>
      </c>
      <c r="B3283" t="s">
        <v>6620</v>
      </c>
      <c r="C3283" t="s">
        <v>2080</v>
      </c>
      <c r="D3283" s="129" t="s">
        <v>6645</v>
      </c>
      <c r="E3283" s="128" t="s">
        <v>1006</v>
      </c>
      <c r="F3283" t="s">
        <v>117</v>
      </c>
      <c r="G3283" s="128" t="s">
        <v>5922</v>
      </c>
      <c r="H3283" s="129" t="s">
        <v>10284</v>
      </c>
      <c r="I3283" t="s">
        <v>6564</v>
      </c>
      <c r="J3283" s="128" t="s">
        <v>5901</v>
      </c>
      <c r="K3283" s="128" t="s">
        <v>94</v>
      </c>
      <c r="L3283" s="128"/>
      <c r="M3283" s="128" t="s">
        <v>95</v>
      </c>
      <c r="N3283" t="s">
        <v>11084</v>
      </c>
    </row>
    <row r="3284" spans="1:14">
      <c r="A3284">
        <v>55765413</v>
      </c>
      <c r="B3284" t="s">
        <v>6647</v>
      </c>
      <c r="C3284" t="s">
        <v>2769</v>
      </c>
      <c r="D3284" s="129" t="s">
        <v>6648</v>
      </c>
      <c r="E3284" s="128" t="s">
        <v>271</v>
      </c>
      <c r="F3284" t="s">
        <v>91</v>
      </c>
      <c r="G3284" s="128" t="s">
        <v>5922</v>
      </c>
      <c r="H3284" s="129" t="s">
        <v>10284</v>
      </c>
      <c r="I3284" t="s">
        <v>6564</v>
      </c>
      <c r="J3284" s="128" t="s">
        <v>5901</v>
      </c>
      <c r="K3284" s="128" t="s">
        <v>94</v>
      </c>
      <c r="L3284" s="128"/>
      <c r="M3284" s="128" t="s">
        <v>95</v>
      </c>
      <c r="N3284" t="s">
        <v>11084</v>
      </c>
    </row>
    <row r="3285" spans="1:14">
      <c r="A3285">
        <v>55765452</v>
      </c>
      <c r="B3285" t="s">
        <v>533</v>
      </c>
      <c r="C3285" t="s">
        <v>431</v>
      </c>
      <c r="D3285" s="129" t="s">
        <v>6649</v>
      </c>
      <c r="E3285" s="128" t="s">
        <v>99</v>
      </c>
      <c r="F3285" t="s">
        <v>91</v>
      </c>
      <c r="G3285" s="128" t="s">
        <v>5922</v>
      </c>
      <c r="H3285" s="129" t="s">
        <v>10304</v>
      </c>
      <c r="I3285" t="s">
        <v>6564</v>
      </c>
      <c r="J3285" s="128" t="s">
        <v>5901</v>
      </c>
      <c r="K3285" s="128" t="s">
        <v>94</v>
      </c>
      <c r="L3285" s="128"/>
      <c r="M3285" s="128" t="s">
        <v>95</v>
      </c>
      <c r="N3285" t="s">
        <v>11084</v>
      </c>
    </row>
    <row r="3286" spans="1:14">
      <c r="A3286">
        <v>55765454</v>
      </c>
      <c r="B3286" t="s">
        <v>6609</v>
      </c>
      <c r="C3286" t="s">
        <v>6650</v>
      </c>
      <c r="D3286" s="129" t="s">
        <v>6651</v>
      </c>
      <c r="E3286" s="128" t="s">
        <v>302</v>
      </c>
      <c r="F3286" t="s">
        <v>117</v>
      </c>
      <c r="G3286" s="128" t="s">
        <v>5922</v>
      </c>
      <c r="H3286" s="129" t="s">
        <v>10304</v>
      </c>
      <c r="I3286" t="s">
        <v>6564</v>
      </c>
      <c r="J3286" s="128" t="s">
        <v>5901</v>
      </c>
      <c r="K3286" s="128" t="s">
        <v>94</v>
      </c>
      <c r="L3286" s="128"/>
      <c r="M3286" s="128" t="s">
        <v>95</v>
      </c>
      <c r="N3286" t="s">
        <v>11084</v>
      </c>
    </row>
    <row r="3287" spans="1:14">
      <c r="A3287">
        <v>55765455</v>
      </c>
      <c r="B3287" t="s">
        <v>6609</v>
      </c>
      <c r="C3287" t="s">
        <v>3432</v>
      </c>
      <c r="D3287" s="129" t="s">
        <v>6651</v>
      </c>
      <c r="E3287" s="128" t="s">
        <v>302</v>
      </c>
      <c r="F3287" t="s">
        <v>117</v>
      </c>
      <c r="G3287" s="128" t="s">
        <v>5922</v>
      </c>
      <c r="H3287" s="129" t="s">
        <v>10304</v>
      </c>
      <c r="I3287" t="s">
        <v>6564</v>
      </c>
      <c r="J3287" s="128" t="s">
        <v>5901</v>
      </c>
      <c r="K3287" s="128" t="s">
        <v>94</v>
      </c>
      <c r="L3287" s="128"/>
      <c r="M3287" s="128" t="s">
        <v>95</v>
      </c>
      <c r="N3287" t="s">
        <v>11084</v>
      </c>
    </row>
    <row r="3288" spans="1:14">
      <c r="A3288">
        <v>55765461</v>
      </c>
      <c r="B3288" t="s">
        <v>6620</v>
      </c>
      <c r="C3288" t="s">
        <v>4209</v>
      </c>
      <c r="D3288" s="129" t="s">
        <v>3701</v>
      </c>
      <c r="E3288" s="128" t="s">
        <v>426</v>
      </c>
      <c r="F3288" t="s">
        <v>117</v>
      </c>
      <c r="G3288" s="128" t="s">
        <v>5922</v>
      </c>
      <c r="H3288" s="129" t="s">
        <v>10284</v>
      </c>
      <c r="I3288" t="s">
        <v>6564</v>
      </c>
      <c r="J3288" s="128" t="s">
        <v>5901</v>
      </c>
      <c r="K3288" s="128" t="s">
        <v>94</v>
      </c>
      <c r="L3288" s="128"/>
      <c r="M3288" s="128" t="s">
        <v>95</v>
      </c>
      <c r="N3288" t="s">
        <v>11084</v>
      </c>
    </row>
    <row r="3289" spans="1:14">
      <c r="A3289">
        <v>55772280</v>
      </c>
      <c r="B3289" t="s">
        <v>1073</v>
      </c>
      <c r="C3289" t="s">
        <v>6655</v>
      </c>
      <c r="D3289" s="129" t="s">
        <v>6656</v>
      </c>
      <c r="E3289" s="128" t="s">
        <v>302</v>
      </c>
      <c r="F3289" t="s">
        <v>117</v>
      </c>
      <c r="G3289" s="128" t="s">
        <v>5922</v>
      </c>
      <c r="H3289" s="129" t="s">
        <v>10284</v>
      </c>
      <c r="I3289" t="s">
        <v>6564</v>
      </c>
      <c r="J3289" s="128" t="s">
        <v>5901</v>
      </c>
      <c r="K3289" s="128" t="s">
        <v>94</v>
      </c>
      <c r="L3289" s="128"/>
      <c r="M3289" s="128" t="s">
        <v>95</v>
      </c>
      <c r="N3289" t="s">
        <v>11084</v>
      </c>
    </row>
    <row r="3290" spans="1:14">
      <c r="A3290">
        <v>55772290</v>
      </c>
      <c r="B3290" t="s">
        <v>533</v>
      </c>
      <c r="C3290" t="s">
        <v>1915</v>
      </c>
      <c r="D3290" s="129" t="s">
        <v>6418</v>
      </c>
      <c r="E3290" s="128" t="s">
        <v>99</v>
      </c>
      <c r="F3290" t="s">
        <v>117</v>
      </c>
      <c r="G3290" s="128" t="s">
        <v>5922</v>
      </c>
      <c r="H3290" s="129" t="s">
        <v>10304</v>
      </c>
      <c r="I3290" t="s">
        <v>6564</v>
      </c>
      <c r="J3290" s="128" t="s">
        <v>5901</v>
      </c>
      <c r="K3290" s="128" t="s">
        <v>94</v>
      </c>
      <c r="L3290" s="128"/>
      <c r="M3290" s="128" t="s">
        <v>95</v>
      </c>
      <c r="N3290" t="s">
        <v>11084</v>
      </c>
    </row>
    <row r="3291" spans="1:14">
      <c r="A3291">
        <v>55774673</v>
      </c>
      <c r="B3291" t="s">
        <v>6661</v>
      </c>
      <c r="C3291" t="s">
        <v>2598</v>
      </c>
      <c r="D3291" s="129" t="s">
        <v>6662</v>
      </c>
      <c r="E3291" s="128" t="s">
        <v>178</v>
      </c>
      <c r="F3291" t="s">
        <v>91</v>
      </c>
      <c r="G3291" s="128" t="s">
        <v>5922</v>
      </c>
      <c r="H3291" s="129" t="s">
        <v>10284</v>
      </c>
      <c r="I3291" t="s">
        <v>6564</v>
      </c>
      <c r="J3291" s="128" t="s">
        <v>5901</v>
      </c>
      <c r="K3291" s="128" t="s">
        <v>94</v>
      </c>
      <c r="L3291" s="128"/>
      <c r="M3291" s="128" t="s">
        <v>95</v>
      </c>
      <c r="N3291" t="s">
        <v>11084</v>
      </c>
    </row>
    <row r="3292" spans="1:14">
      <c r="A3292">
        <v>55774677</v>
      </c>
      <c r="B3292" t="s">
        <v>6660</v>
      </c>
      <c r="C3292" t="s">
        <v>316</v>
      </c>
      <c r="D3292" s="129" t="s">
        <v>4903</v>
      </c>
      <c r="E3292" s="128" t="s">
        <v>271</v>
      </c>
      <c r="F3292" t="s">
        <v>91</v>
      </c>
      <c r="G3292" s="128" t="s">
        <v>5922</v>
      </c>
      <c r="H3292" s="129" t="s">
        <v>10284</v>
      </c>
      <c r="I3292" t="s">
        <v>6564</v>
      </c>
      <c r="J3292" s="128" t="s">
        <v>5901</v>
      </c>
      <c r="K3292" s="128" t="s">
        <v>94</v>
      </c>
      <c r="L3292" s="128"/>
      <c r="M3292" s="128" t="s">
        <v>95</v>
      </c>
      <c r="N3292" t="s">
        <v>11084</v>
      </c>
    </row>
    <row r="3293" spans="1:14">
      <c r="A3293">
        <v>55774680</v>
      </c>
      <c r="B3293" t="s">
        <v>6663</v>
      </c>
      <c r="C3293" t="s">
        <v>245</v>
      </c>
      <c r="D3293" s="129" t="s">
        <v>6653</v>
      </c>
      <c r="E3293" s="128" t="s">
        <v>271</v>
      </c>
      <c r="F3293" t="s">
        <v>91</v>
      </c>
      <c r="G3293" s="128" t="s">
        <v>5922</v>
      </c>
      <c r="H3293" s="129" t="s">
        <v>10382</v>
      </c>
      <c r="I3293" t="s">
        <v>6564</v>
      </c>
      <c r="J3293" s="128" t="s">
        <v>5901</v>
      </c>
      <c r="K3293" s="128" t="s">
        <v>94</v>
      </c>
      <c r="L3293" s="128"/>
      <c r="M3293" s="128" t="s">
        <v>95</v>
      </c>
      <c r="N3293" t="s">
        <v>11084</v>
      </c>
    </row>
    <row r="3294" spans="1:14">
      <c r="A3294">
        <v>55483696</v>
      </c>
      <c r="B3294" t="s">
        <v>6665</v>
      </c>
      <c r="C3294" t="s">
        <v>5934</v>
      </c>
      <c r="D3294" s="129" t="s">
        <v>1953</v>
      </c>
      <c r="E3294" s="128" t="s">
        <v>1012</v>
      </c>
      <c r="F3294" t="s">
        <v>117</v>
      </c>
      <c r="G3294" s="128" t="s">
        <v>5922</v>
      </c>
      <c r="H3294" s="129" t="s">
        <v>10381</v>
      </c>
      <c r="I3294" t="s">
        <v>6564</v>
      </c>
      <c r="J3294" s="128" t="s">
        <v>5901</v>
      </c>
      <c r="K3294" s="128" t="s">
        <v>94</v>
      </c>
      <c r="L3294" s="128"/>
      <c r="M3294" s="128" t="s">
        <v>95</v>
      </c>
      <c r="N3294" t="s">
        <v>11084</v>
      </c>
    </row>
    <row r="3295" spans="1:14">
      <c r="A3295">
        <v>55776459</v>
      </c>
      <c r="B3295" t="s">
        <v>3168</v>
      </c>
      <c r="C3295" t="s">
        <v>2598</v>
      </c>
      <c r="D3295" s="129" t="s">
        <v>6666</v>
      </c>
      <c r="E3295" s="128" t="s">
        <v>1012</v>
      </c>
      <c r="F3295" t="s">
        <v>91</v>
      </c>
      <c r="G3295" s="128" t="s">
        <v>5922</v>
      </c>
      <c r="H3295" s="129" t="s">
        <v>10284</v>
      </c>
      <c r="I3295" t="s">
        <v>6564</v>
      </c>
      <c r="J3295" s="128" t="s">
        <v>5901</v>
      </c>
      <c r="K3295" s="128" t="s">
        <v>94</v>
      </c>
      <c r="L3295" s="128"/>
      <c r="M3295" s="128" t="s">
        <v>95</v>
      </c>
      <c r="N3295" t="s">
        <v>11084</v>
      </c>
    </row>
    <row r="3296" spans="1:14">
      <c r="A3296">
        <v>55483693</v>
      </c>
      <c r="B3296" t="s">
        <v>6665</v>
      </c>
      <c r="C3296" t="s">
        <v>6667</v>
      </c>
      <c r="D3296" s="129" t="s">
        <v>6668</v>
      </c>
      <c r="E3296" s="128" t="s">
        <v>178</v>
      </c>
      <c r="F3296" t="s">
        <v>117</v>
      </c>
      <c r="G3296" s="128" t="s">
        <v>5922</v>
      </c>
      <c r="H3296" s="129" t="s">
        <v>10381</v>
      </c>
      <c r="I3296" t="s">
        <v>6564</v>
      </c>
      <c r="J3296" s="128" t="s">
        <v>5901</v>
      </c>
      <c r="K3296" s="128" t="s">
        <v>94</v>
      </c>
      <c r="L3296" s="128"/>
      <c r="M3296" s="128" t="s">
        <v>95</v>
      </c>
      <c r="N3296" t="s">
        <v>11084</v>
      </c>
    </row>
    <row r="3297" spans="1:14">
      <c r="A3297">
        <v>55483694</v>
      </c>
      <c r="B3297" t="s">
        <v>6665</v>
      </c>
      <c r="C3297" t="s">
        <v>4945</v>
      </c>
      <c r="D3297" s="129" t="s">
        <v>6668</v>
      </c>
      <c r="E3297" s="128" t="s">
        <v>178</v>
      </c>
      <c r="F3297" t="s">
        <v>91</v>
      </c>
      <c r="G3297" s="128" t="s">
        <v>5922</v>
      </c>
      <c r="H3297" s="129" t="s">
        <v>10381</v>
      </c>
      <c r="I3297" t="s">
        <v>6564</v>
      </c>
      <c r="J3297" s="128" t="s">
        <v>5901</v>
      </c>
      <c r="K3297" s="128" t="s">
        <v>94</v>
      </c>
      <c r="L3297" s="128"/>
      <c r="M3297" s="128" t="s">
        <v>95</v>
      </c>
      <c r="N3297" t="s">
        <v>11084</v>
      </c>
    </row>
    <row r="3298" spans="1:14">
      <c r="A3298">
        <v>55778661</v>
      </c>
      <c r="B3298" t="s">
        <v>6607</v>
      </c>
      <c r="C3298" t="s">
        <v>6669</v>
      </c>
      <c r="D3298" s="129" t="s">
        <v>6670</v>
      </c>
      <c r="E3298" s="128" t="s">
        <v>271</v>
      </c>
      <c r="F3298" t="s">
        <v>91</v>
      </c>
      <c r="G3298" s="128" t="s">
        <v>5922</v>
      </c>
      <c r="H3298" s="129" t="s">
        <v>10381</v>
      </c>
      <c r="I3298" t="s">
        <v>6564</v>
      </c>
      <c r="J3298" s="128" t="s">
        <v>5901</v>
      </c>
      <c r="K3298" s="128" t="s">
        <v>94</v>
      </c>
      <c r="L3298" s="128"/>
      <c r="M3298" s="128" t="s">
        <v>95</v>
      </c>
      <c r="N3298" t="s">
        <v>11084</v>
      </c>
    </row>
    <row r="3299" spans="1:14">
      <c r="A3299">
        <v>55487841</v>
      </c>
      <c r="B3299" t="s">
        <v>6665</v>
      </c>
      <c r="C3299" t="s">
        <v>5937</v>
      </c>
      <c r="D3299" s="129" t="s">
        <v>2386</v>
      </c>
      <c r="E3299" s="128" t="s">
        <v>1012</v>
      </c>
      <c r="F3299" t="s">
        <v>117</v>
      </c>
      <c r="G3299" s="128" t="s">
        <v>5922</v>
      </c>
      <c r="H3299" s="129" t="s">
        <v>10304</v>
      </c>
      <c r="I3299" t="s">
        <v>6564</v>
      </c>
      <c r="J3299" s="128" t="s">
        <v>5901</v>
      </c>
      <c r="K3299" s="128" t="s">
        <v>94</v>
      </c>
      <c r="L3299" s="128"/>
      <c r="M3299" s="128" t="s">
        <v>95</v>
      </c>
      <c r="N3299" t="s">
        <v>11084</v>
      </c>
    </row>
    <row r="3300" spans="1:14">
      <c r="A3300">
        <v>394092</v>
      </c>
      <c r="B3300" t="s">
        <v>6643</v>
      </c>
      <c r="C3300" t="s">
        <v>1805</v>
      </c>
      <c r="D3300" s="129" t="s">
        <v>6644</v>
      </c>
      <c r="E3300" s="128" t="s">
        <v>917</v>
      </c>
      <c r="F3300" t="s">
        <v>91</v>
      </c>
      <c r="G3300" s="128" t="s">
        <v>5922</v>
      </c>
      <c r="H3300" s="129" t="s">
        <v>10284</v>
      </c>
      <c r="I3300" t="s">
        <v>6564</v>
      </c>
      <c r="J3300" s="128" t="s">
        <v>5901</v>
      </c>
      <c r="K3300" s="128" t="s">
        <v>94</v>
      </c>
      <c r="L3300" s="128"/>
      <c r="M3300" s="128" t="s">
        <v>95</v>
      </c>
      <c r="N3300" t="s">
        <v>11084</v>
      </c>
    </row>
    <row r="3301" spans="1:14">
      <c r="A3301">
        <v>55788890</v>
      </c>
      <c r="B3301" t="s">
        <v>6613</v>
      </c>
      <c r="C3301" t="s">
        <v>6678</v>
      </c>
      <c r="D3301" s="129" t="s">
        <v>6679</v>
      </c>
      <c r="E3301" s="128" t="s">
        <v>302</v>
      </c>
      <c r="F3301" t="s">
        <v>117</v>
      </c>
      <c r="G3301" s="128" t="s">
        <v>5922</v>
      </c>
      <c r="H3301" s="129" t="s">
        <v>10381</v>
      </c>
      <c r="I3301" t="s">
        <v>6564</v>
      </c>
      <c r="J3301" s="128" t="s">
        <v>5901</v>
      </c>
      <c r="K3301" s="128" t="s">
        <v>94</v>
      </c>
      <c r="L3301" s="128"/>
      <c r="M3301" s="128" t="s">
        <v>95</v>
      </c>
      <c r="N3301" t="s">
        <v>11084</v>
      </c>
    </row>
    <row r="3302" spans="1:14">
      <c r="A3302">
        <v>55791212</v>
      </c>
      <c r="B3302" t="s">
        <v>962</v>
      </c>
      <c r="C3302" t="s">
        <v>2812</v>
      </c>
      <c r="D3302" s="129" t="s">
        <v>6680</v>
      </c>
      <c r="E3302" s="128" t="s">
        <v>99</v>
      </c>
      <c r="F3302" t="s">
        <v>117</v>
      </c>
      <c r="G3302" s="128" t="s">
        <v>5922</v>
      </c>
      <c r="H3302" s="129" t="s">
        <v>10304</v>
      </c>
      <c r="I3302" t="s">
        <v>6564</v>
      </c>
      <c r="J3302" s="128" t="s">
        <v>5901</v>
      </c>
      <c r="K3302" s="128" t="s">
        <v>94</v>
      </c>
      <c r="L3302" s="128"/>
      <c r="M3302" s="128" t="s">
        <v>95</v>
      </c>
      <c r="N3302" t="s">
        <v>11084</v>
      </c>
    </row>
    <row r="3303" spans="1:14">
      <c r="A3303">
        <v>55791213</v>
      </c>
      <c r="B3303" t="s">
        <v>6681</v>
      </c>
      <c r="C3303" t="s">
        <v>6682</v>
      </c>
      <c r="D3303" s="129" t="s">
        <v>6683</v>
      </c>
      <c r="E3303" s="128" t="s">
        <v>426</v>
      </c>
      <c r="F3303" t="s">
        <v>117</v>
      </c>
      <c r="G3303" s="128" t="s">
        <v>5922</v>
      </c>
      <c r="H3303" s="129" t="s">
        <v>10381</v>
      </c>
      <c r="I3303" t="s">
        <v>6564</v>
      </c>
      <c r="J3303" s="128" t="s">
        <v>5901</v>
      </c>
      <c r="K3303" s="128" t="s">
        <v>94</v>
      </c>
      <c r="L3303" s="128"/>
      <c r="M3303" s="128" t="s">
        <v>95</v>
      </c>
      <c r="N3303" t="s">
        <v>11084</v>
      </c>
    </row>
    <row r="3304" spans="1:14">
      <c r="A3304">
        <v>55791328</v>
      </c>
      <c r="B3304" t="s">
        <v>6617</v>
      </c>
      <c r="C3304" t="s">
        <v>1308</v>
      </c>
      <c r="D3304" s="129" t="s">
        <v>6684</v>
      </c>
      <c r="E3304" s="128" t="s">
        <v>146</v>
      </c>
      <c r="F3304" t="s">
        <v>117</v>
      </c>
      <c r="G3304" s="128" t="s">
        <v>5922</v>
      </c>
      <c r="H3304" s="129" t="s">
        <v>10304</v>
      </c>
      <c r="I3304" t="s">
        <v>6564</v>
      </c>
      <c r="J3304" s="128" t="s">
        <v>5901</v>
      </c>
      <c r="K3304" s="128" t="s">
        <v>94</v>
      </c>
      <c r="L3304" s="128"/>
      <c r="M3304" s="128" t="s">
        <v>95</v>
      </c>
      <c r="N3304" t="s">
        <v>11084</v>
      </c>
    </row>
    <row r="3305" spans="1:14">
      <c r="A3305">
        <v>81785</v>
      </c>
      <c r="B3305" t="s">
        <v>6686</v>
      </c>
      <c r="C3305" t="s">
        <v>269</v>
      </c>
      <c r="D3305" s="129" t="s">
        <v>6687</v>
      </c>
      <c r="E3305" s="128" t="s">
        <v>341</v>
      </c>
      <c r="F3305" t="s">
        <v>91</v>
      </c>
      <c r="G3305" s="128" t="s">
        <v>5922</v>
      </c>
      <c r="H3305" s="129" t="s">
        <v>10331</v>
      </c>
      <c r="I3305" t="s">
        <v>6688</v>
      </c>
      <c r="J3305" s="128" t="s">
        <v>5901</v>
      </c>
      <c r="K3305" s="128" t="s">
        <v>94</v>
      </c>
      <c r="L3305" s="128"/>
      <c r="M3305" s="128" t="s">
        <v>95</v>
      </c>
      <c r="N3305" t="s">
        <v>6689</v>
      </c>
    </row>
    <row r="3306" spans="1:14">
      <c r="A3306">
        <v>86729</v>
      </c>
      <c r="B3306" t="s">
        <v>6690</v>
      </c>
      <c r="C3306" t="s">
        <v>209</v>
      </c>
      <c r="D3306" s="129" t="s">
        <v>6691</v>
      </c>
      <c r="E3306" s="128" t="s">
        <v>90</v>
      </c>
      <c r="F3306" t="s">
        <v>91</v>
      </c>
      <c r="G3306" s="128" t="s">
        <v>5922</v>
      </c>
      <c r="H3306" s="129" t="s">
        <v>10331</v>
      </c>
      <c r="I3306" t="s">
        <v>6688</v>
      </c>
      <c r="J3306" s="128" t="s">
        <v>5901</v>
      </c>
      <c r="K3306" s="128" t="s">
        <v>94</v>
      </c>
      <c r="L3306" s="128"/>
      <c r="M3306" s="128" t="s">
        <v>95</v>
      </c>
      <c r="N3306" t="s">
        <v>6689</v>
      </c>
    </row>
    <row r="3307" spans="1:14">
      <c r="A3307">
        <v>86733</v>
      </c>
      <c r="B3307" t="s">
        <v>6692</v>
      </c>
      <c r="C3307" t="s">
        <v>113</v>
      </c>
      <c r="D3307" s="129" t="s">
        <v>6693</v>
      </c>
      <c r="E3307" s="128" t="s">
        <v>101</v>
      </c>
      <c r="F3307" t="s">
        <v>91</v>
      </c>
      <c r="G3307" s="128" t="s">
        <v>5922</v>
      </c>
      <c r="H3307" s="129" t="s">
        <v>10344</v>
      </c>
      <c r="I3307" t="s">
        <v>6688</v>
      </c>
      <c r="J3307" s="128" t="s">
        <v>5901</v>
      </c>
      <c r="K3307" s="128" t="s">
        <v>94</v>
      </c>
      <c r="L3307" s="128"/>
      <c r="M3307" s="128" t="s">
        <v>95</v>
      </c>
      <c r="N3307" t="s">
        <v>6689</v>
      </c>
    </row>
    <row r="3308" spans="1:14">
      <c r="A3308">
        <v>86737</v>
      </c>
      <c r="B3308" t="s">
        <v>6686</v>
      </c>
      <c r="C3308" t="s">
        <v>1629</v>
      </c>
      <c r="D3308" s="129" t="s">
        <v>6694</v>
      </c>
      <c r="E3308" s="128" t="s">
        <v>341</v>
      </c>
      <c r="F3308" t="s">
        <v>117</v>
      </c>
      <c r="G3308" s="128" t="s">
        <v>5922</v>
      </c>
      <c r="H3308" s="129" t="s">
        <v>10331</v>
      </c>
      <c r="I3308" t="s">
        <v>6688</v>
      </c>
      <c r="J3308" s="128" t="s">
        <v>5901</v>
      </c>
      <c r="K3308" s="128" t="s">
        <v>94</v>
      </c>
      <c r="L3308" s="128"/>
      <c r="M3308" s="128" t="s">
        <v>95</v>
      </c>
      <c r="N3308" t="s">
        <v>6689</v>
      </c>
    </row>
    <row r="3309" spans="1:14">
      <c r="A3309">
        <v>290184</v>
      </c>
      <c r="B3309" t="s">
        <v>6695</v>
      </c>
      <c r="C3309" t="s">
        <v>1512</v>
      </c>
      <c r="D3309" s="129" t="s">
        <v>6696</v>
      </c>
      <c r="E3309" s="128" t="s">
        <v>97</v>
      </c>
      <c r="F3309" t="s">
        <v>91</v>
      </c>
      <c r="G3309" s="128" t="s">
        <v>5922</v>
      </c>
      <c r="H3309" s="129" t="s">
        <v>10344</v>
      </c>
      <c r="I3309" t="s">
        <v>6688</v>
      </c>
      <c r="J3309" s="128" t="s">
        <v>5901</v>
      </c>
      <c r="K3309" s="128" t="s">
        <v>94</v>
      </c>
      <c r="L3309" s="128"/>
      <c r="M3309" s="128" t="s">
        <v>95</v>
      </c>
      <c r="N3309" t="s">
        <v>6689</v>
      </c>
    </row>
    <row r="3310" spans="1:14">
      <c r="A3310">
        <v>55737213</v>
      </c>
      <c r="B3310" t="s">
        <v>6697</v>
      </c>
      <c r="C3310" t="s">
        <v>392</v>
      </c>
      <c r="D3310" s="129" t="s">
        <v>6698</v>
      </c>
      <c r="E3310" s="128" t="s">
        <v>146</v>
      </c>
      <c r="F3310" t="s">
        <v>91</v>
      </c>
      <c r="G3310" s="128" t="s">
        <v>5922</v>
      </c>
      <c r="H3310" s="129" t="s">
        <v>10344</v>
      </c>
      <c r="I3310" t="s">
        <v>6688</v>
      </c>
      <c r="J3310" s="128" t="s">
        <v>5901</v>
      </c>
      <c r="K3310" s="128" t="s">
        <v>94</v>
      </c>
      <c r="L3310" s="128"/>
      <c r="M3310" s="128" t="s">
        <v>95</v>
      </c>
      <c r="N3310" t="s">
        <v>6689</v>
      </c>
    </row>
    <row r="3311" spans="1:14">
      <c r="A3311">
        <v>81796</v>
      </c>
      <c r="B3311" t="s">
        <v>3246</v>
      </c>
      <c r="C3311" t="s">
        <v>579</v>
      </c>
      <c r="D3311" s="129" t="s">
        <v>1795</v>
      </c>
      <c r="E3311" s="128" t="s">
        <v>101</v>
      </c>
      <c r="F3311" t="s">
        <v>91</v>
      </c>
      <c r="G3311" s="128" t="s">
        <v>5922</v>
      </c>
      <c r="H3311" s="129" t="s">
        <v>10344</v>
      </c>
      <c r="I3311" t="s">
        <v>6688</v>
      </c>
      <c r="J3311" s="128" t="s">
        <v>5901</v>
      </c>
      <c r="K3311" s="128" t="s">
        <v>94</v>
      </c>
      <c r="L3311" s="128"/>
      <c r="M3311" s="128" t="s">
        <v>95</v>
      </c>
      <c r="N3311" t="s">
        <v>6689</v>
      </c>
    </row>
    <row r="3312" spans="1:14">
      <c r="A3312">
        <v>86726</v>
      </c>
      <c r="B3312" t="s">
        <v>6699</v>
      </c>
      <c r="C3312" t="s">
        <v>131</v>
      </c>
      <c r="D3312" s="129" t="s">
        <v>1067</v>
      </c>
      <c r="E3312" s="128" t="s">
        <v>90</v>
      </c>
      <c r="F3312" t="s">
        <v>91</v>
      </c>
      <c r="G3312" s="128" t="s">
        <v>5922</v>
      </c>
      <c r="H3312" s="129" t="s">
        <v>10344</v>
      </c>
      <c r="I3312" t="s">
        <v>6688</v>
      </c>
      <c r="J3312" s="128" t="s">
        <v>5901</v>
      </c>
      <c r="K3312" s="128" t="s">
        <v>94</v>
      </c>
      <c r="L3312" s="128"/>
      <c r="M3312" s="128" t="s">
        <v>95</v>
      </c>
      <c r="N3312" t="s">
        <v>6689</v>
      </c>
    </row>
    <row r="3313" spans="1:14">
      <c r="A3313">
        <v>55745801</v>
      </c>
      <c r="B3313" t="s">
        <v>2256</v>
      </c>
      <c r="C3313" t="s">
        <v>392</v>
      </c>
      <c r="D3313" s="129" t="s">
        <v>6700</v>
      </c>
      <c r="E3313" s="128" t="s">
        <v>146</v>
      </c>
      <c r="F3313" t="s">
        <v>91</v>
      </c>
      <c r="G3313" s="128" t="s">
        <v>5922</v>
      </c>
      <c r="H3313" s="129" t="s">
        <v>10344</v>
      </c>
      <c r="I3313" t="s">
        <v>6688</v>
      </c>
      <c r="J3313" s="128" t="s">
        <v>5901</v>
      </c>
      <c r="K3313" s="128" t="s">
        <v>94</v>
      </c>
      <c r="L3313" s="128"/>
      <c r="M3313" s="128" t="s">
        <v>95</v>
      </c>
      <c r="N3313" t="s">
        <v>6689</v>
      </c>
    </row>
    <row r="3314" spans="1:14">
      <c r="A3314">
        <v>55766003</v>
      </c>
      <c r="B3314" t="s">
        <v>6701</v>
      </c>
      <c r="C3314" t="s">
        <v>852</v>
      </c>
      <c r="D3314" s="129" t="s">
        <v>540</v>
      </c>
      <c r="E3314" s="128" t="s">
        <v>99</v>
      </c>
      <c r="F3314" t="s">
        <v>91</v>
      </c>
      <c r="G3314" s="128" t="s">
        <v>5922</v>
      </c>
      <c r="H3314" s="129" t="s">
        <v>10306</v>
      </c>
      <c r="I3314" t="s">
        <v>6688</v>
      </c>
      <c r="J3314" s="128" t="s">
        <v>5901</v>
      </c>
      <c r="K3314" s="128" t="s">
        <v>94</v>
      </c>
      <c r="L3314" s="128"/>
      <c r="M3314" s="128" t="s">
        <v>95</v>
      </c>
      <c r="N3314" t="s">
        <v>6689</v>
      </c>
    </row>
    <row r="3315" spans="1:14">
      <c r="A3315">
        <v>55775581</v>
      </c>
      <c r="B3315" t="s">
        <v>6702</v>
      </c>
      <c r="C3315" t="s">
        <v>1066</v>
      </c>
      <c r="D3315" s="129" t="s">
        <v>6703</v>
      </c>
      <c r="E3315" s="128" t="s">
        <v>90</v>
      </c>
      <c r="F3315" t="s">
        <v>91</v>
      </c>
      <c r="G3315" s="128" t="s">
        <v>5922</v>
      </c>
      <c r="H3315" s="129" t="s">
        <v>10344</v>
      </c>
      <c r="I3315" t="s">
        <v>6688</v>
      </c>
      <c r="J3315" s="128" t="s">
        <v>5901</v>
      </c>
      <c r="K3315" s="128" t="s">
        <v>94</v>
      </c>
      <c r="L3315" s="128"/>
      <c r="M3315" s="128" t="s">
        <v>95</v>
      </c>
      <c r="N3315" t="s">
        <v>6689</v>
      </c>
    </row>
    <row r="3316" spans="1:14">
      <c r="A3316">
        <v>55782049</v>
      </c>
      <c r="B3316" t="s">
        <v>6704</v>
      </c>
      <c r="C3316" t="s">
        <v>155</v>
      </c>
      <c r="D3316" s="129" t="s">
        <v>6705</v>
      </c>
      <c r="E3316" s="128" t="s">
        <v>99</v>
      </c>
      <c r="F3316" t="s">
        <v>91</v>
      </c>
      <c r="G3316" s="128" t="s">
        <v>5922</v>
      </c>
      <c r="H3316" s="129" t="s">
        <v>10344</v>
      </c>
      <c r="I3316" t="s">
        <v>6688</v>
      </c>
      <c r="J3316" s="128" t="s">
        <v>5901</v>
      </c>
      <c r="K3316" s="128" t="s">
        <v>94</v>
      </c>
      <c r="L3316" s="128"/>
      <c r="M3316" s="128" t="s">
        <v>95</v>
      </c>
      <c r="N3316" t="s">
        <v>6689</v>
      </c>
    </row>
    <row r="3317" spans="1:14">
      <c r="A3317">
        <v>28881</v>
      </c>
      <c r="B3317" t="s">
        <v>6479</v>
      </c>
      <c r="C3317" t="s">
        <v>209</v>
      </c>
      <c r="D3317" s="129" t="s">
        <v>6798</v>
      </c>
      <c r="E3317" s="128" t="s">
        <v>90</v>
      </c>
      <c r="F3317" t="s">
        <v>91</v>
      </c>
      <c r="G3317" s="128" t="s">
        <v>5922</v>
      </c>
      <c r="H3317" s="129" t="s">
        <v>10337</v>
      </c>
      <c r="I3317" t="s">
        <v>6799</v>
      </c>
      <c r="J3317" s="128" t="s">
        <v>5901</v>
      </c>
      <c r="K3317" s="128" t="s">
        <v>94</v>
      </c>
      <c r="L3317" s="128"/>
      <c r="M3317" s="128" t="s">
        <v>95</v>
      </c>
      <c r="N3317" t="s">
        <v>11085</v>
      </c>
    </row>
    <row r="3318" spans="1:14">
      <c r="A3318">
        <v>125553</v>
      </c>
      <c r="B3318" t="s">
        <v>6800</v>
      </c>
      <c r="C3318" t="s">
        <v>1074</v>
      </c>
      <c r="D3318" s="129" t="s">
        <v>406</v>
      </c>
      <c r="E3318" s="128" t="s">
        <v>90</v>
      </c>
      <c r="F3318" t="s">
        <v>91</v>
      </c>
      <c r="G3318" s="128" t="s">
        <v>5922</v>
      </c>
      <c r="H3318" s="129" t="s">
        <v>10362</v>
      </c>
      <c r="I3318" t="s">
        <v>6799</v>
      </c>
      <c r="J3318" s="128" t="s">
        <v>5901</v>
      </c>
      <c r="K3318" s="128" t="s">
        <v>94</v>
      </c>
      <c r="L3318" s="128"/>
      <c r="M3318" s="128" t="s">
        <v>95</v>
      </c>
      <c r="N3318" t="s">
        <v>11085</v>
      </c>
    </row>
    <row r="3319" spans="1:14">
      <c r="A3319">
        <v>342063</v>
      </c>
      <c r="B3319" t="s">
        <v>6801</v>
      </c>
      <c r="C3319" t="s">
        <v>102</v>
      </c>
      <c r="D3319" s="129" t="s">
        <v>6802</v>
      </c>
      <c r="E3319" s="128" t="s">
        <v>101</v>
      </c>
      <c r="F3319" t="s">
        <v>91</v>
      </c>
      <c r="G3319" s="128" t="s">
        <v>5922</v>
      </c>
      <c r="H3319" s="129" t="s">
        <v>10401</v>
      </c>
      <c r="I3319" t="s">
        <v>6799</v>
      </c>
      <c r="J3319" s="128" t="s">
        <v>5901</v>
      </c>
      <c r="K3319" s="128" t="s">
        <v>94</v>
      </c>
      <c r="L3319" s="128"/>
      <c r="M3319" s="128" t="s">
        <v>95</v>
      </c>
      <c r="N3319" t="s">
        <v>11085</v>
      </c>
    </row>
    <row r="3320" spans="1:14">
      <c r="A3320">
        <v>363527</v>
      </c>
      <c r="B3320" t="s">
        <v>6803</v>
      </c>
      <c r="C3320" t="s">
        <v>106</v>
      </c>
      <c r="D3320" s="129" t="s">
        <v>6804</v>
      </c>
      <c r="E3320" s="128" t="s">
        <v>101</v>
      </c>
      <c r="F3320" t="s">
        <v>91</v>
      </c>
      <c r="G3320" s="128" t="s">
        <v>5922</v>
      </c>
      <c r="H3320" s="129" t="s">
        <v>10401</v>
      </c>
      <c r="I3320" t="s">
        <v>6799</v>
      </c>
      <c r="J3320" s="128" t="s">
        <v>5901</v>
      </c>
      <c r="K3320" s="128" t="s">
        <v>94</v>
      </c>
      <c r="L3320" s="128"/>
      <c r="M3320" s="128" t="s">
        <v>95</v>
      </c>
      <c r="N3320" t="s">
        <v>11085</v>
      </c>
    </row>
    <row r="3321" spans="1:14">
      <c r="A3321">
        <v>55616155</v>
      </c>
      <c r="B3321" t="s">
        <v>6805</v>
      </c>
      <c r="C3321" t="s">
        <v>590</v>
      </c>
      <c r="D3321" s="129" t="s">
        <v>5664</v>
      </c>
      <c r="E3321" s="128" t="s">
        <v>99</v>
      </c>
      <c r="F3321" t="s">
        <v>91</v>
      </c>
      <c r="G3321" s="128" t="s">
        <v>5922</v>
      </c>
      <c r="H3321" s="129" t="s">
        <v>10362</v>
      </c>
      <c r="I3321" t="s">
        <v>6799</v>
      </c>
      <c r="J3321" s="128" t="s">
        <v>5901</v>
      </c>
      <c r="K3321" s="128" t="s">
        <v>94</v>
      </c>
      <c r="L3321" s="128"/>
      <c r="M3321" s="128" t="s">
        <v>95</v>
      </c>
      <c r="N3321" t="s">
        <v>11085</v>
      </c>
    </row>
    <row r="3322" spans="1:14">
      <c r="A3322">
        <v>461803</v>
      </c>
      <c r="B3322" t="s">
        <v>1229</v>
      </c>
      <c r="C3322" t="s">
        <v>192</v>
      </c>
      <c r="D3322" s="129" t="s">
        <v>6806</v>
      </c>
      <c r="E3322" s="128" t="s">
        <v>90</v>
      </c>
      <c r="F3322" t="s">
        <v>91</v>
      </c>
      <c r="G3322" s="128" t="s">
        <v>5922</v>
      </c>
      <c r="H3322" s="129" t="s">
        <v>10324</v>
      </c>
      <c r="I3322" t="s">
        <v>6799</v>
      </c>
      <c r="J3322" s="128" t="s">
        <v>5901</v>
      </c>
      <c r="K3322" s="128" t="s">
        <v>94</v>
      </c>
      <c r="L3322" s="128"/>
      <c r="M3322" s="128" t="s">
        <v>95</v>
      </c>
      <c r="N3322" t="s">
        <v>11085</v>
      </c>
    </row>
    <row r="3323" spans="1:14">
      <c r="A3323">
        <v>485216</v>
      </c>
      <c r="B3323" t="s">
        <v>6807</v>
      </c>
      <c r="C3323" t="s">
        <v>1398</v>
      </c>
      <c r="D3323" s="129" t="s">
        <v>6808</v>
      </c>
      <c r="E3323" s="128" t="s">
        <v>99</v>
      </c>
      <c r="F3323" t="s">
        <v>117</v>
      </c>
      <c r="G3323" s="128" t="s">
        <v>5922</v>
      </c>
      <c r="H3323" s="129" t="s">
        <v>10399</v>
      </c>
      <c r="I3323" t="s">
        <v>6799</v>
      </c>
      <c r="J3323" s="128" t="s">
        <v>5901</v>
      </c>
      <c r="K3323" s="128" t="s">
        <v>94</v>
      </c>
      <c r="L3323" s="128"/>
      <c r="M3323" s="128" t="s">
        <v>95</v>
      </c>
      <c r="N3323" t="s">
        <v>11085</v>
      </c>
    </row>
    <row r="3324" spans="1:14">
      <c r="A3324">
        <v>485217</v>
      </c>
      <c r="B3324" t="s">
        <v>6809</v>
      </c>
      <c r="C3324" t="s">
        <v>523</v>
      </c>
      <c r="D3324" s="129" t="s">
        <v>6810</v>
      </c>
      <c r="E3324" s="128" t="s">
        <v>99</v>
      </c>
      <c r="F3324" t="s">
        <v>117</v>
      </c>
      <c r="G3324" s="128" t="s">
        <v>5922</v>
      </c>
      <c r="H3324" s="129" t="s">
        <v>10784</v>
      </c>
      <c r="I3324" t="s">
        <v>6799</v>
      </c>
      <c r="J3324" s="128" t="s">
        <v>5901</v>
      </c>
      <c r="K3324" s="128" t="s">
        <v>94</v>
      </c>
      <c r="L3324" s="128"/>
      <c r="M3324" s="128" t="s">
        <v>95</v>
      </c>
      <c r="N3324" t="s">
        <v>11085</v>
      </c>
    </row>
    <row r="3325" spans="1:14">
      <c r="A3325">
        <v>485219</v>
      </c>
      <c r="B3325" t="s">
        <v>6811</v>
      </c>
      <c r="C3325" t="s">
        <v>3970</v>
      </c>
      <c r="D3325" s="129" t="s">
        <v>6812</v>
      </c>
      <c r="E3325" s="128" t="s">
        <v>99</v>
      </c>
      <c r="F3325" t="s">
        <v>117</v>
      </c>
      <c r="G3325" s="128" t="s">
        <v>5922</v>
      </c>
      <c r="H3325" s="129" t="s">
        <v>10362</v>
      </c>
      <c r="I3325" t="s">
        <v>6799</v>
      </c>
      <c r="J3325" s="128" t="s">
        <v>5901</v>
      </c>
      <c r="K3325" s="128" t="s">
        <v>94</v>
      </c>
      <c r="L3325" s="128"/>
      <c r="M3325" s="128" t="s">
        <v>95</v>
      </c>
      <c r="N3325" t="s">
        <v>11085</v>
      </c>
    </row>
    <row r="3326" spans="1:14">
      <c r="A3326">
        <v>485220</v>
      </c>
      <c r="B3326" t="s">
        <v>6813</v>
      </c>
      <c r="C3326" t="s">
        <v>113</v>
      </c>
      <c r="D3326" s="129" t="s">
        <v>6814</v>
      </c>
      <c r="E3326" s="128" t="s">
        <v>101</v>
      </c>
      <c r="F3326" t="s">
        <v>91</v>
      </c>
      <c r="G3326" s="128" t="s">
        <v>5922</v>
      </c>
      <c r="H3326" s="129" t="s">
        <v>10362</v>
      </c>
      <c r="I3326" t="s">
        <v>6799</v>
      </c>
      <c r="J3326" s="128" t="s">
        <v>5901</v>
      </c>
      <c r="K3326" s="128" t="s">
        <v>94</v>
      </c>
      <c r="L3326" s="128"/>
      <c r="M3326" s="128" t="s">
        <v>95</v>
      </c>
      <c r="N3326" t="s">
        <v>11085</v>
      </c>
    </row>
    <row r="3327" spans="1:14">
      <c r="A3327">
        <v>485227</v>
      </c>
      <c r="B3327" t="s">
        <v>6815</v>
      </c>
      <c r="C3327" t="s">
        <v>248</v>
      </c>
      <c r="D3327" s="129" t="s">
        <v>3323</v>
      </c>
      <c r="E3327" s="128" t="s">
        <v>101</v>
      </c>
      <c r="F3327" t="s">
        <v>117</v>
      </c>
      <c r="G3327" s="128" t="s">
        <v>5922</v>
      </c>
      <c r="H3327" s="129" t="s">
        <v>10362</v>
      </c>
      <c r="I3327" t="s">
        <v>6799</v>
      </c>
      <c r="J3327" s="128" t="s">
        <v>5901</v>
      </c>
      <c r="K3327" s="128" t="s">
        <v>94</v>
      </c>
      <c r="L3327" s="128"/>
      <c r="M3327" s="128" t="s">
        <v>95</v>
      </c>
      <c r="N3327" t="s">
        <v>11085</v>
      </c>
    </row>
    <row r="3328" spans="1:14">
      <c r="A3328">
        <v>485231</v>
      </c>
      <c r="B3328" t="s">
        <v>3095</v>
      </c>
      <c r="C3328" t="s">
        <v>526</v>
      </c>
      <c r="D3328" s="129" t="s">
        <v>5844</v>
      </c>
      <c r="E3328" s="128" t="s">
        <v>101</v>
      </c>
      <c r="F3328" t="s">
        <v>117</v>
      </c>
      <c r="G3328" s="128" t="s">
        <v>5922</v>
      </c>
      <c r="H3328" s="129" t="s">
        <v>10362</v>
      </c>
      <c r="I3328" t="s">
        <v>6799</v>
      </c>
      <c r="J3328" s="128" t="s">
        <v>5901</v>
      </c>
      <c r="K3328" s="128" t="s">
        <v>94</v>
      </c>
      <c r="L3328" s="128"/>
      <c r="M3328" s="128" t="s">
        <v>95</v>
      </c>
      <c r="N3328" t="s">
        <v>11085</v>
      </c>
    </row>
    <row r="3329" spans="1:14">
      <c r="A3329">
        <v>485239</v>
      </c>
      <c r="B3329" t="s">
        <v>6816</v>
      </c>
      <c r="C3329" t="s">
        <v>276</v>
      </c>
      <c r="D3329" s="129" t="s">
        <v>6817</v>
      </c>
      <c r="E3329" s="128" t="s">
        <v>90</v>
      </c>
      <c r="F3329" t="s">
        <v>117</v>
      </c>
      <c r="G3329" s="128" t="s">
        <v>5922</v>
      </c>
      <c r="H3329" s="129" t="s">
        <v>10362</v>
      </c>
      <c r="I3329" t="s">
        <v>6799</v>
      </c>
      <c r="J3329" s="128" t="s">
        <v>5901</v>
      </c>
      <c r="K3329" s="128" t="s">
        <v>94</v>
      </c>
      <c r="L3329" s="128"/>
      <c r="M3329" s="128" t="s">
        <v>95</v>
      </c>
      <c r="N3329" t="s">
        <v>11085</v>
      </c>
    </row>
    <row r="3330" spans="1:14">
      <c r="A3330">
        <v>55783259</v>
      </c>
      <c r="B3330" t="s">
        <v>6818</v>
      </c>
      <c r="C3330" t="s">
        <v>118</v>
      </c>
      <c r="D3330" s="129" t="s">
        <v>6819</v>
      </c>
      <c r="E3330" s="128" t="s">
        <v>90</v>
      </c>
      <c r="F3330" t="s">
        <v>91</v>
      </c>
      <c r="G3330" s="128" t="s">
        <v>5922</v>
      </c>
      <c r="H3330" s="129" t="s">
        <v>10305</v>
      </c>
      <c r="I3330" t="s">
        <v>6799</v>
      </c>
      <c r="J3330" s="128" t="s">
        <v>5901</v>
      </c>
      <c r="K3330" s="128" t="s">
        <v>94</v>
      </c>
      <c r="L3330" s="128"/>
      <c r="M3330" s="128" t="s">
        <v>95</v>
      </c>
      <c r="N3330" t="s">
        <v>11085</v>
      </c>
    </row>
    <row r="3331" spans="1:14">
      <c r="A3331">
        <v>487929</v>
      </c>
      <c r="B3331" t="s">
        <v>6820</v>
      </c>
      <c r="C3331" t="s">
        <v>3780</v>
      </c>
      <c r="D3331" s="129" t="s">
        <v>6821</v>
      </c>
      <c r="E3331" s="128" t="s">
        <v>99</v>
      </c>
      <c r="F3331" t="s">
        <v>91</v>
      </c>
      <c r="G3331" s="128" t="s">
        <v>5922</v>
      </c>
      <c r="H3331" s="129" t="s">
        <v>10362</v>
      </c>
      <c r="I3331" t="s">
        <v>6799</v>
      </c>
      <c r="J3331" s="128" t="s">
        <v>5901</v>
      </c>
      <c r="K3331" s="128" t="s">
        <v>94</v>
      </c>
      <c r="L3331" s="128"/>
      <c r="M3331" s="128" t="s">
        <v>95</v>
      </c>
      <c r="N3331" t="s">
        <v>11085</v>
      </c>
    </row>
    <row r="3332" spans="1:14">
      <c r="A3332">
        <v>55534326</v>
      </c>
      <c r="B3332" t="s">
        <v>6822</v>
      </c>
      <c r="C3332" t="s">
        <v>571</v>
      </c>
      <c r="D3332" s="129" t="s">
        <v>6823</v>
      </c>
      <c r="E3332" s="128" t="s">
        <v>101</v>
      </c>
      <c r="F3332" t="s">
        <v>117</v>
      </c>
      <c r="G3332" s="128" t="s">
        <v>5922</v>
      </c>
      <c r="H3332" s="129" t="s">
        <v>10362</v>
      </c>
      <c r="I3332" t="s">
        <v>6799</v>
      </c>
      <c r="J3332" s="128" t="s">
        <v>5901</v>
      </c>
      <c r="K3332" s="128" t="s">
        <v>94</v>
      </c>
      <c r="L3332" s="128"/>
      <c r="M3332" s="128" t="s">
        <v>95</v>
      </c>
      <c r="N3332" t="s">
        <v>11085</v>
      </c>
    </row>
    <row r="3333" spans="1:14">
      <c r="A3333">
        <v>55576218</v>
      </c>
      <c r="B3333" t="s">
        <v>6824</v>
      </c>
      <c r="C3333" t="s">
        <v>793</v>
      </c>
      <c r="D3333" s="129" t="s">
        <v>6825</v>
      </c>
      <c r="E3333" s="128" t="s">
        <v>99</v>
      </c>
      <c r="F3333" t="s">
        <v>91</v>
      </c>
      <c r="G3333" s="128" t="s">
        <v>5922</v>
      </c>
      <c r="H3333" s="129" t="s">
        <v>10362</v>
      </c>
      <c r="I3333" t="s">
        <v>6799</v>
      </c>
      <c r="J3333" s="128" t="s">
        <v>5901</v>
      </c>
      <c r="K3333" s="128" t="s">
        <v>94</v>
      </c>
      <c r="L3333" s="128"/>
      <c r="M3333" s="128" t="s">
        <v>95</v>
      </c>
      <c r="N3333" t="s">
        <v>11085</v>
      </c>
    </row>
    <row r="3334" spans="1:14">
      <c r="A3334">
        <v>487932</v>
      </c>
      <c r="B3334" t="s">
        <v>6826</v>
      </c>
      <c r="C3334" t="s">
        <v>113</v>
      </c>
      <c r="D3334" s="129" t="s">
        <v>6827</v>
      </c>
      <c r="E3334" s="128" t="s">
        <v>101</v>
      </c>
      <c r="F3334" t="s">
        <v>91</v>
      </c>
      <c r="G3334" s="128" t="s">
        <v>5922</v>
      </c>
      <c r="H3334" s="129" t="s">
        <v>10324</v>
      </c>
      <c r="I3334" t="s">
        <v>6799</v>
      </c>
      <c r="J3334" s="128" t="s">
        <v>5901</v>
      </c>
      <c r="K3334" s="128" t="s">
        <v>94</v>
      </c>
      <c r="L3334" s="128"/>
      <c r="M3334" s="128" t="s">
        <v>95</v>
      </c>
      <c r="N3334" t="s">
        <v>11085</v>
      </c>
    </row>
    <row r="3335" spans="1:14">
      <c r="A3335">
        <v>55623814</v>
      </c>
      <c r="B3335" t="s">
        <v>6829</v>
      </c>
      <c r="C3335" t="s">
        <v>335</v>
      </c>
      <c r="D3335" s="129" t="s">
        <v>6830</v>
      </c>
      <c r="E3335" s="128" t="s">
        <v>1012</v>
      </c>
      <c r="F3335" t="s">
        <v>117</v>
      </c>
      <c r="G3335" s="128" t="s">
        <v>5922</v>
      </c>
      <c r="H3335" s="129" t="s">
        <v>10324</v>
      </c>
      <c r="I3335" t="s">
        <v>6799</v>
      </c>
      <c r="J3335" s="128" t="s">
        <v>5901</v>
      </c>
      <c r="K3335" s="128" t="s">
        <v>94</v>
      </c>
      <c r="L3335" s="128"/>
      <c r="M3335" s="128" t="s">
        <v>95</v>
      </c>
      <c r="N3335" t="s">
        <v>11085</v>
      </c>
    </row>
    <row r="3336" spans="1:14">
      <c r="A3336">
        <v>55623828</v>
      </c>
      <c r="B3336" t="s">
        <v>6831</v>
      </c>
      <c r="C3336" t="s">
        <v>1058</v>
      </c>
      <c r="D3336" s="129" t="s">
        <v>5936</v>
      </c>
      <c r="E3336" s="128" t="s">
        <v>178</v>
      </c>
      <c r="F3336" t="s">
        <v>117</v>
      </c>
      <c r="G3336" s="128" t="s">
        <v>5922</v>
      </c>
      <c r="H3336" s="129" t="s">
        <v>10346</v>
      </c>
      <c r="I3336" t="s">
        <v>6799</v>
      </c>
      <c r="J3336" s="128" t="s">
        <v>5901</v>
      </c>
      <c r="K3336" s="128" t="s">
        <v>94</v>
      </c>
      <c r="L3336" s="128"/>
      <c r="M3336" s="128" t="s">
        <v>95</v>
      </c>
      <c r="N3336" t="s">
        <v>11085</v>
      </c>
    </row>
    <row r="3337" spans="1:14">
      <c r="A3337">
        <v>55629376</v>
      </c>
      <c r="B3337" t="s">
        <v>6832</v>
      </c>
      <c r="C3337" t="s">
        <v>239</v>
      </c>
      <c r="D3337" s="129" t="s">
        <v>6833</v>
      </c>
      <c r="E3337" s="128" t="s">
        <v>99</v>
      </c>
      <c r="F3337" t="s">
        <v>117</v>
      </c>
      <c r="G3337" s="128" t="s">
        <v>5922</v>
      </c>
      <c r="H3337" s="129" t="s">
        <v>10337</v>
      </c>
      <c r="I3337" t="s">
        <v>6799</v>
      </c>
      <c r="J3337" s="128" t="s">
        <v>5901</v>
      </c>
      <c r="K3337" s="128" t="s">
        <v>94</v>
      </c>
      <c r="L3337" s="128"/>
      <c r="M3337" s="128" t="s">
        <v>95</v>
      </c>
      <c r="N3337" t="s">
        <v>11085</v>
      </c>
    </row>
    <row r="3338" spans="1:14">
      <c r="A3338">
        <v>355836</v>
      </c>
      <c r="B3338" t="s">
        <v>3712</v>
      </c>
      <c r="C3338" t="s">
        <v>433</v>
      </c>
      <c r="D3338" s="129" t="s">
        <v>6836</v>
      </c>
      <c r="E3338" s="128" t="s">
        <v>146</v>
      </c>
      <c r="F3338" t="s">
        <v>91</v>
      </c>
      <c r="G3338" s="128" t="s">
        <v>5922</v>
      </c>
      <c r="H3338" s="129" t="s">
        <v>10401</v>
      </c>
      <c r="I3338" t="s">
        <v>6799</v>
      </c>
      <c r="J3338" s="128" t="s">
        <v>5901</v>
      </c>
      <c r="K3338" s="128" t="s">
        <v>94</v>
      </c>
      <c r="L3338" s="128"/>
      <c r="M3338" s="128" t="s">
        <v>95</v>
      </c>
      <c r="N3338" t="s">
        <v>11085</v>
      </c>
    </row>
    <row r="3339" spans="1:14">
      <c r="A3339">
        <v>342053</v>
      </c>
      <c r="B3339" t="s">
        <v>6838</v>
      </c>
      <c r="C3339" t="s">
        <v>773</v>
      </c>
      <c r="D3339" s="129" t="s">
        <v>6839</v>
      </c>
      <c r="E3339" s="128" t="s">
        <v>146</v>
      </c>
      <c r="F3339" t="s">
        <v>117</v>
      </c>
      <c r="G3339" s="128" t="s">
        <v>5922</v>
      </c>
      <c r="H3339" s="129" t="s">
        <v>10362</v>
      </c>
      <c r="I3339" t="s">
        <v>6799</v>
      </c>
      <c r="J3339" s="128" t="s">
        <v>5901</v>
      </c>
      <c r="K3339" s="128" t="s">
        <v>94</v>
      </c>
      <c r="L3339" s="128"/>
      <c r="M3339" s="128" t="s">
        <v>95</v>
      </c>
      <c r="N3339" t="s">
        <v>11085</v>
      </c>
    </row>
    <row r="3340" spans="1:14">
      <c r="A3340">
        <v>55704286</v>
      </c>
      <c r="B3340" t="s">
        <v>6840</v>
      </c>
      <c r="C3340" t="s">
        <v>175</v>
      </c>
      <c r="D3340" s="129" t="s">
        <v>6841</v>
      </c>
      <c r="E3340" s="128" t="s">
        <v>146</v>
      </c>
      <c r="F3340" t="s">
        <v>91</v>
      </c>
      <c r="G3340" s="128" t="s">
        <v>5922</v>
      </c>
      <c r="H3340" s="129" t="s">
        <v>10401</v>
      </c>
      <c r="I3340" t="s">
        <v>6799</v>
      </c>
      <c r="J3340" s="128" t="s">
        <v>5901</v>
      </c>
      <c r="K3340" s="128" t="s">
        <v>94</v>
      </c>
      <c r="L3340" s="128"/>
      <c r="M3340" s="128" t="s">
        <v>95</v>
      </c>
      <c r="N3340" t="s">
        <v>11085</v>
      </c>
    </row>
    <row r="3341" spans="1:14">
      <c r="A3341">
        <v>55707621</v>
      </c>
      <c r="B3341" t="s">
        <v>6842</v>
      </c>
      <c r="C3341" t="s">
        <v>163</v>
      </c>
      <c r="D3341" s="129" t="s">
        <v>3094</v>
      </c>
      <c r="E3341" s="128" t="s">
        <v>90</v>
      </c>
      <c r="F3341" t="s">
        <v>91</v>
      </c>
      <c r="G3341" s="128" t="s">
        <v>5922</v>
      </c>
      <c r="H3341" s="129" t="s">
        <v>10362</v>
      </c>
      <c r="I3341" t="s">
        <v>6799</v>
      </c>
      <c r="J3341" s="128" t="s">
        <v>5901</v>
      </c>
      <c r="K3341" s="128" t="s">
        <v>94</v>
      </c>
      <c r="L3341" s="128"/>
      <c r="M3341" s="128" t="s">
        <v>95</v>
      </c>
      <c r="N3341" t="s">
        <v>11085</v>
      </c>
    </row>
    <row r="3342" spans="1:14">
      <c r="A3342">
        <v>55707623</v>
      </c>
      <c r="B3342" t="s">
        <v>1674</v>
      </c>
      <c r="C3342" t="s">
        <v>712</v>
      </c>
      <c r="D3342" s="129" t="s">
        <v>6843</v>
      </c>
      <c r="E3342" s="128" t="s">
        <v>146</v>
      </c>
      <c r="F3342" t="s">
        <v>117</v>
      </c>
      <c r="G3342" s="128" t="s">
        <v>5922</v>
      </c>
      <c r="H3342" s="129" t="s">
        <v>10305</v>
      </c>
      <c r="I3342" t="s">
        <v>6799</v>
      </c>
      <c r="J3342" s="128" t="s">
        <v>5901</v>
      </c>
      <c r="K3342" s="128" t="s">
        <v>94</v>
      </c>
      <c r="L3342" s="128"/>
      <c r="M3342" s="128" t="s">
        <v>95</v>
      </c>
      <c r="N3342" t="s">
        <v>11085</v>
      </c>
    </row>
    <row r="3343" spans="1:14">
      <c r="A3343">
        <v>55710038</v>
      </c>
      <c r="B3343" t="s">
        <v>6844</v>
      </c>
      <c r="C3343" t="s">
        <v>147</v>
      </c>
      <c r="D3343" s="129" t="s">
        <v>6845</v>
      </c>
      <c r="E3343" s="128" t="s">
        <v>99</v>
      </c>
      <c r="F3343" t="s">
        <v>91</v>
      </c>
      <c r="G3343" s="128" t="s">
        <v>5922</v>
      </c>
      <c r="H3343" s="129" t="s">
        <v>10472</v>
      </c>
      <c r="I3343" t="s">
        <v>6799</v>
      </c>
      <c r="J3343" s="128" t="s">
        <v>5901</v>
      </c>
      <c r="K3343" s="128" t="s">
        <v>94</v>
      </c>
      <c r="L3343" s="128"/>
      <c r="M3343" s="128" t="s">
        <v>95</v>
      </c>
      <c r="N3343" t="s">
        <v>11085</v>
      </c>
    </row>
    <row r="3344" spans="1:14">
      <c r="A3344">
        <v>55728676</v>
      </c>
      <c r="B3344" t="s">
        <v>6846</v>
      </c>
      <c r="C3344" t="s">
        <v>106</v>
      </c>
      <c r="D3344" s="129" t="s">
        <v>6847</v>
      </c>
      <c r="E3344" s="128" t="s">
        <v>99</v>
      </c>
      <c r="F3344" t="s">
        <v>91</v>
      </c>
      <c r="G3344" s="128" t="s">
        <v>5922</v>
      </c>
      <c r="H3344" s="129" t="s">
        <v>10313</v>
      </c>
      <c r="I3344" t="s">
        <v>6799</v>
      </c>
      <c r="J3344" s="128" t="s">
        <v>5901</v>
      </c>
      <c r="K3344" s="128" t="s">
        <v>94</v>
      </c>
      <c r="L3344" s="128"/>
      <c r="M3344" s="128" t="s">
        <v>95</v>
      </c>
      <c r="N3344" t="s">
        <v>11085</v>
      </c>
    </row>
    <row r="3345" spans="1:14">
      <c r="A3345">
        <v>55534328</v>
      </c>
      <c r="B3345" t="s">
        <v>6846</v>
      </c>
      <c r="C3345" t="s">
        <v>243</v>
      </c>
      <c r="D3345" s="129" t="s">
        <v>862</v>
      </c>
      <c r="E3345" s="128" t="s">
        <v>99</v>
      </c>
      <c r="F3345" t="s">
        <v>117</v>
      </c>
      <c r="G3345" s="128" t="s">
        <v>5922</v>
      </c>
      <c r="H3345" s="129" t="s">
        <v>10313</v>
      </c>
      <c r="I3345" t="s">
        <v>6799</v>
      </c>
      <c r="J3345" s="128" t="s">
        <v>5901</v>
      </c>
      <c r="K3345" s="128" t="s">
        <v>94</v>
      </c>
      <c r="L3345" s="128"/>
      <c r="M3345" s="128" t="s">
        <v>95</v>
      </c>
      <c r="N3345" t="s">
        <v>11085</v>
      </c>
    </row>
    <row r="3346" spans="1:14">
      <c r="A3346">
        <v>55729368</v>
      </c>
      <c r="B3346" t="s">
        <v>6848</v>
      </c>
      <c r="C3346" t="s">
        <v>309</v>
      </c>
      <c r="D3346" s="129" t="s">
        <v>6849</v>
      </c>
      <c r="E3346" s="128" t="s">
        <v>99</v>
      </c>
      <c r="F3346" t="s">
        <v>117</v>
      </c>
      <c r="G3346" s="128" t="s">
        <v>5922</v>
      </c>
      <c r="H3346" s="129" t="s">
        <v>10362</v>
      </c>
      <c r="I3346" t="s">
        <v>6799</v>
      </c>
      <c r="J3346" s="128" t="s">
        <v>5901</v>
      </c>
      <c r="K3346" s="128" t="s">
        <v>94</v>
      </c>
      <c r="L3346" s="128"/>
      <c r="M3346" s="128" t="s">
        <v>95</v>
      </c>
      <c r="N3346" t="s">
        <v>11085</v>
      </c>
    </row>
    <row r="3347" spans="1:14">
      <c r="A3347">
        <v>55731642</v>
      </c>
      <c r="B3347" t="s">
        <v>6850</v>
      </c>
      <c r="C3347" t="s">
        <v>749</v>
      </c>
      <c r="D3347" s="129" t="s">
        <v>6851</v>
      </c>
      <c r="E3347" s="128" t="s">
        <v>1012</v>
      </c>
      <c r="F3347" t="s">
        <v>91</v>
      </c>
      <c r="G3347" s="128" t="s">
        <v>5922</v>
      </c>
      <c r="H3347" s="129" t="s">
        <v>10324</v>
      </c>
      <c r="I3347" t="s">
        <v>6799</v>
      </c>
      <c r="J3347" s="128" t="s">
        <v>5901</v>
      </c>
      <c r="K3347" s="128" t="s">
        <v>94</v>
      </c>
      <c r="L3347" s="128"/>
      <c r="M3347" s="128" t="s">
        <v>95</v>
      </c>
      <c r="N3347" t="s">
        <v>11085</v>
      </c>
    </row>
    <row r="3348" spans="1:14">
      <c r="A3348">
        <v>55734914</v>
      </c>
      <c r="B3348" t="s">
        <v>6852</v>
      </c>
      <c r="C3348" t="s">
        <v>237</v>
      </c>
      <c r="D3348" s="129" t="s">
        <v>2798</v>
      </c>
      <c r="E3348" s="128" t="s">
        <v>101</v>
      </c>
      <c r="F3348" t="s">
        <v>117</v>
      </c>
      <c r="G3348" s="128" t="s">
        <v>5922</v>
      </c>
      <c r="H3348" s="129" t="s">
        <v>10362</v>
      </c>
      <c r="I3348" t="s">
        <v>6799</v>
      </c>
      <c r="J3348" s="128" t="s">
        <v>5901</v>
      </c>
      <c r="K3348" s="128" t="s">
        <v>94</v>
      </c>
      <c r="L3348" s="128"/>
      <c r="M3348" s="128" t="s">
        <v>95</v>
      </c>
      <c r="N3348" t="s">
        <v>11085</v>
      </c>
    </row>
    <row r="3349" spans="1:14">
      <c r="A3349">
        <v>55734921</v>
      </c>
      <c r="B3349" t="s">
        <v>6853</v>
      </c>
      <c r="C3349" t="s">
        <v>248</v>
      </c>
      <c r="D3349" s="129" t="s">
        <v>6854</v>
      </c>
      <c r="E3349" s="128" t="s">
        <v>99</v>
      </c>
      <c r="F3349" t="s">
        <v>117</v>
      </c>
      <c r="G3349" s="128" t="s">
        <v>5922</v>
      </c>
      <c r="H3349" s="129" t="s">
        <v>10362</v>
      </c>
      <c r="I3349" t="s">
        <v>6799</v>
      </c>
      <c r="J3349" s="128" t="s">
        <v>5901</v>
      </c>
      <c r="K3349" s="128" t="s">
        <v>94</v>
      </c>
      <c r="L3349" s="128"/>
      <c r="M3349" s="128" t="s">
        <v>95</v>
      </c>
      <c r="N3349" t="s">
        <v>11085</v>
      </c>
    </row>
    <row r="3350" spans="1:14">
      <c r="A3350">
        <v>55734936</v>
      </c>
      <c r="B3350" t="s">
        <v>6855</v>
      </c>
      <c r="C3350" t="s">
        <v>523</v>
      </c>
      <c r="D3350" s="129" t="s">
        <v>6856</v>
      </c>
      <c r="E3350" s="128" t="s">
        <v>99</v>
      </c>
      <c r="F3350" t="s">
        <v>117</v>
      </c>
      <c r="G3350" s="128" t="s">
        <v>5922</v>
      </c>
      <c r="H3350" s="129" t="s">
        <v>10446</v>
      </c>
      <c r="I3350" t="s">
        <v>6799</v>
      </c>
      <c r="J3350" s="128" t="s">
        <v>5901</v>
      </c>
      <c r="K3350" s="128" t="s">
        <v>94</v>
      </c>
      <c r="L3350" s="128"/>
      <c r="M3350" s="128" t="s">
        <v>95</v>
      </c>
      <c r="N3350" t="s">
        <v>11085</v>
      </c>
    </row>
    <row r="3351" spans="1:14">
      <c r="A3351">
        <v>55740604</v>
      </c>
      <c r="B3351" t="s">
        <v>6857</v>
      </c>
      <c r="C3351" t="s">
        <v>2568</v>
      </c>
      <c r="D3351" s="129" t="s">
        <v>6858</v>
      </c>
      <c r="E3351" s="128" t="s">
        <v>271</v>
      </c>
      <c r="F3351" t="s">
        <v>91</v>
      </c>
      <c r="G3351" s="128" t="s">
        <v>5922</v>
      </c>
      <c r="H3351" s="129" t="s">
        <v>10784</v>
      </c>
      <c r="I3351" t="s">
        <v>6799</v>
      </c>
      <c r="J3351" s="128" t="s">
        <v>5901</v>
      </c>
      <c r="K3351" s="128" t="s">
        <v>94</v>
      </c>
      <c r="L3351" s="128"/>
      <c r="M3351" s="128" t="s">
        <v>95</v>
      </c>
      <c r="N3351" t="s">
        <v>11085</v>
      </c>
    </row>
    <row r="3352" spans="1:14">
      <c r="A3352">
        <v>544972</v>
      </c>
      <c r="B3352" t="s">
        <v>6857</v>
      </c>
      <c r="C3352" t="s">
        <v>3459</v>
      </c>
      <c r="D3352" s="129" t="s">
        <v>6859</v>
      </c>
      <c r="E3352" s="128" t="s">
        <v>1006</v>
      </c>
      <c r="F3352" t="s">
        <v>91</v>
      </c>
      <c r="G3352" s="128" t="s">
        <v>5922</v>
      </c>
      <c r="H3352" s="129" t="s">
        <v>10784</v>
      </c>
      <c r="I3352" t="s">
        <v>6799</v>
      </c>
      <c r="J3352" s="128" t="s">
        <v>5901</v>
      </c>
      <c r="K3352" s="128" t="s">
        <v>94</v>
      </c>
      <c r="L3352" s="128"/>
      <c r="M3352" s="128" t="s">
        <v>95</v>
      </c>
      <c r="N3352" t="s">
        <v>11085</v>
      </c>
    </row>
    <row r="3353" spans="1:14">
      <c r="A3353">
        <v>55746023</v>
      </c>
      <c r="B3353" t="s">
        <v>189</v>
      </c>
      <c r="C3353" t="s">
        <v>2821</v>
      </c>
      <c r="D3353" s="129" t="s">
        <v>6860</v>
      </c>
      <c r="E3353" s="128" t="s">
        <v>1012</v>
      </c>
      <c r="F3353" t="s">
        <v>91</v>
      </c>
      <c r="G3353" s="128" t="s">
        <v>5922</v>
      </c>
      <c r="H3353" s="129" t="s">
        <v>10362</v>
      </c>
      <c r="I3353" t="s">
        <v>6799</v>
      </c>
      <c r="J3353" s="128" t="s">
        <v>5901</v>
      </c>
      <c r="K3353" s="128" t="s">
        <v>94</v>
      </c>
      <c r="L3353" s="128"/>
      <c r="M3353" s="128" t="s">
        <v>95</v>
      </c>
      <c r="N3353" t="s">
        <v>11085</v>
      </c>
    </row>
    <row r="3354" spans="1:14">
      <c r="A3354">
        <v>55746026</v>
      </c>
      <c r="B3354" t="s">
        <v>6861</v>
      </c>
      <c r="C3354" t="s">
        <v>743</v>
      </c>
      <c r="D3354" s="129" t="s">
        <v>1611</v>
      </c>
      <c r="E3354" s="128" t="s">
        <v>99</v>
      </c>
      <c r="F3354" t="s">
        <v>117</v>
      </c>
      <c r="G3354" s="128" t="s">
        <v>5922</v>
      </c>
      <c r="H3354" s="129" t="s">
        <v>10324</v>
      </c>
      <c r="I3354" t="s">
        <v>6799</v>
      </c>
      <c r="J3354" s="128" t="s">
        <v>5901</v>
      </c>
      <c r="K3354" s="128" t="s">
        <v>94</v>
      </c>
      <c r="L3354" s="128"/>
      <c r="M3354" s="128" t="s">
        <v>95</v>
      </c>
      <c r="N3354" t="s">
        <v>11085</v>
      </c>
    </row>
    <row r="3355" spans="1:14">
      <c r="A3355">
        <v>55746028</v>
      </c>
      <c r="B3355" t="s">
        <v>6862</v>
      </c>
      <c r="C3355" t="s">
        <v>2638</v>
      </c>
      <c r="D3355" s="129" t="s">
        <v>6863</v>
      </c>
      <c r="E3355" s="128" t="s">
        <v>426</v>
      </c>
      <c r="F3355" t="s">
        <v>91</v>
      </c>
      <c r="G3355" s="128" t="s">
        <v>5922</v>
      </c>
      <c r="H3355" s="129" t="s">
        <v>10313</v>
      </c>
      <c r="I3355" t="s">
        <v>6799</v>
      </c>
      <c r="J3355" s="128" t="s">
        <v>5901</v>
      </c>
      <c r="K3355" s="128" t="s">
        <v>94</v>
      </c>
      <c r="L3355" s="128"/>
      <c r="M3355" s="128" t="s">
        <v>95</v>
      </c>
      <c r="N3355" t="s">
        <v>11085</v>
      </c>
    </row>
    <row r="3356" spans="1:14">
      <c r="A3356">
        <v>55749530</v>
      </c>
      <c r="B3356" t="s">
        <v>6340</v>
      </c>
      <c r="C3356" t="s">
        <v>10838</v>
      </c>
      <c r="D3356" s="129" t="s">
        <v>6864</v>
      </c>
      <c r="E3356" s="128" t="s">
        <v>162</v>
      </c>
      <c r="F3356" t="s">
        <v>117</v>
      </c>
      <c r="G3356" s="128" t="s">
        <v>5922</v>
      </c>
      <c r="H3356" s="129" t="s">
        <v>10784</v>
      </c>
      <c r="I3356" t="s">
        <v>6799</v>
      </c>
      <c r="J3356" s="128" t="s">
        <v>5901</v>
      </c>
      <c r="K3356" s="128" t="s">
        <v>94</v>
      </c>
      <c r="L3356" s="128"/>
      <c r="M3356" s="128" t="s">
        <v>95</v>
      </c>
      <c r="N3356" t="s">
        <v>11085</v>
      </c>
    </row>
    <row r="3357" spans="1:14">
      <c r="A3357">
        <v>55757358</v>
      </c>
      <c r="B3357" t="s">
        <v>6865</v>
      </c>
      <c r="C3357" t="s">
        <v>673</v>
      </c>
      <c r="D3357" s="129" t="s">
        <v>6866</v>
      </c>
      <c r="E3357" s="128" t="s">
        <v>99</v>
      </c>
      <c r="F3357" t="s">
        <v>91</v>
      </c>
      <c r="G3357" s="128" t="s">
        <v>5922</v>
      </c>
      <c r="H3357" s="129" t="s">
        <v>10795</v>
      </c>
      <c r="I3357" t="s">
        <v>6799</v>
      </c>
      <c r="J3357" s="128" t="s">
        <v>5901</v>
      </c>
      <c r="K3357" s="128" t="s">
        <v>94</v>
      </c>
      <c r="L3357" s="128"/>
      <c r="M3357" s="128" t="s">
        <v>95</v>
      </c>
      <c r="N3357" t="s">
        <v>11085</v>
      </c>
    </row>
    <row r="3358" spans="1:14">
      <c r="A3358">
        <v>55764743</v>
      </c>
      <c r="B3358" t="s">
        <v>6867</v>
      </c>
      <c r="C3358" t="s">
        <v>147</v>
      </c>
      <c r="D3358" s="129" t="s">
        <v>6868</v>
      </c>
      <c r="E3358" s="128" t="s">
        <v>101</v>
      </c>
      <c r="F3358" t="s">
        <v>91</v>
      </c>
      <c r="G3358" s="128" t="s">
        <v>5922</v>
      </c>
      <c r="H3358" s="129" t="s">
        <v>10362</v>
      </c>
      <c r="I3358" t="s">
        <v>6799</v>
      </c>
      <c r="J3358" s="128" t="s">
        <v>5901</v>
      </c>
      <c r="K3358" s="128" t="s">
        <v>94</v>
      </c>
      <c r="L3358" s="128"/>
      <c r="M3358" s="128" t="s">
        <v>95</v>
      </c>
      <c r="N3358" t="s">
        <v>11085</v>
      </c>
    </row>
    <row r="3359" spans="1:14">
      <c r="A3359">
        <v>55764744</v>
      </c>
      <c r="B3359" t="s">
        <v>6869</v>
      </c>
      <c r="C3359" t="s">
        <v>237</v>
      </c>
      <c r="D3359" s="129" t="s">
        <v>6870</v>
      </c>
      <c r="E3359" s="128" t="s">
        <v>99</v>
      </c>
      <c r="F3359" t="s">
        <v>117</v>
      </c>
      <c r="G3359" s="128" t="s">
        <v>5922</v>
      </c>
      <c r="H3359" s="129" t="s">
        <v>10362</v>
      </c>
      <c r="I3359" t="s">
        <v>6799</v>
      </c>
      <c r="J3359" s="128" t="s">
        <v>5901</v>
      </c>
      <c r="K3359" s="128" t="s">
        <v>94</v>
      </c>
      <c r="L3359" s="128"/>
      <c r="M3359" s="128" t="s">
        <v>95</v>
      </c>
      <c r="N3359" t="s">
        <v>11085</v>
      </c>
    </row>
    <row r="3360" spans="1:14">
      <c r="A3360">
        <v>55764855</v>
      </c>
      <c r="B3360" t="s">
        <v>6800</v>
      </c>
      <c r="C3360" t="s">
        <v>4022</v>
      </c>
      <c r="D3360" s="129" t="s">
        <v>2933</v>
      </c>
      <c r="E3360" s="128" t="s">
        <v>90</v>
      </c>
      <c r="F3360" t="s">
        <v>117</v>
      </c>
      <c r="G3360" s="128" t="s">
        <v>5922</v>
      </c>
      <c r="H3360" s="129" t="s">
        <v>10337</v>
      </c>
      <c r="I3360" t="s">
        <v>6799</v>
      </c>
      <c r="J3360" s="128" t="s">
        <v>5901</v>
      </c>
      <c r="K3360" s="128" t="s">
        <v>94</v>
      </c>
      <c r="L3360" s="128"/>
      <c r="M3360" s="128" t="s">
        <v>95</v>
      </c>
      <c r="N3360" t="s">
        <v>11085</v>
      </c>
    </row>
    <row r="3361" spans="1:14">
      <c r="A3361">
        <v>55768611</v>
      </c>
      <c r="B3361" t="s">
        <v>6867</v>
      </c>
      <c r="C3361" t="s">
        <v>563</v>
      </c>
      <c r="D3361" s="129" t="s">
        <v>6871</v>
      </c>
      <c r="E3361" s="128" t="s">
        <v>99</v>
      </c>
      <c r="F3361" t="s">
        <v>117</v>
      </c>
      <c r="G3361" s="128" t="s">
        <v>5922</v>
      </c>
      <c r="H3361" s="129" t="s">
        <v>10362</v>
      </c>
      <c r="I3361" t="s">
        <v>6799</v>
      </c>
      <c r="J3361" s="128" t="s">
        <v>5901</v>
      </c>
      <c r="K3361" s="128" t="s">
        <v>94</v>
      </c>
      <c r="L3361" s="128"/>
      <c r="M3361" s="128" t="s">
        <v>95</v>
      </c>
      <c r="N3361" t="s">
        <v>11085</v>
      </c>
    </row>
    <row r="3362" spans="1:14">
      <c r="A3362">
        <v>55768612</v>
      </c>
      <c r="B3362" t="s">
        <v>6872</v>
      </c>
      <c r="C3362" t="s">
        <v>147</v>
      </c>
      <c r="D3362" s="129" t="s">
        <v>6873</v>
      </c>
      <c r="E3362" s="128" t="s">
        <v>101</v>
      </c>
      <c r="F3362" t="s">
        <v>91</v>
      </c>
      <c r="G3362" s="128" t="s">
        <v>5922</v>
      </c>
      <c r="H3362" s="129" t="s">
        <v>10324</v>
      </c>
      <c r="I3362" t="s">
        <v>6799</v>
      </c>
      <c r="J3362" s="128" t="s">
        <v>5901</v>
      </c>
      <c r="K3362" s="128" t="s">
        <v>94</v>
      </c>
      <c r="L3362" s="128"/>
      <c r="M3362" s="128" t="s">
        <v>95</v>
      </c>
      <c r="N3362" t="s">
        <v>11085</v>
      </c>
    </row>
    <row r="3363" spans="1:14">
      <c r="A3363">
        <v>55768615</v>
      </c>
      <c r="B3363" t="s">
        <v>6874</v>
      </c>
      <c r="C3363" t="s">
        <v>3157</v>
      </c>
      <c r="D3363" s="129" t="s">
        <v>6875</v>
      </c>
      <c r="E3363" s="128" t="s">
        <v>99</v>
      </c>
      <c r="F3363" t="s">
        <v>117</v>
      </c>
      <c r="G3363" s="128" t="s">
        <v>5922</v>
      </c>
      <c r="H3363" s="129" t="s">
        <v>10324</v>
      </c>
      <c r="I3363" t="s">
        <v>6799</v>
      </c>
      <c r="J3363" s="128" t="s">
        <v>5901</v>
      </c>
      <c r="K3363" s="128" t="s">
        <v>94</v>
      </c>
      <c r="L3363" s="128"/>
      <c r="M3363" s="128" t="s">
        <v>95</v>
      </c>
      <c r="N3363" t="s">
        <v>11085</v>
      </c>
    </row>
    <row r="3364" spans="1:14">
      <c r="A3364">
        <v>55576220</v>
      </c>
      <c r="B3364" t="s">
        <v>6862</v>
      </c>
      <c r="C3364" t="s">
        <v>6876</v>
      </c>
      <c r="D3364" s="129" t="s">
        <v>6877</v>
      </c>
      <c r="E3364" s="128" t="s">
        <v>99</v>
      </c>
      <c r="F3364" t="s">
        <v>117</v>
      </c>
      <c r="G3364" s="128" t="s">
        <v>5922</v>
      </c>
      <c r="H3364" s="129" t="s">
        <v>10362</v>
      </c>
      <c r="I3364" t="s">
        <v>6799</v>
      </c>
      <c r="J3364" s="128" t="s">
        <v>5901</v>
      </c>
      <c r="K3364" s="128" t="s">
        <v>94</v>
      </c>
      <c r="L3364" s="128"/>
      <c r="M3364" s="128" t="s">
        <v>95</v>
      </c>
      <c r="N3364" t="s">
        <v>11085</v>
      </c>
    </row>
    <row r="3365" spans="1:14">
      <c r="A3365">
        <v>55772845</v>
      </c>
      <c r="B3365" t="s">
        <v>6878</v>
      </c>
      <c r="C3365" t="s">
        <v>269</v>
      </c>
      <c r="D3365" s="129" t="s">
        <v>4808</v>
      </c>
      <c r="E3365" s="128" t="s">
        <v>426</v>
      </c>
      <c r="F3365" t="s">
        <v>91</v>
      </c>
      <c r="G3365" s="128" t="s">
        <v>5922</v>
      </c>
      <c r="H3365" s="129" t="s">
        <v>10399</v>
      </c>
      <c r="I3365" t="s">
        <v>6799</v>
      </c>
      <c r="J3365" s="128" t="s">
        <v>5901</v>
      </c>
      <c r="K3365" s="128" t="s">
        <v>94</v>
      </c>
      <c r="L3365" s="128"/>
      <c r="M3365" s="128" t="s">
        <v>95</v>
      </c>
      <c r="N3365" t="s">
        <v>11085</v>
      </c>
    </row>
    <row r="3366" spans="1:14">
      <c r="A3366">
        <v>55772847</v>
      </c>
      <c r="B3366" t="s">
        <v>6879</v>
      </c>
      <c r="C3366" t="s">
        <v>239</v>
      </c>
      <c r="D3366" s="129" t="s">
        <v>1665</v>
      </c>
      <c r="E3366" s="128" t="s">
        <v>99</v>
      </c>
      <c r="F3366" t="s">
        <v>117</v>
      </c>
      <c r="G3366" s="128" t="s">
        <v>5922</v>
      </c>
      <c r="H3366" s="129" t="s">
        <v>10399</v>
      </c>
      <c r="I3366" t="s">
        <v>6799</v>
      </c>
      <c r="J3366" s="128" t="s">
        <v>5901</v>
      </c>
      <c r="K3366" s="128" t="s">
        <v>94</v>
      </c>
      <c r="L3366" s="128"/>
      <c r="M3366" s="128" t="s">
        <v>95</v>
      </c>
      <c r="N3366" t="s">
        <v>11085</v>
      </c>
    </row>
    <row r="3367" spans="1:14">
      <c r="A3367">
        <v>55772848</v>
      </c>
      <c r="B3367" t="s">
        <v>2106</v>
      </c>
      <c r="C3367" t="s">
        <v>6880</v>
      </c>
      <c r="D3367" s="129" t="s">
        <v>6881</v>
      </c>
      <c r="E3367" s="128" t="s">
        <v>178</v>
      </c>
      <c r="F3367" t="s">
        <v>117</v>
      </c>
      <c r="G3367" s="128" t="s">
        <v>5922</v>
      </c>
      <c r="H3367" s="129" t="s">
        <v>10784</v>
      </c>
      <c r="I3367" t="s">
        <v>6799</v>
      </c>
      <c r="J3367" s="128" t="s">
        <v>5901</v>
      </c>
      <c r="K3367" s="128" t="s">
        <v>94</v>
      </c>
      <c r="L3367" s="128"/>
      <c r="M3367" s="128" t="s">
        <v>95</v>
      </c>
      <c r="N3367" t="s">
        <v>11085</v>
      </c>
    </row>
    <row r="3368" spans="1:14">
      <c r="A3368">
        <v>55775762</v>
      </c>
      <c r="B3368" t="s">
        <v>6831</v>
      </c>
      <c r="C3368" t="s">
        <v>6883</v>
      </c>
      <c r="D3368" s="129" t="s">
        <v>4037</v>
      </c>
      <c r="E3368" s="128" t="s">
        <v>99</v>
      </c>
      <c r="F3368" t="s">
        <v>117</v>
      </c>
      <c r="G3368" s="128" t="s">
        <v>5922</v>
      </c>
      <c r="H3368" s="129" t="s">
        <v>10346</v>
      </c>
      <c r="I3368" t="s">
        <v>6799</v>
      </c>
      <c r="J3368" s="128" t="s">
        <v>5901</v>
      </c>
      <c r="K3368" s="128" t="s">
        <v>94</v>
      </c>
      <c r="L3368" s="128"/>
      <c r="M3368" s="128" t="s">
        <v>95</v>
      </c>
      <c r="N3368" t="s">
        <v>11085</v>
      </c>
    </row>
    <row r="3369" spans="1:14">
      <c r="A3369">
        <v>55780956</v>
      </c>
      <c r="B3369" t="s">
        <v>6886</v>
      </c>
      <c r="C3369" t="s">
        <v>6318</v>
      </c>
      <c r="D3369" s="129" t="s">
        <v>4663</v>
      </c>
      <c r="E3369" s="128" t="s">
        <v>99</v>
      </c>
      <c r="F3369" t="s">
        <v>91</v>
      </c>
      <c r="G3369" s="128" t="s">
        <v>5922</v>
      </c>
      <c r="H3369" s="129" t="s">
        <v>10362</v>
      </c>
      <c r="I3369" t="s">
        <v>6799</v>
      </c>
      <c r="J3369" s="128" t="s">
        <v>5901</v>
      </c>
      <c r="K3369" s="128" t="s">
        <v>94</v>
      </c>
      <c r="L3369" s="128"/>
      <c r="M3369" s="128" t="s">
        <v>95</v>
      </c>
      <c r="N3369" t="s">
        <v>11085</v>
      </c>
    </row>
    <row r="3370" spans="1:14">
      <c r="A3370">
        <v>114817</v>
      </c>
      <c r="B3370" t="s">
        <v>3264</v>
      </c>
      <c r="C3370" t="s">
        <v>113</v>
      </c>
      <c r="D3370" s="129" t="s">
        <v>6890</v>
      </c>
      <c r="E3370" s="128" t="s">
        <v>101</v>
      </c>
      <c r="F3370" t="s">
        <v>91</v>
      </c>
      <c r="G3370" s="128" t="s">
        <v>5922</v>
      </c>
      <c r="H3370" s="129" t="s">
        <v>10401</v>
      </c>
      <c r="I3370" t="s">
        <v>6799</v>
      </c>
      <c r="J3370" s="128" t="s">
        <v>5901</v>
      </c>
      <c r="K3370" s="128" t="s">
        <v>94</v>
      </c>
      <c r="L3370" s="128"/>
      <c r="M3370" s="128" t="s">
        <v>95</v>
      </c>
      <c r="N3370" t="s">
        <v>11085</v>
      </c>
    </row>
    <row r="3371" spans="1:14">
      <c r="A3371">
        <v>420167</v>
      </c>
      <c r="B3371" t="s">
        <v>6891</v>
      </c>
      <c r="C3371" t="s">
        <v>2990</v>
      </c>
      <c r="D3371" s="129" t="s">
        <v>6892</v>
      </c>
      <c r="E3371" s="128" t="s">
        <v>1012</v>
      </c>
      <c r="F3371" t="s">
        <v>91</v>
      </c>
      <c r="G3371" s="128" t="s">
        <v>5922</v>
      </c>
      <c r="H3371" s="129" t="s">
        <v>10399</v>
      </c>
      <c r="I3371" t="s">
        <v>6799</v>
      </c>
      <c r="J3371" s="128" t="s">
        <v>5901</v>
      </c>
      <c r="K3371" s="128" t="s">
        <v>94</v>
      </c>
      <c r="L3371" s="128"/>
      <c r="M3371" s="128" t="s">
        <v>95</v>
      </c>
      <c r="N3371" t="s">
        <v>11085</v>
      </c>
    </row>
    <row r="3372" spans="1:14">
      <c r="A3372">
        <v>55789300</v>
      </c>
      <c r="B3372" t="s">
        <v>6893</v>
      </c>
      <c r="C3372" t="s">
        <v>1670</v>
      </c>
      <c r="D3372" s="129" t="s">
        <v>6894</v>
      </c>
      <c r="E3372" s="128" t="s">
        <v>99</v>
      </c>
      <c r="F3372" t="s">
        <v>91</v>
      </c>
      <c r="G3372" s="128" t="s">
        <v>5922</v>
      </c>
      <c r="H3372" s="129" t="s">
        <v>10362</v>
      </c>
      <c r="I3372" t="s">
        <v>6799</v>
      </c>
      <c r="J3372" s="128" t="s">
        <v>5901</v>
      </c>
      <c r="K3372" s="128" t="s">
        <v>94</v>
      </c>
      <c r="L3372" s="128"/>
      <c r="M3372" s="128" t="s">
        <v>95</v>
      </c>
      <c r="N3372" t="s">
        <v>11085</v>
      </c>
    </row>
    <row r="3373" spans="1:14">
      <c r="A3373">
        <v>55789305</v>
      </c>
      <c r="B3373" t="s">
        <v>6895</v>
      </c>
      <c r="C3373" t="s">
        <v>6601</v>
      </c>
      <c r="D3373" s="129" t="s">
        <v>6896</v>
      </c>
      <c r="E3373" s="128" t="s">
        <v>917</v>
      </c>
      <c r="F3373" t="s">
        <v>117</v>
      </c>
      <c r="G3373" s="128" t="s">
        <v>5922</v>
      </c>
      <c r="H3373" s="129" t="s">
        <v>10313</v>
      </c>
      <c r="I3373" t="s">
        <v>6799</v>
      </c>
      <c r="J3373" s="128" t="s">
        <v>5901</v>
      </c>
      <c r="K3373" s="128" t="s">
        <v>94</v>
      </c>
      <c r="L3373" s="128"/>
      <c r="M3373" s="128" t="s">
        <v>95</v>
      </c>
      <c r="N3373" t="s">
        <v>11085</v>
      </c>
    </row>
    <row r="3374" spans="1:14">
      <c r="A3374">
        <v>420166</v>
      </c>
      <c r="B3374" t="s">
        <v>6897</v>
      </c>
      <c r="C3374" t="s">
        <v>4038</v>
      </c>
      <c r="D3374" s="129" t="s">
        <v>6898</v>
      </c>
      <c r="E3374" s="128" t="s">
        <v>1012</v>
      </c>
      <c r="F3374" t="s">
        <v>91</v>
      </c>
      <c r="G3374" s="128" t="s">
        <v>5922</v>
      </c>
      <c r="H3374" s="129" t="s">
        <v>10401</v>
      </c>
      <c r="I3374" t="s">
        <v>6799</v>
      </c>
      <c r="J3374" s="128" t="s">
        <v>5901</v>
      </c>
      <c r="K3374" s="128" t="s">
        <v>94</v>
      </c>
      <c r="L3374" s="128"/>
      <c r="M3374" s="128" t="s">
        <v>95</v>
      </c>
      <c r="N3374" t="s">
        <v>11085</v>
      </c>
    </row>
    <row r="3375" spans="1:14">
      <c r="A3375">
        <v>102421</v>
      </c>
      <c r="B3375" t="s">
        <v>6264</v>
      </c>
      <c r="C3375" t="s">
        <v>581</v>
      </c>
      <c r="D3375" s="129" t="s">
        <v>6265</v>
      </c>
      <c r="E3375" s="128" t="s">
        <v>101</v>
      </c>
      <c r="F3375" t="s">
        <v>91</v>
      </c>
      <c r="G3375" s="128" t="s">
        <v>5922</v>
      </c>
      <c r="H3375" s="129" t="s">
        <v>10472</v>
      </c>
      <c r="I3375" t="s">
        <v>6262</v>
      </c>
      <c r="J3375" s="128" t="s">
        <v>5901</v>
      </c>
      <c r="K3375" s="128" t="s">
        <v>94</v>
      </c>
      <c r="L3375" s="128"/>
      <c r="M3375" s="128" t="s">
        <v>95</v>
      </c>
      <c r="N3375" t="s">
        <v>6263</v>
      </c>
    </row>
    <row r="3376" spans="1:14">
      <c r="A3376">
        <v>123863</v>
      </c>
      <c r="B3376" t="s">
        <v>6266</v>
      </c>
      <c r="C3376" t="s">
        <v>212</v>
      </c>
      <c r="D3376" s="129" t="s">
        <v>6267</v>
      </c>
      <c r="E3376" s="128" t="s">
        <v>146</v>
      </c>
      <c r="F3376" t="s">
        <v>91</v>
      </c>
      <c r="G3376" s="128" t="s">
        <v>5922</v>
      </c>
      <c r="H3376" s="129" t="s">
        <v>10472</v>
      </c>
      <c r="I3376" t="s">
        <v>6262</v>
      </c>
      <c r="J3376" s="128" t="s">
        <v>5901</v>
      </c>
      <c r="K3376" s="128" t="s">
        <v>94</v>
      </c>
      <c r="L3376" s="128"/>
      <c r="M3376" s="128" t="s">
        <v>95</v>
      </c>
      <c r="N3376" t="s">
        <v>6263</v>
      </c>
    </row>
    <row r="3377" spans="1:14">
      <c r="A3377">
        <v>124864</v>
      </c>
      <c r="B3377" t="s">
        <v>6266</v>
      </c>
      <c r="C3377" t="s">
        <v>469</v>
      </c>
      <c r="D3377" s="129" t="s">
        <v>6268</v>
      </c>
      <c r="E3377" s="128" t="s">
        <v>90</v>
      </c>
      <c r="F3377" t="s">
        <v>91</v>
      </c>
      <c r="G3377" s="128" t="s">
        <v>5922</v>
      </c>
      <c r="H3377" s="129" t="s">
        <v>10472</v>
      </c>
      <c r="I3377" t="s">
        <v>6262</v>
      </c>
      <c r="J3377" s="128" t="s">
        <v>5901</v>
      </c>
      <c r="K3377" s="128" t="s">
        <v>94</v>
      </c>
      <c r="L3377" s="128"/>
      <c r="M3377" s="128" t="s">
        <v>95</v>
      </c>
      <c r="N3377" t="s">
        <v>6263</v>
      </c>
    </row>
    <row r="3378" spans="1:14">
      <c r="A3378">
        <v>150709</v>
      </c>
      <c r="B3378" t="s">
        <v>6269</v>
      </c>
      <c r="C3378" t="s">
        <v>217</v>
      </c>
      <c r="D3378" s="129" t="s">
        <v>6270</v>
      </c>
      <c r="E3378" s="128" t="s">
        <v>90</v>
      </c>
      <c r="F3378" t="s">
        <v>91</v>
      </c>
      <c r="G3378" s="128" t="s">
        <v>5922</v>
      </c>
      <c r="H3378" s="129" t="s">
        <v>10331</v>
      </c>
      <c r="I3378" t="s">
        <v>6262</v>
      </c>
      <c r="J3378" s="128" t="s">
        <v>5901</v>
      </c>
      <c r="K3378" s="128" t="s">
        <v>94</v>
      </c>
      <c r="L3378" s="128"/>
      <c r="M3378" s="128" t="s">
        <v>95</v>
      </c>
      <c r="N3378" t="s">
        <v>6263</v>
      </c>
    </row>
    <row r="3379" spans="1:14">
      <c r="A3379">
        <v>183973</v>
      </c>
      <c r="B3379" t="s">
        <v>1422</v>
      </c>
      <c r="C3379" t="s">
        <v>6271</v>
      </c>
      <c r="D3379" s="129" t="s">
        <v>6272</v>
      </c>
      <c r="E3379" s="128" t="s">
        <v>1012</v>
      </c>
      <c r="F3379" t="s">
        <v>91</v>
      </c>
      <c r="G3379" s="128" t="s">
        <v>5922</v>
      </c>
      <c r="H3379" s="129" t="s">
        <v>10472</v>
      </c>
      <c r="I3379" t="s">
        <v>6262</v>
      </c>
      <c r="J3379" s="128" t="s">
        <v>5901</v>
      </c>
      <c r="K3379" s="128" t="s">
        <v>94</v>
      </c>
      <c r="L3379" s="128"/>
      <c r="M3379" s="128" t="s">
        <v>95</v>
      </c>
      <c r="N3379" t="s">
        <v>6263</v>
      </c>
    </row>
    <row r="3380" spans="1:14">
      <c r="A3380">
        <v>183975</v>
      </c>
      <c r="B3380" t="s">
        <v>1422</v>
      </c>
      <c r="C3380" t="s">
        <v>199</v>
      </c>
      <c r="D3380" s="129" t="s">
        <v>6273</v>
      </c>
      <c r="E3380" s="128" t="s">
        <v>178</v>
      </c>
      <c r="F3380" t="s">
        <v>91</v>
      </c>
      <c r="G3380" s="128" t="s">
        <v>5922</v>
      </c>
      <c r="H3380" s="129" t="s">
        <v>10472</v>
      </c>
      <c r="I3380" t="s">
        <v>6262</v>
      </c>
      <c r="J3380" s="128" t="s">
        <v>5901</v>
      </c>
      <c r="K3380" s="128" t="s">
        <v>94</v>
      </c>
      <c r="L3380" s="128"/>
      <c r="M3380" s="128" t="s">
        <v>95</v>
      </c>
      <c r="N3380" t="s">
        <v>6263</v>
      </c>
    </row>
    <row r="3381" spans="1:14">
      <c r="A3381">
        <v>325006</v>
      </c>
      <c r="B3381" t="s">
        <v>1422</v>
      </c>
      <c r="C3381" t="s">
        <v>6274</v>
      </c>
      <c r="D3381" s="129" t="s">
        <v>6275</v>
      </c>
      <c r="E3381" s="128" t="s">
        <v>1006</v>
      </c>
      <c r="F3381" t="s">
        <v>91</v>
      </c>
      <c r="G3381" s="128" t="s">
        <v>5922</v>
      </c>
      <c r="H3381" s="129" t="s">
        <v>10472</v>
      </c>
      <c r="I3381" t="s">
        <v>6262</v>
      </c>
      <c r="J3381" s="128" t="s">
        <v>5901</v>
      </c>
      <c r="K3381" s="128" t="s">
        <v>94</v>
      </c>
      <c r="L3381" s="128"/>
      <c r="M3381" s="128" t="s">
        <v>95</v>
      </c>
      <c r="N3381" t="s">
        <v>6263</v>
      </c>
    </row>
    <row r="3382" spans="1:14">
      <c r="A3382">
        <v>334496</v>
      </c>
      <c r="B3382" t="s">
        <v>2874</v>
      </c>
      <c r="C3382" t="s">
        <v>118</v>
      </c>
      <c r="D3382" s="129" t="s">
        <v>6276</v>
      </c>
      <c r="E3382" s="128" t="s">
        <v>341</v>
      </c>
      <c r="F3382" t="s">
        <v>91</v>
      </c>
      <c r="G3382" s="128" t="s">
        <v>5922</v>
      </c>
      <c r="H3382" s="129" t="s">
        <v>10331</v>
      </c>
      <c r="I3382" t="s">
        <v>6262</v>
      </c>
      <c r="J3382" s="128" t="s">
        <v>5901</v>
      </c>
      <c r="K3382" s="128" t="s">
        <v>94</v>
      </c>
      <c r="L3382" s="128"/>
      <c r="M3382" s="128" t="s">
        <v>95</v>
      </c>
      <c r="N3382" t="s">
        <v>6263</v>
      </c>
    </row>
    <row r="3383" spans="1:14">
      <c r="A3383">
        <v>356003</v>
      </c>
      <c r="B3383" t="s">
        <v>6278</v>
      </c>
      <c r="C3383" t="s">
        <v>4677</v>
      </c>
      <c r="D3383" s="129" t="s">
        <v>6279</v>
      </c>
      <c r="E3383" s="128" t="s">
        <v>917</v>
      </c>
      <c r="F3383" t="s">
        <v>117</v>
      </c>
      <c r="G3383" s="128" t="s">
        <v>5922</v>
      </c>
      <c r="H3383" s="129" t="s">
        <v>10302</v>
      </c>
      <c r="I3383" t="s">
        <v>6262</v>
      </c>
      <c r="J3383" s="128" t="s">
        <v>5901</v>
      </c>
      <c r="K3383" s="128" t="s">
        <v>94</v>
      </c>
      <c r="L3383" s="128"/>
      <c r="M3383" s="128" t="s">
        <v>95</v>
      </c>
      <c r="N3383" t="s">
        <v>6263</v>
      </c>
    </row>
    <row r="3384" spans="1:14">
      <c r="A3384">
        <v>356512</v>
      </c>
      <c r="B3384" t="s">
        <v>6278</v>
      </c>
      <c r="C3384" t="s">
        <v>6280</v>
      </c>
      <c r="D3384" s="129" t="s">
        <v>2466</v>
      </c>
      <c r="E3384" s="128" t="s">
        <v>178</v>
      </c>
      <c r="F3384" t="s">
        <v>91</v>
      </c>
      <c r="G3384" s="128" t="s">
        <v>5922</v>
      </c>
      <c r="H3384" s="129" t="s">
        <v>10302</v>
      </c>
      <c r="I3384" t="s">
        <v>6262</v>
      </c>
      <c r="J3384" s="128" t="s">
        <v>5901</v>
      </c>
      <c r="K3384" s="128" t="s">
        <v>94</v>
      </c>
      <c r="L3384" s="128"/>
      <c r="M3384" s="128" t="s">
        <v>95</v>
      </c>
      <c r="N3384" t="s">
        <v>6263</v>
      </c>
    </row>
    <row r="3385" spans="1:14">
      <c r="A3385">
        <v>393220</v>
      </c>
      <c r="B3385" t="s">
        <v>6269</v>
      </c>
      <c r="C3385" t="s">
        <v>6281</v>
      </c>
      <c r="D3385" s="129" t="s">
        <v>6282</v>
      </c>
      <c r="E3385" s="128" t="s">
        <v>90</v>
      </c>
      <c r="F3385" t="s">
        <v>117</v>
      </c>
      <c r="G3385" s="128" t="s">
        <v>5922</v>
      </c>
      <c r="H3385" s="129" t="s">
        <v>10331</v>
      </c>
      <c r="I3385" t="s">
        <v>6262</v>
      </c>
      <c r="J3385" s="128" t="s">
        <v>5901</v>
      </c>
      <c r="K3385" s="128" t="s">
        <v>94</v>
      </c>
      <c r="L3385" s="128"/>
      <c r="M3385" s="128" t="s">
        <v>95</v>
      </c>
      <c r="N3385" t="s">
        <v>6263</v>
      </c>
    </row>
    <row r="3386" spans="1:14">
      <c r="A3386">
        <v>518581</v>
      </c>
      <c r="B3386" t="s">
        <v>6284</v>
      </c>
      <c r="C3386" t="s">
        <v>1900</v>
      </c>
      <c r="D3386" s="129" t="s">
        <v>6285</v>
      </c>
      <c r="E3386" s="128" t="s">
        <v>101</v>
      </c>
      <c r="F3386" t="s">
        <v>117</v>
      </c>
      <c r="G3386" s="128" t="s">
        <v>5922</v>
      </c>
      <c r="H3386" s="129" t="s">
        <v>10302</v>
      </c>
      <c r="I3386" t="s">
        <v>6262</v>
      </c>
      <c r="J3386" s="128" t="s">
        <v>5901</v>
      </c>
      <c r="K3386" s="128" t="s">
        <v>94</v>
      </c>
      <c r="L3386" s="128"/>
      <c r="M3386" s="128" t="s">
        <v>95</v>
      </c>
      <c r="N3386" t="s">
        <v>6263</v>
      </c>
    </row>
    <row r="3387" spans="1:14">
      <c r="A3387">
        <v>544346</v>
      </c>
      <c r="B3387" t="s">
        <v>6286</v>
      </c>
      <c r="C3387" t="s">
        <v>2459</v>
      </c>
      <c r="D3387" s="129" t="s">
        <v>6287</v>
      </c>
      <c r="E3387" s="128" t="s">
        <v>1012</v>
      </c>
      <c r="F3387" t="s">
        <v>91</v>
      </c>
      <c r="G3387" s="128" t="s">
        <v>5922</v>
      </c>
      <c r="H3387" s="129" t="s">
        <v>10472</v>
      </c>
      <c r="I3387" t="s">
        <v>6262</v>
      </c>
      <c r="J3387" s="128" t="s">
        <v>5901</v>
      </c>
      <c r="K3387" s="128" t="s">
        <v>94</v>
      </c>
      <c r="L3387" s="128"/>
      <c r="M3387" s="128" t="s">
        <v>95</v>
      </c>
      <c r="N3387" t="s">
        <v>6263</v>
      </c>
    </row>
    <row r="3388" spans="1:14">
      <c r="A3388">
        <v>544347</v>
      </c>
      <c r="B3388" t="s">
        <v>6286</v>
      </c>
      <c r="C3388" t="s">
        <v>2757</v>
      </c>
      <c r="D3388" s="129" t="s">
        <v>3376</v>
      </c>
      <c r="E3388" s="128" t="s">
        <v>178</v>
      </c>
      <c r="F3388" t="s">
        <v>91</v>
      </c>
      <c r="G3388" s="128" t="s">
        <v>5922</v>
      </c>
      <c r="H3388" s="129" t="s">
        <v>10472</v>
      </c>
      <c r="I3388" t="s">
        <v>6262</v>
      </c>
      <c r="J3388" s="128" t="s">
        <v>5901</v>
      </c>
      <c r="K3388" s="128" t="s">
        <v>94</v>
      </c>
      <c r="L3388" s="128"/>
      <c r="M3388" s="128" t="s">
        <v>95</v>
      </c>
      <c r="N3388" t="s">
        <v>6263</v>
      </c>
    </row>
    <row r="3389" spans="1:14">
      <c r="A3389">
        <v>183065</v>
      </c>
      <c r="B3389" t="s">
        <v>6288</v>
      </c>
      <c r="C3389" t="s">
        <v>3010</v>
      </c>
      <c r="D3389" s="129" t="s">
        <v>6289</v>
      </c>
      <c r="E3389" s="128" t="s">
        <v>917</v>
      </c>
      <c r="F3389" t="s">
        <v>91</v>
      </c>
      <c r="G3389" s="128" t="s">
        <v>5922</v>
      </c>
      <c r="H3389" s="129" t="s">
        <v>10472</v>
      </c>
      <c r="I3389" t="s">
        <v>6262</v>
      </c>
      <c r="J3389" s="128" t="s">
        <v>5901</v>
      </c>
      <c r="K3389" s="128" t="s">
        <v>94</v>
      </c>
      <c r="L3389" s="128"/>
      <c r="M3389" s="128" t="s">
        <v>95</v>
      </c>
      <c r="N3389" t="s">
        <v>6263</v>
      </c>
    </row>
    <row r="3390" spans="1:14">
      <c r="A3390">
        <v>55534177</v>
      </c>
      <c r="B3390" t="s">
        <v>6290</v>
      </c>
      <c r="C3390" t="s">
        <v>2821</v>
      </c>
      <c r="D3390" s="129" t="s">
        <v>6291</v>
      </c>
      <c r="E3390" s="128" t="s">
        <v>917</v>
      </c>
      <c r="F3390" t="s">
        <v>91</v>
      </c>
      <c r="G3390" s="128" t="s">
        <v>5922</v>
      </c>
      <c r="H3390" s="129" t="s">
        <v>10472</v>
      </c>
      <c r="I3390" t="s">
        <v>6262</v>
      </c>
      <c r="J3390" s="128" t="s">
        <v>5901</v>
      </c>
      <c r="K3390" s="128" t="s">
        <v>94</v>
      </c>
      <c r="L3390" s="128"/>
      <c r="M3390" s="128" t="s">
        <v>95</v>
      </c>
      <c r="N3390" t="s">
        <v>6263</v>
      </c>
    </row>
    <row r="3391" spans="1:14">
      <c r="A3391">
        <v>55570827</v>
      </c>
      <c r="B3391" t="s">
        <v>6292</v>
      </c>
      <c r="C3391" t="s">
        <v>790</v>
      </c>
      <c r="D3391" s="129" t="s">
        <v>6293</v>
      </c>
      <c r="E3391" s="128" t="s">
        <v>146</v>
      </c>
      <c r="F3391" t="s">
        <v>117</v>
      </c>
      <c r="G3391" s="128" t="s">
        <v>5922</v>
      </c>
      <c r="H3391" s="129" t="s">
        <v>10472</v>
      </c>
      <c r="I3391" t="s">
        <v>6262</v>
      </c>
      <c r="J3391" s="128" t="s">
        <v>5901</v>
      </c>
      <c r="K3391" s="128" t="s">
        <v>94</v>
      </c>
      <c r="L3391" s="128"/>
      <c r="M3391" s="128" t="s">
        <v>95</v>
      </c>
      <c r="N3391" t="s">
        <v>6263</v>
      </c>
    </row>
    <row r="3392" spans="1:14">
      <c r="A3392">
        <v>55587832</v>
      </c>
      <c r="B3392" t="s">
        <v>6278</v>
      </c>
      <c r="C3392" t="s">
        <v>6294</v>
      </c>
      <c r="D3392" s="129" t="s">
        <v>6295</v>
      </c>
      <c r="E3392" s="128" t="s">
        <v>1006</v>
      </c>
      <c r="F3392" t="s">
        <v>117</v>
      </c>
      <c r="G3392" s="128" t="s">
        <v>5922</v>
      </c>
      <c r="H3392" s="129" t="s">
        <v>10302</v>
      </c>
      <c r="I3392" t="s">
        <v>6262</v>
      </c>
      <c r="J3392" s="128" t="s">
        <v>5901</v>
      </c>
      <c r="K3392" s="128" t="s">
        <v>94</v>
      </c>
      <c r="L3392" s="128"/>
      <c r="M3392" s="128" t="s">
        <v>95</v>
      </c>
      <c r="N3392" t="s">
        <v>6263</v>
      </c>
    </row>
    <row r="3393" spans="1:14">
      <c r="A3393">
        <v>55594269</v>
      </c>
      <c r="B3393" t="s">
        <v>6296</v>
      </c>
      <c r="C3393" t="s">
        <v>2620</v>
      </c>
      <c r="D3393" s="129" t="s">
        <v>6297</v>
      </c>
      <c r="E3393" s="128" t="s">
        <v>178</v>
      </c>
      <c r="F3393" t="s">
        <v>91</v>
      </c>
      <c r="G3393" s="128" t="s">
        <v>5922</v>
      </c>
      <c r="H3393" s="129" t="s">
        <v>10382</v>
      </c>
      <c r="I3393" t="s">
        <v>6262</v>
      </c>
      <c r="J3393" s="128" t="s">
        <v>5901</v>
      </c>
      <c r="K3393" s="128" t="s">
        <v>94</v>
      </c>
      <c r="L3393" s="128"/>
      <c r="M3393" s="128" t="s">
        <v>95</v>
      </c>
      <c r="N3393" t="s">
        <v>6263</v>
      </c>
    </row>
    <row r="3394" spans="1:14">
      <c r="A3394">
        <v>412702</v>
      </c>
      <c r="B3394" t="s">
        <v>6299</v>
      </c>
      <c r="C3394" t="s">
        <v>89</v>
      </c>
      <c r="D3394" s="129" t="s">
        <v>3981</v>
      </c>
      <c r="E3394" s="128" t="s">
        <v>101</v>
      </c>
      <c r="F3394" t="s">
        <v>91</v>
      </c>
      <c r="G3394" s="128" t="s">
        <v>5922</v>
      </c>
      <c r="H3394" s="129" t="s">
        <v>10302</v>
      </c>
      <c r="I3394" t="s">
        <v>6262</v>
      </c>
      <c r="J3394" s="128" t="s">
        <v>5901</v>
      </c>
      <c r="K3394" s="128" t="s">
        <v>94</v>
      </c>
      <c r="L3394" s="128"/>
      <c r="M3394" s="128" t="s">
        <v>95</v>
      </c>
      <c r="N3394" t="s">
        <v>6263</v>
      </c>
    </row>
    <row r="3395" spans="1:14">
      <c r="A3395">
        <v>55488229</v>
      </c>
      <c r="B3395" t="s">
        <v>6278</v>
      </c>
      <c r="C3395" t="s">
        <v>6300</v>
      </c>
      <c r="D3395" s="129" t="s">
        <v>6087</v>
      </c>
      <c r="E3395" s="128" t="s">
        <v>1006</v>
      </c>
      <c r="F3395" t="s">
        <v>91</v>
      </c>
      <c r="G3395" s="128" t="s">
        <v>5922</v>
      </c>
      <c r="H3395" s="129" t="s">
        <v>10472</v>
      </c>
      <c r="I3395" t="s">
        <v>6262</v>
      </c>
      <c r="J3395" s="128" t="s">
        <v>5901</v>
      </c>
      <c r="K3395" s="128" t="s">
        <v>94</v>
      </c>
      <c r="L3395" s="128"/>
      <c r="M3395" s="128" t="s">
        <v>95</v>
      </c>
      <c r="N3395" t="s">
        <v>6263</v>
      </c>
    </row>
    <row r="3396" spans="1:14">
      <c r="A3396">
        <v>55646827</v>
      </c>
      <c r="B3396" t="s">
        <v>6301</v>
      </c>
      <c r="C3396" t="s">
        <v>2012</v>
      </c>
      <c r="D3396" s="129" t="s">
        <v>6302</v>
      </c>
      <c r="E3396" s="128" t="s">
        <v>917</v>
      </c>
      <c r="F3396" t="s">
        <v>91</v>
      </c>
      <c r="G3396" s="128" t="s">
        <v>5922</v>
      </c>
      <c r="H3396" s="129" t="s">
        <v>10445</v>
      </c>
      <c r="I3396" t="s">
        <v>6262</v>
      </c>
      <c r="J3396" s="128" t="s">
        <v>5901</v>
      </c>
      <c r="K3396" s="128" t="s">
        <v>94</v>
      </c>
      <c r="L3396" s="128"/>
      <c r="M3396" s="128" t="s">
        <v>95</v>
      </c>
      <c r="N3396" t="s">
        <v>6263</v>
      </c>
    </row>
    <row r="3397" spans="1:14">
      <c r="A3397">
        <v>312400</v>
      </c>
      <c r="B3397" t="s">
        <v>6303</v>
      </c>
      <c r="C3397" t="s">
        <v>330</v>
      </c>
      <c r="D3397" s="129" t="s">
        <v>2706</v>
      </c>
      <c r="E3397" s="128" t="s">
        <v>178</v>
      </c>
      <c r="F3397" t="s">
        <v>91</v>
      </c>
      <c r="G3397" s="128" t="s">
        <v>5922</v>
      </c>
      <c r="H3397" s="129" t="s">
        <v>10472</v>
      </c>
      <c r="I3397" t="s">
        <v>6262</v>
      </c>
      <c r="J3397" s="128" t="s">
        <v>5901</v>
      </c>
      <c r="K3397" s="128" t="s">
        <v>94</v>
      </c>
      <c r="L3397" s="128"/>
      <c r="M3397" s="128" t="s">
        <v>95</v>
      </c>
      <c r="N3397" t="s">
        <v>6263</v>
      </c>
    </row>
    <row r="3398" spans="1:14">
      <c r="A3398">
        <v>55648577</v>
      </c>
      <c r="B3398" t="s">
        <v>6303</v>
      </c>
      <c r="C3398" t="s">
        <v>6304</v>
      </c>
      <c r="D3398" s="129" t="s">
        <v>6305</v>
      </c>
      <c r="E3398" s="128" t="s">
        <v>178</v>
      </c>
      <c r="F3398" t="s">
        <v>117</v>
      </c>
      <c r="G3398" s="128" t="s">
        <v>5922</v>
      </c>
      <c r="H3398" s="129" t="s">
        <v>10472</v>
      </c>
      <c r="I3398" t="s">
        <v>6262</v>
      </c>
      <c r="J3398" s="128" t="s">
        <v>5901</v>
      </c>
      <c r="K3398" s="128" t="s">
        <v>94</v>
      </c>
      <c r="L3398" s="128"/>
      <c r="M3398" s="128" t="s">
        <v>95</v>
      </c>
      <c r="N3398" t="s">
        <v>6263</v>
      </c>
    </row>
    <row r="3399" spans="1:14">
      <c r="A3399">
        <v>55657002</v>
      </c>
      <c r="B3399" t="s">
        <v>6306</v>
      </c>
      <c r="C3399" t="s">
        <v>1805</v>
      </c>
      <c r="D3399" s="129" t="s">
        <v>6307</v>
      </c>
      <c r="E3399" s="128" t="s">
        <v>917</v>
      </c>
      <c r="F3399" t="s">
        <v>91</v>
      </c>
      <c r="G3399" s="128" t="s">
        <v>5922</v>
      </c>
      <c r="H3399" s="129" t="s">
        <v>10302</v>
      </c>
      <c r="I3399" t="s">
        <v>6262</v>
      </c>
      <c r="J3399" s="128" t="s">
        <v>5901</v>
      </c>
      <c r="K3399" s="128" t="s">
        <v>94</v>
      </c>
      <c r="L3399" s="128"/>
      <c r="M3399" s="128" t="s">
        <v>95</v>
      </c>
      <c r="N3399" t="s">
        <v>6263</v>
      </c>
    </row>
    <row r="3400" spans="1:14">
      <c r="A3400">
        <v>55657003</v>
      </c>
      <c r="B3400" t="s">
        <v>6308</v>
      </c>
      <c r="C3400" t="s">
        <v>4073</v>
      </c>
      <c r="D3400" s="129" t="s">
        <v>6309</v>
      </c>
      <c r="E3400" s="128" t="s">
        <v>178</v>
      </c>
      <c r="F3400" t="s">
        <v>117</v>
      </c>
      <c r="G3400" s="128" t="s">
        <v>5922</v>
      </c>
      <c r="H3400" s="129" t="s">
        <v>10302</v>
      </c>
      <c r="I3400" t="s">
        <v>6262</v>
      </c>
      <c r="J3400" s="128" t="s">
        <v>5901</v>
      </c>
      <c r="K3400" s="128" t="s">
        <v>94</v>
      </c>
      <c r="L3400" s="128"/>
      <c r="M3400" s="128" t="s">
        <v>95</v>
      </c>
      <c r="N3400" t="s">
        <v>6263</v>
      </c>
    </row>
    <row r="3401" spans="1:14">
      <c r="A3401">
        <v>55533789</v>
      </c>
      <c r="B3401" t="s">
        <v>6277</v>
      </c>
      <c r="C3401" t="s">
        <v>1963</v>
      </c>
      <c r="D3401" s="129" t="s">
        <v>6310</v>
      </c>
      <c r="E3401" s="128" t="s">
        <v>426</v>
      </c>
      <c r="F3401" t="s">
        <v>91</v>
      </c>
      <c r="G3401" s="128" t="s">
        <v>5922</v>
      </c>
      <c r="H3401" s="129" t="s">
        <v>10472</v>
      </c>
      <c r="I3401" t="s">
        <v>6262</v>
      </c>
      <c r="J3401" s="128" t="s">
        <v>5901</v>
      </c>
      <c r="K3401" s="128" t="s">
        <v>94</v>
      </c>
      <c r="L3401" s="128"/>
      <c r="M3401" s="128" t="s">
        <v>95</v>
      </c>
      <c r="N3401" t="s">
        <v>6263</v>
      </c>
    </row>
    <row r="3402" spans="1:14">
      <c r="A3402">
        <v>55699922</v>
      </c>
      <c r="B3402" t="s">
        <v>1760</v>
      </c>
      <c r="C3402" t="s">
        <v>1553</v>
      </c>
      <c r="D3402" s="129" t="s">
        <v>6150</v>
      </c>
      <c r="E3402" s="128" t="s">
        <v>426</v>
      </c>
      <c r="F3402" t="s">
        <v>91</v>
      </c>
      <c r="G3402" s="128" t="s">
        <v>5922</v>
      </c>
      <c r="H3402" s="129" t="s">
        <v>10472</v>
      </c>
      <c r="I3402" t="s">
        <v>6262</v>
      </c>
      <c r="J3402" s="128" t="s">
        <v>5901</v>
      </c>
      <c r="K3402" s="128" t="s">
        <v>94</v>
      </c>
      <c r="L3402" s="128"/>
      <c r="M3402" s="128" t="s">
        <v>95</v>
      </c>
      <c r="N3402" t="s">
        <v>6263</v>
      </c>
    </row>
    <row r="3403" spans="1:14">
      <c r="A3403">
        <v>55699926</v>
      </c>
      <c r="B3403" t="s">
        <v>2123</v>
      </c>
      <c r="C3403" t="s">
        <v>7911</v>
      </c>
      <c r="D3403" s="129" t="s">
        <v>5415</v>
      </c>
      <c r="E3403" s="128" t="s">
        <v>1006</v>
      </c>
      <c r="F3403" t="s">
        <v>117</v>
      </c>
      <c r="G3403" s="128" t="s">
        <v>5922</v>
      </c>
      <c r="H3403" s="129" t="s">
        <v>10472</v>
      </c>
      <c r="I3403" t="s">
        <v>6262</v>
      </c>
      <c r="J3403" s="128" t="s">
        <v>5901</v>
      </c>
      <c r="K3403" s="128" t="s">
        <v>94</v>
      </c>
      <c r="L3403" s="128"/>
      <c r="M3403" s="128" t="s">
        <v>95</v>
      </c>
      <c r="N3403" t="s">
        <v>6263</v>
      </c>
    </row>
    <row r="3404" spans="1:14">
      <c r="A3404">
        <v>55488228</v>
      </c>
      <c r="B3404" t="s">
        <v>6278</v>
      </c>
      <c r="C3404" t="s">
        <v>4113</v>
      </c>
      <c r="D3404" s="129" t="s">
        <v>6311</v>
      </c>
      <c r="E3404" s="128" t="s">
        <v>271</v>
      </c>
      <c r="F3404" t="s">
        <v>117</v>
      </c>
      <c r="G3404" s="128" t="s">
        <v>5922</v>
      </c>
      <c r="H3404" s="129" t="s">
        <v>10472</v>
      </c>
      <c r="I3404" t="s">
        <v>6262</v>
      </c>
      <c r="J3404" s="128" t="s">
        <v>5901</v>
      </c>
      <c r="K3404" s="128" t="s">
        <v>94</v>
      </c>
      <c r="L3404" s="128"/>
      <c r="M3404" s="128" t="s">
        <v>95</v>
      </c>
      <c r="N3404" t="s">
        <v>6263</v>
      </c>
    </row>
    <row r="3405" spans="1:14">
      <c r="A3405">
        <v>55514301</v>
      </c>
      <c r="B3405" t="s">
        <v>6312</v>
      </c>
      <c r="C3405" t="s">
        <v>4342</v>
      </c>
      <c r="D3405" s="129" t="s">
        <v>6313</v>
      </c>
      <c r="E3405" s="128" t="s">
        <v>1006</v>
      </c>
      <c r="F3405" t="s">
        <v>117</v>
      </c>
      <c r="G3405" s="128" t="s">
        <v>5922</v>
      </c>
      <c r="H3405" s="129" t="s">
        <v>10445</v>
      </c>
      <c r="I3405" t="s">
        <v>6262</v>
      </c>
      <c r="J3405" s="128" t="s">
        <v>5901</v>
      </c>
      <c r="K3405" s="128" t="s">
        <v>94</v>
      </c>
      <c r="L3405" s="128"/>
      <c r="M3405" s="128" t="s">
        <v>95</v>
      </c>
      <c r="N3405" t="s">
        <v>6263</v>
      </c>
    </row>
    <row r="3406" spans="1:14">
      <c r="A3406">
        <v>55707478</v>
      </c>
      <c r="B3406" t="s">
        <v>6278</v>
      </c>
      <c r="C3406" t="s">
        <v>6314</v>
      </c>
      <c r="D3406" s="129" t="s">
        <v>6315</v>
      </c>
      <c r="E3406" s="128" t="s">
        <v>271</v>
      </c>
      <c r="F3406" t="s">
        <v>117</v>
      </c>
      <c r="G3406" s="128" t="s">
        <v>5922</v>
      </c>
      <c r="H3406" s="129" t="s">
        <v>10302</v>
      </c>
      <c r="I3406" t="s">
        <v>6262</v>
      </c>
      <c r="J3406" s="128" t="s">
        <v>5901</v>
      </c>
      <c r="K3406" s="128" t="s">
        <v>94</v>
      </c>
      <c r="L3406" s="128"/>
      <c r="M3406" s="128" t="s">
        <v>95</v>
      </c>
      <c r="N3406" t="s">
        <v>6263</v>
      </c>
    </row>
    <row r="3407" spans="1:14">
      <c r="A3407">
        <v>55707481</v>
      </c>
      <c r="B3407" t="s">
        <v>6316</v>
      </c>
      <c r="C3407" t="s">
        <v>2821</v>
      </c>
      <c r="D3407" s="129" t="s">
        <v>6317</v>
      </c>
      <c r="E3407" s="128" t="s">
        <v>271</v>
      </c>
      <c r="F3407" t="s">
        <v>91</v>
      </c>
      <c r="G3407" s="128" t="s">
        <v>5922</v>
      </c>
      <c r="H3407" s="129" t="s">
        <v>10400</v>
      </c>
      <c r="I3407" t="s">
        <v>6262</v>
      </c>
      <c r="J3407" s="128" t="s">
        <v>5901</v>
      </c>
      <c r="K3407" s="128" t="s">
        <v>94</v>
      </c>
      <c r="L3407" s="128"/>
      <c r="M3407" s="128" t="s">
        <v>95</v>
      </c>
      <c r="N3407" t="s">
        <v>6263</v>
      </c>
    </row>
    <row r="3408" spans="1:14">
      <c r="A3408">
        <v>55735742</v>
      </c>
      <c r="B3408" t="s">
        <v>6290</v>
      </c>
      <c r="C3408" t="s">
        <v>6318</v>
      </c>
      <c r="D3408" s="129" t="s">
        <v>6319</v>
      </c>
      <c r="E3408" s="128" t="s">
        <v>99</v>
      </c>
      <c r="F3408" t="s">
        <v>91</v>
      </c>
      <c r="G3408" s="128" t="s">
        <v>5922</v>
      </c>
      <c r="H3408" s="129" t="s">
        <v>10302</v>
      </c>
      <c r="I3408" t="s">
        <v>6262</v>
      </c>
      <c r="J3408" s="128" t="s">
        <v>5901</v>
      </c>
      <c r="K3408" s="128" t="s">
        <v>94</v>
      </c>
      <c r="L3408" s="128"/>
      <c r="M3408" s="128" t="s">
        <v>95</v>
      </c>
      <c r="N3408" t="s">
        <v>6263</v>
      </c>
    </row>
    <row r="3409" spans="1:14">
      <c r="A3409">
        <v>55745955</v>
      </c>
      <c r="B3409" t="s">
        <v>1666</v>
      </c>
      <c r="C3409" t="s">
        <v>4113</v>
      </c>
      <c r="D3409" s="129" t="s">
        <v>6320</v>
      </c>
      <c r="E3409" s="128" t="s">
        <v>426</v>
      </c>
      <c r="F3409" t="s">
        <v>117</v>
      </c>
      <c r="G3409" s="128" t="s">
        <v>5922</v>
      </c>
      <c r="H3409" s="129" t="s">
        <v>10472</v>
      </c>
      <c r="I3409" t="s">
        <v>6262</v>
      </c>
      <c r="J3409" s="128" t="s">
        <v>5901</v>
      </c>
      <c r="K3409" s="128" t="s">
        <v>94</v>
      </c>
      <c r="L3409" s="128"/>
      <c r="M3409" s="128" t="s">
        <v>95</v>
      </c>
      <c r="N3409" t="s">
        <v>6263</v>
      </c>
    </row>
    <row r="3410" spans="1:14">
      <c r="A3410">
        <v>55745956</v>
      </c>
      <c r="B3410" t="s">
        <v>6286</v>
      </c>
      <c r="C3410" t="s">
        <v>6321</v>
      </c>
      <c r="D3410" s="129" t="s">
        <v>1005</v>
      </c>
      <c r="E3410" s="128" t="s">
        <v>1006</v>
      </c>
      <c r="F3410" t="s">
        <v>117</v>
      </c>
      <c r="G3410" s="128" t="s">
        <v>5922</v>
      </c>
      <c r="H3410" s="129" t="s">
        <v>10472</v>
      </c>
      <c r="I3410" t="s">
        <v>6262</v>
      </c>
      <c r="J3410" s="128" t="s">
        <v>5901</v>
      </c>
      <c r="K3410" s="128" t="s">
        <v>94</v>
      </c>
      <c r="L3410" s="128"/>
      <c r="M3410" s="128" t="s">
        <v>95</v>
      </c>
      <c r="N3410" t="s">
        <v>6263</v>
      </c>
    </row>
    <row r="3411" spans="1:14">
      <c r="A3411">
        <v>55745957</v>
      </c>
      <c r="B3411" t="s">
        <v>6286</v>
      </c>
      <c r="C3411" t="s">
        <v>3586</v>
      </c>
      <c r="D3411" s="129" t="s">
        <v>4208</v>
      </c>
      <c r="E3411" s="128" t="s">
        <v>426</v>
      </c>
      <c r="F3411" t="s">
        <v>117</v>
      </c>
      <c r="G3411" s="128" t="s">
        <v>5922</v>
      </c>
      <c r="H3411" s="129" t="s">
        <v>10472</v>
      </c>
      <c r="I3411" t="s">
        <v>6262</v>
      </c>
      <c r="J3411" s="128" t="s">
        <v>5901</v>
      </c>
      <c r="K3411" s="128" t="s">
        <v>94</v>
      </c>
      <c r="L3411" s="128"/>
      <c r="M3411" s="128" t="s">
        <v>95</v>
      </c>
      <c r="N3411" t="s">
        <v>6263</v>
      </c>
    </row>
    <row r="3412" spans="1:14">
      <c r="A3412">
        <v>55745959</v>
      </c>
      <c r="B3412" t="s">
        <v>6290</v>
      </c>
      <c r="C3412" t="s">
        <v>1987</v>
      </c>
      <c r="D3412" s="129" t="s">
        <v>4186</v>
      </c>
      <c r="E3412" s="128" t="s">
        <v>426</v>
      </c>
      <c r="F3412" t="s">
        <v>117</v>
      </c>
      <c r="G3412" s="128" t="s">
        <v>5922</v>
      </c>
      <c r="H3412" s="129" t="s">
        <v>10472</v>
      </c>
      <c r="I3412" t="s">
        <v>6262</v>
      </c>
      <c r="J3412" s="128" t="s">
        <v>5901</v>
      </c>
      <c r="K3412" s="128" t="s">
        <v>94</v>
      </c>
      <c r="L3412" s="128"/>
      <c r="M3412" s="128" t="s">
        <v>95</v>
      </c>
      <c r="N3412" t="s">
        <v>6263</v>
      </c>
    </row>
    <row r="3413" spans="1:14">
      <c r="A3413">
        <v>55745967</v>
      </c>
      <c r="B3413" t="s">
        <v>1666</v>
      </c>
      <c r="C3413" t="s">
        <v>6322</v>
      </c>
      <c r="D3413" s="129" t="s">
        <v>4270</v>
      </c>
      <c r="E3413" s="128" t="s">
        <v>1006</v>
      </c>
      <c r="F3413" t="s">
        <v>91</v>
      </c>
      <c r="G3413" s="128" t="s">
        <v>5922</v>
      </c>
      <c r="H3413" s="129" t="s">
        <v>10472</v>
      </c>
      <c r="I3413" t="s">
        <v>6262</v>
      </c>
      <c r="J3413" s="128" t="s">
        <v>5901</v>
      </c>
      <c r="K3413" s="128" t="s">
        <v>94</v>
      </c>
      <c r="L3413" s="128"/>
      <c r="M3413" s="128" t="s">
        <v>95</v>
      </c>
      <c r="N3413" t="s">
        <v>6263</v>
      </c>
    </row>
    <row r="3414" spans="1:14">
      <c r="A3414">
        <v>55745977</v>
      </c>
      <c r="B3414" t="s">
        <v>6323</v>
      </c>
      <c r="C3414" t="s">
        <v>2884</v>
      </c>
      <c r="D3414" s="129" t="s">
        <v>6324</v>
      </c>
      <c r="E3414" s="128" t="s">
        <v>178</v>
      </c>
      <c r="F3414" t="s">
        <v>117</v>
      </c>
      <c r="G3414" s="128" t="s">
        <v>5922</v>
      </c>
      <c r="H3414" s="129" t="s">
        <v>10302</v>
      </c>
      <c r="I3414" t="s">
        <v>6262</v>
      </c>
      <c r="J3414" s="128" t="s">
        <v>5901</v>
      </c>
      <c r="K3414" s="128" t="s">
        <v>94</v>
      </c>
      <c r="L3414" s="128"/>
      <c r="M3414" s="128" t="s">
        <v>95</v>
      </c>
      <c r="N3414" t="s">
        <v>6263</v>
      </c>
    </row>
    <row r="3415" spans="1:14">
      <c r="A3415">
        <v>55745979</v>
      </c>
      <c r="B3415" t="s">
        <v>6325</v>
      </c>
      <c r="C3415" t="s">
        <v>1091</v>
      </c>
      <c r="D3415" s="129" t="s">
        <v>5101</v>
      </c>
      <c r="E3415" s="128" t="s">
        <v>178</v>
      </c>
      <c r="F3415" t="s">
        <v>117</v>
      </c>
      <c r="G3415" s="128" t="s">
        <v>5922</v>
      </c>
      <c r="H3415" s="129" t="s">
        <v>10302</v>
      </c>
      <c r="I3415" t="s">
        <v>6262</v>
      </c>
      <c r="J3415" s="128" t="s">
        <v>5901</v>
      </c>
      <c r="K3415" s="128" t="s">
        <v>94</v>
      </c>
      <c r="L3415" s="128"/>
      <c r="M3415" s="128" t="s">
        <v>95</v>
      </c>
      <c r="N3415" t="s">
        <v>6263</v>
      </c>
    </row>
    <row r="3416" spans="1:14">
      <c r="A3416">
        <v>55746629</v>
      </c>
      <c r="B3416" t="s">
        <v>6326</v>
      </c>
      <c r="C3416" t="s">
        <v>4113</v>
      </c>
      <c r="D3416" s="129" t="s">
        <v>6327</v>
      </c>
      <c r="E3416" s="128" t="s">
        <v>426</v>
      </c>
      <c r="F3416" t="s">
        <v>117</v>
      </c>
      <c r="G3416" s="128" t="s">
        <v>5922</v>
      </c>
      <c r="H3416" s="129" t="s">
        <v>10472</v>
      </c>
      <c r="I3416" t="s">
        <v>6262</v>
      </c>
      <c r="J3416" s="128" t="s">
        <v>5901</v>
      </c>
      <c r="K3416" s="128" t="s">
        <v>94</v>
      </c>
      <c r="L3416" s="128"/>
      <c r="M3416" s="128" t="s">
        <v>95</v>
      </c>
      <c r="N3416" t="s">
        <v>6263</v>
      </c>
    </row>
    <row r="3417" spans="1:14">
      <c r="A3417">
        <v>55510401</v>
      </c>
      <c r="B3417" t="s">
        <v>6278</v>
      </c>
      <c r="C3417" t="s">
        <v>316</v>
      </c>
      <c r="D3417" s="129" t="s">
        <v>6328</v>
      </c>
      <c r="E3417" s="128" t="s">
        <v>178</v>
      </c>
      <c r="F3417" t="s">
        <v>91</v>
      </c>
      <c r="G3417" s="128" t="s">
        <v>5922</v>
      </c>
      <c r="H3417" s="129" t="s">
        <v>10302</v>
      </c>
      <c r="I3417" t="s">
        <v>6262</v>
      </c>
      <c r="J3417" s="128" t="s">
        <v>5901</v>
      </c>
      <c r="K3417" s="128" t="s">
        <v>94</v>
      </c>
      <c r="L3417" s="128"/>
      <c r="M3417" s="128" t="s">
        <v>95</v>
      </c>
      <c r="N3417" t="s">
        <v>6263</v>
      </c>
    </row>
    <row r="3418" spans="1:14">
      <c r="A3418">
        <v>55747119</v>
      </c>
      <c r="B3418" t="s">
        <v>6308</v>
      </c>
      <c r="C3418" t="s">
        <v>3838</v>
      </c>
      <c r="D3418" s="129" t="s">
        <v>6329</v>
      </c>
      <c r="E3418" s="128" t="s">
        <v>1006</v>
      </c>
      <c r="F3418" t="s">
        <v>117</v>
      </c>
      <c r="G3418" s="128" t="s">
        <v>5922</v>
      </c>
      <c r="H3418" s="129" t="s">
        <v>10302</v>
      </c>
      <c r="I3418" t="s">
        <v>6262</v>
      </c>
      <c r="J3418" s="128" t="s">
        <v>5901</v>
      </c>
      <c r="K3418" s="128" t="s">
        <v>94</v>
      </c>
      <c r="L3418" s="128"/>
      <c r="M3418" s="128" t="s">
        <v>95</v>
      </c>
      <c r="N3418" t="s">
        <v>6263</v>
      </c>
    </row>
    <row r="3419" spans="1:14">
      <c r="A3419">
        <v>55628529</v>
      </c>
      <c r="B3419" t="s">
        <v>1422</v>
      </c>
      <c r="C3419" t="s">
        <v>1670</v>
      </c>
      <c r="D3419" s="129" t="s">
        <v>6330</v>
      </c>
      <c r="E3419" s="128" t="s">
        <v>271</v>
      </c>
      <c r="F3419" t="s">
        <v>91</v>
      </c>
      <c r="G3419" s="128" t="s">
        <v>5922</v>
      </c>
      <c r="H3419" s="129" t="s">
        <v>10472</v>
      </c>
      <c r="I3419" t="s">
        <v>6262</v>
      </c>
      <c r="J3419" s="128" t="s">
        <v>5901</v>
      </c>
      <c r="K3419" s="128" t="s">
        <v>94</v>
      </c>
      <c r="L3419" s="128"/>
      <c r="M3419" s="128" t="s">
        <v>95</v>
      </c>
      <c r="N3419" t="s">
        <v>6263</v>
      </c>
    </row>
    <row r="3420" spans="1:14">
      <c r="A3420">
        <v>55749234</v>
      </c>
      <c r="B3420" t="s">
        <v>6331</v>
      </c>
      <c r="C3420" t="s">
        <v>6332</v>
      </c>
      <c r="D3420" s="129" t="s">
        <v>1794</v>
      </c>
      <c r="E3420" s="128" t="s">
        <v>1012</v>
      </c>
      <c r="F3420" t="s">
        <v>91</v>
      </c>
      <c r="G3420" s="128" t="s">
        <v>5922</v>
      </c>
      <c r="H3420" s="129" t="s">
        <v>10472</v>
      </c>
      <c r="I3420" t="s">
        <v>6262</v>
      </c>
      <c r="J3420" s="128" t="s">
        <v>5901</v>
      </c>
      <c r="K3420" s="128" t="s">
        <v>94</v>
      </c>
      <c r="L3420" s="128"/>
      <c r="M3420" s="128" t="s">
        <v>95</v>
      </c>
      <c r="N3420" t="s">
        <v>6263</v>
      </c>
    </row>
    <row r="3421" spans="1:14">
      <c r="A3421">
        <v>55749262</v>
      </c>
      <c r="B3421" t="s">
        <v>6288</v>
      </c>
      <c r="C3421" t="s">
        <v>323</v>
      </c>
      <c r="D3421" s="129" t="s">
        <v>6333</v>
      </c>
      <c r="E3421" s="128" t="s">
        <v>302</v>
      </c>
      <c r="F3421" t="s">
        <v>91</v>
      </c>
      <c r="G3421" s="128" t="s">
        <v>5922</v>
      </c>
      <c r="H3421" s="129" t="s">
        <v>10472</v>
      </c>
      <c r="I3421" t="s">
        <v>6262</v>
      </c>
      <c r="J3421" s="128" t="s">
        <v>5901</v>
      </c>
      <c r="K3421" s="128" t="s">
        <v>94</v>
      </c>
      <c r="L3421" s="128"/>
      <c r="M3421" s="128" t="s">
        <v>95</v>
      </c>
      <c r="N3421" t="s">
        <v>6263</v>
      </c>
    </row>
    <row r="3422" spans="1:14">
      <c r="A3422">
        <v>476153</v>
      </c>
      <c r="B3422" t="s">
        <v>6334</v>
      </c>
      <c r="C3422" t="s">
        <v>182</v>
      </c>
      <c r="D3422" s="129" t="s">
        <v>6335</v>
      </c>
      <c r="E3422" s="128" t="s">
        <v>99</v>
      </c>
      <c r="F3422" t="s">
        <v>91</v>
      </c>
      <c r="G3422" s="128" t="s">
        <v>5922</v>
      </c>
      <c r="H3422" s="129" t="s">
        <v>10302</v>
      </c>
      <c r="I3422" t="s">
        <v>6262</v>
      </c>
      <c r="J3422" s="128" t="s">
        <v>5901</v>
      </c>
      <c r="K3422" s="128" t="s">
        <v>94</v>
      </c>
      <c r="L3422" s="128"/>
      <c r="M3422" s="128" t="s">
        <v>95</v>
      </c>
      <c r="N3422" t="s">
        <v>6263</v>
      </c>
    </row>
    <row r="3423" spans="1:14">
      <c r="A3423">
        <v>55782223</v>
      </c>
      <c r="B3423" t="s">
        <v>1760</v>
      </c>
      <c r="C3423" t="s">
        <v>6336</v>
      </c>
      <c r="D3423" s="129" t="s">
        <v>5967</v>
      </c>
      <c r="E3423" s="128" t="s">
        <v>271</v>
      </c>
      <c r="F3423" t="s">
        <v>117</v>
      </c>
      <c r="G3423" s="128" t="s">
        <v>5922</v>
      </c>
      <c r="H3423" s="129" t="s">
        <v>10472</v>
      </c>
      <c r="I3423" t="s">
        <v>6262</v>
      </c>
      <c r="J3423" s="128" t="s">
        <v>5901</v>
      </c>
      <c r="K3423" s="128" t="s">
        <v>94</v>
      </c>
      <c r="L3423" s="128"/>
      <c r="M3423" s="128" t="s">
        <v>95</v>
      </c>
      <c r="N3423" t="s">
        <v>6263</v>
      </c>
    </row>
    <row r="3424" spans="1:14">
      <c r="A3424">
        <v>55782236</v>
      </c>
      <c r="B3424" t="s">
        <v>6337</v>
      </c>
      <c r="C3424" t="s">
        <v>6338</v>
      </c>
      <c r="D3424" s="129" t="s">
        <v>6339</v>
      </c>
      <c r="E3424" s="128" t="s">
        <v>1006</v>
      </c>
      <c r="F3424" t="s">
        <v>117</v>
      </c>
      <c r="G3424" s="128" t="s">
        <v>5922</v>
      </c>
      <c r="H3424" s="129" t="s">
        <v>10472</v>
      </c>
      <c r="I3424" t="s">
        <v>6262</v>
      </c>
      <c r="J3424" s="128" t="s">
        <v>5901</v>
      </c>
      <c r="K3424" s="128" t="s">
        <v>94</v>
      </c>
      <c r="L3424" s="128"/>
      <c r="M3424" s="128" t="s">
        <v>95</v>
      </c>
      <c r="N3424" t="s">
        <v>6263</v>
      </c>
    </row>
    <row r="3425" spans="1:14">
      <c r="A3425">
        <v>404385</v>
      </c>
      <c r="B3425" t="s">
        <v>6340</v>
      </c>
      <c r="C3425" t="s">
        <v>4525</v>
      </c>
      <c r="D3425" s="129" t="s">
        <v>4357</v>
      </c>
      <c r="E3425" s="128" t="s">
        <v>1006</v>
      </c>
      <c r="F3425" t="s">
        <v>117</v>
      </c>
      <c r="G3425" s="128" t="s">
        <v>5922</v>
      </c>
      <c r="H3425" s="129" t="s">
        <v>10472</v>
      </c>
      <c r="I3425" t="s">
        <v>6262</v>
      </c>
      <c r="J3425" s="128" t="s">
        <v>5901</v>
      </c>
      <c r="K3425" s="128" t="s">
        <v>94</v>
      </c>
      <c r="L3425" s="128"/>
      <c r="M3425" s="128" t="s">
        <v>95</v>
      </c>
      <c r="N3425" t="s">
        <v>6263</v>
      </c>
    </row>
    <row r="3426" spans="1:14">
      <c r="A3426">
        <v>55618499</v>
      </c>
      <c r="B3426" t="s">
        <v>6341</v>
      </c>
      <c r="C3426" t="s">
        <v>2638</v>
      </c>
      <c r="D3426" s="129" t="s">
        <v>6342</v>
      </c>
      <c r="E3426" s="128" t="s">
        <v>271</v>
      </c>
      <c r="F3426" t="s">
        <v>91</v>
      </c>
      <c r="G3426" s="128" t="s">
        <v>5922</v>
      </c>
      <c r="H3426" s="129" t="s">
        <v>10472</v>
      </c>
      <c r="I3426" t="s">
        <v>6262</v>
      </c>
      <c r="J3426" s="128" t="s">
        <v>5901</v>
      </c>
      <c r="K3426" s="128" t="s">
        <v>94</v>
      </c>
      <c r="L3426" s="128"/>
      <c r="M3426" s="128" t="s">
        <v>95</v>
      </c>
      <c r="N3426" t="s">
        <v>6263</v>
      </c>
    </row>
    <row r="3427" spans="1:14">
      <c r="A3427">
        <v>55786089</v>
      </c>
      <c r="B3427" t="s">
        <v>6345</v>
      </c>
      <c r="C3427" t="s">
        <v>4681</v>
      </c>
      <c r="D3427" s="129" t="s">
        <v>6346</v>
      </c>
      <c r="E3427" s="128" t="s">
        <v>178</v>
      </c>
      <c r="F3427" t="s">
        <v>91</v>
      </c>
      <c r="G3427" s="128" t="s">
        <v>5922</v>
      </c>
      <c r="H3427" s="129" t="s">
        <v>10338</v>
      </c>
      <c r="I3427" t="s">
        <v>6262</v>
      </c>
      <c r="J3427" s="128" t="s">
        <v>5901</v>
      </c>
      <c r="K3427" s="128" t="s">
        <v>94</v>
      </c>
      <c r="L3427" s="128"/>
      <c r="M3427" s="128" t="s">
        <v>95</v>
      </c>
      <c r="N3427" t="s">
        <v>6263</v>
      </c>
    </row>
    <row r="3428" spans="1:14">
      <c r="A3428">
        <v>55791113</v>
      </c>
      <c r="B3428" t="s">
        <v>6347</v>
      </c>
      <c r="C3428" t="s">
        <v>194</v>
      </c>
      <c r="D3428" s="129" t="s">
        <v>6348</v>
      </c>
      <c r="E3428" s="128" t="s">
        <v>302</v>
      </c>
      <c r="F3428" t="s">
        <v>91</v>
      </c>
      <c r="G3428" s="128" t="s">
        <v>5922</v>
      </c>
      <c r="H3428" s="129" t="s">
        <v>10472</v>
      </c>
      <c r="I3428" t="s">
        <v>6262</v>
      </c>
      <c r="J3428" s="128" t="s">
        <v>5901</v>
      </c>
      <c r="K3428" s="128" t="s">
        <v>94</v>
      </c>
      <c r="L3428" s="128"/>
      <c r="M3428" s="128" t="s">
        <v>95</v>
      </c>
      <c r="N3428" t="s">
        <v>6263</v>
      </c>
    </row>
    <row r="3429" spans="1:14">
      <c r="A3429">
        <v>55791115</v>
      </c>
      <c r="B3429" t="s">
        <v>6347</v>
      </c>
      <c r="C3429" t="s">
        <v>854</v>
      </c>
      <c r="D3429" s="129" t="s">
        <v>3968</v>
      </c>
      <c r="E3429" s="128" t="s">
        <v>146</v>
      </c>
      <c r="F3429" t="s">
        <v>117</v>
      </c>
      <c r="G3429" s="128" t="s">
        <v>5922</v>
      </c>
      <c r="H3429" s="129" t="s">
        <v>10472</v>
      </c>
      <c r="I3429" t="s">
        <v>6262</v>
      </c>
      <c r="J3429" s="128" t="s">
        <v>5901</v>
      </c>
      <c r="K3429" s="128" t="s">
        <v>94</v>
      </c>
      <c r="L3429" s="128"/>
      <c r="M3429" s="128" t="s">
        <v>95</v>
      </c>
      <c r="N3429" t="s">
        <v>6263</v>
      </c>
    </row>
    <row r="3430" spans="1:14">
      <c r="A3430">
        <v>55791114</v>
      </c>
      <c r="B3430" t="s">
        <v>6347</v>
      </c>
      <c r="C3430" t="s">
        <v>1106</v>
      </c>
      <c r="D3430" s="129" t="s">
        <v>6349</v>
      </c>
      <c r="E3430" s="128" t="s">
        <v>271</v>
      </c>
      <c r="F3430" t="s">
        <v>91</v>
      </c>
      <c r="G3430" s="128" t="s">
        <v>5922</v>
      </c>
      <c r="H3430" s="129" t="s">
        <v>10472</v>
      </c>
      <c r="I3430" t="s">
        <v>6262</v>
      </c>
      <c r="J3430" s="128" t="s">
        <v>5901</v>
      </c>
      <c r="K3430" s="128" t="s">
        <v>94</v>
      </c>
      <c r="L3430" s="128"/>
      <c r="M3430" s="128" t="s">
        <v>95</v>
      </c>
      <c r="N3430" t="s">
        <v>6263</v>
      </c>
    </row>
    <row r="3431" spans="1:14">
      <c r="A3431">
        <v>28436</v>
      </c>
      <c r="B3431" t="s">
        <v>6350</v>
      </c>
      <c r="C3431" t="s">
        <v>3737</v>
      </c>
      <c r="D3431" s="129" t="s">
        <v>11086</v>
      </c>
      <c r="E3431" s="128" t="s">
        <v>97</v>
      </c>
      <c r="F3431" t="s">
        <v>91</v>
      </c>
      <c r="G3431" s="128" t="s">
        <v>5922</v>
      </c>
      <c r="H3431" s="129" t="s">
        <v>10410</v>
      </c>
      <c r="I3431" t="s">
        <v>6351</v>
      </c>
      <c r="J3431" s="128" t="s">
        <v>5901</v>
      </c>
      <c r="K3431" s="128" t="s">
        <v>94</v>
      </c>
      <c r="L3431" s="128"/>
      <c r="M3431" s="128" t="s">
        <v>95</v>
      </c>
      <c r="N3431" t="s">
        <v>11087</v>
      </c>
    </row>
    <row r="3432" spans="1:14">
      <c r="A3432">
        <v>35844</v>
      </c>
      <c r="B3432" t="s">
        <v>6350</v>
      </c>
      <c r="C3432" t="s">
        <v>363</v>
      </c>
      <c r="D3432" s="129" t="s">
        <v>3978</v>
      </c>
      <c r="E3432" s="128" t="s">
        <v>146</v>
      </c>
      <c r="F3432" t="s">
        <v>91</v>
      </c>
      <c r="G3432" s="128" t="s">
        <v>5922</v>
      </c>
      <c r="H3432" s="129" t="s">
        <v>10410</v>
      </c>
      <c r="I3432" t="s">
        <v>6351</v>
      </c>
      <c r="J3432" s="128" t="s">
        <v>5901</v>
      </c>
      <c r="K3432" s="128" t="s">
        <v>94</v>
      </c>
      <c r="L3432" s="128"/>
      <c r="M3432" s="128" t="s">
        <v>95</v>
      </c>
      <c r="N3432" t="s">
        <v>11087</v>
      </c>
    </row>
    <row r="3433" spans="1:14">
      <c r="A3433">
        <v>262661</v>
      </c>
      <c r="B3433" t="s">
        <v>6352</v>
      </c>
      <c r="C3433" t="s">
        <v>6353</v>
      </c>
      <c r="D3433" s="129" t="s">
        <v>6354</v>
      </c>
      <c r="E3433" s="128" t="s">
        <v>99</v>
      </c>
      <c r="F3433" t="s">
        <v>117</v>
      </c>
      <c r="G3433" s="128" t="s">
        <v>5922</v>
      </c>
      <c r="H3433" s="129" t="s">
        <v>10410</v>
      </c>
      <c r="I3433" t="s">
        <v>6351</v>
      </c>
      <c r="J3433" s="128" t="s">
        <v>5901</v>
      </c>
      <c r="K3433" s="128" t="s">
        <v>94</v>
      </c>
      <c r="L3433" s="128"/>
      <c r="M3433" s="128" t="s">
        <v>95</v>
      </c>
      <c r="N3433" t="s">
        <v>11087</v>
      </c>
    </row>
    <row r="3434" spans="1:14">
      <c r="A3434">
        <v>474491</v>
      </c>
      <c r="B3434" t="s">
        <v>6352</v>
      </c>
      <c r="C3434" t="s">
        <v>137</v>
      </c>
      <c r="D3434" s="129" t="s">
        <v>11088</v>
      </c>
      <c r="E3434" s="128" t="s">
        <v>178</v>
      </c>
      <c r="F3434" t="s">
        <v>91</v>
      </c>
      <c r="G3434" s="128" t="s">
        <v>5922</v>
      </c>
      <c r="H3434" s="129" t="s">
        <v>10361</v>
      </c>
      <c r="I3434" t="s">
        <v>6351</v>
      </c>
      <c r="J3434" s="128" t="s">
        <v>5901</v>
      </c>
      <c r="K3434" s="128" t="s">
        <v>94</v>
      </c>
      <c r="L3434" s="128"/>
      <c r="M3434" s="128" t="s">
        <v>95</v>
      </c>
      <c r="N3434" t="s">
        <v>11087</v>
      </c>
    </row>
    <row r="3435" spans="1:14">
      <c r="A3435">
        <v>55594088</v>
      </c>
      <c r="B3435" t="s">
        <v>6355</v>
      </c>
      <c r="C3435" t="s">
        <v>3836</v>
      </c>
      <c r="D3435" s="129" t="s">
        <v>5969</v>
      </c>
      <c r="E3435" s="128" t="s">
        <v>1012</v>
      </c>
      <c r="F3435" t="s">
        <v>91</v>
      </c>
      <c r="G3435" s="128" t="s">
        <v>5922</v>
      </c>
      <c r="H3435" s="129" t="s">
        <v>10305</v>
      </c>
      <c r="I3435" t="s">
        <v>6351</v>
      </c>
      <c r="J3435" s="128" t="s">
        <v>5901</v>
      </c>
      <c r="K3435" s="128" t="s">
        <v>94</v>
      </c>
      <c r="L3435" s="128"/>
      <c r="M3435" s="128" t="s">
        <v>95</v>
      </c>
      <c r="N3435" t="s">
        <v>11087</v>
      </c>
    </row>
    <row r="3436" spans="1:14">
      <c r="A3436">
        <v>55594089</v>
      </c>
      <c r="B3436" t="s">
        <v>6355</v>
      </c>
      <c r="C3436" t="s">
        <v>354</v>
      </c>
      <c r="D3436" s="129" t="s">
        <v>11089</v>
      </c>
      <c r="E3436" s="128" t="s">
        <v>1012</v>
      </c>
      <c r="F3436" t="s">
        <v>91</v>
      </c>
      <c r="G3436" s="128" t="s">
        <v>5922</v>
      </c>
      <c r="H3436" s="129" t="s">
        <v>10305</v>
      </c>
      <c r="I3436" t="s">
        <v>6351</v>
      </c>
      <c r="J3436" s="128" t="s">
        <v>5901</v>
      </c>
      <c r="K3436" s="128" t="s">
        <v>94</v>
      </c>
      <c r="L3436" s="128"/>
      <c r="M3436" s="128" t="s">
        <v>95</v>
      </c>
      <c r="N3436" t="s">
        <v>11087</v>
      </c>
    </row>
    <row r="3437" spans="1:14">
      <c r="A3437">
        <v>55594092</v>
      </c>
      <c r="B3437" t="s">
        <v>6352</v>
      </c>
      <c r="C3437" t="s">
        <v>6356</v>
      </c>
      <c r="D3437" s="129" t="s">
        <v>6357</v>
      </c>
      <c r="E3437" s="128" t="s">
        <v>1006</v>
      </c>
      <c r="F3437" t="s">
        <v>91</v>
      </c>
      <c r="G3437" s="128" t="s">
        <v>5922</v>
      </c>
      <c r="H3437" s="129" t="s">
        <v>10305</v>
      </c>
      <c r="I3437" t="s">
        <v>6351</v>
      </c>
      <c r="J3437" s="128" t="s">
        <v>5901</v>
      </c>
      <c r="K3437" s="128" t="s">
        <v>94</v>
      </c>
      <c r="L3437" s="128"/>
      <c r="M3437" s="128" t="s">
        <v>95</v>
      </c>
      <c r="N3437" t="s">
        <v>11087</v>
      </c>
    </row>
    <row r="3438" spans="1:14">
      <c r="A3438">
        <v>55594093</v>
      </c>
      <c r="B3438" t="s">
        <v>6352</v>
      </c>
      <c r="C3438" t="s">
        <v>4209</v>
      </c>
      <c r="D3438" s="129" t="s">
        <v>6358</v>
      </c>
      <c r="E3438" s="128" t="s">
        <v>426</v>
      </c>
      <c r="F3438" t="s">
        <v>117</v>
      </c>
      <c r="G3438" s="128" t="s">
        <v>5922</v>
      </c>
      <c r="H3438" s="129" t="s">
        <v>10305</v>
      </c>
      <c r="I3438" t="s">
        <v>6351</v>
      </c>
      <c r="J3438" s="128" t="s">
        <v>5901</v>
      </c>
      <c r="K3438" s="128" t="s">
        <v>94</v>
      </c>
      <c r="L3438" s="128"/>
      <c r="M3438" s="128" t="s">
        <v>95</v>
      </c>
      <c r="N3438" t="s">
        <v>11087</v>
      </c>
    </row>
    <row r="3439" spans="1:14">
      <c r="A3439">
        <v>55638979</v>
      </c>
      <c r="B3439" t="s">
        <v>6355</v>
      </c>
      <c r="C3439" t="s">
        <v>9078</v>
      </c>
      <c r="D3439" s="129" t="s">
        <v>6359</v>
      </c>
      <c r="E3439" s="128" t="s">
        <v>426</v>
      </c>
      <c r="F3439" t="s">
        <v>117</v>
      </c>
      <c r="G3439" s="128" t="s">
        <v>5922</v>
      </c>
      <c r="H3439" s="129" t="s">
        <v>10305</v>
      </c>
      <c r="I3439" t="s">
        <v>6351</v>
      </c>
      <c r="J3439" s="128" t="s">
        <v>5901</v>
      </c>
      <c r="K3439" s="128" t="s">
        <v>94</v>
      </c>
      <c r="L3439" s="128"/>
      <c r="M3439" s="128" t="s">
        <v>95</v>
      </c>
      <c r="N3439" t="s">
        <v>11087</v>
      </c>
    </row>
    <row r="3440" spans="1:14">
      <c r="A3440">
        <v>55706423</v>
      </c>
      <c r="B3440" t="s">
        <v>2805</v>
      </c>
      <c r="C3440" t="s">
        <v>3684</v>
      </c>
      <c r="D3440" s="129" t="s">
        <v>6361</v>
      </c>
      <c r="E3440" s="128" t="s">
        <v>1012</v>
      </c>
      <c r="F3440" t="s">
        <v>91</v>
      </c>
      <c r="G3440" s="128" t="s">
        <v>5922</v>
      </c>
      <c r="H3440" s="129" t="s">
        <v>10361</v>
      </c>
      <c r="I3440" t="s">
        <v>6351</v>
      </c>
      <c r="J3440" s="128" t="s">
        <v>5901</v>
      </c>
      <c r="K3440" s="128" t="s">
        <v>94</v>
      </c>
      <c r="L3440" s="128"/>
      <c r="M3440" s="128" t="s">
        <v>95</v>
      </c>
      <c r="N3440" t="s">
        <v>11087</v>
      </c>
    </row>
    <row r="3441" spans="1:14">
      <c r="A3441">
        <v>32844</v>
      </c>
      <c r="B3441" t="s">
        <v>6744</v>
      </c>
      <c r="C3441" t="s">
        <v>923</v>
      </c>
      <c r="D3441" s="129" t="s">
        <v>6745</v>
      </c>
      <c r="E3441" s="128" t="s">
        <v>341</v>
      </c>
      <c r="F3441" t="s">
        <v>91</v>
      </c>
      <c r="G3441" s="128" t="s">
        <v>5922</v>
      </c>
      <c r="H3441" s="129" t="s">
        <v>10362</v>
      </c>
      <c r="I3441" t="s">
        <v>6746</v>
      </c>
      <c r="J3441" s="128" t="s">
        <v>5901</v>
      </c>
      <c r="K3441" s="128" t="s">
        <v>94</v>
      </c>
      <c r="L3441" s="128"/>
      <c r="M3441" s="128" t="s">
        <v>95</v>
      </c>
      <c r="N3441" t="s">
        <v>11090</v>
      </c>
    </row>
    <row r="3442" spans="1:14">
      <c r="A3442">
        <v>32853</v>
      </c>
      <c r="B3442" t="s">
        <v>6747</v>
      </c>
      <c r="C3442" t="s">
        <v>192</v>
      </c>
      <c r="D3442" s="129" t="s">
        <v>6748</v>
      </c>
      <c r="E3442" s="128" t="s">
        <v>90</v>
      </c>
      <c r="F3442" t="s">
        <v>91</v>
      </c>
      <c r="G3442" s="128" t="s">
        <v>5922</v>
      </c>
      <c r="H3442" s="129" t="s">
        <v>10337</v>
      </c>
      <c r="I3442" t="s">
        <v>6746</v>
      </c>
      <c r="J3442" s="128" t="s">
        <v>5901</v>
      </c>
      <c r="K3442" s="128" t="s">
        <v>94</v>
      </c>
      <c r="L3442" s="128"/>
      <c r="M3442" s="128" t="s">
        <v>95</v>
      </c>
      <c r="N3442" t="s">
        <v>11090</v>
      </c>
    </row>
    <row r="3443" spans="1:14">
      <c r="A3443">
        <v>37895</v>
      </c>
      <c r="B3443" t="s">
        <v>6747</v>
      </c>
      <c r="C3443" t="s">
        <v>10838</v>
      </c>
      <c r="D3443" s="129" t="s">
        <v>6749</v>
      </c>
      <c r="E3443" s="128" t="s">
        <v>146</v>
      </c>
      <c r="F3443" t="s">
        <v>91</v>
      </c>
      <c r="G3443" s="128" t="s">
        <v>5922</v>
      </c>
      <c r="H3443" s="129" t="s">
        <v>10337</v>
      </c>
      <c r="I3443" t="s">
        <v>6746</v>
      </c>
      <c r="J3443" s="128" t="s">
        <v>5901</v>
      </c>
      <c r="K3443" s="128" t="s">
        <v>94</v>
      </c>
      <c r="L3443" s="128"/>
      <c r="M3443" s="128" t="s">
        <v>95</v>
      </c>
      <c r="N3443" t="s">
        <v>11090</v>
      </c>
    </row>
    <row r="3444" spans="1:14">
      <c r="A3444">
        <v>37914</v>
      </c>
      <c r="B3444" t="s">
        <v>6750</v>
      </c>
      <c r="C3444" t="s">
        <v>11091</v>
      </c>
      <c r="D3444" s="129" t="s">
        <v>6751</v>
      </c>
      <c r="E3444" s="128" t="s">
        <v>90</v>
      </c>
      <c r="F3444" t="s">
        <v>117</v>
      </c>
      <c r="G3444" s="128" t="s">
        <v>5922</v>
      </c>
      <c r="H3444" s="129" t="s">
        <v>10337</v>
      </c>
      <c r="I3444" t="s">
        <v>6746</v>
      </c>
      <c r="J3444" s="128" t="s">
        <v>5901</v>
      </c>
      <c r="K3444" s="128" t="s">
        <v>94</v>
      </c>
      <c r="L3444" s="128"/>
      <c r="M3444" s="128" t="s">
        <v>95</v>
      </c>
      <c r="N3444" t="s">
        <v>11090</v>
      </c>
    </row>
    <row r="3445" spans="1:14">
      <c r="A3445">
        <v>37933</v>
      </c>
      <c r="B3445" t="s">
        <v>6747</v>
      </c>
      <c r="C3445" t="s">
        <v>106</v>
      </c>
      <c r="D3445" s="129" t="s">
        <v>6752</v>
      </c>
      <c r="E3445" s="128" t="s">
        <v>97</v>
      </c>
      <c r="F3445" t="s">
        <v>91</v>
      </c>
      <c r="G3445" s="128" t="s">
        <v>5922</v>
      </c>
      <c r="H3445" s="129" t="s">
        <v>10337</v>
      </c>
      <c r="I3445" t="s">
        <v>6746</v>
      </c>
      <c r="J3445" s="128" t="s">
        <v>5901</v>
      </c>
      <c r="K3445" s="128" t="s">
        <v>94</v>
      </c>
      <c r="L3445" s="128"/>
      <c r="M3445" s="128" t="s">
        <v>95</v>
      </c>
      <c r="N3445" t="s">
        <v>11090</v>
      </c>
    </row>
    <row r="3446" spans="1:14">
      <c r="A3446">
        <v>40931</v>
      </c>
      <c r="B3446" t="s">
        <v>6753</v>
      </c>
      <c r="C3446" t="s">
        <v>476</v>
      </c>
      <c r="D3446" s="129" t="s">
        <v>6754</v>
      </c>
      <c r="E3446" s="128" t="s">
        <v>101</v>
      </c>
      <c r="F3446" t="s">
        <v>117</v>
      </c>
      <c r="G3446" s="128" t="s">
        <v>5922</v>
      </c>
      <c r="H3446" s="129" t="s">
        <v>10337</v>
      </c>
      <c r="I3446" t="s">
        <v>6746</v>
      </c>
      <c r="J3446" s="128" t="s">
        <v>5901</v>
      </c>
      <c r="K3446" s="128" t="s">
        <v>94</v>
      </c>
      <c r="L3446" s="128"/>
      <c r="M3446" s="128" t="s">
        <v>95</v>
      </c>
      <c r="N3446" t="s">
        <v>11090</v>
      </c>
    </row>
    <row r="3447" spans="1:14">
      <c r="A3447">
        <v>40934</v>
      </c>
      <c r="B3447" t="s">
        <v>6755</v>
      </c>
      <c r="C3447" t="s">
        <v>199</v>
      </c>
      <c r="D3447" s="129" t="s">
        <v>6756</v>
      </c>
      <c r="E3447" s="128" t="s">
        <v>162</v>
      </c>
      <c r="F3447" t="s">
        <v>91</v>
      </c>
      <c r="G3447" s="128" t="s">
        <v>5922</v>
      </c>
      <c r="H3447" s="129" t="s">
        <v>10337</v>
      </c>
      <c r="I3447" t="s">
        <v>6746</v>
      </c>
      <c r="J3447" s="128" t="s">
        <v>5901</v>
      </c>
      <c r="K3447" s="128" t="s">
        <v>94</v>
      </c>
      <c r="L3447" s="128"/>
      <c r="M3447" s="128" t="s">
        <v>95</v>
      </c>
      <c r="N3447" t="s">
        <v>11090</v>
      </c>
    </row>
    <row r="3448" spans="1:14">
      <c r="A3448">
        <v>203455</v>
      </c>
      <c r="B3448" t="s">
        <v>6757</v>
      </c>
      <c r="C3448" t="s">
        <v>194</v>
      </c>
      <c r="D3448" s="129" t="s">
        <v>6758</v>
      </c>
      <c r="E3448" s="128" t="s">
        <v>162</v>
      </c>
      <c r="F3448" t="s">
        <v>91</v>
      </c>
      <c r="G3448" s="128" t="s">
        <v>5922</v>
      </c>
      <c r="H3448" s="129" t="s">
        <v>10362</v>
      </c>
      <c r="I3448" t="s">
        <v>6746</v>
      </c>
      <c r="J3448" s="128" t="s">
        <v>5901</v>
      </c>
      <c r="K3448" s="128" t="s">
        <v>94</v>
      </c>
      <c r="L3448" s="128"/>
      <c r="M3448" s="128" t="s">
        <v>95</v>
      </c>
      <c r="N3448" t="s">
        <v>11090</v>
      </c>
    </row>
    <row r="3449" spans="1:14">
      <c r="A3449">
        <v>393913</v>
      </c>
      <c r="B3449" t="s">
        <v>6759</v>
      </c>
      <c r="C3449" t="s">
        <v>595</v>
      </c>
      <c r="D3449" s="129" t="s">
        <v>6760</v>
      </c>
      <c r="E3449" s="128" t="s">
        <v>162</v>
      </c>
      <c r="F3449" t="s">
        <v>117</v>
      </c>
      <c r="G3449" s="128" t="s">
        <v>5922</v>
      </c>
      <c r="H3449" s="129" t="s">
        <v>10490</v>
      </c>
      <c r="I3449" t="s">
        <v>6746</v>
      </c>
      <c r="J3449" s="128" t="s">
        <v>5901</v>
      </c>
      <c r="K3449" s="128" t="s">
        <v>94</v>
      </c>
      <c r="L3449" s="128"/>
      <c r="M3449" s="128" t="s">
        <v>95</v>
      </c>
      <c r="N3449" t="s">
        <v>11090</v>
      </c>
    </row>
    <row r="3450" spans="1:14">
      <c r="A3450">
        <v>512141</v>
      </c>
      <c r="B3450" t="s">
        <v>6759</v>
      </c>
      <c r="C3450" t="s">
        <v>185</v>
      </c>
      <c r="D3450" s="129" t="s">
        <v>6763</v>
      </c>
      <c r="E3450" s="128" t="s">
        <v>101</v>
      </c>
      <c r="F3450" t="s">
        <v>91</v>
      </c>
      <c r="G3450" s="128" t="s">
        <v>5922</v>
      </c>
      <c r="H3450" s="129" t="s">
        <v>10490</v>
      </c>
      <c r="I3450" t="s">
        <v>6746</v>
      </c>
      <c r="J3450" s="128" t="s">
        <v>5901</v>
      </c>
      <c r="K3450" s="128" t="s">
        <v>94</v>
      </c>
      <c r="L3450" s="128"/>
      <c r="M3450" s="128" t="s">
        <v>95</v>
      </c>
      <c r="N3450" t="s">
        <v>11090</v>
      </c>
    </row>
    <row r="3451" spans="1:14">
      <c r="A3451">
        <v>279603</v>
      </c>
      <c r="B3451" t="s">
        <v>6755</v>
      </c>
      <c r="C3451" t="s">
        <v>288</v>
      </c>
      <c r="D3451" s="129" t="s">
        <v>6766</v>
      </c>
      <c r="E3451" s="128" t="s">
        <v>162</v>
      </c>
      <c r="F3451" t="s">
        <v>117</v>
      </c>
      <c r="G3451" s="128" t="s">
        <v>5922</v>
      </c>
      <c r="H3451" s="129" t="s">
        <v>10337</v>
      </c>
      <c r="I3451" t="s">
        <v>6746</v>
      </c>
      <c r="J3451" s="128" t="s">
        <v>5901</v>
      </c>
      <c r="K3451" s="128" t="s">
        <v>94</v>
      </c>
      <c r="L3451" s="128"/>
      <c r="M3451" s="128" t="s">
        <v>95</v>
      </c>
      <c r="N3451" t="s">
        <v>11090</v>
      </c>
    </row>
    <row r="3452" spans="1:14">
      <c r="A3452">
        <v>55675801</v>
      </c>
      <c r="B3452" t="s">
        <v>6755</v>
      </c>
      <c r="C3452" t="s">
        <v>5348</v>
      </c>
      <c r="D3452" s="129" t="s">
        <v>6767</v>
      </c>
      <c r="E3452" s="128" t="s">
        <v>101</v>
      </c>
      <c r="F3452" t="s">
        <v>91</v>
      </c>
      <c r="G3452" s="128" t="s">
        <v>5922</v>
      </c>
      <c r="H3452" s="129" t="s">
        <v>10337</v>
      </c>
      <c r="I3452" t="s">
        <v>6746</v>
      </c>
      <c r="J3452" s="128" t="s">
        <v>5901</v>
      </c>
      <c r="K3452" s="128" t="s">
        <v>94</v>
      </c>
      <c r="L3452" s="128"/>
      <c r="M3452" s="128" t="s">
        <v>95</v>
      </c>
      <c r="N3452" t="s">
        <v>11090</v>
      </c>
    </row>
    <row r="3453" spans="1:14">
      <c r="A3453">
        <v>55698260</v>
      </c>
      <c r="B3453" t="s">
        <v>6768</v>
      </c>
      <c r="C3453" t="s">
        <v>207</v>
      </c>
      <c r="D3453" s="129" t="s">
        <v>6102</v>
      </c>
      <c r="E3453" s="128" t="s">
        <v>1006</v>
      </c>
      <c r="F3453" t="s">
        <v>91</v>
      </c>
      <c r="G3453" s="128" t="s">
        <v>5922</v>
      </c>
      <c r="H3453" s="129" t="s">
        <v>10362</v>
      </c>
      <c r="I3453" t="s">
        <v>6746</v>
      </c>
      <c r="J3453" s="128" t="s">
        <v>5901</v>
      </c>
      <c r="K3453" s="128" t="s">
        <v>94</v>
      </c>
      <c r="L3453" s="128"/>
      <c r="M3453" s="128" t="s">
        <v>95</v>
      </c>
      <c r="N3453" t="s">
        <v>11090</v>
      </c>
    </row>
    <row r="3454" spans="1:14">
      <c r="A3454">
        <v>55732984</v>
      </c>
      <c r="B3454" t="s">
        <v>6769</v>
      </c>
      <c r="C3454" t="s">
        <v>6770</v>
      </c>
      <c r="D3454" s="129" t="s">
        <v>6771</v>
      </c>
      <c r="E3454" s="128" t="s">
        <v>1006</v>
      </c>
      <c r="F3454" t="s">
        <v>117</v>
      </c>
      <c r="G3454" s="128" t="s">
        <v>5922</v>
      </c>
      <c r="H3454" s="129" t="s">
        <v>10362</v>
      </c>
      <c r="I3454" t="s">
        <v>6746</v>
      </c>
      <c r="J3454" s="128" t="s">
        <v>5901</v>
      </c>
      <c r="K3454" s="128" t="s">
        <v>94</v>
      </c>
      <c r="L3454" s="128"/>
      <c r="M3454" s="128" t="s">
        <v>95</v>
      </c>
      <c r="N3454" t="s">
        <v>11090</v>
      </c>
    </row>
    <row r="3455" spans="1:14">
      <c r="A3455">
        <v>55733638</v>
      </c>
      <c r="B3455" t="s">
        <v>6772</v>
      </c>
      <c r="C3455" t="s">
        <v>595</v>
      </c>
      <c r="D3455" s="129" t="s">
        <v>6773</v>
      </c>
      <c r="E3455" s="128" t="s">
        <v>1006</v>
      </c>
      <c r="F3455" t="s">
        <v>117</v>
      </c>
      <c r="G3455" s="128" t="s">
        <v>5922</v>
      </c>
      <c r="H3455" s="129" t="s">
        <v>10362</v>
      </c>
      <c r="I3455" t="s">
        <v>6746</v>
      </c>
      <c r="J3455" s="128" t="s">
        <v>5901</v>
      </c>
      <c r="K3455" s="128" t="s">
        <v>94</v>
      </c>
      <c r="L3455" s="128"/>
      <c r="M3455" s="128" t="s">
        <v>95</v>
      </c>
      <c r="N3455" t="s">
        <v>11090</v>
      </c>
    </row>
    <row r="3456" spans="1:14">
      <c r="A3456">
        <v>55733639</v>
      </c>
      <c r="B3456" t="s">
        <v>6774</v>
      </c>
      <c r="C3456" t="s">
        <v>330</v>
      </c>
      <c r="D3456" s="129" t="s">
        <v>6775</v>
      </c>
      <c r="E3456" s="128" t="s">
        <v>271</v>
      </c>
      <c r="F3456" t="s">
        <v>91</v>
      </c>
      <c r="G3456" s="128" t="s">
        <v>5922</v>
      </c>
      <c r="H3456" s="129" t="s">
        <v>10362</v>
      </c>
      <c r="I3456" t="s">
        <v>6746</v>
      </c>
      <c r="J3456" s="128" t="s">
        <v>5901</v>
      </c>
      <c r="K3456" s="128" t="s">
        <v>94</v>
      </c>
      <c r="L3456" s="128"/>
      <c r="M3456" s="128" t="s">
        <v>95</v>
      </c>
      <c r="N3456" t="s">
        <v>11090</v>
      </c>
    </row>
    <row r="3457" spans="1:14">
      <c r="A3457">
        <v>55733646</v>
      </c>
      <c r="B3457" t="s">
        <v>6776</v>
      </c>
      <c r="C3457" t="s">
        <v>6777</v>
      </c>
      <c r="D3457" s="129" t="s">
        <v>6778</v>
      </c>
      <c r="E3457" s="128" t="s">
        <v>426</v>
      </c>
      <c r="F3457" t="s">
        <v>117</v>
      </c>
      <c r="G3457" s="128" t="s">
        <v>5922</v>
      </c>
      <c r="H3457" s="129" t="s">
        <v>10362</v>
      </c>
      <c r="I3457" t="s">
        <v>6746</v>
      </c>
      <c r="J3457" s="128" t="s">
        <v>5901</v>
      </c>
      <c r="K3457" s="128" t="s">
        <v>94</v>
      </c>
      <c r="L3457" s="128"/>
      <c r="M3457" s="128" t="s">
        <v>95</v>
      </c>
      <c r="N3457" t="s">
        <v>11090</v>
      </c>
    </row>
    <row r="3458" spans="1:14">
      <c r="A3458">
        <v>55733651</v>
      </c>
      <c r="B3458" t="s">
        <v>6779</v>
      </c>
      <c r="C3458" t="s">
        <v>1001</v>
      </c>
      <c r="D3458" s="129" t="s">
        <v>6780</v>
      </c>
      <c r="E3458" s="128" t="s">
        <v>271</v>
      </c>
      <c r="F3458" t="s">
        <v>91</v>
      </c>
      <c r="G3458" s="128" t="s">
        <v>5922</v>
      </c>
      <c r="H3458" s="129" t="s">
        <v>10362</v>
      </c>
      <c r="I3458" t="s">
        <v>6746</v>
      </c>
      <c r="J3458" s="128" t="s">
        <v>5901</v>
      </c>
      <c r="K3458" s="128" t="s">
        <v>94</v>
      </c>
      <c r="L3458" s="128"/>
      <c r="M3458" s="128" t="s">
        <v>95</v>
      </c>
      <c r="N3458" t="s">
        <v>11090</v>
      </c>
    </row>
    <row r="3459" spans="1:14">
      <c r="A3459">
        <v>55740044</v>
      </c>
      <c r="B3459" t="s">
        <v>6781</v>
      </c>
      <c r="C3459" t="s">
        <v>6360</v>
      </c>
      <c r="D3459" s="129" t="s">
        <v>2339</v>
      </c>
      <c r="E3459" s="128" t="s">
        <v>1006</v>
      </c>
      <c r="F3459" t="s">
        <v>117</v>
      </c>
      <c r="G3459" s="128" t="s">
        <v>5922</v>
      </c>
      <c r="H3459" s="129" t="s">
        <v>10362</v>
      </c>
      <c r="I3459" t="s">
        <v>6746</v>
      </c>
      <c r="J3459" s="128" t="s">
        <v>5901</v>
      </c>
      <c r="K3459" s="128" t="s">
        <v>94</v>
      </c>
      <c r="L3459" s="128"/>
      <c r="M3459" s="128" t="s">
        <v>95</v>
      </c>
      <c r="N3459" t="s">
        <v>11090</v>
      </c>
    </row>
    <row r="3460" spans="1:14">
      <c r="A3460">
        <v>55740051</v>
      </c>
      <c r="B3460" t="s">
        <v>6781</v>
      </c>
      <c r="C3460" t="s">
        <v>11092</v>
      </c>
      <c r="D3460" s="129" t="s">
        <v>6782</v>
      </c>
      <c r="E3460" s="128" t="s">
        <v>271</v>
      </c>
      <c r="F3460" t="s">
        <v>91</v>
      </c>
      <c r="G3460" s="128" t="s">
        <v>5922</v>
      </c>
      <c r="H3460" s="129" t="s">
        <v>10362</v>
      </c>
      <c r="I3460" t="s">
        <v>6746</v>
      </c>
      <c r="J3460" s="128" t="s">
        <v>5901</v>
      </c>
      <c r="K3460" s="128" t="s">
        <v>94</v>
      </c>
      <c r="L3460" s="128"/>
      <c r="M3460" s="128" t="s">
        <v>95</v>
      </c>
      <c r="N3460" t="s">
        <v>11090</v>
      </c>
    </row>
    <row r="3461" spans="1:14">
      <c r="A3461">
        <v>55740058</v>
      </c>
      <c r="B3461" t="s">
        <v>6784</v>
      </c>
      <c r="C3461" t="s">
        <v>11093</v>
      </c>
      <c r="D3461" s="129" t="s">
        <v>6653</v>
      </c>
      <c r="E3461" s="128" t="s">
        <v>271</v>
      </c>
      <c r="F3461" t="s">
        <v>117</v>
      </c>
      <c r="G3461" s="128" t="s">
        <v>5922</v>
      </c>
      <c r="H3461" s="129" t="s">
        <v>10490</v>
      </c>
      <c r="I3461" t="s">
        <v>6746</v>
      </c>
      <c r="J3461" s="128" t="s">
        <v>5901</v>
      </c>
      <c r="K3461" s="128" t="s">
        <v>94</v>
      </c>
      <c r="L3461" s="128"/>
      <c r="M3461" s="128" t="s">
        <v>95</v>
      </c>
      <c r="N3461" t="s">
        <v>11090</v>
      </c>
    </row>
    <row r="3462" spans="1:14">
      <c r="A3462">
        <v>55777981</v>
      </c>
      <c r="B3462" t="s">
        <v>6785</v>
      </c>
      <c r="C3462" t="s">
        <v>6786</v>
      </c>
      <c r="D3462" s="129" t="s">
        <v>6787</v>
      </c>
      <c r="E3462" s="128" t="s">
        <v>426</v>
      </c>
      <c r="F3462" t="s">
        <v>91</v>
      </c>
      <c r="G3462" s="128" t="s">
        <v>5922</v>
      </c>
      <c r="H3462" s="129" t="s">
        <v>10362</v>
      </c>
      <c r="I3462" t="s">
        <v>6746</v>
      </c>
      <c r="J3462" s="128" t="s">
        <v>5901</v>
      </c>
      <c r="K3462" s="128" t="s">
        <v>94</v>
      </c>
      <c r="L3462" s="128"/>
      <c r="M3462" s="128" t="s">
        <v>95</v>
      </c>
      <c r="N3462" t="s">
        <v>11090</v>
      </c>
    </row>
    <row r="3463" spans="1:14">
      <c r="A3463">
        <v>55777983</v>
      </c>
      <c r="B3463" t="s">
        <v>6334</v>
      </c>
      <c r="C3463" t="s">
        <v>379</v>
      </c>
      <c r="D3463" s="129" t="s">
        <v>3014</v>
      </c>
      <c r="E3463" s="128" t="s">
        <v>1006</v>
      </c>
      <c r="F3463" t="s">
        <v>91</v>
      </c>
      <c r="G3463" s="128" t="s">
        <v>5922</v>
      </c>
      <c r="H3463" s="129" t="s">
        <v>10362</v>
      </c>
      <c r="I3463" t="s">
        <v>6746</v>
      </c>
      <c r="J3463" s="128" t="s">
        <v>5901</v>
      </c>
      <c r="K3463" s="128" t="s">
        <v>94</v>
      </c>
      <c r="L3463" s="128"/>
      <c r="M3463" s="128" t="s">
        <v>95</v>
      </c>
      <c r="N3463" t="s">
        <v>11090</v>
      </c>
    </row>
    <row r="3464" spans="1:14">
      <c r="A3464">
        <v>55777987</v>
      </c>
      <c r="B3464" t="s">
        <v>2103</v>
      </c>
      <c r="C3464" t="s">
        <v>6788</v>
      </c>
      <c r="D3464" s="129" t="s">
        <v>6789</v>
      </c>
      <c r="E3464" s="128" t="s">
        <v>271</v>
      </c>
      <c r="F3464" t="s">
        <v>91</v>
      </c>
      <c r="G3464" s="128" t="s">
        <v>5922</v>
      </c>
      <c r="H3464" s="129" t="s">
        <v>10362</v>
      </c>
      <c r="I3464" t="s">
        <v>6746</v>
      </c>
      <c r="J3464" s="128" t="s">
        <v>5901</v>
      </c>
      <c r="K3464" s="128" t="s">
        <v>94</v>
      </c>
      <c r="L3464" s="128"/>
      <c r="M3464" s="128" t="s">
        <v>95</v>
      </c>
      <c r="N3464" t="s">
        <v>11090</v>
      </c>
    </row>
    <row r="3465" spans="1:14">
      <c r="A3465">
        <v>415486</v>
      </c>
      <c r="B3465" t="s">
        <v>6790</v>
      </c>
      <c r="C3465" t="s">
        <v>2821</v>
      </c>
      <c r="D3465" s="129" t="s">
        <v>6791</v>
      </c>
      <c r="E3465" s="128" t="s">
        <v>426</v>
      </c>
      <c r="F3465" t="s">
        <v>91</v>
      </c>
      <c r="G3465" s="128" t="s">
        <v>5922</v>
      </c>
      <c r="H3465" s="129" t="s">
        <v>10317</v>
      </c>
      <c r="I3465" t="s">
        <v>6746</v>
      </c>
      <c r="J3465" s="128" t="s">
        <v>5901</v>
      </c>
      <c r="K3465" s="128" t="s">
        <v>94</v>
      </c>
      <c r="L3465" s="128"/>
      <c r="M3465" s="128" t="s">
        <v>95</v>
      </c>
      <c r="N3465" t="s">
        <v>11090</v>
      </c>
    </row>
    <row r="3466" spans="1:14">
      <c r="A3466">
        <v>55546244</v>
      </c>
      <c r="B3466" t="s">
        <v>6792</v>
      </c>
      <c r="C3466" t="s">
        <v>6793</v>
      </c>
      <c r="D3466" s="129" t="s">
        <v>6794</v>
      </c>
      <c r="E3466" s="128" t="s">
        <v>426</v>
      </c>
      <c r="F3466" t="s">
        <v>117</v>
      </c>
      <c r="G3466" s="128" t="s">
        <v>5922</v>
      </c>
      <c r="H3466" s="129" t="s">
        <v>10317</v>
      </c>
      <c r="I3466" t="s">
        <v>6746</v>
      </c>
      <c r="J3466" s="128" t="s">
        <v>5901</v>
      </c>
      <c r="K3466" s="128" t="s">
        <v>94</v>
      </c>
      <c r="L3466" s="128"/>
      <c r="M3466" s="128" t="s">
        <v>95</v>
      </c>
      <c r="N3466" t="s">
        <v>11090</v>
      </c>
    </row>
    <row r="3467" spans="1:14">
      <c r="A3467">
        <v>55604218</v>
      </c>
      <c r="B3467" t="s">
        <v>6792</v>
      </c>
      <c r="C3467" t="s">
        <v>6795</v>
      </c>
      <c r="D3467" s="129" t="s">
        <v>4286</v>
      </c>
      <c r="E3467" s="128" t="s">
        <v>1006</v>
      </c>
      <c r="F3467" t="s">
        <v>91</v>
      </c>
      <c r="G3467" s="128" t="s">
        <v>5922</v>
      </c>
      <c r="H3467" s="129" t="s">
        <v>10317</v>
      </c>
      <c r="I3467" t="s">
        <v>6746</v>
      </c>
      <c r="J3467" s="128" t="s">
        <v>5901</v>
      </c>
      <c r="K3467" s="128" t="s">
        <v>94</v>
      </c>
      <c r="L3467" s="128"/>
      <c r="M3467" s="128" t="s">
        <v>95</v>
      </c>
      <c r="N3467" t="s">
        <v>11090</v>
      </c>
    </row>
    <row r="3468" spans="1:14">
      <c r="A3468">
        <v>55793782</v>
      </c>
      <c r="B3468" t="s">
        <v>6796</v>
      </c>
      <c r="C3468" t="s">
        <v>2638</v>
      </c>
      <c r="D3468" s="129" t="s">
        <v>6797</v>
      </c>
      <c r="E3468" s="128" t="s">
        <v>302</v>
      </c>
      <c r="F3468" t="s">
        <v>91</v>
      </c>
      <c r="G3468" s="128" t="s">
        <v>5922</v>
      </c>
      <c r="H3468" s="129" t="s">
        <v>10317</v>
      </c>
      <c r="I3468" t="s">
        <v>6746</v>
      </c>
      <c r="J3468" s="128" t="s">
        <v>5901</v>
      </c>
      <c r="K3468" s="128" t="s">
        <v>94</v>
      </c>
      <c r="L3468" s="128"/>
      <c r="M3468" s="128" t="s">
        <v>95</v>
      </c>
      <c r="N3468" t="s">
        <v>11090</v>
      </c>
    </row>
    <row r="3469" spans="1:14">
      <c r="A3469">
        <v>41673</v>
      </c>
      <c r="B3469" t="s">
        <v>5978</v>
      </c>
      <c r="C3469" t="s">
        <v>11094</v>
      </c>
      <c r="D3469" s="129" t="s">
        <v>5979</v>
      </c>
      <c r="E3469" s="128" t="s">
        <v>101</v>
      </c>
      <c r="F3469" t="s">
        <v>91</v>
      </c>
      <c r="G3469" s="128" t="s">
        <v>5922</v>
      </c>
      <c r="H3469" s="129" t="s">
        <v>10337</v>
      </c>
      <c r="I3469" t="s">
        <v>5977</v>
      </c>
      <c r="J3469" s="128" t="s">
        <v>5901</v>
      </c>
      <c r="K3469" s="128" t="s">
        <v>94</v>
      </c>
      <c r="L3469" s="128"/>
      <c r="M3469" s="128" t="s">
        <v>95</v>
      </c>
      <c r="N3469" t="s">
        <v>5365</v>
      </c>
    </row>
    <row r="3470" spans="1:14">
      <c r="A3470">
        <v>41678</v>
      </c>
      <c r="B3470" t="s">
        <v>5980</v>
      </c>
      <c r="C3470" t="s">
        <v>846</v>
      </c>
      <c r="D3470" s="129" t="s">
        <v>5087</v>
      </c>
      <c r="E3470" s="128" t="s">
        <v>101</v>
      </c>
      <c r="F3470" t="s">
        <v>91</v>
      </c>
      <c r="G3470" s="128" t="s">
        <v>5922</v>
      </c>
      <c r="H3470" s="129" t="s">
        <v>10337</v>
      </c>
      <c r="I3470" t="s">
        <v>5977</v>
      </c>
      <c r="J3470" s="128" t="s">
        <v>5901</v>
      </c>
      <c r="K3470" s="128" t="s">
        <v>94</v>
      </c>
      <c r="L3470" s="128"/>
      <c r="M3470" s="128" t="s">
        <v>95</v>
      </c>
      <c r="N3470" t="s">
        <v>5365</v>
      </c>
    </row>
    <row r="3471" spans="1:14">
      <c r="A3471">
        <v>41787</v>
      </c>
      <c r="B3471" t="s">
        <v>568</v>
      </c>
      <c r="C3471" t="s">
        <v>125</v>
      </c>
      <c r="D3471" s="129" t="s">
        <v>5981</v>
      </c>
      <c r="E3471" s="128" t="s">
        <v>101</v>
      </c>
      <c r="F3471" t="s">
        <v>91</v>
      </c>
      <c r="G3471" s="128" t="s">
        <v>5922</v>
      </c>
      <c r="H3471" s="129" t="s">
        <v>10331</v>
      </c>
      <c r="I3471" t="s">
        <v>5977</v>
      </c>
      <c r="J3471" s="128" t="s">
        <v>5901</v>
      </c>
      <c r="K3471" s="128" t="s">
        <v>94</v>
      </c>
      <c r="L3471" s="128"/>
      <c r="M3471" s="128" t="s">
        <v>95</v>
      </c>
      <c r="N3471" t="s">
        <v>5365</v>
      </c>
    </row>
    <row r="3472" spans="1:14">
      <c r="A3472">
        <v>41797</v>
      </c>
      <c r="B3472" t="s">
        <v>5982</v>
      </c>
      <c r="C3472" t="s">
        <v>159</v>
      </c>
      <c r="D3472" s="129" t="s">
        <v>5983</v>
      </c>
      <c r="E3472" s="128" t="s">
        <v>90</v>
      </c>
      <c r="F3472" t="s">
        <v>117</v>
      </c>
      <c r="G3472" s="128" t="s">
        <v>5922</v>
      </c>
      <c r="H3472" s="129" t="s">
        <v>10304</v>
      </c>
      <c r="I3472" t="s">
        <v>5977</v>
      </c>
      <c r="J3472" s="128" t="s">
        <v>5901</v>
      </c>
      <c r="K3472" s="128" t="s">
        <v>94</v>
      </c>
      <c r="L3472" s="128"/>
      <c r="M3472" s="128" t="s">
        <v>95</v>
      </c>
      <c r="N3472" t="s">
        <v>5365</v>
      </c>
    </row>
    <row r="3473" spans="1:14">
      <c r="A3473">
        <v>41801</v>
      </c>
      <c r="B3473" t="s">
        <v>5984</v>
      </c>
      <c r="C3473" t="s">
        <v>131</v>
      </c>
      <c r="D3473" s="129" t="s">
        <v>5985</v>
      </c>
      <c r="E3473" s="128" t="s">
        <v>90</v>
      </c>
      <c r="F3473" t="s">
        <v>91</v>
      </c>
      <c r="G3473" s="128" t="s">
        <v>5922</v>
      </c>
      <c r="H3473" s="129" t="s">
        <v>10340</v>
      </c>
      <c r="I3473" t="s">
        <v>5977</v>
      </c>
      <c r="J3473" s="128" t="s">
        <v>5901</v>
      </c>
      <c r="K3473" s="128" t="s">
        <v>94</v>
      </c>
      <c r="L3473" s="128"/>
      <c r="M3473" s="128" t="s">
        <v>95</v>
      </c>
      <c r="N3473" t="s">
        <v>5365</v>
      </c>
    </row>
    <row r="3474" spans="1:14">
      <c r="A3474">
        <v>41804</v>
      </c>
      <c r="B3474" t="s">
        <v>5986</v>
      </c>
      <c r="C3474" t="s">
        <v>1234</v>
      </c>
      <c r="D3474" s="129" t="s">
        <v>5987</v>
      </c>
      <c r="E3474" s="128" t="s">
        <v>90</v>
      </c>
      <c r="F3474" t="s">
        <v>117</v>
      </c>
      <c r="G3474" s="128" t="s">
        <v>5922</v>
      </c>
      <c r="H3474" s="129" t="s">
        <v>10337</v>
      </c>
      <c r="I3474" t="s">
        <v>5977</v>
      </c>
      <c r="J3474" s="128" t="s">
        <v>5901</v>
      </c>
      <c r="K3474" s="128" t="s">
        <v>94</v>
      </c>
      <c r="L3474" s="128"/>
      <c r="M3474" s="128" t="s">
        <v>95</v>
      </c>
      <c r="N3474" t="s">
        <v>5365</v>
      </c>
    </row>
    <row r="3475" spans="1:14">
      <c r="A3475">
        <v>41812</v>
      </c>
      <c r="B3475" t="s">
        <v>5988</v>
      </c>
      <c r="C3475" t="s">
        <v>5989</v>
      </c>
      <c r="D3475" s="129" t="s">
        <v>5990</v>
      </c>
      <c r="E3475" s="128" t="s">
        <v>101</v>
      </c>
      <c r="F3475" t="s">
        <v>91</v>
      </c>
      <c r="G3475" s="128" t="s">
        <v>5922</v>
      </c>
      <c r="H3475" s="129" t="s">
        <v>10304</v>
      </c>
      <c r="I3475" t="s">
        <v>5977</v>
      </c>
      <c r="J3475" s="128" t="s">
        <v>5901</v>
      </c>
      <c r="K3475" s="128" t="s">
        <v>94</v>
      </c>
      <c r="L3475" s="128"/>
      <c r="M3475" s="128" t="s">
        <v>95</v>
      </c>
      <c r="N3475" t="s">
        <v>5365</v>
      </c>
    </row>
    <row r="3476" spans="1:14">
      <c r="A3476">
        <v>48085</v>
      </c>
      <c r="B3476" t="s">
        <v>5992</v>
      </c>
      <c r="C3476" t="s">
        <v>237</v>
      </c>
      <c r="D3476" s="129" t="s">
        <v>5993</v>
      </c>
      <c r="E3476" s="128" t="s">
        <v>101</v>
      </c>
      <c r="F3476" t="s">
        <v>117</v>
      </c>
      <c r="G3476" s="128" t="s">
        <v>5922</v>
      </c>
      <c r="H3476" s="129" t="s">
        <v>10340</v>
      </c>
      <c r="I3476" t="s">
        <v>5977</v>
      </c>
      <c r="J3476" s="128" t="s">
        <v>5901</v>
      </c>
      <c r="K3476" s="128" t="s">
        <v>94</v>
      </c>
      <c r="L3476" s="128"/>
      <c r="M3476" s="128" t="s">
        <v>95</v>
      </c>
      <c r="N3476" t="s">
        <v>5365</v>
      </c>
    </row>
    <row r="3477" spans="1:14">
      <c r="A3477">
        <v>48104</v>
      </c>
      <c r="B3477" t="s">
        <v>5994</v>
      </c>
      <c r="C3477" t="s">
        <v>517</v>
      </c>
      <c r="D3477" s="129" t="s">
        <v>5995</v>
      </c>
      <c r="E3477" s="128" t="s">
        <v>90</v>
      </c>
      <c r="F3477" t="s">
        <v>117</v>
      </c>
      <c r="G3477" s="128" t="s">
        <v>5922</v>
      </c>
      <c r="H3477" s="129" t="s">
        <v>10337</v>
      </c>
      <c r="I3477" t="s">
        <v>5977</v>
      </c>
      <c r="J3477" s="128" t="s">
        <v>5901</v>
      </c>
      <c r="K3477" s="128" t="s">
        <v>94</v>
      </c>
      <c r="L3477" s="128"/>
      <c r="M3477" s="128" t="s">
        <v>95</v>
      </c>
      <c r="N3477" t="s">
        <v>5365</v>
      </c>
    </row>
    <row r="3478" spans="1:14">
      <c r="A3478">
        <v>52695</v>
      </c>
      <c r="B3478" t="s">
        <v>5996</v>
      </c>
      <c r="C3478" t="s">
        <v>125</v>
      </c>
      <c r="D3478" s="129" t="s">
        <v>5997</v>
      </c>
      <c r="E3478" s="128" t="s">
        <v>101</v>
      </c>
      <c r="F3478" t="s">
        <v>91</v>
      </c>
      <c r="G3478" s="128" t="s">
        <v>5922</v>
      </c>
      <c r="H3478" s="129" t="s">
        <v>10306</v>
      </c>
      <c r="I3478" t="s">
        <v>5977</v>
      </c>
      <c r="J3478" s="128" t="s">
        <v>5901</v>
      </c>
      <c r="K3478" s="128" t="s">
        <v>94</v>
      </c>
      <c r="L3478" s="128"/>
      <c r="M3478" s="128" t="s">
        <v>95</v>
      </c>
      <c r="N3478" t="s">
        <v>5365</v>
      </c>
    </row>
    <row r="3479" spans="1:14">
      <c r="A3479">
        <v>65108</v>
      </c>
      <c r="B3479" t="s">
        <v>5998</v>
      </c>
      <c r="C3479" t="s">
        <v>149</v>
      </c>
      <c r="D3479" s="129" t="s">
        <v>5999</v>
      </c>
      <c r="E3479" s="128" t="s">
        <v>90</v>
      </c>
      <c r="F3479" t="s">
        <v>117</v>
      </c>
      <c r="G3479" s="128" t="s">
        <v>5922</v>
      </c>
      <c r="H3479" s="129" t="s">
        <v>10304</v>
      </c>
      <c r="I3479" t="s">
        <v>5977</v>
      </c>
      <c r="J3479" s="128" t="s">
        <v>5901</v>
      </c>
      <c r="K3479" s="128" t="s">
        <v>94</v>
      </c>
      <c r="L3479" s="128"/>
      <c r="M3479" s="128" t="s">
        <v>95</v>
      </c>
      <c r="N3479" t="s">
        <v>5365</v>
      </c>
    </row>
    <row r="3480" spans="1:14">
      <c r="A3480">
        <v>73497</v>
      </c>
      <c r="B3480" t="s">
        <v>1871</v>
      </c>
      <c r="C3480" t="s">
        <v>1136</v>
      </c>
      <c r="D3480" s="129" t="s">
        <v>6000</v>
      </c>
      <c r="E3480" s="128" t="s">
        <v>146</v>
      </c>
      <c r="F3480" t="s">
        <v>91</v>
      </c>
      <c r="G3480" s="128" t="s">
        <v>5922</v>
      </c>
      <c r="H3480" s="129" t="s">
        <v>10304</v>
      </c>
      <c r="I3480" t="s">
        <v>5977</v>
      </c>
      <c r="J3480" s="128" t="s">
        <v>5901</v>
      </c>
      <c r="K3480" s="128" t="s">
        <v>94</v>
      </c>
      <c r="L3480" s="128"/>
      <c r="M3480" s="128" t="s">
        <v>95</v>
      </c>
      <c r="N3480" t="s">
        <v>5365</v>
      </c>
    </row>
    <row r="3481" spans="1:14">
      <c r="A3481">
        <v>73498</v>
      </c>
      <c r="B3481" t="s">
        <v>1871</v>
      </c>
      <c r="C3481" t="s">
        <v>887</v>
      </c>
      <c r="D3481" s="129" t="s">
        <v>6001</v>
      </c>
      <c r="E3481" s="128" t="s">
        <v>90</v>
      </c>
      <c r="F3481" t="s">
        <v>117</v>
      </c>
      <c r="G3481" s="128" t="s">
        <v>5922</v>
      </c>
      <c r="H3481" s="129" t="s">
        <v>10304</v>
      </c>
      <c r="I3481" t="s">
        <v>5977</v>
      </c>
      <c r="J3481" s="128" t="s">
        <v>5901</v>
      </c>
      <c r="K3481" s="128" t="s">
        <v>94</v>
      </c>
      <c r="L3481" s="128"/>
      <c r="M3481" s="128" t="s">
        <v>95</v>
      </c>
      <c r="N3481" t="s">
        <v>5365</v>
      </c>
    </row>
    <row r="3482" spans="1:14">
      <c r="A3482">
        <v>78028</v>
      </c>
      <c r="B3482" t="s">
        <v>6002</v>
      </c>
      <c r="C3482" t="s">
        <v>98</v>
      </c>
      <c r="D3482" s="129" t="s">
        <v>6003</v>
      </c>
      <c r="E3482" s="128" t="s">
        <v>101</v>
      </c>
      <c r="F3482" t="s">
        <v>91</v>
      </c>
      <c r="G3482" s="128" t="s">
        <v>5922</v>
      </c>
      <c r="H3482" s="129" t="s">
        <v>10304</v>
      </c>
      <c r="I3482" t="s">
        <v>5977</v>
      </c>
      <c r="J3482" s="128" t="s">
        <v>5901</v>
      </c>
      <c r="K3482" s="128" t="s">
        <v>94</v>
      </c>
      <c r="L3482" s="128"/>
      <c r="M3482" s="128" t="s">
        <v>95</v>
      </c>
      <c r="N3482" t="s">
        <v>5365</v>
      </c>
    </row>
    <row r="3483" spans="1:14">
      <c r="A3483">
        <v>84036</v>
      </c>
      <c r="B3483" t="s">
        <v>6004</v>
      </c>
      <c r="C3483" t="s">
        <v>185</v>
      </c>
      <c r="D3483" s="129" t="s">
        <v>6005</v>
      </c>
      <c r="E3483" s="128" t="s">
        <v>101</v>
      </c>
      <c r="F3483" t="s">
        <v>91</v>
      </c>
      <c r="G3483" s="128" t="s">
        <v>5922</v>
      </c>
      <c r="H3483" s="129" t="s">
        <v>10306</v>
      </c>
      <c r="I3483" t="s">
        <v>5977</v>
      </c>
      <c r="J3483" s="128" t="s">
        <v>5901</v>
      </c>
      <c r="K3483" s="128" t="s">
        <v>94</v>
      </c>
      <c r="L3483" s="128"/>
      <c r="M3483" s="128" t="s">
        <v>95</v>
      </c>
      <c r="N3483" t="s">
        <v>5365</v>
      </c>
    </row>
    <row r="3484" spans="1:14">
      <c r="A3484">
        <v>174661</v>
      </c>
      <c r="B3484" t="s">
        <v>5980</v>
      </c>
      <c r="C3484" t="s">
        <v>1520</v>
      </c>
      <c r="D3484" s="129" t="s">
        <v>2943</v>
      </c>
      <c r="E3484" s="128" t="s">
        <v>101</v>
      </c>
      <c r="F3484" t="s">
        <v>117</v>
      </c>
      <c r="G3484" s="128" t="s">
        <v>5922</v>
      </c>
      <c r="H3484" s="129" t="s">
        <v>10306</v>
      </c>
      <c r="I3484" t="s">
        <v>5977</v>
      </c>
      <c r="J3484" s="128" t="s">
        <v>5901</v>
      </c>
      <c r="K3484" s="128" t="s">
        <v>94</v>
      </c>
      <c r="L3484" s="128"/>
      <c r="M3484" s="128" t="s">
        <v>95</v>
      </c>
      <c r="N3484" t="s">
        <v>5365</v>
      </c>
    </row>
    <row r="3485" spans="1:14">
      <c r="A3485">
        <v>203182</v>
      </c>
      <c r="B3485" t="s">
        <v>6002</v>
      </c>
      <c r="C3485" t="s">
        <v>1308</v>
      </c>
      <c r="D3485" s="129" t="s">
        <v>6006</v>
      </c>
      <c r="E3485" s="128" t="s">
        <v>101</v>
      </c>
      <c r="F3485" t="s">
        <v>117</v>
      </c>
      <c r="G3485" s="128" t="s">
        <v>5922</v>
      </c>
      <c r="H3485" s="129" t="s">
        <v>10304</v>
      </c>
      <c r="I3485" t="s">
        <v>5977</v>
      </c>
      <c r="J3485" s="128" t="s">
        <v>5901</v>
      </c>
      <c r="K3485" s="128" t="s">
        <v>94</v>
      </c>
      <c r="L3485" s="128"/>
      <c r="M3485" s="128" t="s">
        <v>95</v>
      </c>
      <c r="N3485" t="s">
        <v>5365</v>
      </c>
    </row>
    <row r="3486" spans="1:14">
      <c r="A3486">
        <v>210135</v>
      </c>
      <c r="B3486" t="s">
        <v>6007</v>
      </c>
      <c r="C3486" t="s">
        <v>5222</v>
      </c>
      <c r="D3486" s="129" t="s">
        <v>6008</v>
      </c>
      <c r="E3486" s="128" t="s">
        <v>101</v>
      </c>
      <c r="F3486" t="s">
        <v>117</v>
      </c>
      <c r="G3486" s="128" t="s">
        <v>5922</v>
      </c>
      <c r="H3486" s="129" t="s">
        <v>10304</v>
      </c>
      <c r="I3486" t="s">
        <v>5977</v>
      </c>
      <c r="J3486" s="128" t="s">
        <v>5901</v>
      </c>
      <c r="K3486" s="128" t="s">
        <v>94</v>
      </c>
      <c r="L3486" s="128"/>
      <c r="M3486" s="128" t="s">
        <v>95</v>
      </c>
      <c r="N3486" t="s">
        <v>5365</v>
      </c>
    </row>
    <row r="3487" spans="1:14">
      <c r="A3487">
        <v>262066</v>
      </c>
      <c r="B3487" t="s">
        <v>6009</v>
      </c>
      <c r="C3487" t="s">
        <v>6010</v>
      </c>
      <c r="D3487" s="129" t="s">
        <v>6011</v>
      </c>
      <c r="E3487" s="128" t="s">
        <v>90</v>
      </c>
      <c r="F3487" t="s">
        <v>117</v>
      </c>
      <c r="G3487" s="128" t="s">
        <v>5922</v>
      </c>
      <c r="H3487" s="129" t="s">
        <v>10304</v>
      </c>
      <c r="I3487" t="s">
        <v>5977</v>
      </c>
      <c r="J3487" s="128" t="s">
        <v>5901</v>
      </c>
      <c r="K3487" s="128" t="s">
        <v>94</v>
      </c>
      <c r="L3487" s="128"/>
      <c r="M3487" s="128" t="s">
        <v>95</v>
      </c>
      <c r="N3487" t="s">
        <v>5365</v>
      </c>
    </row>
    <row r="3488" spans="1:14">
      <c r="A3488">
        <v>285810</v>
      </c>
      <c r="B3488" t="s">
        <v>6012</v>
      </c>
      <c r="C3488" t="s">
        <v>517</v>
      </c>
      <c r="D3488" s="129" t="s">
        <v>6013</v>
      </c>
      <c r="E3488" s="128" t="s">
        <v>90</v>
      </c>
      <c r="F3488" t="s">
        <v>117</v>
      </c>
      <c r="G3488" s="128" t="s">
        <v>5922</v>
      </c>
      <c r="H3488" s="129" t="s">
        <v>10346</v>
      </c>
      <c r="I3488" t="s">
        <v>5977</v>
      </c>
      <c r="J3488" s="128" t="s">
        <v>5901</v>
      </c>
      <c r="K3488" s="128" t="s">
        <v>94</v>
      </c>
      <c r="L3488" s="128"/>
      <c r="M3488" s="128" t="s">
        <v>95</v>
      </c>
      <c r="N3488" t="s">
        <v>5365</v>
      </c>
    </row>
    <row r="3489" spans="1:14">
      <c r="A3489">
        <v>285812</v>
      </c>
      <c r="B3489" t="s">
        <v>6014</v>
      </c>
      <c r="C3489" t="s">
        <v>1313</v>
      </c>
      <c r="D3489" s="129" t="s">
        <v>6015</v>
      </c>
      <c r="E3489" s="128" t="s">
        <v>99</v>
      </c>
      <c r="F3489" t="s">
        <v>117</v>
      </c>
      <c r="G3489" s="128" t="s">
        <v>5922</v>
      </c>
      <c r="H3489" s="129" t="s">
        <v>10340</v>
      </c>
      <c r="I3489" t="s">
        <v>5977</v>
      </c>
      <c r="J3489" s="128" t="s">
        <v>5901</v>
      </c>
      <c r="K3489" s="128" t="s">
        <v>94</v>
      </c>
      <c r="L3489" s="128"/>
      <c r="M3489" s="128" t="s">
        <v>95</v>
      </c>
      <c r="N3489" t="s">
        <v>5365</v>
      </c>
    </row>
    <row r="3490" spans="1:14">
      <c r="A3490">
        <v>309427</v>
      </c>
      <c r="B3490" t="s">
        <v>6016</v>
      </c>
      <c r="C3490" t="s">
        <v>209</v>
      </c>
      <c r="D3490" s="129" t="s">
        <v>144</v>
      </c>
      <c r="E3490" s="128" t="s">
        <v>90</v>
      </c>
      <c r="F3490" t="s">
        <v>91</v>
      </c>
      <c r="G3490" s="128" t="s">
        <v>5922</v>
      </c>
      <c r="H3490" s="129" t="s">
        <v>10331</v>
      </c>
      <c r="I3490" t="s">
        <v>5977</v>
      </c>
      <c r="J3490" s="128" t="s">
        <v>5901</v>
      </c>
      <c r="K3490" s="128" t="s">
        <v>94</v>
      </c>
      <c r="L3490" s="128"/>
      <c r="M3490" s="128" t="s">
        <v>95</v>
      </c>
      <c r="N3490" t="s">
        <v>5365</v>
      </c>
    </row>
    <row r="3491" spans="1:14">
      <c r="A3491">
        <v>324716</v>
      </c>
      <c r="B3491" t="s">
        <v>6017</v>
      </c>
      <c r="C3491" t="s">
        <v>351</v>
      </c>
      <c r="D3491" s="129" t="s">
        <v>6018</v>
      </c>
      <c r="E3491" s="128" t="s">
        <v>99</v>
      </c>
      <c r="F3491" t="s">
        <v>91</v>
      </c>
      <c r="G3491" s="128" t="s">
        <v>5922</v>
      </c>
      <c r="H3491" s="129" t="s">
        <v>10340</v>
      </c>
      <c r="I3491" t="s">
        <v>5977</v>
      </c>
      <c r="J3491" s="128" t="s">
        <v>5901</v>
      </c>
      <c r="K3491" s="128" t="s">
        <v>94</v>
      </c>
      <c r="L3491" s="128"/>
      <c r="M3491" s="128" t="s">
        <v>95</v>
      </c>
      <c r="N3491" t="s">
        <v>5365</v>
      </c>
    </row>
    <row r="3492" spans="1:14">
      <c r="A3492">
        <v>324728</v>
      </c>
      <c r="B3492" t="s">
        <v>6019</v>
      </c>
      <c r="C3492" t="s">
        <v>2092</v>
      </c>
      <c r="D3492" s="129" t="s">
        <v>6020</v>
      </c>
      <c r="E3492" s="128" t="s">
        <v>146</v>
      </c>
      <c r="F3492" t="s">
        <v>91</v>
      </c>
      <c r="G3492" s="128" t="s">
        <v>5922</v>
      </c>
      <c r="H3492" s="129" t="s">
        <v>10306</v>
      </c>
      <c r="I3492" t="s">
        <v>5977</v>
      </c>
      <c r="J3492" s="128" t="s">
        <v>5901</v>
      </c>
      <c r="K3492" s="128" t="s">
        <v>94</v>
      </c>
      <c r="L3492" s="128"/>
      <c r="M3492" s="128" t="s">
        <v>95</v>
      </c>
      <c r="N3492" t="s">
        <v>5365</v>
      </c>
    </row>
    <row r="3493" spans="1:14">
      <c r="A3493">
        <v>324731</v>
      </c>
      <c r="B3493" t="s">
        <v>6021</v>
      </c>
      <c r="C3493" t="s">
        <v>132</v>
      </c>
      <c r="D3493" s="129" t="s">
        <v>6022</v>
      </c>
      <c r="E3493" s="128" t="s">
        <v>341</v>
      </c>
      <c r="F3493" t="s">
        <v>91</v>
      </c>
      <c r="G3493" s="128" t="s">
        <v>5922</v>
      </c>
      <c r="H3493" s="129" t="s">
        <v>10331</v>
      </c>
      <c r="I3493" t="s">
        <v>5977</v>
      </c>
      <c r="J3493" s="128" t="s">
        <v>5901</v>
      </c>
      <c r="K3493" s="128" t="s">
        <v>94</v>
      </c>
      <c r="L3493" s="128"/>
      <c r="M3493" s="128" t="s">
        <v>95</v>
      </c>
      <c r="N3493" t="s">
        <v>5365</v>
      </c>
    </row>
    <row r="3494" spans="1:14">
      <c r="A3494">
        <v>336256</v>
      </c>
      <c r="B3494" t="s">
        <v>6023</v>
      </c>
      <c r="C3494" t="s">
        <v>670</v>
      </c>
      <c r="D3494" s="129" t="s">
        <v>6024</v>
      </c>
      <c r="E3494" s="128" t="s">
        <v>90</v>
      </c>
      <c r="F3494" t="s">
        <v>117</v>
      </c>
      <c r="G3494" s="128" t="s">
        <v>5922</v>
      </c>
      <c r="H3494" s="129" t="s">
        <v>10304</v>
      </c>
      <c r="I3494" t="s">
        <v>5977</v>
      </c>
      <c r="J3494" s="128" t="s">
        <v>5901</v>
      </c>
      <c r="K3494" s="128" t="s">
        <v>94</v>
      </c>
      <c r="L3494" s="128"/>
      <c r="M3494" s="128" t="s">
        <v>95</v>
      </c>
      <c r="N3494" t="s">
        <v>5365</v>
      </c>
    </row>
    <row r="3495" spans="1:14">
      <c r="A3495">
        <v>358355</v>
      </c>
      <c r="B3495" t="s">
        <v>6025</v>
      </c>
      <c r="C3495" t="s">
        <v>6026</v>
      </c>
      <c r="D3495" s="129" t="s">
        <v>6027</v>
      </c>
      <c r="E3495" s="128" t="s">
        <v>917</v>
      </c>
      <c r="F3495" t="s">
        <v>117</v>
      </c>
      <c r="G3495" s="128" t="s">
        <v>5922</v>
      </c>
      <c r="H3495" s="129" t="s">
        <v>10340</v>
      </c>
      <c r="I3495" t="s">
        <v>5977</v>
      </c>
      <c r="J3495" s="128" t="s">
        <v>5901</v>
      </c>
      <c r="K3495" s="128" t="s">
        <v>94</v>
      </c>
      <c r="L3495" s="128"/>
      <c r="M3495" s="128" t="s">
        <v>95</v>
      </c>
      <c r="N3495" t="s">
        <v>5365</v>
      </c>
    </row>
    <row r="3496" spans="1:14">
      <c r="A3496">
        <v>379801</v>
      </c>
      <c r="B3496" t="s">
        <v>6028</v>
      </c>
      <c r="C3496" t="s">
        <v>4420</v>
      </c>
      <c r="D3496" s="129" t="s">
        <v>6029</v>
      </c>
      <c r="E3496" s="128" t="s">
        <v>101</v>
      </c>
      <c r="F3496" t="s">
        <v>117</v>
      </c>
      <c r="G3496" s="128" t="s">
        <v>5922</v>
      </c>
      <c r="H3496" s="129" t="s">
        <v>10306</v>
      </c>
      <c r="I3496" t="s">
        <v>5977</v>
      </c>
      <c r="J3496" s="128" t="s">
        <v>5901</v>
      </c>
      <c r="K3496" s="128" t="s">
        <v>94</v>
      </c>
      <c r="L3496" s="128"/>
      <c r="M3496" s="128" t="s">
        <v>95</v>
      </c>
      <c r="N3496" t="s">
        <v>5365</v>
      </c>
    </row>
    <row r="3497" spans="1:14">
      <c r="A3497">
        <v>407042</v>
      </c>
      <c r="B3497" t="s">
        <v>6025</v>
      </c>
      <c r="C3497" t="s">
        <v>187</v>
      </c>
      <c r="D3497" s="129" t="s">
        <v>5614</v>
      </c>
      <c r="E3497" s="128" t="s">
        <v>99</v>
      </c>
      <c r="F3497" t="s">
        <v>91</v>
      </c>
      <c r="G3497" s="128" t="s">
        <v>5922</v>
      </c>
      <c r="H3497" s="129" t="s">
        <v>10340</v>
      </c>
      <c r="I3497" t="s">
        <v>5977</v>
      </c>
      <c r="J3497" s="128" t="s">
        <v>5901</v>
      </c>
      <c r="K3497" s="128" t="s">
        <v>94</v>
      </c>
      <c r="L3497" s="128"/>
      <c r="M3497" s="128" t="s">
        <v>95</v>
      </c>
      <c r="N3497" t="s">
        <v>5365</v>
      </c>
    </row>
    <row r="3498" spans="1:14">
      <c r="A3498">
        <v>409815</v>
      </c>
      <c r="B3498" t="s">
        <v>6031</v>
      </c>
      <c r="C3498" t="s">
        <v>571</v>
      </c>
      <c r="D3498" s="129" t="s">
        <v>5707</v>
      </c>
      <c r="E3498" s="128" t="s">
        <v>101</v>
      </c>
      <c r="F3498" t="s">
        <v>117</v>
      </c>
      <c r="G3498" s="128" t="s">
        <v>5922</v>
      </c>
      <c r="H3498" s="129" t="s">
        <v>10331</v>
      </c>
      <c r="I3498" t="s">
        <v>5977</v>
      </c>
      <c r="J3498" s="128" t="s">
        <v>5901</v>
      </c>
      <c r="K3498" s="128" t="s">
        <v>94</v>
      </c>
      <c r="L3498" s="128"/>
      <c r="M3498" s="128" t="s">
        <v>95</v>
      </c>
      <c r="N3498" t="s">
        <v>5365</v>
      </c>
    </row>
    <row r="3499" spans="1:14">
      <c r="A3499">
        <v>423673</v>
      </c>
      <c r="B3499" t="s">
        <v>6025</v>
      </c>
      <c r="C3499" t="s">
        <v>3434</v>
      </c>
      <c r="D3499" s="129" t="s">
        <v>6032</v>
      </c>
      <c r="E3499" s="128" t="s">
        <v>162</v>
      </c>
      <c r="F3499" t="s">
        <v>91</v>
      </c>
      <c r="G3499" s="128" t="s">
        <v>5922</v>
      </c>
      <c r="H3499" s="129" t="s">
        <v>10381</v>
      </c>
      <c r="I3499" t="s">
        <v>5977</v>
      </c>
      <c r="J3499" s="128" t="s">
        <v>5901</v>
      </c>
      <c r="K3499" s="128" t="s">
        <v>94</v>
      </c>
      <c r="L3499" s="128"/>
      <c r="M3499" s="128" t="s">
        <v>95</v>
      </c>
      <c r="N3499" t="s">
        <v>5365</v>
      </c>
    </row>
    <row r="3500" spans="1:14">
      <c r="A3500">
        <v>438420</v>
      </c>
      <c r="B3500" t="s">
        <v>5721</v>
      </c>
      <c r="C3500" t="s">
        <v>5560</v>
      </c>
      <c r="D3500" s="129" t="s">
        <v>6033</v>
      </c>
      <c r="E3500" s="128" t="s">
        <v>101</v>
      </c>
      <c r="F3500" t="s">
        <v>117</v>
      </c>
      <c r="G3500" s="128" t="s">
        <v>5922</v>
      </c>
      <c r="H3500" s="129" t="s">
        <v>10331</v>
      </c>
      <c r="I3500" t="s">
        <v>5977</v>
      </c>
      <c r="J3500" s="128" t="s">
        <v>5901</v>
      </c>
      <c r="K3500" s="128" t="s">
        <v>94</v>
      </c>
      <c r="L3500" s="128"/>
      <c r="M3500" s="128" t="s">
        <v>95</v>
      </c>
      <c r="N3500" t="s">
        <v>5365</v>
      </c>
    </row>
    <row r="3501" spans="1:14">
      <c r="A3501">
        <v>439512</v>
      </c>
      <c r="B3501" t="s">
        <v>2651</v>
      </c>
      <c r="C3501" t="s">
        <v>209</v>
      </c>
      <c r="D3501" s="129" t="s">
        <v>198</v>
      </c>
      <c r="E3501" s="128" t="s">
        <v>101</v>
      </c>
      <c r="F3501" t="s">
        <v>91</v>
      </c>
      <c r="G3501" s="128" t="s">
        <v>5922</v>
      </c>
      <c r="H3501" s="129" t="s">
        <v>10331</v>
      </c>
      <c r="I3501" t="s">
        <v>5977</v>
      </c>
      <c r="J3501" s="128" t="s">
        <v>5901</v>
      </c>
      <c r="K3501" s="128" t="s">
        <v>94</v>
      </c>
      <c r="L3501" s="128"/>
      <c r="M3501" s="128" t="s">
        <v>95</v>
      </c>
      <c r="N3501" t="s">
        <v>5365</v>
      </c>
    </row>
    <row r="3502" spans="1:14">
      <c r="A3502">
        <v>440316</v>
      </c>
      <c r="B3502" t="s">
        <v>6034</v>
      </c>
      <c r="C3502" t="s">
        <v>381</v>
      </c>
      <c r="D3502" s="129" t="s">
        <v>6035</v>
      </c>
      <c r="E3502" s="128" t="s">
        <v>99</v>
      </c>
      <c r="F3502" t="s">
        <v>117</v>
      </c>
      <c r="G3502" s="128" t="s">
        <v>5922</v>
      </c>
      <c r="H3502" s="129" t="s">
        <v>10304</v>
      </c>
      <c r="I3502" t="s">
        <v>5977</v>
      </c>
      <c r="J3502" s="128" t="s">
        <v>5901</v>
      </c>
      <c r="K3502" s="128" t="s">
        <v>94</v>
      </c>
      <c r="L3502" s="128"/>
      <c r="M3502" s="128" t="s">
        <v>95</v>
      </c>
      <c r="N3502" t="s">
        <v>5365</v>
      </c>
    </row>
    <row r="3503" spans="1:14">
      <c r="A3503">
        <v>457642</v>
      </c>
      <c r="B3503" t="s">
        <v>6036</v>
      </c>
      <c r="C3503" t="s">
        <v>284</v>
      </c>
      <c r="D3503" s="129" t="s">
        <v>6037</v>
      </c>
      <c r="E3503" s="128" t="s">
        <v>101</v>
      </c>
      <c r="F3503" t="s">
        <v>117</v>
      </c>
      <c r="G3503" s="128" t="s">
        <v>5922</v>
      </c>
      <c r="H3503" s="129" t="s">
        <v>10304</v>
      </c>
      <c r="I3503" t="s">
        <v>5977</v>
      </c>
      <c r="J3503" s="128" t="s">
        <v>5901</v>
      </c>
      <c r="K3503" s="128" t="s">
        <v>94</v>
      </c>
      <c r="L3503" s="128"/>
      <c r="M3503" s="128" t="s">
        <v>95</v>
      </c>
      <c r="N3503" t="s">
        <v>5365</v>
      </c>
    </row>
    <row r="3504" spans="1:14">
      <c r="A3504">
        <v>492105</v>
      </c>
      <c r="B3504" t="s">
        <v>6038</v>
      </c>
      <c r="C3504" t="s">
        <v>134</v>
      </c>
      <c r="D3504" s="129" t="s">
        <v>6039</v>
      </c>
      <c r="E3504" s="128" t="s">
        <v>90</v>
      </c>
      <c r="F3504" t="s">
        <v>91</v>
      </c>
      <c r="G3504" s="128" t="s">
        <v>5922</v>
      </c>
      <c r="H3504" s="129" t="s">
        <v>10337</v>
      </c>
      <c r="I3504" t="s">
        <v>5977</v>
      </c>
      <c r="J3504" s="128" t="s">
        <v>5901</v>
      </c>
      <c r="K3504" s="128" t="s">
        <v>94</v>
      </c>
      <c r="L3504" s="128"/>
      <c r="M3504" s="128" t="s">
        <v>95</v>
      </c>
      <c r="N3504" t="s">
        <v>5365</v>
      </c>
    </row>
    <row r="3505" spans="1:14">
      <c r="A3505">
        <v>504871</v>
      </c>
      <c r="B3505" t="s">
        <v>6004</v>
      </c>
      <c r="C3505" t="s">
        <v>2229</v>
      </c>
      <c r="D3505" s="129" t="s">
        <v>6040</v>
      </c>
      <c r="E3505" s="128" t="s">
        <v>178</v>
      </c>
      <c r="F3505" t="s">
        <v>117</v>
      </c>
      <c r="G3505" s="128" t="s">
        <v>5922</v>
      </c>
      <c r="H3505" s="129" t="s">
        <v>10306</v>
      </c>
      <c r="I3505" t="s">
        <v>5977</v>
      </c>
      <c r="J3505" s="128" t="s">
        <v>5901</v>
      </c>
      <c r="K3505" s="128" t="s">
        <v>94</v>
      </c>
      <c r="L3505" s="128"/>
      <c r="M3505" s="128" t="s">
        <v>95</v>
      </c>
      <c r="N3505" t="s">
        <v>5365</v>
      </c>
    </row>
    <row r="3506" spans="1:14">
      <c r="A3506">
        <v>508611</v>
      </c>
      <c r="B3506" t="s">
        <v>5524</v>
      </c>
      <c r="C3506" t="s">
        <v>2990</v>
      </c>
      <c r="D3506" s="129" t="s">
        <v>2973</v>
      </c>
      <c r="E3506" s="128" t="s">
        <v>917</v>
      </c>
      <c r="F3506" t="s">
        <v>91</v>
      </c>
      <c r="G3506" s="128" t="s">
        <v>5922</v>
      </c>
      <c r="H3506" s="129" t="s">
        <v>10340</v>
      </c>
      <c r="I3506" t="s">
        <v>5977</v>
      </c>
      <c r="J3506" s="128" t="s">
        <v>5901</v>
      </c>
      <c r="K3506" s="128" t="s">
        <v>94</v>
      </c>
      <c r="L3506" s="128"/>
      <c r="M3506" s="128" t="s">
        <v>95</v>
      </c>
      <c r="N3506" t="s">
        <v>5365</v>
      </c>
    </row>
    <row r="3507" spans="1:14">
      <c r="A3507">
        <v>514462</v>
      </c>
      <c r="B3507" t="s">
        <v>6041</v>
      </c>
      <c r="C3507" t="s">
        <v>309</v>
      </c>
      <c r="D3507" s="129" t="s">
        <v>6042</v>
      </c>
      <c r="E3507" s="128" t="s">
        <v>99</v>
      </c>
      <c r="F3507" t="s">
        <v>117</v>
      </c>
      <c r="G3507" s="128" t="s">
        <v>5922</v>
      </c>
      <c r="H3507" s="129" t="s">
        <v>10331</v>
      </c>
      <c r="I3507" t="s">
        <v>5977</v>
      </c>
      <c r="J3507" s="128" t="s">
        <v>5901</v>
      </c>
      <c r="K3507" s="128" t="s">
        <v>94</v>
      </c>
      <c r="L3507" s="128"/>
      <c r="M3507" s="128" t="s">
        <v>95</v>
      </c>
      <c r="N3507" t="s">
        <v>5365</v>
      </c>
    </row>
    <row r="3508" spans="1:14">
      <c r="A3508">
        <v>517490</v>
      </c>
      <c r="B3508" t="s">
        <v>272</v>
      </c>
      <c r="C3508" t="s">
        <v>771</v>
      </c>
      <c r="D3508" s="129" t="s">
        <v>6043</v>
      </c>
      <c r="E3508" s="128" t="s">
        <v>917</v>
      </c>
      <c r="F3508" t="s">
        <v>117</v>
      </c>
      <c r="G3508" s="128" t="s">
        <v>5922</v>
      </c>
      <c r="H3508" s="129" t="s">
        <v>10304</v>
      </c>
      <c r="I3508" t="s">
        <v>5977</v>
      </c>
      <c r="J3508" s="128" t="s">
        <v>5901</v>
      </c>
      <c r="K3508" s="128" t="s">
        <v>94</v>
      </c>
      <c r="L3508" s="128"/>
      <c r="M3508" s="128" t="s">
        <v>95</v>
      </c>
      <c r="N3508" t="s">
        <v>5365</v>
      </c>
    </row>
    <row r="3509" spans="1:14">
      <c r="A3509">
        <v>523595</v>
      </c>
      <c r="B3509" t="s">
        <v>11095</v>
      </c>
      <c r="C3509" t="s">
        <v>760</v>
      </c>
      <c r="D3509" s="129" t="s">
        <v>7314</v>
      </c>
      <c r="E3509" s="128" t="s">
        <v>101</v>
      </c>
      <c r="F3509" t="s">
        <v>117</v>
      </c>
      <c r="G3509" s="128" t="s">
        <v>5922</v>
      </c>
      <c r="H3509" s="129" t="s">
        <v>10331</v>
      </c>
      <c r="I3509" t="s">
        <v>5977</v>
      </c>
      <c r="J3509" s="128" t="s">
        <v>5901</v>
      </c>
      <c r="K3509" s="128" t="s">
        <v>94</v>
      </c>
      <c r="L3509" s="128"/>
      <c r="M3509" s="128" t="s">
        <v>95</v>
      </c>
      <c r="N3509" t="s">
        <v>5365</v>
      </c>
    </row>
    <row r="3510" spans="1:14">
      <c r="A3510">
        <v>523596</v>
      </c>
      <c r="B3510" t="s">
        <v>6044</v>
      </c>
      <c r="C3510" t="s">
        <v>4745</v>
      </c>
      <c r="D3510" s="129" t="s">
        <v>6045</v>
      </c>
      <c r="E3510" s="128" t="s">
        <v>178</v>
      </c>
      <c r="F3510" t="s">
        <v>91</v>
      </c>
      <c r="G3510" s="128" t="s">
        <v>5922</v>
      </c>
      <c r="H3510" s="129" t="s">
        <v>10313</v>
      </c>
      <c r="I3510" t="s">
        <v>5977</v>
      </c>
      <c r="J3510" s="128" t="s">
        <v>5901</v>
      </c>
      <c r="K3510" s="128" t="s">
        <v>94</v>
      </c>
      <c r="L3510" s="128"/>
      <c r="M3510" s="128" t="s">
        <v>95</v>
      </c>
      <c r="N3510" t="s">
        <v>5365</v>
      </c>
    </row>
    <row r="3511" spans="1:14">
      <c r="A3511">
        <v>526688</v>
      </c>
      <c r="B3511" t="s">
        <v>6046</v>
      </c>
      <c r="C3511" t="s">
        <v>131</v>
      </c>
      <c r="D3511" s="129" t="s">
        <v>6047</v>
      </c>
      <c r="E3511" s="128" t="s">
        <v>97</v>
      </c>
      <c r="F3511" t="s">
        <v>91</v>
      </c>
      <c r="G3511" s="128" t="s">
        <v>5922</v>
      </c>
      <c r="H3511" s="129" t="s">
        <v>10304</v>
      </c>
      <c r="I3511" t="s">
        <v>5977</v>
      </c>
      <c r="J3511" s="128" t="s">
        <v>5901</v>
      </c>
      <c r="K3511" s="128" t="s">
        <v>94</v>
      </c>
      <c r="L3511" s="128"/>
      <c r="M3511" s="128" t="s">
        <v>95</v>
      </c>
      <c r="N3511" t="s">
        <v>5365</v>
      </c>
    </row>
    <row r="3512" spans="1:14">
      <c r="A3512">
        <v>530247</v>
      </c>
      <c r="B3512" t="s">
        <v>6048</v>
      </c>
      <c r="C3512" t="s">
        <v>6049</v>
      </c>
      <c r="D3512" s="129" t="s">
        <v>6050</v>
      </c>
      <c r="E3512" s="128" t="s">
        <v>917</v>
      </c>
      <c r="F3512" t="s">
        <v>91</v>
      </c>
      <c r="G3512" s="128" t="s">
        <v>5922</v>
      </c>
      <c r="H3512" s="129" t="s">
        <v>10346</v>
      </c>
      <c r="I3512" t="s">
        <v>5977</v>
      </c>
      <c r="J3512" s="128" t="s">
        <v>5901</v>
      </c>
      <c r="K3512" s="128" t="s">
        <v>94</v>
      </c>
      <c r="L3512" s="128"/>
      <c r="M3512" s="128" t="s">
        <v>95</v>
      </c>
      <c r="N3512" t="s">
        <v>5365</v>
      </c>
    </row>
    <row r="3513" spans="1:14">
      <c r="A3513">
        <v>541465</v>
      </c>
      <c r="B3513" t="s">
        <v>6051</v>
      </c>
      <c r="C3513" t="s">
        <v>323</v>
      </c>
      <c r="D3513" s="129" t="s">
        <v>3642</v>
      </c>
      <c r="E3513" s="128" t="s">
        <v>917</v>
      </c>
      <c r="F3513" t="s">
        <v>91</v>
      </c>
      <c r="G3513" s="128" t="s">
        <v>5922</v>
      </c>
      <c r="H3513" s="129" t="s">
        <v>10346</v>
      </c>
      <c r="I3513" t="s">
        <v>5977</v>
      </c>
      <c r="J3513" s="128" t="s">
        <v>5901</v>
      </c>
      <c r="K3513" s="128" t="s">
        <v>94</v>
      </c>
      <c r="L3513" s="128"/>
      <c r="M3513" s="128" t="s">
        <v>95</v>
      </c>
      <c r="N3513" t="s">
        <v>5365</v>
      </c>
    </row>
    <row r="3514" spans="1:14">
      <c r="A3514">
        <v>55481413</v>
      </c>
      <c r="B3514" t="s">
        <v>6052</v>
      </c>
      <c r="C3514" t="s">
        <v>3674</v>
      </c>
      <c r="D3514" s="129" t="s">
        <v>3939</v>
      </c>
      <c r="E3514" s="128" t="s">
        <v>99</v>
      </c>
      <c r="F3514" t="s">
        <v>91</v>
      </c>
      <c r="G3514" s="128" t="s">
        <v>5922</v>
      </c>
      <c r="H3514" s="129" t="s">
        <v>10304</v>
      </c>
      <c r="I3514" t="s">
        <v>5977</v>
      </c>
      <c r="J3514" s="128" t="s">
        <v>5901</v>
      </c>
      <c r="K3514" s="128" t="s">
        <v>94</v>
      </c>
      <c r="L3514" s="128"/>
      <c r="M3514" s="128" t="s">
        <v>95</v>
      </c>
      <c r="N3514" t="s">
        <v>5365</v>
      </c>
    </row>
    <row r="3515" spans="1:14">
      <c r="A3515">
        <v>55494700</v>
      </c>
      <c r="B3515" t="s">
        <v>6053</v>
      </c>
      <c r="C3515" t="s">
        <v>199</v>
      </c>
      <c r="D3515" s="129" t="s">
        <v>6054</v>
      </c>
      <c r="E3515" s="128" t="s">
        <v>1006</v>
      </c>
      <c r="F3515" t="s">
        <v>91</v>
      </c>
      <c r="G3515" s="128" t="s">
        <v>5922</v>
      </c>
      <c r="H3515" s="129" t="s">
        <v>10331</v>
      </c>
      <c r="I3515" t="s">
        <v>5977</v>
      </c>
      <c r="J3515" s="128" t="s">
        <v>5901</v>
      </c>
      <c r="K3515" s="128" t="s">
        <v>94</v>
      </c>
      <c r="L3515" s="128"/>
      <c r="M3515" s="128" t="s">
        <v>95</v>
      </c>
      <c r="N3515" t="s">
        <v>5365</v>
      </c>
    </row>
    <row r="3516" spans="1:14">
      <c r="A3516">
        <v>55495214</v>
      </c>
      <c r="B3516" t="s">
        <v>6055</v>
      </c>
      <c r="C3516" t="s">
        <v>273</v>
      </c>
      <c r="D3516" s="129" t="s">
        <v>6056</v>
      </c>
      <c r="E3516" s="128" t="s">
        <v>101</v>
      </c>
      <c r="F3516" t="s">
        <v>117</v>
      </c>
      <c r="G3516" s="128" t="s">
        <v>5922</v>
      </c>
      <c r="H3516" s="129" t="s">
        <v>10331</v>
      </c>
      <c r="I3516" t="s">
        <v>5977</v>
      </c>
      <c r="J3516" s="128" t="s">
        <v>5901</v>
      </c>
      <c r="K3516" s="128" t="s">
        <v>94</v>
      </c>
      <c r="L3516" s="128"/>
      <c r="M3516" s="128" t="s">
        <v>95</v>
      </c>
      <c r="N3516" t="s">
        <v>5365</v>
      </c>
    </row>
    <row r="3517" spans="1:14">
      <c r="A3517">
        <v>55495217</v>
      </c>
      <c r="B3517" t="s">
        <v>4391</v>
      </c>
      <c r="C3517" t="s">
        <v>381</v>
      </c>
      <c r="D3517" s="129" t="s">
        <v>6057</v>
      </c>
      <c r="E3517" s="128" t="s">
        <v>101</v>
      </c>
      <c r="F3517" t="s">
        <v>117</v>
      </c>
      <c r="G3517" s="128" t="s">
        <v>5922</v>
      </c>
      <c r="H3517" s="129" t="s">
        <v>10331</v>
      </c>
      <c r="I3517" t="s">
        <v>5977</v>
      </c>
      <c r="J3517" s="128" t="s">
        <v>5901</v>
      </c>
      <c r="K3517" s="128" t="s">
        <v>94</v>
      </c>
      <c r="L3517" s="128"/>
      <c r="M3517" s="128" t="s">
        <v>95</v>
      </c>
      <c r="N3517" t="s">
        <v>5365</v>
      </c>
    </row>
    <row r="3518" spans="1:14">
      <c r="A3518">
        <v>55499802</v>
      </c>
      <c r="B3518" t="s">
        <v>432</v>
      </c>
      <c r="C3518" t="s">
        <v>191</v>
      </c>
      <c r="D3518" s="129" t="s">
        <v>6058</v>
      </c>
      <c r="E3518" s="128" t="s">
        <v>101</v>
      </c>
      <c r="F3518" t="s">
        <v>91</v>
      </c>
      <c r="G3518" s="128" t="s">
        <v>5922</v>
      </c>
      <c r="H3518" s="129" t="s">
        <v>10306</v>
      </c>
      <c r="I3518" t="s">
        <v>5977</v>
      </c>
      <c r="J3518" s="128" t="s">
        <v>5901</v>
      </c>
      <c r="K3518" s="128" t="s">
        <v>94</v>
      </c>
      <c r="L3518" s="128"/>
      <c r="M3518" s="128" t="s">
        <v>95</v>
      </c>
      <c r="N3518" t="s">
        <v>5365</v>
      </c>
    </row>
    <row r="3519" spans="1:14">
      <c r="A3519">
        <v>55499803</v>
      </c>
      <c r="B3519" t="s">
        <v>612</v>
      </c>
      <c r="C3519" t="s">
        <v>6059</v>
      </c>
      <c r="D3519" s="129" t="s">
        <v>6060</v>
      </c>
      <c r="E3519" s="128" t="s">
        <v>99</v>
      </c>
      <c r="F3519" t="s">
        <v>117</v>
      </c>
      <c r="G3519" s="128" t="s">
        <v>5922</v>
      </c>
      <c r="H3519" s="129" t="s">
        <v>10306</v>
      </c>
      <c r="I3519" t="s">
        <v>5977</v>
      </c>
      <c r="J3519" s="128" t="s">
        <v>5901</v>
      </c>
      <c r="K3519" s="128" t="s">
        <v>94</v>
      </c>
      <c r="L3519" s="128"/>
      <c r="M3519" s="128" t="s">
        <v>95</v>
      </c>
      <c r="N3519" t="s">
        <v>5365</v>
      </c>
    </row>
    <row r="3520" spans="1:14">
      <c r="A3520">
        <v>55502062</v>
      </c>
      <c r="B3520" t="s">
        <v>6061</v>
      </c>
      <c r="C3520" t="s">
        <v>5460</v>
      </c>
      <c r="D3520" s="129" t="s">
        <v>6062</v>
      </c>
      <c r="E3520" s="128" t="s">
        <v>146</v>
      </c>
      <c r="F3520" t="s">
        <v>91</v>
      </c>
      <c r="G3520" s="128" t="s">
        <v>5922</v>
      </c>
      <c r="H3520" s="129" t="s">
        <v>10340</v>
      </c>
      <c r="I3520" t="s">
        <v>5977</v>
      </c>
      <c r="J3520" s="128" t="s">
        <v>5901</v>
      </c>
      <c r="K3520" s="128" t="s">
        <v>94</v>
      </c>
      <c r="L3520" s="128"/>
      <c r="M3520" s="128" t="s">
        <v>95</v>
      </c>
      <c r="N3520" t="s">
        <v>5365</v>
      </c>
    </row>
    <row r="3521" spans="1:14">
      <c r="A3521">
        <v>48106</v>
      </c>
      <c r="B3521" t="s">
        <v>1677</v>
      </c>
      <c r="C3521" t="s">
        <v>147</v>
      </c>
      <c r="D3521" s="129" t="s">
        <v>5875</v>
      </c>
      <c r="E3521" s="128" t="s">
        <v>101</v>
      </c>
      <c r="F3521" t="s">
        <v>91</v>
      </c>
      <c r="G3521" s="128" t="s">
        <v>5922</v>
      </c>
      <c r="H3521" s="129" t="s">
        <v>10331</v>
      </c>
      <c r="I3521" t="s">
        <v>5977</v>
      </c>
      <c r="J3521" s="128" t="s">
        <v>5901</v>
      </c>
      <c r="K3521" s="128" t="s">
        <v>94</v>
      </c>
      <c r="L3521" s="128"/>
      <c r="M3521" s="128" t="s">
        <v>95</v>
      </c>
      <c r="N3521" t="s">
        <v>5365</v>
      </c>
    </row>
    <row r="3522" spans="1:14">
      <c r="A3522">
        <v>193360</v>
      </c>
      <c r="B3522" t="s">
        <v>6053</v>
      </c>
      <c r="C3522" t="s">
        <v>1640</v>
      </c>
      <c r="D3522" s="129" t="s">
        <v>6063</v>
      </c>
      <c r="E3522" s="128" t="s">
        <v>162</v>
      </c>
      <c r="F3522" t="s">
        <v>91</v>
      </c>
      <c r="G3522" s="128" t="s">
        <v>5922</v>
      </c>
      <c r="H3522" s="129" t="s">
        <v>10306</v>
      </c>
      <c r="I3522" t="s">
        <v>5977</v>
      </c>
      <c r="J3522" s="128" t="s">
        <v>5901</v>
      </c>
      <c r="K3522" s="128" t="s">
        <v>94</v>
      </c>
      <c r="L3522" s="128"/>
      <c r="M3522" s="128" t="s">
        <v>95</v>
      </c>
      <c r="N3522" t="s">
        <v>5365</v>
      </c>
    </row>
    <row r="3523" spans="1:14">
      <c r="A3523">
        <v>55513897</v>
      </c>
      <c r="B3523" t="s">
        <v>6064</v>
      </c>
      <c r="C3523" t="s">
        <v>563</v>
      </c>
      <c r="D3523" s="129" t="s">
        <v>6065</v>
      </c>
      <c r="E3523" s="128" t="s">
        <v>99</v>
      </c>
      <c r="F3523" t="s">
        <v>117</v>
      </c>
      <c r="G3523" s="128" t="s">
        <v>5922</v>
      </c>
      <c r="H3523" s="129" t="s">
        <v>10304</v>
      </c>
      <c r="I3523" t="s">
        <v>5977</v>
      </c>
      <c r="J3523" s="128" t="s">
        <v>5901</v>
      </c>
      <c r="K3523" s="128" t="s">
        <v>94</v>
      </c>
      <c r="L3523" s="128"/>
      <c r="M3523" s="128" t="s">
        <v>95</v>
      </c>
      <c r="N3523" t="s">
        <v>5365</v>
      </c>
    </row>
    <row r="3524" spans="1:14">
      <c r="A3524">
        <v>55521648</v>
      </c>
      <c r="B3524" t="s">
        <v>6068</v>
      </c>
      <c r="C3524" t="s">
        <v>118</v>
      </c>
      <c r="D3524" s="129" t="s">
        <v>6069</v>
      </c>
      <c r="E3524" s="128" t="s">
        <v>178</v>
      </c>
      <c r="F3524" t="s">
        <v>91</v>
      </c>
      <c r="G3524" s="128" t="s">
        <v>5922</v>
      </c>
      <c r="H3524" s="129" t="s">
        <v>10331</v>
      </c>
      <c r="I3524" t="s">
        <v>5977</v>
      </c>
      <c r="J3524" s="128" t="s">
        <v>5901</v>
      </c>
      <c r="K3524" s="128" t="s">
        <v>94</v>
      </c>
      <c r="L3524" s="128"/>
      <c r="M3524" s="128" t="s">
        <v>95</v>
      </c>
      <c r="N3524" t="s">
        <v>5365</v>
      </c>
    </row>
    <row r="3525" spans="1:14">
      <c r="A3525">
        <v>55556554</v>
      </c>
      <c r="B3525" t="s">
        <v>6053</v>
      </c>
      <c r="C3525" t="s">
        <v>147</v>
      </c>
      <c r="D3525" s="129" t="s">
        <v>6070</v>
      </c>
      <c r="E3525" s="128" t="s">
        <v>101</v>
      </c>
      <c r="F3525" t="s">
        <v>91</v>
      </c>
      <c r="G3525" s="128" t="s">
        <v>5922</v>
      </c>
      <c r="H3525" s="129" t="s">
        <v>10331</v>
      </c>
      <c r="I3525" t="s">
        <v>5977</v>
      </c>
      <c r="J3525" s="128" t="s">
        <v>5901</v>
      </c>
      <c r="K3525" s="128" t="s">
        <v>94</v>
      </c>
      <c r="L3525" s="128"/>
      <c r="M3525" s="128" t="s">
        <v>95</v>
      </c>
      <c r="N3525" t="s">
        <v>5365</v>
      </c>
    </row>
    <row r="3526" spans="1:14">
      <c r="A3526">
        <v>55556555</v>
      </c>
      <c r="B3526" t="s">
        <v>6071</v>
      </c>
      <c r="C3526" t="s">
        <v>523</v>
      </c>
      <c r="D3526" s="129" t="s">
        <v>6072</v>
      </c>
      <c r="E3526" s="128" t="s">
        <v>99</v>
      </c>
      <c r="F3526" t="s">
        <v>117</v>
      </c>
      <c r="G3526" s="128" t="s">
        <v>5922</v>
      </c>
      <c r="H3526" s="129" t="s">
        <v>10304</v>
      </c>
      <c r="I3526" t="s">
        <v>5977</v>
      </c>
      <c r="J3526" s="128" t="s">
        <v>5901</v>
      </c>
      <c r="K3526" s="128" t="s">
        <v>94</v>
      </c>
      <c r="L3526" s="128"/>
      <c r="M3526" s="128" t="s">
        <v>95</v>
      </c>
      <c r="N3526" t="s">
        <v>5365</v>
      </c>
    </row>
    <row r="3527" spans="1:14">
      <c r="A3527">
        <v>55556556</v>
      </c>
      <c r="B3527" t="s">
        <v>6073</v>
      </c>
      <c r="C3527" t="s">
        <v>4939</v>
      </c>
      <c r="D3527" s="129" t="s">
        <v>6074</v>
      </c>
      <c r="E3527" s="128" t="s">
        <v>99</v>
      </c>
      <c r="F3527" t="s">
        <v>91</v>
      </c>
      <c r="G3527" s="128" t="s">
        <v>5922</v>
      </c>
      <c r="H3527" s="129" t="s">
        <v>10304</v>
      </c>
      <c r="I3527" t="s">
        <v>5977</v>
      </c>
      <c r="J3527" s="128" t="s">
        <v>5901</v>
      </c>
      <c r="K3527" s="128" t="s">
        <v>94</v>
      </c>
      <c r="L3527" s="128"/>
      <c r="M3527" s="128" t="s">
        <v>95</v>
      </c>
      <c r="N3527" t="s">
        <v>5365</v>
      </c>
    </row>
    <row r="3528" spans="1:14">
      <c r="A3528">
        <v>41774</v>
      </c>
      <c r="B3528" t="s">
        <v>6075</v>
      </c>
      <c r="C3528" t="s">
        <v>102</v>
      </c>
      <c r="D3528" s="129" t="s">
        <v>6076</v>
      </c>
      <c r="E3528" s="128" t="s">
        <v>99</v>
      </c>
      <c r="F3528" t="s">
        <v>91</v>
      </c>
      <c r="G3528" s="128" t="s">
        <v>5922</v>
      </c>
      <c r="H3528" s="129" t="s">
        <v>10340</v>
      </c>
      <c r="I3528" t="s">
        <v>5977</v>
      </c>
      <c r="J3528" s="128" t="s">
        <v>5901</v>
      </c>
      <c r="K3528" s="128" t="s">
        <v>94</v>
      </c>
      <c r="L3528" s="128"/>
      <c r="M3528" s="128" t="s">
        <v>95</v>
      </c>
      <c r="N3528" t="s">
        <v>5365</v>
      </c>
    </row>
    <row r="3529" spans="1:14">
      <c r="A3529">
        <v>55577949</v>
      </c>
      <c r="B3529" t="s">
        <v>6073</v>
      </c>
      <c r="C3529" t="s">
        <v>6078</v>
      </c>
      <c r="D3529" s="129" t="s">
        <v>6079</v>
      </c>
      <c r="E3529" s="128" t="s">
        <v>99</v>
      </c>
      <c r="F3529" t="s">
        <v>117</v>
      </c>
      <c r="G3529" s="128" t="s">
        <v>5922</v>
      </c>
      <c r="H3529" s="129" t="s">
        <v>10304</v>
      </c>
      <c r="I3529" t="s">
        <v>5977</v>
      </c>
      <c r="J3529" s="128" t="s">
        <v>5901</v>
      </c>
      <c r="K3529" s="128" t="s">
        <v>94</v>
      </c>
      <c r="L3529" s="128"/>
      <c r="M3529" s="128" t="s">
        <v>95</v>
      </c>
      <c r="N3529" t="s">
        <v>5365</v>
      </c>
    </row>
    <row r="3530" spans="1:14">
      <c r="A3530">
        <v>55627219</v>
      </c>
      <c r="B3530" t="s">
        <v>6080</v>
      </c>
      <c r="C3530" t="s">
        <v>1408</v>
      </c>
      <c r="D3530" s="129" t="s">
        <v>5021</v>
      </c>
      <c r="E3530" s="128" t="s">
        <v>178</v>
      </c>
      <c r="F3530" t="s">
        <v>117</v>
      </c>
      <c r="G3530" s="128" t="s">
        <v>5922</v>
      </c>
      <c r="H3530" s="129" t="s">
        <v>10304</v>
      </c>
      <c r="I3530" t="s">
        <v>5977</v>
      </c>
      <c r="J3530" s="128" t="s">
        <v>5901</v>
      </c>
      <c r="K3530" s="128" t="s">
        <v>94</v>
      </c>
      <c r="L3530" s="128"/>
      <c r="M3530" s="128" t="s">
        <v>95</v>
      </c>
      <c r="N3530" t="s">
        <v>5365</v>
      </c>
    </row>
    <row r="3531" spans="1:14">
      <c r="A3531">
        <v>55595325</v>
      </c>
      <c r="B3531" t="s">
        <v>6081</v>
      </c>
      <c r="C3531" t="s">
        <v>6082</v>
      </c>
      <c r="D3531" s="129" t="s">
        <v>6083</v>
      </c>
      <c r="E3531" s="128" t="s">
        <v>917</v>
      </c>
      <c r="F3531" t="s">
        <v>91</v>
      </c>
      <c r="G3531" s="128" t="s">
        <v>5922</v>
      </c>
      <c r="H3531" s="129" t="s">
        <v>10306</v>
      </c>
      <c r="I3531" t="s">
        <v>5977</v>
      </c>
      <c r="J3531" s="128" t="s">
        <v>5901</v>
      </c>
      <c r="K3531" s="128" t="s">
        <v>94</v>
      </c>
      <c r="L3531" s="128"/>
      <c r="M3531" s="128" t="s">
        <v>95</v>
      </c>
      <c r="N3531" t="s">
        <v>5365</v>
      </c>
    </row>
    <row r="3532" spans="1:14">
      <c r="A3532">
        <v>55595327</v>
      </c>
      <c r="B3532" t="s">
        <v>6084</v>
      </c>
      <c r="C3532" t="s">
        <v>1753</v>
      </c>
      <c r="D3532" s="129" t="s">
        <v>6085</v>
      </c>
      <c r="E3532" s="128" t="s">
        <v>99</v>
      </c>
      <c r="F3532" t="s">
        <v>91</v>
      </c>
      <c r="G3532" s="128" t="s">
        <v>5922</v>
      </c>
      <c r="H3532" s="129" t="s">
        <v>10306</v>
      </c>
      <c r="I3532" t="s">
        <v>5977</v>
      </c>
      <c r="J3532" s="128" t="s">
        <v>5901</v>
      </c>
      <c r="K3532" s="128" t="s">
        <v>94</v>
      </c>
      <c r="L3532" s="128"/>
      <c r="M3532" s="128" t="s">
        <v>95</v>
      </c>
      <c r="N3532" t="s">
        <v>5365</v>
      </c>
    </row>
    <row r="3533" spans="1:14">
      <c r="A3533">
        <v>55599408</v>
      </c>
      <c r="B3533" t="s">
        <v>6086</v>
      </c>
      <c r="C3533" t="s">
        <v>321</v>
      </c>
      <c r="D3533" s="129" t="s">
        <v>6087</v>
      </c>
      <c r="E3533" s="128" t="s">
        <v>1006</v>
      </c>
      <c r="F3533" t="s">
        <v>117</v>
      </c>
      <c r="G3533" s="128" t="s">
        <v>5922</v>
      </c>
      <c r="H3533" s="129" t="s">
        <v>10340</v>
      </c>
      <c r="I3533" t="s">
        <v>5977</v>
      </c>
      <c r="J3533" s="128" t="s">
        <v>5901</v>
      </c>
      <c r="K3533" s="128" t="s">
        <v>94</v>
      </c>
      <c r="L3533" s="128"/>
      <c r="M3533" s="128" t="s">
        <v>95</v>
      </c>
      <c r="N3533" t="s">
        <v>5365</v>
      </c>
    </row>
    <row r="3534" spans="1:14">
      <c r="A3534">
        <v>55599410</v>
      </c>
      <c r="B3534" t="s">
        <v>6088</v>
      </c>
      <c r="C3534" t="s">
        <v>985</v>
      </c>
      <c r="D3534" s="129" t="s">
        <v>3210</v>
      </c>
      <c r="E3534" s="128" t="s">
        <v>1006</v>
      </c>
      <c r="F3534" t="s">
        <v>91</v>
      </c>
      <c r="G3534" s="128" t="s">
        <v>5922</v>
      </c>
      <c r="H3534" s="129" t="s">
        <v>10306</v>
      </c>
      <c r="I3534" t="s">
        <v>5977</v>
      </c>
      <c r="J3534" s="128" t="s">
        <v>5901</v>
      </c>
      <c r="K3534" s="128" t="s">
        <v>94</v>
      </c>
      <c r="L3534" s="128"/>
      <c r="M3534" s="128" t="s">
        <v>95</v>
      </c>
      <c r="N3534" t="s">
        <v>5365</v>
      </c>
    </row>
    <row r="3535" spans="1:14">
      <c r="A3535">
        <v>55599412</v>
      </c>
      <c r="B3535" t="s">
        <v>6086</v>
      </c>
      <c r="C3535" t="s">
        <v>526</v>
      </c>
      <c r="D3535" s="129" t="s">
        <v>6089</v>
      </c>
      <c r="E3535" s="128" t="s">
        <v>146</v>
      </c>
      <c r="F3535" t="s">
        <v>117</v>
      </c>
      <c r="G3535" s="128" t="s">
        <v>5922</v>
      </c>
      <c r="H3535" s="129" t="s">
        <v>10340</v>
      </c>
      <c r="I3535" t="s">
        <v>5977</v>
      </c>
      <c r="J3535" s="128" t="s">
        <v>5901</v>
      </c>
      <c r="K3535" s="128" t="s">
        <v>94</v>
      </c>
      <c r="L3535" s="128"/>
      <c r="M3535" s="128" t="s">
        <v>95</v>
      </c>
      <c r="N3535" t="s">
        <v>5365</v>
      </c>
    </row>
    <row r="3536" spans="1:14">
      <c r="A3536">
        <v>360370</v>
      </c>
      <c r="B3536" t="s">
        <v>6084</v>
      </c>
      <c r="C3536" t="s">
        <v>207</v>
      </c>
      <c r="D3536" s="129" t="s">
        <v>6090</v>
      </c>
      <c r="E3536" s="128" t="s">
        <v>1006</v>
      </c>
      <c r="F3536" t="s">
        <v>91</v>
      </c>
      <c r="G3536" s="128" t="s">
        <v>5922</v>
      </c>
      <c r="H3536" s="129" t="s">
        <v>10306</v>
      </c>
      <c r="I3536" t="s">
        <v>5977</v>
      </c>
      <c r="J3536" s="128" t="s">
        <v>5901</v>
      </c>
      <c r="K3536" s="128" t="s">
        <v>94</v>
      </c>
      <c r="L3536" s="128"/>
      <c r="M3536" s="128" t="s">
        <v>95</v>
      </c>
      <c r="N3536" t="s">
        <v>5365</v>
      </c>
    </row>
    <row r="3537" spans="1:14">
      <c r="A3537">
        <v>55608392</v>
      </c>
      <c r="B3537" t="s">
        <v>5524</v>
      </c>
      <c r="C3537" t="s">
        <v>182</v>
      </c>
      <c r="D3537" s="129" t="s">
        <v>6091</v>
      </c>
      <c r="E3537" s="128" t="s">
        <v>99</v>
      </c>
      <c r="F3537" t="s">
        <v>91</v>
      </c>
      <c r="G3537" s="128" t="s">
        <v>5922</v>
      </c>
      <c r="H3537" s="129" t="s">
        <v>10340</v>
      </c>
      <c r="I3537" t="s">
        <v>5977</v>
      </c>
      <c r="J3537" s="128" t="s">
        <v>5901</v>
      </c>
      <c r="K3537" s="128" t="s">
        <v>94</v>
      </c>
      <c r="L3537" s="128"/>
      <c r="M3537" s="128" t="s">
        <v>95</v>
      </c>
      <c r="N3537" t="s">
        <v>5365</v>
      </c>
    </row>
    <row r="3538" spans="1:14">
      <c r="A3538">
        <v>55615640</v>
      </c>
      <c r="B3538" t="s">
        <v>6092</v>
      </c>
      <c r="C3538" t="s">
        <v>6093</v>
      </c>
      <c r="D3538" s="129" t="s">
        <v>4483</v>
      </c>
      <c r="E3538" s="128" t="s">
        <v>426</v>
      </c>
      <c r="F3538" t="s">
        <v>117</v>
      </c>
      <c r="G3538" s="128" t="s">
        <v>5922</v>
      </c>
      <c r="H3538" s="129" t="s">
        <v>10304</v>
      </c>
      <c r="I3538" t="s">
        <v>5977</v>
      </c>
      <c r="J3538" s="128" t="s">
        <v>5901</v>
      </c>
      <c r="K3538" s="128" t="s">
        <v>94</v>
      </c>
      <c r="L3538" s="128"/>
      <c r="M3538" s="128" t="s">
        <v>95</v>
      </c>
      <c r="N3538" t="s">
        <v>5365</v>
      </c>
    </row>
    <row r="3539" spans="1:14">
      <c r="A3539">
        <v>55615646</v>
      </c>
      <c r="B3539" t="s">
        <v>5939</v>
      </c>
      <c r="C3539" t="s">
        <v>102</v>
      </c>
      <c r="D3539" s="129" t="s">
        <v>6094</v>
      </c>
      <c r="E3539" s="128" t="s">
        <v>146</v>
      </c>
      <c r="F3539" t="s">
        <v>91</v>
      </c>
      <c r="G3539" s="128" t="s">
        <v>5922</v>
      </c>
      <c r="H3539" s="129" t="s">
        <v>10304</v>
      </c>
      <c r="I3539" t="s">
        <v>5977</v>
      </c>
      <c r="J3539" s="128" t="s">
        <v>5901</v>
      </c>
      <c r="K3539" s="128" t="s">
        <v>94</v>
      </c>
      <c r="L3539" s="128"/>
      <c r="M3539" s="128" t="s">
        <v>95</v>
      </c>
      <c r="N3539" t="s">
        <v>5365</v>
      </c>
    </row>
    <row r="3540" spans="1:14">
      <c r="A3540">
        <v>401515</v>
      </c>
      <c r="B3540" t="s">
        <v>6095</v>
      </c>
      <c r="C3540" t="s">
        <v>3161</v>
      </c>
      <c r="D3540" s="129" t="s">
        <v>6096</v>
      </c>
      <c r="E3540" s="128" t="s">
        <v>99</v>
      </c>
      <c r="F3540" t="s">
        <v>91</v>
      </c>
      <c r="G3540" s="128" t="s">
        <v>5922</v>
      </c>
      <c r="H3540" s="129" t="s">
        <v>10306</v>
      </c>
      <c r="I3540" t="s">
        <v>5977</v>
      </c>
      <c r="J3540" s="128" t="s">
        <v>5901</v>
      </c>
      <c r="K3540" s="128" t="s">
        <v>94</v>
      </c>
      <c r="L3540" s="128"/>
      <c r="M3540" s="128" t="s">
        <v>95</v>
      </c>
      <c r="N3540" t="s">
        <v>5365</v>
      </c>
    </row>
    <row r="3541" spans="1:14">
      <c r="A3541">
        <v>55620530</v>
      </c>
      <c r="B3541" t="s">
        <v>6097</v>
      </c>
      <c r="C3541" t="s">
        <v>3804</v>
      </c>
      <c r="D3541" s="129" t="s">
        <v>6098</v>
      </c>
      <c r="E3541" s="128" t="s">
        <v>1012</v>
      </c>
      <c r="F3541" t="s">
        <v>91</v>
      </c>
      <c r="G3541" s="128" t="s">
        <v>5922</v>
      </c>
      <c r="H3541" s="129" t="s">
        <v>10340</v>
      </c>
      <c r="I3541" t="s">
        <v>5977</v>
      </c>
      <c r="J3541" s="128" t="s">
        <v>5901</v>
      </c>
      <c r="K3541" s="128" t="s">
        <v>94</v>
      </c>
      <c r="L3541" s="128"/>
      <c r="M3541" s="128" t="s">
        <v>95</v>
      </c>
      <c r="N3541" t="s">
        <v>5365</v>
      </c>
    </row>
    <row r="3542" spans="1:14">
      <c r="A3542">
        <v>420664</v>
      </c>
      <c r="B3542" t="s">
        <v>6099</v>
      </c>
      <c r="C3542" t="s">
        <v>145</v>
      </c>
      <c r="D3542" s="129" t="s">
        <v>2868</v>
      </c>
      <c r="E3542" s="128" t="s">
        <v>99</v>
      </c>
      <c r="F3542" t="s">
        <v>91</v>
      </c>
      <c r="G3542" s="128" t="s">
        <v>5922</v>
      </c>
      <c r="H3542" s="129" t="s">
        <v>10340</v>
      </c>
      <c r="I3542" t="s">
        <v>5977</v>
      </c>
      <c r="J3542" s="128" t="s">
        <v>5901</v>
      </c>
      <c r="K3542" s="128" t="s">
        <v>94</v>
      </c>
      <c r="L3542" s="128"/>
      <c r="M3542" s="128" t="s">
        <v>95</v>
      </c>
      <c r="N3542" t="s">
        <v>5365</v>
      </c>
    </row>
    <row r="3543" spans="1:14">
      <c r="A3543">
        <v>55626399</v>
      </c>
      <c r="B3543" t="s">
        <v>6017</v>
      </c>
      <c r="C3543" t="s">
        <v>1351</v>
      </c>
      <c r="D3543" s="129" t="s">
        <v>6100</v>
      </c>
      <c r="E3543" s="128" t="s">
        <v>426</v>
      </c>
      <c r="F3543" t="s">
        <v>91</v>
      </c>
      <c r="G3543" s="128" t="s">
        <v>5922</v>
      </c>
      <c r="H3543" s="129" t="s">
        <v>10340</v>
      </c>
      <c r="I3543" t="s">
        <v>5977</v>
      </c>
      <c r="J3543" s="128" t="s">
        <v>5901</v>
      </c>
      <c r="K3543" s="128" t="s">
        <v>94</v>
      </c>
      <c r="L3543" s="128"/>
      <c r="M3543" s="128" t="s">
        <v>95</v>
      </c>
      <c r="N3543" t="s">
        <v>5365</v>
      </c>
    </row>
    <row r="3544" spans="1:14">
      <c r="A3544">
        <v>55627210</v>
      </c>
      <c r="B3544" t="s">
        <v>2031</v>
      </c>
      <c r="C3544" t="s">
        <v>275</v>
      </c>
      <c r="D3544" s="129" t="s">
        <v>5026</v>
      </c>
      <c r="E3544" s="128" t="s">
        <v>1006</v>
      </c>
      <c r="F3544" t="s">
        <v>91</v>
      </c>
      <c r="G3544" s="128" t="s">
        <v>5922</v>
      </c>
      <c r="H3544" s="129" t="s">
        <v>10340</v>
      </c>
      <c r="I3544" t="s">
        <v>5977</v>
      </c>
      <c r="J3544" s="128" t="s">
        <v>5901</v>
      </c>
      <c r="K3544" s="128" t="s">
        <v>94</v>
      </c>
      <c r="L3544" s="128"/>
      <c r="M3544" s="128" t="s">
        <v>95</v>
      </c>
      <c r="N3544" t="s">
        <v>5365</v>
      </c>
    </row>
    <row r="3545" spans="1:14">
      <c r="A3545">
        <v>55672635</v>
      </c>
      <c r="B3545" t="s">
        <v>6101</v>
      </c>
      <c r="C3545" t="s">
        <v>2075</v>
      </c>
      <c r="D3545" s="129" t="s">
        <v>3044</v>
      </c>
      <c r="E3545" s="128" t="s">
        <v>426</v>
      </c>
      <c r="F3545" t="s">
        <v>91</v>
      </c>
      <c r="G3545" s="128" t="s">
        <v>5922</v>
      </c>
      <c r="H3545" s="129" t="s">
        <v>10304</v>
      </c>
      <c r="I3545" t="s">
        <v>5977</v>
      </c>
      <c r="J3545" s="128" t="s">
        <v>5901</v>
      </c>
      <c r="K3545" s="128" t="s">
        <v>94</v>
      </c>
      <c r="L3545" s="128"/>
      <c r="M3545" s="128" t="s">
        <v>95</v>
      </c>
      <c r="N3545" t="s">
        <v>5365</v>
      </c>
    </row>
    <row r="3546" spans="1:14">
      <c r="A3546">
        <v>55631424</v>
      </c>
      <c r="B3546" t="s">
        <v>6103</v>
      </c>
      <c r="C3546" t="s">
        <v>563</v>
      </c>
      <c r="D3546" s="129" t="s">
        <v>6104</v>
      </c>
      <c r="E3546" s="128" t="s">
        <v>99</v>
      </c>
      <c r="F3546" t="s">
        <v>117</v>
      </c>
      <c r="G3546" s="128" t="s">
        <v>5922</v>
      </c>
      <c r="H3546" s="129" t="s">
        <v>10337</v>
      </c>
      <c r="I3546" t="s">
        <v>5977</v>
      </c>
      <c r="J3546" s="128" t="s">
        <v>5901</v>
      </c>
      <c r="K3546" s="128" t="s">
        <v>94</v>
      </c>
      <c r="L3546" s="128"/>
      <c r="M3546" s="128" t="s">
        <v>95</v>
      </c>
      <c r="N3546" t="s">
        <v>5365</v>
      </c>
    </row>
    <row r="3547" spans="1:14">
      <c r="A3547">
        <v>55638210</v>
      </c>
      <c r="B3547" t="s">
        <v>6106</v>
      </c>
      <c r="C3547" t="s">
        <v>1929</v>
      </c>
      <c r="D3547" s="129" t="s">
        <v>6107</v>
      </c>
      <c r="E3547" s="128" t="s">
        <v>162</v>
      </c>
      <c r="F3547" t="s">
        <v>117</v>
      </c>
      <c r="G3547" s="128" t="s">
        <v>5922</v>
      </c>
      <c r="H3547" s="129" t="s">
        <v>10399</v>
      </c>
      <c r="I3547" t="s">
        <v>5977</v>
      </c>
      <c r="J3547" s="128" t="s">
        <v>5901</v>
      </c>
      <c r="K3547" s="128" t="s">
        <v>94</v>
      </c>
      <c r="L3547" s="128"/>
      <c r="M3547" s="128" t="s">
        <v>95</v>
      </c>
      <c r="N3547" t="s">
        <v>5365</v>
      </c>
    </row>
    <row r="3548" spans="1:14">
      <c r="A3548">
        <v>55641322</v>
      </c>
      <c r="B3548" t="s">
        <v>5991</v>
      </c>
      <c r="C3548" t="s">
        <v>381</v>
      </c>
      <c r="D3548" s="129" t="s">
        <v>3302</v>
      </c>
      <c r="E3548" s="128" t="s">
        <v>101</v>
      </c>
      <c r="F3548" t="s">
        <v>117</v>
      </c>
      <c r="G3548" s="128" t="s">
        <v>5922</v>
      </c>
      <c r="H3548" s="129" t="s">
        <v>10331</v>
      </c>
      <c r="I3548" t="s">
        <v>5977</v>
      </c>
      <c r="J3548" s="128" t="s">
        <v>5901</v>
      </c>
      <c r="K3548" s="128" t="s">
        <v>94</v>
      </c>
      <c r="L3548" s="128"/>
      <c r="M3548" s="128" t="s">
        <v>95</v>
      </c>
      <c r="N3548" t="s">
        <v>5365</v>
      </c>
    </row>
    <row r="3549" spans="1:14">
      <c r="A3549">
        <v>55644995</v>
      </c>
      <c r="B3549" t="s">
        <v>6108</v>
      </c>
      <c r="C3549" t="s">
        <v>6067</v>
      </c>
      <c r="D3549" s="129" t="s">
        <v>6109</v>
      </c>
      <c r="E3549" s="128" t="s">
        <v>146</v>
      </c>
      <c r="F3549" t="s">
        <v>117</v>
      </c>
      <c r="G3549" s="128" t="s">
        <v>5922</v>
      </c>
      <c r="H3549" s="129" t="s">
        <v>10331</v>
      </c>
      <c r="I3549" t="s">
        <v>5977</v>
      </c>
      <c r="J3549" s="128" t="s">
        <v>5901</v>
      </c>
      <c r="K3549" s="128" t="s">
        <v>94</v>
      </c>
      <c r="L3549" s="128"/>
      <c r="M3549" s="128" t="s">
        <v>95</v>
      </c>
      <c r="N3549" t="s">
        <v>5365</v>
      </c>
    </row>
    <row r="3550" spans="1:14">
      <c r="A3550">
        <v>55645001</v>
      </c>
      <c r="B3550" t="s">
        <v>6031</v>
      </c>
      <c r="C3550" t="s">
        <v>89</v>
      </c>
      <c r="D3550" s="129" t="s">
        <v>11096</v>
      </c>
      <c r="E3550" s="128" t="s">
        <v>90</v>
      </c>
      <c r="F3550" t="s">
        <v>91</v>
      </c>
      <c r="G3550" s="128" t="s">
        <v>5922</v>
      </c>
      <c r="H3550" s="129" t="s">
        <v>10331</v>
      </c>
      <c r="I3550" t="s">
        <v>5977</v>
      </c>
      <c r="J3550" s="128" t="s">
        <v>5901</v>
      </c>
      <c r="K3550" s="128" t="s">
        <v>94</v>
      </c>
      <c r="L3550" s="128"/>
      <c r="M3550" s="128" t="s">
        <v>95</v>
      </c>
      <c r="N3550" t="s">
        <v>5365</v>
      </c>
    </row>
    <row r="3551" spans="1:14">
      <c r="A3551">
        <v>55652323</v>
      </c>
      <c r="B3551" t="s">
        <v>6110</v>
      </c>
      <c r="C3551" t="s">
        <v>3944</v>
      </c>
      <c r="D3551" s="129" t="s">
        <v>6111</v>
      </c>
      <c r="E3551" s="128" t="s">
        <v>101</v>
      </c>
      <c r="F3551" t="s">
        <v>117</v>
      </c>
      <c r="G3551" s="128" t="s">
        <v>5922</v>
      </c>
      <c r="H3551" s="129" t="s">
        <v>10340</v>
      </c>
      <c r="I3551" t="s">
        <v>5977</v>
      </c>
      <c r="J3551" s="128" t="s">
        <v>5901</v>
      </c>
      <c r="K3551" s="128" t="s">
        <v>94</v>
      </c>
      <c r="L3551" s="128"/>
      <c r="M3551" s="128" t="s">
        <v>95</v>
      </c>
      <c r="N3551" t="s">
        <v>5365</v>
      </c>
    </row>
    <row r="3552" spans="1:14">
      <c r="A3552">
        <v>55665068</v>
      </c>
      <c r="B3552" t="s">
        <v>6061</v>
      </c>
      <c r="C3552" t="s">
        <v>6112</v>
      </c>
      <c r="D3552" s="129" t="s">
        <v>6113</v>
      </c>
      <c r="E3552" s="128" t="s">
        <v>99</v>
      </c>
      <c r="F3552" t="s">
        <v>117</v>
      </c>
      <c r="G3552" s="128" t="s">
        <v>5922</v>
      </c>
      <c r="H3552" s="129" t="s">
        <v>10340</v>
      </c>
      <c r="I3552" t="s">
        <v>5977</v>
      </c>
      <c r="J3552" s="128" t="s">
        <v>5901</v>
      </c>
      <c r="K3552" s="128" t="s">
        <v>94</v>
      </c>
      <c r="L3552" s="128"/>
      <c r="M3552" s="128" t="s">
        <v>95</v>
      </c>
      <c r="N3552" t="s">
        <v>5365</v>
      </c>
    </row>
    <row r="3553" spans="1:14">
      <c r="A3553">
        <v>530261</v>
      </c>
      <c r="B3553" t="s">
        <v>6099</v>
      </c>
      <c r="C3553" t="s">
        <v>226</v>
      </c>
      <c r="D3553" s="129" t="s">
        <v>6115</v>
      </c>
      <c r="E3553" s="128" t="s">
        <v>146</v>
      </c>
      <c r="F3553" t="s">
        <v>117</v>
      </c>
      <c r="G3553" s="128" t="s">
        <v>5922</v>
      </c>
      <c r="H3553" s="129" t="s">
        <v>10338</v>
      </c>
      <c r="I3553" t="s">
        <v>5977</v>
      </c>
      <c r="J3553" s="128" t="s">
        <v>5901</v>
      </c>
      <c r="K3553" s="128" t="s">
        <v>94</v>
      </c>
      <c r="L3553" s="128"/>
      <c r="M3553" s="128" t="s">
        <v>95</v>
      </c>
      <c r="N3553" t="s">
        <v>5365</v>
      </c>
    </row>
    <row r="3554" spans="1:14">
      <c r="A3554">
        <v>55669583</v>
      </c>
      <c r="B3554" t="s">
        <v>5910</v>
      </c>
      <c r="C3554" t="s">
        <v>518</v>
      </c>
      <c r="D3554" s="129" t="s">
        <v>6116</v>
      </c>
      <c r="E3554" s="128" t="s">
        <v>99</v>
      </c>
      <c r="F3554" t="s">
        <v>117</v>
      </c>
      <c r="G3554" s="128" t="s">
        <v>5922</v>
      </c>
      <c r="H3554" s="129" t="s">
        <v>10340</v>
      </c>
      <c r="I3554" t="s">
        <v>5977</v>
      </c>
      <c r="J3554" s="128" t="s">
        <v>5901</v>
      </c>
      <c r="K3554" s="128" t="s">
        <v>94</v>
      </c>
      <c r="L3554" s="128"/>
      <c r="M3554" s="128" t="s">
        <v>95</v>
      </c>
      <c r="N3554" t="s">
        <v>5365</v>
      </c>
    </row>
    <row r="3555" spans="1:14">
      <c r="A3555">
        <v>55669584</v>
      </c>
      <c r="B3555" t="s">
        <v>375</v>
      </c>
      <c r="C3555" t="s">
        <v>832</v>
      </c>
      <c r="D3555" s="129" t="s">
        <v>6117</v>
      </c>
      <c r="E3555" s="128" t="s">
        <v>99</v>
      </c>
      <c r="F3555" t="s">
        <v>91</v>
      </c>
      <c r="G3555" s="128" t="s">
        <v>5922</v>
      </c>
      <c r="H3555" s="129" t="s">
        <v>10340</v>
      </c>
      <c r="I3555" t="s">
        <v>5977</v>
      </c>
      <c r="J3555" s="128" t="s">
        <v>5901</v>
      </c>
      <c r="K3555" s="128" t="s">
        <v>94</v>
      </c>
      <c r="L3555" s="128"/>
      <c r="M3555" s="128" t="s">
        <v>95</v>
      </c>
      <c r="N3555" t="s">
        <v>5365</v>
      </c>
    </row>
    <row r="3556" spans="1:14">
      <c r="A3556">
        <v>41831</v>
      </c>
      <c r="B3556" t="s">
        <v>5991</v>
      </c>
      <c r="C3556" t="s">
        <v>1091</v>
      </c>
      <c r="D3556" s="129" t="s">
        <v>952</v>
      </c>
      <c r="E3556" s="128" t="s">
        <v>162</v>
      </c>
      <c r="F3556" t="s">
        <v>117</v>
      </c>
      <c r="G3556" s="128" t="s">
        <v>5922</v>
      </c>
      <c r="H3556" s="129" t="s">
        <v>10331</v>
      </c>
      <c r="I3556" t="s">
        <v>5977</v>
      </c>
      <c r="J3556" s="128" t="s">
        <v>5901</v>
      </c>
      <c r="K3556" s="128" t="s">
        <v>94</v>
      </c>
      <c r="L3556" s="128"/>
      <c r="M3556" s="128" t="s">
        <v>95</v>
      </c>
      <c r="N3556" t="s">
        <v>5365</v>
      </c>
    </row>
    <row r="3557" spans="1:14">
      <c r="A3557">
        <v>55560194</v>
      </c>
      <c r="B3557" t="s">
        <v>6052</v>
      </c>
      <c r="C3557" t="s">
        <v>2737</v>
      </c>
      <c r="D3557" s="129" t="s">
        <v>6118</v>
      </c>
      <c r="E3557" s="128" t="s">
        <v>426</v>
      </c>
      <c r="F3557" t="s">
        <v>117</v>
      </c>
      <c r="G3557" s="128" t="s">
        <v>5922</v>
      </c>
      <c r="H3557" s="129" t="s">
        <v>10340</v>
      </c>
      <c r="I3557" t="s">
        <v>5977</v>
      </c>
      <c r="J3557" s="128" t="s">
        <v>5901</v>
      </c>
      <c r="K3557" s="128" t="s">
        <v>94</v>
      </c>
      <c r="L3557" s="128"/>
      <c r="M3557" s="128" t="s">
        <v>95</v>
      </c>
      <c r="N3557" t="s">
        <v>5365</v>
      </c>
    </row>
    <row r="3558" spans="1:14">
      <c r="A3558">
        <v>55670619</v>
      </c>
      <c r="B3558" t="s">
        <v>6052</v>
      </c>
      <c r="C3558" t="s">
        <v>5937</v>
      </c>
      <c r="D3558" s="129" t="s">
        <v>6119</v>
      </c>
      <c r="E3558" s="128" t="s">
        <v>426</v>
      </c>
      <c r="F3558" t="s">
        <v>117</v>
      </c>
      <c r="G3558" s="128" t="s">
        <v>5922</v>
      </c>
      <c r="H3558" s="129" t="s">
        <v>10340</v>
      </c>
      <c r="I3558" t="s">
        <v>5977</v>
      </c>
      <c r="J3558" s="128" t="s">
        <v>5901</v>
      </c>
      <c r="K3558" s="128" t="s">
        <v>94</v>
      </c>
      <c r="L3558" s="128"/>
      <c r="M3558" s="128" t="s">
        <v>95</v>
      </c>
      <c r="N3558" t="s">
        <v>5365</v>
      </c>
    </row>
    <row r="3559" spans="1:14">
      <c r="A3559">
        <v>55672614</v>
      </c>
      <c r="B3559" t="s">
        <v>6073</v>
      </c>
      <c r="C3559" t="s">
        <v>2990</v>
      </c>
      <c r="D3559" s="129" t="s">
        <v>4336</v>
      </c>
      <c r="E3559" s="128" t="s">
        <v>917</v>
      </c>
      <c r="F3559" t="s">
        <v>91</v>
      </c>
      <c r="G3559" s="128" t="s">
        <v>5922</v>
      </c>
      <c r="H3559" s="129" t="s">
        <v>10304</v>
      </c>
      <c r="I3559" t="s">
        <v>5977</v>
      </c>
      <c r="J3559" s="128" t="s">
        <v>5901</v>
      </c>
      <c r="K3559" s="128" t="s">
        <v>94</v>
      </c>
      <c r="L3559" s="128"/>
      <c r="M3559" s="128" t="s">
        <v>95</v>
      </c>
      <c r="N3559" t="s">
        <v>5365</v>
      </c>
    </row>
    <row r="3560" spans="1:14">
      <c r="A3560">
        <v>55675313</v>
      </c>
      <c r="B3560" t="s">
        <v>6120</v>
      </c>
      <c r="C3560" t="s">
        <v>2032</v>
      </c>
      <c r="D3560" s="129" t="s">
        <v>6121</v>
      </c>
      <c r="E3560" s="128" t="s">
        <v>162</v>
      </c>
      <c r="F3560" t="s">
        <v>117</v>
      </c>
      <c r="G3560" s="128" t="s">
        <v>5922</v>
      </c>
      <c r="H3560" s="129" t="s">
        <v>10304</v>
      </c>
      <c r="I3560" t="s">
        <v>5977</v>
      </c>
      <c r="J3560" s="128" t="s">
        <v>5901</v>
      </c>
      <c r="K3560" s="128" t="s">
        <v>94</v>
      </c>
      <c r="L3560" s="128"/>
      <c r="M3560" s="128" t="s">
        <v>95</v>
      </c>
      <c r="N3560" t="s">
        <v>5365</v>
      </c>
    </row>
    <row r="3561" spans="1:14">
      <c r="A3561">
        <v>55675316</v>
      </c>
      <c r="B3561" t="s">
        <v>6122</v>
      </c>
      <c r="C3561" t="s">
        <v>5929</v>
      </c>
      <c r="D3561" s="129" t="s">
        <v>6123</v>
      </c>
      <c r="E3561" s="128" t="s">
        <v>90</v>
      </c>
      <c r="F3561" t="s">
        <v>117</v>
      </c>
      <c r="G3561" s="128" t="s">
        <v>5922</v>
      </c>
      <c r="H3561" s="129" t="s">
        <v>10340</v>
      </c>
      <c r="I3561" t="s">
        <v>5977</v>
      </c>
      <c r="J3561" s="128" t="s">
        <v>5901</v>
      </c>
      <c r="K3561" s="128" t="s">
        <v>94</v>
      </c>
      <c r="L3561" s="128"/>
      <c r="M3561" s="128" t="s">
        <v>95</v>
      </c>
      <c r="N3561" t="s">
        <v>5365</v>
      </c>
    </row>
    <row r="3562" spans="1:14">
      <c r="A3562">
        <v>55680563</v>
      </c>
      <c r="B3562" t="s">
        <v>6124</v>
      </c>
      <c r="C3562" t="s">
        <v>269</v>
      </c>
      <c r="D3562" s="129" t="s">
        <v>6125</v>
      </c>
      <c r="E3562" s="128" t="s">
        <v>426</v>
      </c>
      <c r="F3562" t="s">
        <v>91</v>
      </c>
      <c r="G3562" s="128" t="s">
        <v>5922</v>
      </c>
      <c r="H3562" s="129" t="s">
        <v>10306</v>
      </c>
      <c r="I3562" t="s">
        <v>5977</v>
      </c>
      <c r="J3562" s="128" t="s">
        <v>5901</v>
      </c>
      <c r="K3562" s="128" t="s">
        <v>94</v>
      </c>
      <c r="L3562" s="128"/>
      <c r="M3562" s="128" t="s">
        <v>95</v>
      </c>
      <c r="N3562" t="s">
        <v>5365</v>
      </c>
    </row>
    <row r="3563" spans="1:14">
      <c r="A3563">
        <v>55680580</v>
      </c>
      <c r="B3563" t="s">
        <v>2031</v>
      </c>
      <c r="C3563" t="s">
        <v>224</v>
      </c>
      <c r="D3563" s="129" t="s">
        <v>6126</v>
      </c>
      <c r="E3563" s="128" t="s">
        <v>99</v>
      </c>
      <c r="F3563" t="s">
        <v>117</v>
      </c>
      <c r="G3563" s="128" t="s">
        <v>5922</v>
      </c>
      <c r="H3563" s="129" t="s">
        <v>10340</v>
      </c>
      <c r="I3563" t="s">
        <v>5977</v>
      </c>
      <c r="J3563" s="128" t="s">
        <v>5901</v>
      </c>
      <c r="K3563" s="128" t="s">
        <v>94</v>
      </c>
      <c r="L3563" s="128"/>
      <c r="M3563" s="128" t="s">
        <v>95</v>
      </c>
      <c r="N3563" t="s">
        <v>5365</v>
      </c>
    </row>
    <row r="3564" spans="1:14">
      <c r="A3564">
        <v>55680591</v>
      </c>
      <c r="B3564" t="s">
        <v>4391</v>
      </c>
      <c r="C3564" t="s">
        <v>1828</v>
      </c>
      <c r="D3564" s="129" t="s">
        <v>6127</v>
      </c>
      <c r="E3564" s="128" t="s">
        <v>146</v>
      </c>
      <c r="F3564" t="s">
        <v>117</v>
      </c>
      <c r="G3564" s="128" t="s">
        <v>5922</v>
      </c>
      <c r="H3564" s="129" t="s">
        <v>10304</v>
      </c>
      <c r="I3564" t="s">
        <v>5977</v>
      </c>
      <c r="J3564" s="128" t="s">
        <v>5901</v>
      </c>
      <c r="K3564" s="128" t="s">
        <v>94</v>
      </c>
      <c r="L3564" s="128"/>
      <c r="M3564" s="128" t="s">
        <v>95</v>
      </c>
      <c r="N3564" t="s">
        <v>5365</v>
      </c>
    </row>
    <row r="3565" spans="1:14">
      <c r="A3565">
        <v>55680601</v>
      </c>
      <c r="B3565" t="s">
        <v>6128</v>
      </c>
      <c r="C3565" t="s">
        <v>571</v>
      </c>
      <c r="D3565" s="129" t="s">
        <v>5842</v>
      </c>
      <c r="E3565" s="128" t="s">
        <v>101</v>
      </c>
      <c r="F3565" t="s">
        <v>117</v>
      </c>
      <c r="G3565" s="128" t="s">
        <v>5922</v>
      </c>
      <c r="H3565" s="129" t="s">
        <v>10337</v>
      </c>
      <c r="I3565" t="s">
        <v>5977</v>
      </c>
      <c r="J3565" s="128" t="s">
        <v>5901</v>
      </c>
      <c r="K3565" s="128" t="s">
        <v>94</v>
      </c>
      <c r="L3565" s="128"/>
      <c r="M3565" s="128" t="s">
        <v>95</v>
      </c>
      <c r="N3565" t="s">
        <v>5365</v>
      </c>
    </row>
    <row r="3566" spans="1:14">
      <c r="A3566">
        <v>55680604</v>
      </c>
      <c r="B3566" t="s">
        <v>6128</v>
      </c>
      <c r="C3566" t="s">
        <v>635</v>
      </c>
      <c r="D3566" s="129" t="s">
        <v>6129</v>
      </c>
      <c r="E3566" s="128" t="s">
        <v>101</v>
      </c>
      <c r="F3566" t="s">
        <v>91</v>
      </c>
      <c r="G3566" s="128" t="s">
        <v>5922</v>
      </c>
      <c r="H3566" s="129" t="s">
        <v>10331</v>
      </c>
      <c r="I3566" t="s">
        <v>5977</v>
      </c>
      <c r="J3566" s="128" t="s">
        <v>5901</v>
      </c>
      <c r="K3566" s="128" t="s">
        <v>94</v>
      </c>
      <c r="L3566" s="128"/>
      <c r="M3566" s="128" t="s">
        <v>95</v>
      </c>
      <c r="N3566" t="s">
        <v>5365</v>
      </c>
    </row>
    <row r="3567" spans="1:14">
      <c r="A3567">
        <v>55685788</v>
      </c>
      <c r="B3567" t="s">
        <v>6130</v>
      </c>
      <c r="C3567" t="s">
        <v>1362</v>
      </c>
      <c r="D3567" s="129" t="s">
        <v>2756</v>
      </c>
      <c r="E3567" s="128" t="s">
        <v>178</v>
      </c>
      <c r="F3567" t="s">
        <v>117</v>
      </c>
      <c r="G3567" s="128" t="s">
        <v>5922</v>
      </c>
      <c r="H3567" s="129" t="s">
        <v>10331</v>
      </c>
      <c r="I3567" t="s">
        <v>5977</v>
      </c>
      <c r="J3567" s="128" t="s">
        <v>5901</v>
      </c>
      <c r="K3567" s="128" t="s">
        <v>94</v>
      </c>
      <c r="L3567" s="128"/>
      <c r="M3567" s="128" t="s">
        <v>95</v>
      </c>
      <c r="N3567" t="s">
        <v>5365</v>
      </c>
    </row>
    <row r="3568" spans="1:14">
      <c r="A3568">
        <v>55685789</v>
      </c>
      <c r="B3568" t="s">
        <v>6080</v>
      </c>
      <c r="C3568" t="s">
        <v>2715</v>
      </c>
      <c r="D3568" s="129" t="s">
        <v>6131</v>
      </c>
      <c r="E3568" s="128" t="s">
        <v>426</v>
      </c>
      <c r="F3568" t="s">
        <v>91</v>
      </c>
      <c r="G3568" s="128" t="s">
        <v>5922</v>
      </c>
      <c r="H3568" s="129" t="s">
        <v>10304</v>
      </c>
      <c r="I3568" t="s">
        <v>5977</v>
      </c>
      <c r="J3568" s="128" t="s">
        <v>5901</v>
      </c>
      <c r="K3568" s="128" t="s">
        <v>94</v>
      </c>
      <c r="L3568" s="128"/>
      <c r="M3568" s="128" t="s">
        <v>95</v>
      </c>
      <c r="N3568" t="s">
        <v>5365</v>
      </c>
    </row>
    <row r="3569" spans="1:14">
      <c r="A3569">
        <v>55694485</v>
      </c>
      <c r="B3569" t="s">
        <v>6135</v>
      </c>
      <c r="C3569" t="s">
        <v>2821</v>
      </c>
      <c r="D3569" s="129" t="s">
        <v>6136</v>
      </c>
      <c r="E3569" s="128" t="s">
        <v>271</v>
      </c>
      <c r="F3569" t="s">
        <v>91</v>
      </c>
      <c r="G3569" s="128" t="s">
        <v>5922</v>
      </c>
      <c r="H3569" s="129" t="s">
        <v>10306</v>
      </c>
      <c r="I3569" t="s">
        <v>5977</v>
      </c>
      <c r="J3569" s="128" t="s">
        <v>5901</v>
      </c>
      <c r="K3569" s="128" t="s">
        <v>94</v>
      </c>
      <c r="L3569" s="128"/>
      <c r="M3569" s="128" t="s">
        <v>95</v>
      </c>
      <c r="N3569" t="s">
        <v>5365</v>
      </c>
    </row>
    <row r="3570" spans="1:14">
      <c r="A3570">
        <v>55694486</v>
      </c>
      <c r="B3570" t="s">
        <v>6135</v>
      </c>
      <c r="C3570" t="s">
        <v>6137</v>
      </c>
      <c r="D3570" s="129" t="s">
        <v>3439</v>
      </c>
      <c r="E3570" s="128" t="s">
        <v>1006</v>
      </c>
      <c r="F3570" t="s">
        <v>91</v>
      </c>
      <c r="G3570" s="128" t="s">
        <v>5922</v>
      </c>
      <c r="H3570" s="129" t="s">
        <v>10306</v>
      </c>
      <c r="I3570" t="s">
        <v>5977</v>
      </c>
      <c r="J3570" s="128" t="s">
        <v>5901</v>
      </c>
      <c r="K3570" s="128" t="s">
        <v>94</v>
      </c>
      <c r="L3570" s="128"/>
      <c r="M3570" s="128" t="s">
        <v>95</v>
      </c>
      <c r="N3570" t="s">
        <v>5365</v>
      </c>
    </row>
    <row r="3571" spans="1:14">
      <c r="A3571">
        <v>55694487</v>
      </c>
      <c r="B3571" t="s">
        <v>6138</v>
      </c>
      <c r="C3571" t="s">
        <v>2183</v>
      </c>
      <c r="D3571" s="129" t="s">
        <v>6139</v>
      </c>
      <c r="E3571" s="128" t="s">
        <v>1006</v>
      </c>
      <c r="F3571" t="s">
        <v>117</v>
      </c>
      <c r="G3571" s="128" t="s">
        <v>5922</v>
      </c>
      <c r="H3571" s="129" t="s">
        <v>10306</v>
      </c>
      <c r="I3571" t="s">
        <v>5977</v>
      </c>
      <c r="J3571" s="128" t="s">
        <v>5901</v>
      </c>
      <c r="K3571" s="128" t="s">
        <v>94</v>
      </c>
      <c r="L3571" s="128"/>
      <c r="M3571" s="128" t="s">
        <v>95</v>
      </c>
      <c r="N3571" t="s">
        <v>5365</v>
      </c>
    </row>
    <row r="3572" spans="1:14">
      <c r="A3572">
        <v>55697506</v>
      </c>
      <c r="B3572" t="s">
        <v>5428</v>
      </c>
      <c r="C3572" t="s">
        <v>6140</v>
      </c>
      <c r="D3572" s="129" t="s">
        <v>6141</v>
      </c>
      <c r="E3572" s="128" t="s">
        <v>1006</v>
      </c>
      <c r="F3572" t="s">
        <v>117</v>
      </c>
      <c r="G3572" s="128" t="s">
        <v>5922</v>
      </c>
      <c r="H3572" s="129" t="s">
        <v>10381</v>
      </c>
      <c r="I3572" t="s">
        <v>5977</v>
      </c>
      <c r="J3572" s="128" t="s">
        <v>5901</v>
      </c>
      <c r="K3572" s="128" t="s">
        <v>94</v>
      </c>
      <c r="L3572" s="128"/>
      <c r="M3572" s="128" t="s">
        <v>95</v>
      </c>
      <c r="N3572" t="s">
        <v>5365</v>
      </c>
    </row>
    <row r="3573" spans="1:14">
      <c r="A3573">
        <v>55700697</v>
      </c>
      <c r="B3573" t="s">
        <v>2927</v>
      </c>
      <c r="C3573" t="s">
        <v>191</v>
      </c>
      <c r="D3573" s="129" t="s">
        <v>6143</v>
      </c>
      <c r="E3573" s="128" t="s">
        <v>101</v>
      </c>
      <c r="F3573" t="s">
        <v>91</v>
      </c>
      <c r="G3573" s="128" t="s">
        <v>5922</v>
      </c>
      <c r="H3573" s="129" t="s">
        <v>10304</v>
      </c>
      <c r="I3573" t="s">
        <v>5977</v>
      </c>
      <c r="J3573" s="128" t="s">
        <v>5901</v>
      </c>
      <c r="K3573" s="128" t="s">
        <v>94</v>
      </c>
      <c r="L3573" s="128"/>
      <c r="M3573" s="128" t="s">
        <v>95</v>
      </c>
      <c r="N3573" t="s">
        <v>5365</v>
      </c>
    </row>
    <row r="3574" spans="1:14">
      <c r="A3574">
        <v>55560189</v>
      </c>
      <c r="B3574" t="s">
        <v>6052</v>
      </c>
      <c r="C3574" t="s">
        <v>2517</v>
      </c>
      <c r="D3574" s="129" t="s">
        <v>6144</v>
      </c>
      <c r="E3574" s="128" t="s">
        <v>1012</v>
      </c>
      <c r="F3574" t="s">
        <v>91</v>
      </c>
      <c r="G3574" s="128" t="s">
        <v>5922</v>
      </c>
      <c r="H3574" s="129" t="s">
        <v>10340</v>
      </c>
      <c r="I3574" t="s">
        <v>5977</v>
      </c>
      <c r="J3574" s="128" t="s">
        <v>5901</v>
      </c>
      <c r="K3574" s="128" t="s">
        <v>94</v>
      </c>
      <c r="L3574" s="128"/>
      <c r="M3574" s="128" t="s">
        <v>95</v>
      </c>
      <c r="N3574" t="s">
        <v>5365</v>
      </c>
    </row>
    <row r="3575" spans="1:14">
      <c r="A3575">
        <v>55726122</v>
      </c>
      <c r="B3575" t="s">
        <v>2031</v>
      </c>
      <c r="C3575" t="s">
        <v>176</v>
      </c>
      <c r="D3575" s="129" t="s">
        <v>4556</v>
      </c>
      <c r="E3575" s="128" t="s">
        <v>178</v>
      </c>
      <c r="F3575" t="s">
        <v>91</v>
      </c>
      <c r="G3575" s="128" t="s">
        <v>5922</v>
      </c>
      <c r="H3575" s="129" t="s">
        <v>10340</v>
      </c>
      <c r="I3575" t="s">
        <v>5977</v>
      </c>
      <c r="J3575" s="128" t="s">
        <v>5901</v>
      </c>
      <c r="K3575" s="128" t="s">
        <v>94</v>
      </c>
      <c r="L3575" s="128"/>
      <c r="M3575" s="128" t="s">
        <v>95</v>
      </c>
      <c r="N3575" t="s">
        <v>5365</v>
      </c>
    </row>
    <row r="3576" spans="1:14">
      <c r="A3576">
        <v>55726898</v>
      </c>
      <c r="B3576" t="s">
        <v>6146</v>
      </c>
      <c r="C3576" t="s">
        <v>138</v>
      </c>
      <c r="D3576" s="129" t="s">
        <v>6147</v>
      </c>
      <c r="E3576" s="128" t="s">
        <v>146</v>
      </c>
      <c r="F3576" t="s">
        <v>91</v>
      </c>
      <c r="G3576" s="128" t="s">
        <v>5922</v>
      </c>
      <c r="H3576" s="129" t="s">
        <v>10340</v>
      </c>
      <c r="I3576" t="s">
        <v>5977</v>
      </c>
      <c r="J3576" s="128" t="s">
        <v>5901</v>
      </c>
      <c r="K3576" s="128" t="s">
        <v>94</v>
      </c>
      <c r="L3576" s="128"/>
      <c r="M3576" s="128" t="s">
        <v>95</v>
      </c>
      <c r="N3576" t="s">
        <v>5365</v>
      </c>
    </row>
    <row r="3577" spans="1:14">
      <c r="A3577">
        <v>55726901</v>
      </c>
      <c r="B3577" t="s">
        <v>6101</v>
      </c>
      <c r="C3577" t="s">
        <v>6148</v>
      </c>
      <c r="D3577" s="129" t="s">
        <v>6149</v>
      </c>
      <c r="E3577" s="128" t="s">
        <v>302</v>
      </c>
      <c r="F3577" t="s">
        <v>117</v>
      </c>
      <c r="G3577" s="128" t="s">
        <v>5922</v>
      </c>
      <c r="H3577" s="129" t="s">
        <v>10304</v>
      </c>
      <c r="I3577" t="s">
        <v>5977</v>
      </c>
      <c r="J3577" s="128" t="s">
        <v>5901</v>
      </c>
      <c r="K3577" s="128" t="s">
        <v>94</v>
      </c>
      <c r="L3577" s="128"/>
      <c r="M3577" s="128" t="s">
        <v>95</v>
      </c>
      <c r="N3577" t="s">
        <v>5365</v>
      </c>
    </row>
    <row r="3578" spans="1:14">
      <c r="A3578">
        <v>55729466</v>
      </c>
      <c r="B3578" t="s">
        <v>6151</v>
      </c>
      <c r="C3578" t="s">
        <v>2196</v>
      </c>
      <c r="D3578" s="129" t="s">
        <v>4061</v>
      </c>
      <c r="E3578" s="128" t="s">
        <v>1012</v>
      </c>
      <c r="F3578" t="s">
        <v>91</v>
      </c>
      <c r="G3578" s="128" t="s">
        <v>5922</v>
      </c>
      <c r="H3578" s="129" t="s">
        <v>10340</v>
      </c>
      <c r="I3578" t="s">
        <v>5977</v>
      </c>
      <c r="J3578" s="128" t="s">
        <v>5901</v>
      </c>
      <c r="K3578" s="128" t="s">
        <v>94</v>
      </c>
      <c r="L3578" s="128"/>
      <c r="M3578" s="128" t="s">
        <v>95</v>
      </c>
      <c r="N3578" t="s">
        <v>5365</v>
      </c>
    </row>
    <row r="3579" spans="1:14">
      <c r="A3579">
        <v>55572617</v>
      </c>
      <c r="B3579" t="s">
        <v>6152</v>
      </c>
      <c r="C3579" t="s">
        <v>503</v>
      </c>
      <c r="D3579" s="129" t="s">
        <v>6153</v>
      </c>
      <c r="E3579" s="128" t="s">
        <v>99</v>
      </c>
      <c r="F3579" t="s">
        <v>117</v>
      </c>
      <c r="G3579" s="128" t="s">
        <v>5922</v>
      </c>
      <c r="H3579" s="129" t="s">
        <v>10340</v>
      </c>
      <c r="I3579" t="s">
        <v>5977</v>
      </c>
      <c r="J3579" s="128" t="s">
        <v>5901</v>
      </c>
      <c r="K3579" s="128" t="s">
        <v>94</v>
      </c>
      <c r="L3579" s="128"/>
      <c r="M3579" s="128" t="s">
        <v>95</v>
      </c>
      <c r="N3579" t="s">
        <v>5365</v>
      </c>
    </row>
    <row r="3580" spans="1:14">
      <c r="A3580">
        <v>55732526</v>
      </c>
      <c r="B3580" t="s">
        <v>5345</v>
      </c>
      <c r="C3580" t="s">
        <v>3596</v>
      </c>
      <c r="D3580" s="129" t="s">
        <v>6154</v>
      </c>
      <c r="E3580" s="128" t="s">
        <v>162</v>
      </c>
      <c r="F3580" t="s">
        <v>117</v>
      </c>
      <c r="G3580" s="128" t="s">
        <v>5922</v>
      </c>
      <c r="H3580" s="129" t="s">
        <v>10340</v>
      </c>
      <c r="I3580" t="s">
        <v>5977</v>
      </c>
      <c r="J3580" s="128" t="s">
        <v>5901</v>
      </c>
      <c r="K3580" s="128" t="s">
        <v>94</v>
      </c>
      <c r="L3580" s="128"/>
      <c r="M3580" s="128" t="s">
        <v>95</v>
      </c>
      <c r="N3580" t="s">
        <v>5365</v>
      </c>
    </row>
    <row r="3581" spans="1:14">
      <c r="A3581">
        <v>368544</v>
      </c>
      <c r="B3581" t="s">
        <v>6155</v>
      </c>
      <c r="C3581" t="s">
        <v>4331</v>
      </c>
      <c r="D3581" s="129" t="s">
        <v>6156</v>
      </c>
      <c r="E3581" s="128" t="s">
        <v>101</v>
      </c>
      <c r="F3581" t="s">
        <v>91</v>
      </c>
      <c r="G3581" s="128" t="s">
        <v>5922</v>
      </c>
      <c r="H3581" s="129" t="s">
        <v>10346</v>
      </c>
      <c r="I3581" t="s">
        <v>5977</v>
      </c>
      <c r="J3581" s="128" t="s">
        <v>5901</v>
      </c>
      <c r="K3581" s="128" t="s">
        <v>94</v>
      </c>
      <c r="L3581" s="128"/>
      <c r="M3581" s="128" t="s">
        <v>95</v>
      </c>
      <c r="N3581" t="s">
        <v>5365</v>
      </c>
    </row>
    <row r="3582" spans="1:14">
      <c r="A3582">
        <v>55735751</v>
      </c>
      <c r="B3582" t="s">
        <v>2958</v>
      </c>
      <c r="C3582" t="s">
        <v>729</v>
      </c>
      <c r="D3582" s="129" t="s">
        <v>6157</v>
      </c>
      <c r="E3582" s="128" t="s">
        <v>101</v>
      </c>
      <c r="F3582" t="s">
        <v>117</v>
      </c>
      <c r="G3582" s="128" t="s">
        <v>5922</v>
      </c>
      <c r="H3582" s="129" t="s">
        <v>10340</v>
      </c>
      <c r="I3582" t="s">
        <v>5977</v>
      </c>
      <c r="J3582" s="128" t="s">
        <v>5901</v>
      </c>
      <c r="K3582" s="128" t="s">
        <v>94</v>
      </c>
      <c r="L3582" s="128"/>
      <c r="M3582" s="128" t="s">
        <v>95</v>
      </c>
      <c r="N3582" t="s">
        <v>5365</v>
      </c>
    </row>
    <row r="3583" spans="1:14">
      <c r="A3583">
        <v>55735756</v>
      </c>
      <c r="B3583" t="s">
        <v>6158</v>
      </c>
      <c r="C3583" t="s">
        <v>2437</v>
      </c>
      <c r="D3583" s="129" t="s">
        <v>6159</v>
      </c>
      <c r="E3583" s="128" t="s">
        <v>1006</v>
      </c>
      <c r="F3583" t="s">
        <v>117</v>
      </c>
      <c r="G3583" s="128" t="s">
        <v>5922</v>
      </c>
      <c r="H3583" s="129" t="s">
        <v>10337</v>
      </c>
      <c r="I3583" t="s">
        <v>5977</v>
      </c>
      <c r="J3583" s="128" t="s">
        <v>5901</v>
      </c>
      <c r="K3583" s="128" t="s">
        <v>94</v>
      </c>
      <c r="L3583" s="128"/>
      <c r="M3583" s="128" t="s">
        <v>95</v>
      </c>
      <c r="N3583" t="s">
        <v>5365</v>
      </c>
    </row>
    <row r="3584" spans="1:14">
      <c r="A3584">
        <v>55735760</v>
      </c>
      <c r="B3584" t="s">
        <v>6160</v>
      </c>
      <c r="C3584" t="s">
        <v>995</v>
      </c>
      <c r="D3584" s="129" t="s">
        <v>1005</v>
      </c>
      <c r="E3584" s="128" t="s">
        <v>1006</v>
      </c>
      <c r="F3584" t="s">
        <v>91</v>
      </c>
      <c r="G3584" s="128" t="s">
        <v>5922</v>
      </c>
      <c r="H3584" s="129" t="s">
        <v>10337</v>
      </c>
      <c r="I3584" t="s">
        <v>5977</v>
      </c>
      <c r="J3584" s="128" t="s">
        <v>5901</v>
      </c>
      <c r="K3584" s="128" t="s">
        <v>94</v>
      </c>
      <c r="L3584" s="128"/>
      <c r="M3584" s="128" t="s">
        <v>95</v>
      </c>
      <c r="N3584" t="s">
        <v>5365</v>
      </c>
    </row>
    <row r="3585" spans="1:14">
      <c r="A3585">
        <v>55735766</v>
      </c>
      <c r="B3585" t="s">
        <v>11097</v>
      </c>
      <c r="C3585" t="s">
        <v>159</v>
      </c>
      <c r="D3585" s="129" t="s">
        <v>11098</v>
      </c>
      <c r="E3585" s="128" t="s">
        <v>90</v>
      </c>
      <c r="F3585" t="s">
        <v>117</v>
      </c>
      <c r="G3585" s="128" t="s">
        <v>5922</v>
      </c>
      <c r="H3585" s="129" t="s">
        <v>10306</v>
      </c>
      <c r="I3585" t="s">
        <v>5977</v>
      </c>
      <c r="J3585" s="128" t="s">
        <v>5901</v>
      </c>
      <c r="K3585" s="128" t="s">
        <v>94</v>
      </c>
      <c r="L3585" s="128"/>
      <c r="M3585" s="128" t="s">
        <v>95</v>
      </c>
      <c r="N3585" t="s">
        <v>5365</v>
      </c>
    </row>
    <row r="3586" spans="1:14">
      <c r="A3586">
        <v>55738144</v>
      </c>
      <c r="B3586" t="s">
        <v>6161</v>
      </c>
      <c r="C3586" t="s">
        <v>1553</v>
      </c>
      <c r="D3586" s="129" t="s">
        <v>4799</v>
      </c>
      <c r="E3586" s="128" t="s">
        <v>1006</v>
      </c>
      <c r="F3586" t="s">
        <v>91</v>
      </c>
      <c r="G3586" s="128" t="s">
        <v>5922</v>
      </c>
      <c r="H3586" s="129" t="s">
        <v>10306</v>
      </c>
      <c r="I3586" t="s">
        <v>5977</v>
      </c>
      <c r="J3586" s="128" t="s">
        <v>5901</v>
      </c>
      <c r="K3586" s="128" t="s">
        <v>94</v>
      </c>
      <c r="L3586" s="128"/>
      <c r="M3586" s="128" t="s">
        <v>95</v>
      </c>
      <c r="N3586" t="s">
        <v>5365</v>
      </c>
    </row>
    <row r="3587" spans="1:14">
      <c r="A3587">
        <v>55743704</v>
      </c>
      <c r="B3587" t="s">
        <v>6162</v>
      </c>
      <c r="C3587" t="s">
        <v>6163</v>
      </c>
      <c r="D3587" s="129" t="s">
        <v>6164</v>
      </c>
      <c r="E3587" s="128" t="s">
        <v>271</v>
      </c>
      <c r="F3587" t="s">
        <v>117</v>
      </c>
      <c r="G3587" s="128" t="s">
        <v>5922</v>
      </c>
      <c r="H3587" s="129" t="s">
        <v>10306</v>
      </c>
      <c r="I3587" t="s">
        <v>5977</v>
      </c>
      <c r="J3587" s="128" t="s">
        <v>5901</v>
      </c>
      <c r="K3587" s="128" t="s">
        <v>94</v>
      </c>
      <c r="L3587" s="128"/>
      <c r="M3587" s="128" t="s">
        <v>95</v>
      </c>
      <c r="N3587" t="s">
        <v>5365</v>
      </c>
    </row>
    <row r="3588" spans="1:14">
      <c r="A3588">
        <v>55743705</v>
      </c>
      <c r="B3588" t="s">
        <v>6165</v>
      </c>
      <c r="C3588" t="s">
        <v>201</v>
      </c>
      <c r="D3588" s="129" t="s">
        <v>6166</v>
      </c>
      <c r="E3588" s="128" t="s">
        <v>426</v>
      </c>
      <c r="F3588" t="s">
        <v>91</v>
      </c>
      <c r="G3588" s="128" t="s">
        <v>5922</v>
      </c>
      <c r="H3588" s="129" t="s">
        <v>10346</v>
      </c>
      <c r="I3588" t="s">
        <v>5977</v>
      </c>
      <c r="J3588" s="128" t="s">
        <v>5901</v>
      </c>
      <c r="K3588" s="128" t="s">
        <v>94</v>
      </c>
      <c r="L3588" s="128"/>
      <c r="M3588" s="128" t="s">
        <v>95</v>
      </c>
      <c r="N3588" t="s">
        <v>5365</v>
      </c>
    </row>
    <row r="3589" spans="1:14">
      <c r="A3589">
        <v>92012</v>
      </c>
      <c r="B3589" t="s">
        <v>6167</v>
      </c>
      <c r="C3589" t="s">
        <v>118</v>
      </c>
      <c r="D3589" s="129" t="s">
        <v>6168</v>
      </c>
      <c r="E3589" s="128" t="s">
        <v>101</v>
      </c>
      <c r="F3589" t="s">
        <v>91</v>
      </c>
      <c r="G3589" s="128" t="s">
        <v>5922</v>
      </c>
      <c r="H3589" s="129" t="s">
        <v>10418</v>
      </c>
      <c r="I3589" t="s">
        <v>6541</v>
      </c>
      <c r="J3589" s="128" t="s">
        <v>5901</v>
      </c>
      <c r="K3589" s="128" t="s">
        <v>94</v>
      </c>
      <c r="L3589" s="128"/>
      <c r="M3589" s="128" t="s">
        <v>95</v>
      </c>
      <c r="N3589" t="s">
        <v>6542</v>
      </c>
    </row>
    <row r="3590" spans="1:14">
      <c r="A3590">
        <v>41669</v>
      </c>
      <c r="B3590" t="s">
        <v>6169</v>
      </c>
      <c r="C3590" t="s">
        <v>212</v>
      </c>
      <c r="D3590" s="129" t="s">
        <v>830</v>
      </c>
      <c r="E3590" s="128" t="s">
        <v>146</v>
      </c>
      <c r="F3590" t="s">
        <v>91</v>
      </c>
      <c r="G3590" s="128" t="s">
        <v>5922</v>
      </c>
      <c r="H3590" s="129" t="s">
        <v>10340</v>
      </c>
      <c r="I3590" t="s">
        <v>5977</v>
      </c>
      <c r="J3590" s="128" t="s">
        <v>5901</v>
      </c>
      <c r="K3590" s="128" t="s">
        <v>94</v>
      </c>
      <c r="L3590" s="128"/>
      <c r="M3590" s="128" t="s">
        <v>95</v>
      </c>
      <c r="N3590" t="s">
        <v>5365</v>
      </c>
    </row>
    <row r="3591" spans="1:14">
      <c r="A3591">
        <v>55507142</v>
      </c>
      <c r="B3591" t="s">
        <v>6170</v>
      </c>
      <c r="C3591" t="s">
        <v>1685</v>
      </c>
      <c r="D3591" s="129" t="s">
        <v>6171</v>
      </c>
      <c r="E3591" s="128" t="s">
        <v>1006</v>
      </c>
      <c r="F3591" t="s">
        <v>117</v>
      </c>
      <c r="G3591" s="128" t="s">
        <v>5922</v>
      </c>
      <c r="H3591" s="129" t="s">
        <v>10304</v>
      </c>
      <c r="I3591" t="s">
        <v>5977</v>
      </c>
      <c r="J3591" s="128" t="s">
        <v>5901</v>
      </c>
      <c r="K3591" s="128" t="s">
        <v>94</v>
      </c>
      <c r="L3591" s="128"/>
      <c r="M3591" s="128" t="s">
        <v>95</v>
      </c>
      <c r="N3591" t="s">
        <v>5365</v>
      </c>
    </row>
    <row r="3592" spans="1:14">
      <c r="A3592">
        <v>55746290</v>
      </c>
      <c r="B3592" t="s">
        <v>6172</v>
      </c>
      <c r="C3592" t="s">
        <v>6173</v>
      </c>
      <c r="D3592" s="129" t="s">
        <v>6174</v>
      </c>
      <c r="E3592" s="128" t="s">
        <v>271</v>
      </c>
      <c r="F3592" t="s">
        <v>117</v>
      </c>
      <c r="G3592" s="128" t="s">
        <v>5922</v>
      </c>
      <c r="H3592" s="129" t="s">
        <v>10313</v>
      </c>
      <c r="I3592" t="s">
        <v>5977</v>
      </c>
      <c r="J3592" s="128" t="s">
        <v>5901</v>
      </c>
      <c r="K3592" s="128" t="s">
        <v>94</v>
      </c>
      <c r="L3592" s="128"/>
      <c r="M3592" s="128" t="s">
        <v>95</v>
      </c>
      <c r="N3592" t="s">
        <v>5365</v>
      </c>
    </row>
    <row r="3593" spans="1:14">
      <c r="A3593">
        <v>55746292</v>
      </c>
      <c r="B3593" t="s">
        <v>6172</v>
      </c>
      <c r="C3593" t="s">
        <v>2229</v>
      </c>
      <c r="D3593" s="129" t="s">
        <v>3410</v>
      </c>
      <c r="E3593" s="128" t="s">
        <v>1006</v>
      </c>
      <c r="F3593" t="s">
        <v>117</v>
      </c>
      <c r="G3593" s="128" t="s">
        <v>5922</v>
      </c>
      <c r="H3593" s="129" t="s">
        <v>10313</v>
      </c>
      <c r="I3593" t="s">
        <v>5977</v>
      </c>
      <c r="J3593" s="128" t="s">
        <v>5901</v>
      </c>
      <c r="K3593" s="128" t="s">
        <v>94</v>
      </c>
      <c r="L3593" s="128"/>
      <c r="M3593" s="128" t="s">
        <v>95</v>
      </c>
      <c r="N3593" t="s">
        <v>5365</v>
      </c>
    </row>
    <row r="3594" spans="1:14">
      <c r="A3594">
        <v>55746293</v>
      </c>
      <c r="B3594" t="s">
        <v>6175</v>
      </c>
      <c r="C3594" t="s">
        <v>6176</v>
      </c>
      <c r="D3594" s="129" t="s">
        <v>6177</v>
      </c>
      <c r="E3594" s="128" t="s">
        <v>426</v>
      </c>
      <c r="F3594" t="s">
        <v>91</v>
      </c>
      <c r="G3594" s="128" t="s">
        <v>5922</v>
      </c>
      <c r="H3594" s="129" t="s">
        <v>10340</v>
      </c>
      <c r="I3594" t="s">
        <v>5977</v>
      </c>
      <c r="J3594" s="128" t="s">
        <v>5901</v>
      </c>
      <c r="K3594" s="128" t="s">
        <v>94</v>
      </c>
      <c r="L3594" s="128"/>
      <c r="M3594" s="128" t="s">
        <v>95</v>
      </c>
      <c r="N3594" t="s">
        <v>5365</v>
      </c>
    </row>
    <row r="3595" spans="1:14">
      <c r="A3595">
        <v>55539741</v>
      </c>
      <c r="B3595" t="s">
        <v>5234</v>
      </c>
      <c r="C3595" t="s">
        <v>985</v>
      </c>
      <c r="D3595" s="129" t="s">
        <v>6179</v>
      </c>
      <c r="E3595" s="128" t="s">
        <v>178</v>
      </c>
      <c r="F3595" t="s">
        <v>91</v>
      </c>
      <c r="G3595" s="128" t="s">
        <v>5922</v>
      </c>
      <c r="H3595" s="129" t="s">
        <v>10304</v>
      </c>
      <c r="I3595" t="s">
        <v>5977</v>
      </c>
      <c r="J3595" s="128" t="s">
        <v>5901</v>
      </c>
      <c r="K3595" s="128" t="s">
        <v>94</v>
      </c>
      <c r="L3595" s="128"/>
      <c r="M3595" s="128" t="s">
        <v>95</v>
      </c>
      <c r="N3595" t="s">
        <v>5365</v>
      </c>
    </row>
    <row r="3596" spans="1:14">
      <c r="A3596">
        <v>55764485</v>
      </c>
      <c r="B3596" t="s">
        <v>6080</v>
      </c>
      <c r="C3596" t="s">
        <v>185</v>
      </c>
      <c r="D3596" s="129" t="s">
        <v>6181</v>
      </c>
      <c r="E3596" s="128" t="s">
        <v>99</v>
      </c>
      <c r="F3596" t="s">
        <v>91</v>
      </c>
      <c r="G3596" s="128" t="s">
        <v>5922</v>
      </c>
      <c r="H3596" s="129" t="s">
        <v>10304</v>
      </c>
      <c r="I3596" t="s">
        <v>5977</v>
      </c>
      <c r="J3596" s="128" t="s">
        <v>5901</v>
      </c>
      <c r="K3596" s="128" t="s">
        <v>94</v>
      </c>
      <c r="L3596" s="128"/>
      <c r="M3596" s="128" t="s">
        <v>95</v>
      </c>
      <c r="N3596" t="s">
        <v>5365</v>
      </c>
    </row>
    <row r="3597" spans="1:14">
      <c r="A3597">
        <v>55764486</v>
      </c>
      <c r="B3597" t="s">
        <v>6182</v>
      </c>
      <c r="C3597" t="s">
        <v>6183</v>
      </c>
      <c r="D3597" s="129" t="s">
        <v>4593</v>
      </c>
      <c r="E3597" s="128" t="s">
        <v>162</v>
      </c>
      <c r="F3597" t="s">
        <v>117</v>
      </c>
      <c r="G3597" s="128" t="s">
        <v>5922</v>
      </c>
      <c r="H3597" s="129" t="s">
        <v>10306</v>
      </c>
      <c r="I3597" t="s">
        <v>5977</v>
      </c>
      <c r="J3597" s="128" t="s">
        <v>5901</v>
      </c>
      <c r="K3597" s="128" t="s">
        <v>94</v>
      </c>
      <c r="L3597" s="128"/>
      <c r="M3597" s="128" t="s">
        <v>95</v>
      </c>
      <c r="N3597" t="s">
        <v>5365</v>
      </c>
    </row>
    <row r="3598" spans="1:14">
      <c r="A3598">
        <v>365347</v>
      </c>
      <c r="B3598" t="s">
        <v>6394</v>
      </c>
      <c r="C3598" t="s">
        <v>11099</v>
      </c>
      <c r="D3598" s="129" t="s">
        <v>9792</v>
      </c>
      <c r="E3598" s="128" t="s">
        <v>101</v>
      </c>
      <c r="F3598" t="s">
        <v>117</v>
      </c>
      <c r="G3598" s="128" t="s">
        <v>5922</v>
      </c>
      <c r="H3598" s="129" t="s">
        <v>10304</v>
      </c>
      <c r="I3598" t="s">
        <v>5977</v>
      </c>
      <c r="J3598" s="128" t="s">
        <v>5901</v>
      </c>
      <c r="K3598" s="128" t="s">
        <v>94</v>
      </c>
      <c r="L3598" s="128"/>
      <c r="M3598" s="128" t="s">
        <v>95</v>
      </c>
      <c r="N3598" t="s">
        <v>5365</v>
      </c>
    </row>
    <row r="3599" spans="1:14">
      <c r="A3599">
        <v>55568944</v>
      </c>
      <c r="B3599" t="s">
        <v>6185</v>
      </c>
      <c r="C3599" t="s">
        <v>327</v>
      </c>
      <c r="D3599" s="129" t="s">
        <v>6186</v>
      </c>
      <c r="E3599" s="128" t="s">
        <v>1006</v>
      </c>
      <c r="F3599" t="s">
        <v>91</v>
      </c>
      <c r="G3599" s="128" t="s">
        <v>5922</v>
      </c>
      <c r="H3599" s="129" t="s">
        <v>10340</v>
      </c>
      <c r="I3599" t="s">
        <v>5977</v>
      </c>
      <c r="J3599" s="128" t="s">
        <v>5901</v>
      </c>
      <c r="K3599" s="128" t="s">
        <v>94</v>
      </c>
      <c r="L3599" s="128"/>
      <c r="M3599" s="128" t="s">
        <v>95</v>
      </c>
      <c r="N3599" t="s">
        <v>5365</v>
      </c>
    </row>
    <row r="3600" spans="1:14">
      <c r="A3600">
        <v>55764488</v>
      </c>
      <c r="B3600" t="s">
        <v>11100</v>
      </c>
      <c r="C3600" t="s">
        <v>11101</v>
      </c>
      <c r="D3600" s="129" t="s">
        <v>5327</v>
      </c>
      <c r="E3600" s="128" t="s">
        <v>99</v>
      </c>
      <c r="F3600" t="s">
        <v>117</v>
      </c>
      <c r="G3600" s="128" t="s">
        <v>5922</v>
      </c>
      <c r="H3600" s="129" t="s">
        <v>10331</v>
      </c>
      <c r="I3600" t="s">
        <v>5977</v>
      </c>
      <c r="J3600" s="128" t="s">
        <v>5901</v>
      </c>
      <c r="K3600" s="128" t="s">
        <v>94</v>
      </c>
      <c r="L3600" s="128"/>
      <c r="M3600" s="128" t="s">
        <v>95</v>
      </c>
      <c r="N3600" t="s">
        <v>5365</v>
      </c>
    </row>
    <row r="3601" spans="1:14">
      <c r="A3601">
        <v>55764490</v>
      </c>
      <c r="B3601" t="s">
        <v>6101</v>
      </c>
      <c r="C3601" t="s">
        <v>182</v>
      </c>
      <c r="D3601" s="129" t="s">
        <v>6187</v>
      </c>
      <c r="E3601" s="128" t="s">
        <v>99</v>
      </c>
      <c r="F3601" t="s">
        <v>91</v>
      </c>
      <c r="G3601" s="128" t="s">
        <v>5922</v>
      </c>
      <c r="H3601" s="129" t="s">
        <v>10304</v>
      </c>
      <c r="I3601" t="s">
        <v>5977</v>
      </c>
      <c r="J3601" s="128" t="s">
        <v>5901</v>
      </c>
      <c r="K3601" s="128" t="s">
        <v>94</v>
      </c>
      <c r="L3601" s="128"/>
      <c r="M3601" s="128" t="s">
        <v>95</v>
      </c>
      <c r="N3601" t="s">
        <v>5365</v>
      </c>
    </row>
    <row r="3602" spans="1:14">
      <c r="A3602">
        <v>55765684</v>
      </c>
      <c r="B3602" t="s">
        <v>6052</v>
      </c>
      <c r="C3602" t="s">
        <v>2401</v>
      </c>
      <c r="D3602" s="129" t="s">
        <v>6188</v>
      </c>
      <c r="E3602" s="128" t="s">
        <v>162</v>
      </c>
      <c r="F3602" t="s">
        <v>91</v>
      </c>
      <c r="G3602" s="128" t="s">
        <v>5922</v>
      </c>
      <c r="H3602" s="129" t="s">
        <v>10304</v>
      </c>
      <c r="I3602" t="s">
        <v>5977</v>
      </c>
      <c r="J3602" s="128" t="s">
        <v>5901</v>
      </c>
      <c r="K3602" s="128" t="s">
        <v>94</v>
      </c>
      <c r="L3602" s="128"/>
      <c r="M3602" s="128" t="s">
        <v>95</v>
      </c>
      <c r="N3602" t="s">
        <v>5365</v>
      </c>
    </row>
    <row r="3603" spans="1:14">
      <c r="A3603">
        <v>55513916</v>
      </c>
      <c r="B3603" t="s">
        <v>5908</v>
      </c>
      <c r="C3603" t="s">
        <v>98</v>
      </c>
      <c r="D3603" s="129" t="s">
        <v>6189</v>
      </c>
      <c r="E3603" s="128" t="s">
        <v>101</v>
      </c>
      <c r="F3603" t="s">
        <v>91</v>
      </c>
      <c r="G3603" s="128" t="s">
        <v>5922</v>
      </c>
      <c r="H3603" s="129" t="s">
        <v>10340</v>
      </c>
      <c r="I3603" t="s">
        <v>5977</v>
      </c>
      <c r="J3603" s="128" t="s">
        <v>5901</v>
      </c>
      <c r="K3603" s="128" t="s">
        <v>94</v>
      </c>
      <c r="L3603" s="128"/>
      <c r="M3603" s="128" t="s">
        <v>95</v>
      </c>
      <c r="N3603" t="s">
        <v>5365</v>
      </c>
    </row>
    <row r="3604" spans="1:14">
      <c r="A3604">
        <v>55766332</v>
      </c>
      <c r="B3604" t="s">
        <v>6191</v>
      </c>
      <c r="C3604" t="s">
        <v>2221</v>
      </c>
      <c r="D3604" s="129" t="s">
        <v>6192</v>
      </c>
      <c r="E3604" s="128" t="s">
        <v>162</v>
      </c>
      <c r="F3604" t="s">
        <v>117</v>
      </c>
      <c r="G3604" s="128" t="s">
        <v>5922</v>
      </c>
      <c r="H3604" s="129" t="s">
        <v>10306</v>
      </c>
      <c r="I3604" t="s">
        <v>5977</v>
      </c>
      <c r="J3604" s="128" t="s">
        <v>5901</v>
      </c>
      <c r="K3604" s="128" t="s">
        <v>94</v>
      </c>
      <c r="L3604" s="128"/>
      <c r="M3604" s="128" t="s">
        <v>95</v>
      </c>
      <c r="N3604" t="s">
        <v>5365</v>
      </c>
    </row>
    <row r="3605" spans="1:14">
      <c r="A3605">
        <v>55768984</v>
      </c>
      <c r="B3605" t="s">
        <v>6193</v>
      </c>
      <c r="C3605" t="s">
        <v>1614</v>
      </c>
      <c r="D3605" s="129" t="s">
        <v>6194</v>
      </c>
      <c r="E3605" s="128" t="s">
        <v>99</v>
      </c>
      <c r="F3605" t="s">
        <v>117</v>
      </c>
      <c r="G3605" s="128" t="s">
        <v>5922</v>
      </c>
      <c r="H3605" s="129" t="s">
        <v>10306</v>
      </c>
      <c r="I3605" t="s">
        <v>5977</v>
      </c>
      <c r="J3605" s="128" t="s">
        <v>5901</v>
      </c>
      <c r="K3605" s="128" t="s">
        <v>94</v>
      </c>
      <c r="L3605" s="128"/>
      <c r="M3605" s="128" t="s">
        <v>95</v>
      </c>
      <c r="N3605" t="s">
        <v>5365</v>
      </c>
    </row>
    <row r="3606" spans="1:14">
      <c r="A3606">
        <v>55768985</v>
      </c>
      <c r="B3606" t="s">
        <v>6195</v>
      </c>
      <c r="C3606" t="s">
        <v>5075</v>
      </c>
      <c r="D3606" s="129" t="s">
        <v>6196</v>
      </c>
      <c r="E3606" s="128" t="s">
        <v>271</v>
      </c>
      <c r="F3606" t="s">
        <v>117</v>
      </c>
      <c r="G3606" s="128" t="s">
        <v>5922</v>
      </c>
      <c r="H3606" s="129" t="s">
        <v>10306</v>
      </c>
      <c r="I3606" t="s">
        <v>5977</v>
      </c>
      <c r="J3606" s="128" t="s">
        <v>5901</v>
      </c>
      <c r="K3606" s="128" t="s">
        <v>94</v>
      </c>
      <c r="L3606" s="128"/>
      <c r="M3606" s="128" t="s">
        <v>95</v>
      </c>
      <c r="N3606" t="s">
        <v>5365</v>
      </c>
    </row>
    <row r="3607" spans="1:14">
      <c r="A3607">
        <v>55772110</v>
      </c>
      <c r="B3607" t="s">
        <v>6162</v>
      </c>
      <c r="C3607" t="s">
        <v>3121</v>
      </c>
      <c r="D3607" s="129" t="s">
        <v>6197</v>
      </c>
      <c r="E3607" s="128" t="s">
        <v>302</v>
      </c>
      <c r="F3607" t="s">
        <v>117</v>
      </c>
      <c r="G3607" s="128" t="s">
        <v>5922</v>
      </c>
      <c r="H3607" s="129" t="s">
        <v>10306</v>
      </c>
      <c r="I3607" t="s">
        <v>5977</v>
      </c>
      <c r="J3607" s="128" t="s">
        <v>5901</v>
      </c>
      <c r="K3607" s="128" t="s">
        <v>94</v>
      </c>
      <c r="L3607" s="128"/>
      <c r="M3607" s="128" t="s">
        <v>95</v>
      </c>
      <c r="N3607" t="s">
        <v>5365</v>
      </c>
    </row>
    <row r="3608" spans="1:14">
      <c r="A3608">
        <v>55772112</v>
      </c>
      <c r="B3608" t="s">
        <v>6198</v>
      </c>
      <c r="C3608" t="s">
        <v>6199</v>
      </c>
      <c r="D3608" s="129" t="s">
        <v>6200</v>
      </c>
      <c r="E3608" s="128" t="s">
        <v>302</v>
      </c>
      <c r="F3608" t="s">
        <v>117</v>
      </c>
      <c r="G3608" s="128" t="s">
        <v>5922</v>
      </c>
      <c r="H3608" s="129" t="s">
        <v>10340</v>
      </c>
      <c r="I3608" t="s">
        <v>5977</v>
      </c>
      <c r="J3608" s="128" t="s">
        <v>5901</v>
      </c>
      <c r="K3608" s="128" t="s">
        <v>94</v>
      </c>
      <c r="L3608" s="128"/>
      <c r="M3608" s="128" t="s">
        <v>95</v>
      </c>
      <c r="N3608" t="s">
        <v>5365</v>
      </c>
    </row>
    <row r="3609" spans="1:14">
      <c r="A3609">
        <v>55772113</v>
      </c>
      <c r="B3609" t="s">
        <v>6158</v>
      </c>
      <c r="C3609" t="s">
        <v>6201</v>
      </c>
      <c r="D3609" s="129" t="s">
        <v>4798</v>
      </c>
      <c r="E3609" s="128" t="s">
        <v>302</v>
      </c>
      <c r="F3609" t="s">
        <v>117</v>
      </c>
      <c r="G3609" s="128" t="s">
        <v>5922</v>
      </c>
      <c r="H3609" s="129" t="s">
        <v>10337</v>
      </c>
      <c r="I3609" t="s">
        <v>5977</v>
      </c>
      <c r="J3609" s="128" t="s">
        <v>5901</v>
      </c>
      <c r="K3609" s="128" t="s">
        <v>94</v>
      </c>
      <c r="L3609" s="128"/>
      <c r="M3609" s="128" t="s">
        <v>95</v>
      </c>
      <c r="N3609" t="s">
        <v>5365</v>
      </c>
    </row>
    <row r="3610" spans="1:14">
      <c r="A3610">
        <v>55772115</v>
      </c>
      <c r="B3610" t="s">
        <v>6202</v>
      </c>
      <c r="C3610" t="s">
        <v>793</v>
      </c>
      <c r="D3610" s="129" t="s">
        <v>6203</v>
      </c>
      <c r="E3610" s="128" t="s">
        <v>90</v>
      </c>
      <c r="F3610" t="s">
        <v>91</v>
      </c>
      <c r="G3610" s="128" t="s">
        <v>5922</v>
      </c>
      <c r="H3610" s="129" t="s">
        <v>10331</v>
      </c>
      <c r="I3610" t="s">
        <v>5977</v>
      </c>
      <c r="J3610" s="128" t="s">
        <v>5901</v>
      </c>
      <c r="K3610" s="128" t="s">
        <v>94</v>
      </c>
      <c r="L3610" s="128"/>
      <c r="M3610" s="128" t="s">
        <v>95</v>
      </c>
      <c r="N3610" t="s">
        <v>5365</v>
      </c>
    </row>
    <row r="3611" spans="1:14">
      <c r="A3611">
        <v>55772116</v>
      </c>
      <c r="B3611" t="s">
        <v>6055</v>
      </c>
      <c r="C3611" t="s">
        <v>712</v>
      </c>
      <c r="D3611" s="129" t="s">
        <v>6204</v>
      </c>
      <c r="E3611" s="128" t="s">
        <v>162</v>
      </c>
      <c r="F3611" t="s">
        <v>117</v>
      </c>
      <c r="G3611" s="128" t="s">
        <v>5922</v>
      </c>
      <c r="H3611" s="129" t="s">
        <v>10331</v>
      </c>
      <c r="I3611" t="s">
        <v>5977</v>
      </c>
      <c r="J3611" s="128" t="s">
        <v>5901</v>
      </c>
      <c r="K3611" s="128" t="s">
        <v>94</v>
      </c>
      <c r="L3611" s="128"/>
      <c r="M3611" s="128" t="s">
        <v>95</v>
      </c>
      <c r="N3611" t="s">
        <v>5365</v>
      </c>
    </row>
    <row r="3612" spans="1:14">
      <c r="A3612">
        <v>55775133</v>
      </c>
      <c r="B3612" t="s">
        <v>6207</v>
      </c>
      <c r="C3612" t="s">
        <v>226</v>
      </c>
      <c r="D3612" s="129" t="s">
        <v>2656</v>
      </c>
      <c r="E3612" s="128" t="s">
        <v>178</v>
      </c>
      <c r="F3612" t="s">
        <v>117</v>
      </c>
      <c r="G3612" s="128" t="s">
        <v>5922</v>
      </c>
      <c r="H3612" s="129" t="s">
        <v>10331</v>
      </c>
      <c r="I3612" t="s">
        <v>5977</v>
      </c>
      <c r="J3612" s="128" t="s">
        <v>5901</v>
      </c>
      <c r="K3612" s="128" t="s">
        <v>94</v>
      </c>
      <c r="L3612" s="128"/>
      <c r="M3612" s="128" t="s">
        <v>95</v>
      </c>
      <c r="N3612" t="s">
        <v>5365</v>
      </c>
    </row>
    <row r="3613" spans="1:14">
      <c r="A3613">
        <v>55775135</v>
      </c>
      <c r="B3613" t="s">
        <v>11102</v>
      </c>
      <c r="C3613" t="s">
        <v>1542</v>
      </c>
      <c r="D3613" s="129" t="s">
        <v>11103</v>
      </c>
      <c r="E3613" s="128" t="s">
        <v>99</v>
      </c>
      <c r="F3613" t="s">
        <v>117</v>
      </c>
      <c r="G3613" s="128" t="s">
        <v>5922</v>
      </c>
      <c r="H3613" s="129" t="s">
        <v>10346</v>
      </c>
      <c r="I3613" t="s">
        <v>5977</v>
      </c>
      <c r="J3613" s="128" t="s">
        <v>5901</v>
      </c>
      <c r="K3613" s="128" t="s">
        <v>94</v>
      </c>
      <c r="L3613" s="128"/>
      <c r="M3613" s="128" t="s">
        <v>95</v>
      </c>
      <c r="N3613" t="s">
        <v>5365</v>
      </c>
    </row>
    <row r="3614" spans="1:14">
      <c r="A3614">
        <v>55777645</v>
      </c>
      <c r="B3614" t="s">
        <v>6210</v>
      </c>
      <c r="C3614" t="s">
        <v>176</v>
      </c>
      <c r="D3614" s="129" t="s">
        <v>6211</v>
      </c>
      <c r="E3614" s="128" t="s">
        <v>426</v>
      </c>
      <c r="F3614" t="s">
        <v>91</v>
      </c>
      <c r="G3614" s="128" t="s">
        <v>5922</v>
      </c>
      <c r="H3614" s="129" t="s">
        <v>10306</v>
      </c>
      <c r="I3614" t="s">
        <v>5977</v>
      </c>
      <c r="J3614" s="128" t="s">
        <v>5901</v>
      </c>
      <c r="K3614" s="128" t="s">
        <v>94</v>
      </c>
      <c r="L3614" s="128"/>
      <c r="M3614" s="128" t="s">
        <v>95</v>
      </c>
      <c r="N3614" t="s">
        <v>5365</v>
      </c>
    </row>
    <row r="3615" spans="1:14">
      <c r="A3615">
        <v>55777646</v>
      </c>
      <c r="B3615" t="s">
        <v>6161</v>
      </c>
      <c r="C3615" t="s">
        <v>4067</v>
      </c>
      <c r="D3615" s="129" t="s">
        <v>6212</v>
      </c>
      <c r="E3615" s="128" t="s">
        <v>271</v>
      </c>
      <c r="F3615" t="s">
        <v>117</v>
      </c>
      <c r="G3615" s="128" t="s">
        <v>5922</v>
      </c>
      <c r="H3615" s="129" t="s">
        <v>10306</v>
      </c>
      <c r="I3615" t="s">
        <v>5977</v>
      </c>
      <c r="J3615" s="128" t="s">
        <v>5901</v>
      </c>
      <c r="K3615" s="128" t="s">
        <v>94</v>
      </c>
      <c r="L3615" s="128"/>
      <c r="M3615" s="128" t="s">
        <v>95</v>
      </c>
      <c r="N3615" t="s">
        <v>5365</v>
      </c>
    </row>
    <row r="3616" spans="1:14">
      <c r="A3616">
        <v>55780101</v>
      </c>
      <c r="B3616" t="s">
        <v>6214</v>
      </c>
      <c r="C3616" t="s">
        <v>6215</v>
      </c>
      <c r="D3616" s="129" t="s">
        <v>4413</v>
      </c>
      <c r="E3616" s="128" t="s">
        <v>426</v>
      </c>
      <c r="F3616" t="s">
        <v>117</v>
      </c>
      <c r="G3616" s="128" t="s">
        <v>5922</v>
      </c>
      <c r="H3616" s="129" t="s">
        <v>10306</v>
      </c>
      <c r="I3616" t="s">
        <v>5977</v>
      </c>
      <c r="J3616" s="128" t="s">
        <v>5901</v>
      </c>
      <c r="K3616" s="128" t="s">
        <v>94</v>
      </c>
      <c r="L3616" s="128"/>
      <c r="M3616" s="128" t="s">
        <v>95</v>
      </c>
      <c r="N3616" t="s">
        <v>5365</v>
      </c>
    </row>
    <row r="3617" spans="1:14">
      <c r="A3617">
        <v>55780104</v>
      </c>
      <c r="B3617" t="s">
        <v>11104</v>
      </c>
      <c r="C3617" t="s">
        <v>3960</v>
      </c>
      <c r="D3617" s="129" t="s">
        <v>11105</v>
      </c>
      <c r="E3617" s="128" t="s">
        <v>90</v>
      </c>
      <c r="F3617" t="s">
        <v>117</v>
      </c>
      <c r="G3617" s="128" t="s">
        <v>5922</v>
      </c>
      <c r="H3617" s="129" t="s">
        <v>10306</v>
      </c>
      <c r="I3617" t="s">
        <v>5977</v>
      </c>
      <c r="J3617" s="128" t="s">
        <v>5901</v>
      </c>
      <c r="K3617" s="128" t="s">
        <v>94</v>
      </c>
      <c r="L3617" s="128"/>
      <c r="M3617" s="128" t="s">
        <v>95</v>
      </c>
      <c r="N3617" t="s">
        <v>5365</v>
      </c>
    </row>
    <row r="3618" spans="1:14">
      <c r="A3618">
        <v>55780109</v>
      </c>
      <c r="B3618" t="s">
        <v>6216</v>
      </c>
      <c r="C3618" t="s">
        <v>2075</v>
      </c>
      <c r="D3618" s="129" t="s">
        <v>6217</v>
      </c>
      <c r="E3618" s="128" t="s">
        <v>426</v>
      </c>
      <c r="F3618" t="s">
        <v>91</v>
      </c>
      <c r="G3618" s="128" t="s">
        <v>5922</v>
      </c>
      <c r="H3618" s="129" t="s">
        <v>10337</v>
      </c>
      <c r="I3618" t="s">
        <v>5977</v>
      </c>
      <c r="J3618" s="128" t="s">
        <v>5901</v>
      </c>
      <c r="K3618" s="128" t="s">
        <v>94</v>
      </c>
      <c r="L3618" s="128"/>
      <c r="M3618" s="128" t="s">
        <v>95</v>
      </c>
      <c r="N3618" t="s">
        <v>5365</v>
      </c>
    </row>
    <row r="3619" spans="1:14">
      <c r="A3619">
        <v>55782409</v>
      </c>
      <c r="B3619" t="s">
        <v>6017</v>
      </c>
      <c r="C3619" t="s">
        <v>4233</v>
      </c>
      <c r="D3619" s="129" t="s">
        <v>4202</v>
      </c>
      <c r="E3619" s="128" t="s">
        <v>271</v>
      </c>
      <c r="F3619" t="s">
        <v>117</v>
      </c>
      <c r="G3619" s="128" t="s">
        <v>5922</v>
      </c>
      <c r="H3619" s="129" t="s">
        <v>10340</v>
      </c>
      <c r="I3619" t="s">
        <v>5977</v>
      </c>
      <c r="J3619" s="128" t="s">
        <v>5901</v>
      </c>
      <c r="K3619" s="128" t="s">
        <v>94</v>
      </c>
      <c r="L3619" s="128"/>
      <c r="M3619" s="128" t="s">
        <v>95</v>
      </c>
      <c r="N3619" t="s">
        <v>5365</v>
      </c>
    </row>
    <row r="3620" spans="1:14">
      <c r="A3620">
        <v>336259</v>
      </c>
      <c r="B3620" t="s">
        <v>11106</v>
      </c>
      <c r="C3620" t="s">
        <v>526</v>
      </c>
      <c r="D3620" s="129" t="s">
        <v>11107</v>
      </c>
      <c r="E3620" s="128" t="s">
        <v>90</v>
      </c>
      <c r="F3620" t="s">
        <v>117</v>
      </c>
      <c r="G3620" s="128" t="s">
        <v>5922</v>
      </c>
      <c r="H3620" s="129" t="s">
        <v>10340</v>
      </c>
      <c r="I3620" t="s">
        <v>5977</v>
      </c>
      <c r="J3620" s="128" t="s">
        <v>5901</v>
      </c>
      <c r="K3620" s="128" t="s">
        <v>94</v>
      </c>
      <c r="L3620" s="128"/>
      <c r="M3620" s="128" t="s">
        <v>95</v>
      </c>
      <c r="N3620" t="s">
        <v>5365</v>
      </c>
    </row>
    <row r="3621" spans="1:14">
      <c r="A3621">
        <v>55789435</v>
      </c>
      <c r="B3621" t="s">
        <v>6220</v>
      </c>
      <c r="C3621" t="s">
        <v>1408</v>
      </c>
      <c r="D3621" s="129" t="s">
        <v>6221</v>
      </c>
      <c r="E3621" s="128" t="s">
        <v>99</v>
      </c>
      <c r="F3621" t="s">
        <v>117</v>
      </c>
      <c r="G3621" s="128" t="s">
        <v>5922</v>
      </c>
      <c r="H3621" s="129" t="s">
        <v>10340</v>
      </c>
      <c r="I3621" t="s">
        <v>5977</v>
      </c>
      <c r="J3621" s="128" t="s">
        <v>5901</v>
      </c>
      <c r="K3621" s="128" t="s">
        <v>94</v>
      </c>
      <c r="L3621" s="128"/>
      <c r="M3621" s="128" t="s">
        <v>95</v>
      </c>
      <c r="N3621" t="s">
        <v>5365</v>
      </c>
    </row>
    <row r="3622" spans="1:14">
      <c r="A3622">
        <v>55644991</v>
      </c>
      <c r="B3622" t="s">
        <v>6222</v>
      </c>
      <c r="C3622" t="s">
        <v>4535</v>
      </c>
      <c r="D3622" s="129" t="s">
        <v>6223</v>
      </c>
      <c r="E3622" s="128" t="s">
        <v>1006</v>
      </c>
      <c r="F3622" t="s">
        <v>117</v>
      </c>
      <c r="G3622" s="128" t="s">
        <v>5922</v>
      </c>
      <c r="H3622" s="129" t="s">
        <v>10315</v>
      </c>
      <c r="I3622" t="s">
        <v>6351</v>
      </c>
      <c r="J3622" s="128" t="s">
        <v>5901</v>
      </c>
      <c r="K3622" s="128" t="s">
        <v>94</v>
      </c>
      <c r="L3622" s="128"/>
      <c r="M3622" s="128" t="s">
        <v>95</v>
      </c>
      <c r="N3622" t="s">
        <v>11087</v>
      </c>
    </row>
    <row r="3623" spans="1:14">
      <c r="A3623">
        <v>55791778</v>
      </c>
      <c r="B3623" t="s">
        <v>357</v>
      </c>
      <c r="C3623" t="s">
        <v>600</v>
      </c>
      <c r="D3623" s="129" t="s">
        <v>800</v>
      </c>
      <c r="E3623" s="128" t="s">
        <v>99</v>
      </c>
      <c r="F3623" t="s">
        <v>91</v>
      </c>
      <c r="G3623" s="128" t="s">
        <v>5922</v>
      </c>
      <c r="H3623" s="129" t="s">
        <v>10340</v>
      </c>
      <c r="I3623" t="s">
        <v>5977</v>
      </c>
      <c r="J3623" s="128" t="s">
        <v>5901</v>
      </c>
      <c r="K3623" s="128" t="s">
        <v>94</v>
      </c>
      <c r="L3623" s="128"/>
      <c r="M3623" s="128" t="s">
        <v>95</v>
      </c>
      <c r="N3623" t="s">
        <v>5365</v>
      </c>
    </row>
    <row r="3624" spans="1:14">
      <c r="A3624">
        <v>91983</v>
      </c>
      <c r="B3624" t="s">
        <v>6539</v>
      </c>
      <c r="C3624" t="s">
        <v>245</v>
      </c>
      <c r="D3624" s="129" t="s">
        <v>6540</v>
      </c>
      <c r="E3624" s="128" t="s">
        <v>97</v>
      </c>
      <c r="F3624" t="s">
        <v>91</v>
      </c>
      <c r="G3624" s="128" t="s">
        <v>5922</v>
      </c>
      <c r="H3624" s="129" t="s">
        <v>10321</v>
      </c>
      <c r="I3624" t="s">
        <v>6541</v>
      </c>
      <c r="J3624" s="128" t="s">
        <v>5901</v>
      </c>
      <c r="K3624" s="128" t="s">
        <v>94</v>
      </c>
      <c r="L3624" s="128"/>
      <c r="M3624" s="128" t="s">
        <v>95</v>
      </c>
      <c r="N3624" t="s">
        <v>6542</v>
      </c>
    </row>
    <row r="3625" spans="1:14">
      <c r="A3625">
        <v>92043</v>
      </c>
      <c r="B3625" t="s">
        <v>6543</v>
      </c>
      <c r="C3625" t="s">
        <v>190</v>
      </c>
      <c r="D3625" s="129" t="s">
        <v>6544</v>
      </c>
      <c r="E3625" s="128" t="s">
        <v>146</v>
      </c>
      <c r="F3625" t="s">
        <v>91</v>
      </c>
      <c r="G3625" s="128" t="s">
        <v>5922</v>
      </c>
      <c r="H3625" s="129" t="s">
        <v>10382</v>
      </c>
      <c r="I3625" t="s">
        <v>6541</v>
      </c>
      <c r="J3625" s="128" t="s">
        <v>5901</v>
      </c>
      <c r="K3625" s="128" t="s">
        <v>94</v>
      </c>
      <c r="L3625" s="128"/>
      <c r="M3625" s="128" t="s">
        <v>95</v>
      </c>
      <c r="N3625" t="s">
        <v>6542</v>
      </c>
    </row>
    <row r="3626" spans="1:14">
      <c r="A3626">
        <v>247948</v>
      </c>
      <c r="B3626" t="s">
        <v>6545</v>
      </c>
      <c r="C3626" t="s">
        <v>206</v>
      </c>
      <c r="D3626" s="129" t="s">
        <v>6546</v>
      </c>
      <c r="E3626" s="128" t="s">
        <v>101</v>
      </c>
      <c r="F3626" t="s">
        <v>91</v>
      </c>
      <c r="G3626" s="128" t="s">
        <v>5922</v>
      </c>
      <c r="H3626" s="129" t="s">
        <v>10382</v>
      </c>
      <c r="I3626" t="s">
        <v>6541</v>
      </c>
      <c r="J3626" s="128" t="s">
        <v>5901</v>
      </c>
      <c r="K3626" s="128" t="s">
        <v>94</v>
      </c>
      <c r="L3626" s="128"/>
      <c r="M3626" s="128" t="s">
        <v>95</v>
      </c>
      <c r="N3626" t="s">
        <v>6542</v>
      </c>
    </row>
    <row r="3627" spans="1:14">
      <c r="A3627">
        <v>285804</v>
      </c>
      <c r="B3627" t="s">
        <v>7282</v>
      </c>
      <c r="C3627" t="s">
        <v>189</v>
      </c>
      <c r="D3627" s="129" t="s">
        <v>7283</v>
      </c>
      <c r="E3627" s="128" t="s">
        <v>341</v>
      </c>
      <c r="F3627" t="s">
        <v>91</v>
      </c>
      <c r="G3627" s="128" t="s">
        <v>5922</v>
      </c>
      <c r="H3627" s="129" t="s">
        <v>10317</v>
      </c>
      <c r="I3627" t="s">
        <v>6541</v>
      </c>
      <c r="J3627" s="128" t="s">
        <v>5901</v>
      </c>
      <c r="K3627" s="128" t="s">
        <v>94</v>
      </c>
      <c r="L3627" s="128"/>
      <c r="M3627" s="128" t="s">
        <v>95</v>
      </c>
      <c r="N3627" t="s">
        <v>6542</v>
      </c>
    </row>
    <row r="3628" spans="1:14">
      <c r="A3628">
        <v>55615641</v>
      </c>
      <c r="B3628" t="s">
        <v>1978</v>
      </c>
      <c r="C3628" t="s">
        <v>1100</v>
      </c>
      <c r="D3628" s="129" t="s">
        <v>6015</v>
      </c>
      <c r="E3628" s="128" t="s">
        <v>99</v>
      </c>
      <c r="F3628" t="s">
        <v>117</v>
      </c>
      <c r="G3628" s="128" t="s">
        <v>5922</v>
      </c>
      <c r="H3628" s="129" t="s">
        <v>10382</v>
      </c>
      <c r="I3628" t="s">
        <v>6541</v>
      </c>
      <c r="J3628" s="128" t="s">
        <v>5901</v>
      </c>
      <c r="K3628" s="128" t="s">
        <v>94</v>
      </c>
      <c r="L3628" s="128"/>
      <c r="M3628" s="128" t="s">
        <v>95</v>
      </c>
      <c r="N3628" t="s">
        <v>6542</v>
      </c>
    </row>
    <row r="3629" spans="1:14">
      <c r="A3629">
        <v>55500763</v>
      </c>
      <c r="B3629" t="s">
        <v>1978</v>
      </c>
      <c r="C3629" t="s">
        <v>182</v>
      </c>
      <c r="D3629" s="129" t="s">
        <v>6548</v>
      </c>
      <c r="E3629" s="128" t="s">
        <v>99</v>
      </c>
      <c r="F3629" t="s">
        <v>91</v>
      </c>
      <c r="G3629" s="128" t="s">
        <v>5922</v>
      </c>
      <c r="H3629" s="129" t="s">
        <v>10382</v>
      </c>
      <c r="I3629" t="s">
        <v>6541</v>
      </c>
      <c r="J3629" s="128" t="s">
        <v>5901</v>
      </c>
      <c r="K3629" s="128" t="s">
        <v>94</v>
      </c>
      <c r="L3629" s="128"/>
      <c r="M3629" s="128" t="s">
        <v>95</v>
      </c>
      <c r="N3629" t="s">
        <v>6542</v>
      </c>
    </row>
    <row r="3630" spans="1:14">
      <c r="A3630">
        <v>55617995</v>
      </c>
      <c r="B3630" t="s">
        <v>7281</v>
      </c>
      <c r="C3630" t="s">
        <v>359</v>
      </c>
      <c r="D3630" s="129" t="s">
        <v>7284</v>
      </c>
      <c r="E3630" s="128" t="s">
        <v>146</v>
      </c>
      <c r="F3630" t="s">
        <v>91</v>
      </c>
      <c r="G3630" s="128" t="s">
        <v>5922</v>
      </c>
      <c r="H3630" s="129" t="s">
        <v>10501</v>
      </c>
      <c r="I3630" t="s">
        <v>6541</v>
      </c>
      <c r="J3630" s="128" t="s">
        <v>5901</v>
      </c>
      <c r="K3630" s="128" t="s">
        <v>94</v>
      </c>
      <c r="L3630" s="128"/>
      <c r="M3630" s="128" t="s">
        <v>95</v>
      </c>
      <c r="N3630" t="s">
        <v>6542</v>
      </c>
    </row>
    <row r="3631" spans="1:14">
      <c r="A3631">
        <v>55670614</v>
      </c>
      <c r="B3631" t="s">
        <v>217</v>
      </c>
      <c r="C3631" t="s">
        <v>6396</v>
      </c>
      <c r="D3631" s="129" t="s">
        <v>4886</v>
      </c>
      <c r="E3631" s="128" t="s">
        <v>146</v>
      </c>
      <c r="F3631" t="s">
        <v>117</v>
      </c>
      <c r="G3631" s="128" t="s">
        <v>5922</v>
      </c>
      <c r="H3631" s="129" t="s">
        <v>10382</v>
      </c>
      <c r="I3631" t="s">
        <v>6541</v>
      </c>
      <c r="J3631" s="128" t="s">
        <v>5901</v>
      </c>
      <c r="K3631" s="128" t="s">
        <v>94</v>
      </c>
      <c r="L3631" s="128"/>
      <c r="M3631" s="128" t="s">
        <v>95</v>
      </c>
      <c r="N3631" t="s">
        <v>6542</v>
      </c>
    </row>
    <row r="3632" spans="1:14">
      <c r="A3632">
        <v>55683716</v>
      </c>
      <c r="B3632" t="s">
        <v>2031</v>
      </c>
      <c r="C3632" t="s">
        <v>1384</v>
      </c>
      <c r="D3632" s="129" t="s">
        <v>11108</v>
      </c>
      <c r="E3632" s="128" t="s">
        <v>90</v>
      </c>
      <c r="F3632" t="s">
        <v>91</v>
      </c>
      <c r="G3632" s="128" t="s">
        <v>5922</v>
      </c>
      <c r="H3632" s="129" t="s">
        <v>10317</v>
      </c>
      <c r="I3632" t="s">
        <v>6541</v>
      </c>
      <c r="J3632" s="128" t="s">
        <v>5901</v>
      </c>
      <c r="K3632" s="128" t="s">
        <v>94</v>
      </c>
      <c r="L3632" s="128"/>
      <c r="M3632" s="128" t="s">
        <v>95</v>
      </c>
      <c r="N3632" t="s">
        <v>6542</v>
      </c>
    </row>
    <row r="3633" spans="1:14">
      <c r="A3633">
        <v>55707067</v>
      </c>
      <c r="B3633" t="s">
        <v>11109</v>
      </c>
      <c r="C3633" t="s">
        <v>10058</v>
      </c>
      <c r="D3633" s="129" t="s">
        <v>11110</v>
      </c>
      <c r="E3633" s="128" t="s">
        <v>97</v>
      </c>
      <c r="F3633" t="s">
        <v>117</v>
      </c>
      <c r="G3633" s="128" t="s">
        <v>5922</v>
      </c>
      <c r="H3633" s="129" t="s">
        <v>10317</v>
      </c>
      <c r="I3633" t="s">
        <v>6541</v>
      </c>
      <c r="J3633" s="128" t="s">
        <v>5901</v>
      </c>
      <c r="K3633" s="128" t="s">
        <v>94</v>
      </c>
      <c r="L3633" s="128"/>
      <c r="M3633" s="128" t="s">
        <v>95</v>
      </c>
      <c r="N3633" t="s">
        <v>6542</v>
      </c>
    </row>
    <row r="3634" spans="1:14">
      <c r="A3634">
        <v>55711819</v>
      </c>
      <c r="B3634" t="s">
        <v>217</v>
      </c>
      <c r="C3634" t="s">
        <v>109</v>
      </c>
      <c r="D3634" s="129" t="s">
        <v>6549</v>
      </c>
      <c r="E3634" s="128" t="s">
        <v>99</v>
      </c>
      <c r="F3634" t="s">
        <v>91</v>
      </c>
      <c r="G3634" s="128" t="s">
        <v>5922</v>
      </c>
      <c r="H3634" s="129" t="s">
        <v>10382</v>
      </c>
      <c r="I3634" t="s">
        <v>6541</v>
      </c>
      <c r="J3634" s="128" t="s">
        <v>5901</v>
      </c>
      <c r="K3634" s="128" t="s">
        <v>94</v>
      </c>
      <c r="L3634" s="128"/>
      <c r="M3634" s="128" t="s">
        <v>95</v>
      </c>
      <c r="N3634" t="s">
        <v>6542</v>
      </c>
    </row>
    <row r="3635" spans="1:14">
      <c r="A3635">
        <v>55728416</v>
      </c>
      <c r="B3635" t="s">
        <v>2958</v>
      </c>
      <c r="C3635" t="s">
        <v>2889</v>
      </c>
      <c r="D3635" s="129" t="s">
        <v>6490</v>
      </c>
      <c r="E3635" s="128" t="s">
        <v>99</v>
      </c>
      <c r="F3635" t="s">
        <v>117</v>
      </c>
      <c r="G3635" s="128" t="s">
        <v>5922</v>
      </c>
      <c r="H3635" s="129" t="s">
        <v>10501</v>
      </c>
      <c r="I3635" t="s">
        <v>6541</v>
      </c>
      <c r="J3635" s="128" t="s">
        <v>5901</v>
      </c>
      <c r="K3635" s="128" t="s">
        <v>94</v>
      </c>
      <c r="L3635" s="128"/>
      <c r="M3635" s="128" t="s">
        <v>95</v>
      </c>
      <c r="N3635" t="s">
        <v>6542</v>
      </c>
    </row>
    <row r="3636" spans="1:14">
      <c r="A3636">
        <v>55731061</v>
      </c>
      <c r="B3636" t="s">
        <v>6550</v>
      </c>
      <c r="C3636" t="s">
        <v>3774</v>
      </c>
      <c r="D3636" s="129" t="s">
        <v>6551</v>
      </c>
      <c r="E3636" s="128" t="s">
        <v>99</v>
      </c>
      <c r="F3636" t="s">
        <v>117</v>
      </c>
      <c r="G3636" s="128" t="s">
        <v>5922</v>
      </c>
      <c r="H3636" s="129" t="s">
        <v>10382</v>
      </c>
      <c r="I3636" t="s">
        <v>6541</v>
      </c>
      <c r="J3636" s="128" t="s">
        <v>5901</v>
      </c>
      <c r="K3636" s="128" t="s">
        <v>94</v>
      </c>
      <c r="L3636" s="128"/>
      <c r="M3636" s="128" t="s">
        <v>95</v>
      </c>
      <c r="N3636" t="s">
        <v>6542</v>
      </c>
    </row>
    <row r="3637" spans="1:14">
      <c r="A3637">
        <v>55736791</v>
      </c>
      <c r="B3637" t="s">
        <v>7286</v>
      </c>
      <c r="C3637" t="s">
        <v>122</v>
      </c>
      <c r="D3637" s="129" t="s">
        <v>7287</v>
      </c>
      <c r="E3637" s="128" t="s">
        <v>99</v>
      </c>
      <c r="F3637" t="s">
        <v>91</v>
      </c>
      <c r="G3637" s="128" t="s">
        <v>5922</v>
      </c>
      <c r="H3637" s="129" t="s">
        <v>10501</v>
      </c>
      <c r="I3637" t="s">
        <v>6541</v>
      </c>
      <c r="J3637" s="128" t="s">
        <v>5901</v>
      </c>
      <c r="K3637" s="128" t="s">
        <v>94</v>
      </c>
      <c r="L3637" s="128"/>
      <c r="M3637" s="128" t="s">
        <v>95</v>
      </c>
      <c r="N3637" t="s">
        <v>6542</v>
      </c>
    </row>
    <row r="3638" spans="1:14">
      <c r="A3638">
        <v>55736797</v>
      </c>
      <c r="B3638" t="s">
        <v>7288</v>
      </c>
      <c r="C3638" t="s">
        <v>7289</v>
      </c>
      <c r="D3638" s="129" t="s">
        <v>7290</v>
      </c>
      <c r="E3638" s="128" t="s">
        <v>146</v>
      </c>
      <c r="F3638" t="s">
        <v>91</v>
      </c>
      <c r="G3638" s="128" t="s">
        <v>5922</v>
      </c>
      <c r="H3638" s="129" t="s">
        <v>10501</v>
      </c>
      <c r="I3638" t="s">
        <v>6541</v>
      </c>
      <c r="J3638" s="128" t="s">
        <v>5901</v>
      </c>
      <c r="K3638" s="128" t="s">
        <v>94</v>
      </c>
      <c r="L3638" s="128"/>
      <c r="M3638" s="128" t="s">
        <v>95</v>
      </c>
      <c r="N3638" t="s">
        <v>6542</v>
      </c>
    </row>
    <row r="3639" spans="1:14">
      <c r="A3639">
        <v>55740906</v>
      </c>
      <c r="B3639" t="s">
        <v>7291</v>
      </c>
      <c r="C3639" t="s">
        <v>163</v>
      </c>
      <c r="D3639" s="129" t="s">
        <v>7292</v>
      </c>
      <c r="E3639" s="128" t="s">
        <v>101</v>
      </c>
      <c r="F3639" t="s">
        <v>91</v>
      </c>
      <c r="G3639" s="128" t="s">
        <v>5922</v>
      </c>
      <c r="H3639" s="129" t="s">
        <v>10501</v>
      </c>
      <c r="I3639" t="s">
        <v>6541</v>
      </c>
      <c r="J3639" s="128" t="s">
        <v>5901</v>
      </c>
      <c r="K3639" s="128" t="s">
        <v>94</v>
      </c>
      <c r="L3639" s="128"/>
      <c r="M3639" s="128" t="s">
        <v>95</v>
      </c>
      <c r="N3639" t="s">
        <v>6542</v>
      </c>
    </row>
    <row r="3640" spans="1:14">
      <c r="A3640">
        <v>55740907</v>
      </c>
      <c r="B3640" t="s">
        <v>7293</v>
      </c>
      <c r="C3640" t="s">
        <v>367</v>
      </c>
      <c r="D3640" s="129" t="s">
        <v>7294</v>
      </c>
      <c r="E3640" s="128" t="s">
        <v>99</v>
      </c>
      <c r="F3640" t="s">
        <v>91</v>
      </c>
      <c r="G3640" s="128" t="s">
        <v>5922</v>
      </c>
      <c r="H3640" s="129" t="s">
        <v>10501</v>
      </c>
      <c r="I3640" t="s">
        <v>6541</v>
      </c>
      <c r="J3640" s="128" t="s">
        <v>5901</v>
      </c>
      <c r="K3640" s="128" t="s">
        <v>94</v>
      </c>
      <c r="L3640" s="128"/>
      <c r="M3640" s="128" t="s">
        <v>95</v>
      </c>
      <c r="N3640" t="s">
        <v>6542</v>
      </c>
    </row>
    <row r="3641" spans="1:14">
      <c r="A3641">
        <v>55740908</v>
      </c>
      <c r="B3641" t="s">
        <v>7295</v>
      </c>
      <c r="C3641" t="s">
        <v>191</v>
      </c>
      <c r="D3641" s="129" t="s">
        <v>7296</v>
      </c>
      <c r="E3641" s="128" t="s">
        <v>99</v>
      </c>
      <c r="F3641" t="s">
        <v>91</v>
      </c>
      <c r="G3641" s="128" t="s">
        <v>5922</v>
      </c>
      <c r="H3641" s="129" t="s">
        <v>10501</v>
      </c>
      <c r="I3641" t="s">
        <v>6541</v>
      </c>
      <c r="J3641" s="128" t="s">
        <v>5901</v>
      </c>
      <c r="K3641" s="128" t="s">
        <v>94</v>
      </c>
      <c r="L3641" s="128"/>
      <c r="M3641" s="128" t="s">
        <v>95</v>
      </c>
      <c r="N3641" t="s">
        <v>6542</v>
      </c>
    </row>
    <row r="3642" spans="1:14">
      <c r="A3642">
        <v>55748946</v>
      </c>
      <c r="B3642" t="s">
        <v>5968</v>
      </c>
      <c r="C3642" t="s">
        <v>174</v>
      </c>
      <c r="D3642" s="129" t="s">
        <v>7297</v>
      </c>
      <c r="E3642" s="128" t="s">
        <v>146</v>
      </c>
      <c r="F3642" t="s">
        <v>91</v>
      </c>
      <c r="G3642" s="128" t="s">
        <v>5922</v>
      </c>
      <c r="H3642" s="129" t="s">
        <v>10382</v>
      </c>
      <c r="I3642" t="s">
        <v>6541</v>
      </c>
      <c r="J3642" s="128" t="s">
        <v>5901</v>
      </c>
      <c r="K3642" s="128" t="s">
        <v>94</v>
      </c>
      <c r="L3642" s="128"/>
      <c r="M3642" s="128" t="s">
        <v>95</v>
      </c>
      <c r="N3642" t="s">
        <v>6542</v>
      </c>
    </row>
    <row r="3643" spans="1:14">
      <c r="A3643">
        <v>55748949</v>
      </c>
      <c r="B3643" t="s">
        <v>7298</v>
      </c>
      <c r="C3643" t="s">
        <v>1828</v>
      </c>
      <c r="D3643" s="129" t="s">
        <v>7299</v>
      </c>
      <c r="E3643" s="128" t="s">
        <v>146</v>
      </c>
      <c r="F3643" t="s">
        <v>117</v>
      </c>
      <c r="G3643" s="128" t="s">
        <v>5922</v>
      </c>
      <c r="H3643" s="129" t="s">
        <v>10382</v>
      </c>
      <c r="I3643" t="s">
        <v>6541</v>
      </c>
      <c r="J3643" s="128" t="s">
        <v>5901</v>
      </c>
      <c r="K3643" s="128" t="s">
        <v>94</v>
      </c>
      <c r="L3643" s="128"/>
      <c r="M3643" s="128" t="s">
        <v>95</v>
      </c>
      <c r="N3643" t="s">
        <v>6542</v>
      </c>
    </row>
    <row r="3644" spans="1:14">
      <c r="A3644">
        <v>55754759</v>
      </c>
      <c r="B3644" t="s">
        <v>7301</v>
      </c>
      <c r="C3644" t="s">
        <v>4335</v>
      </c>
      <c r="D3644" s="129" t="s">
        <v>7302</v>
      </c>
      <c r="E3644" s="128" t="s">
        <v>162</v>
      </c>
      <c r="F3644" t="s">
        <v>91</v>
      </c>
      <c r="G3644" s="128" t="s">
        <v>5922</v>
      </c>
      <c r="H3644" s="129" t="s">
        <v>10501</v>
      </c>
      <c r="I3644" t="s">
        <v>6541</v>
      </c>
      <c r="J3644" s="128" t="s">
        <v>5901</v>
      </c>
      <c r="K3644" s="128" t="s">
        <v>94</v>
      </c>
      <c r="L3644" s="128"/>
      <c r="M3644" s="128" t="s">
        <v>95</v>
      </c>
      <c r="N3644" t="s">
        <v>6542</v>
      </c>
    </row>
    <row r="3645" spans="1:14">
      <c r="A3645">
        <v>55757550</v>
      </c>
      <c r="B3645" t="s">
        <v>7303</v>
      </c>
      <c r="C3645" t="s">
        <v>4432</v>
      </c>
      <c r="D3645" s="129" t="s">
        <v>7304</v>
      </c>
      <c r="E3645" s="128" t="s">
        <v>99</v>
      </c>
      <c r="F3645" t="s">
        <v>91</v>
      </c>
      <c r="G3645" s="128" t="s">
        <v>5922</v>
      </c>
      <c r="H3645" s="129" t="s">
        <v>10382</v>
      </c>
      <c r="I3645" t="s">
        <v>6541</v>
      </c>
      <c r="J3645" s="128" t="s">
        <v>5901</v>
      </c>
      <c r="K3645" s="128" t="s">
        <v>94</v>
      </c>
      <c r="L3645" s="128"/>
      <c r="M3645" s="128" t="s">
        <v>95</v>
      </c>
      <c r="N3645" t="s">
        <v>6542</v>
      </c>
    </row>
    <row r="3646" spans="1:14">
      <c r="A3646">
        <v>55759576</v>
      </c>
      <c r="B3646" t="s">
        <v>7305</v>
      </c>
      <c r="C3646" t="s">
        <v>209</v>
      </c>
      <c r="D3646" s="129" t="s">
        <v>7306</v>
      </c>
      <c r="E3646" s="128" t="s">
        <v>99</v>
      </c>
      <c r="F3646" t="s">
        <v>91</v>
      </c>
      <c r="G3646" s="128" t="s">
        <v>5922</v>
      </c>
      <c r="H3646" s="129" t="s">
        <v>10501</v>
      </c>
      <c r="I3646" t="s">
        <v>6541</v>
      </c>
      <c r="J3646" s="128" t="s">
        <v>5901</v>
      </c>
      <c r="K3646" s="128" t="s">
        <v>94</v>
      </c>
      <c r="L3646" s="128"/>
      <c r="M3646" s="128" t="s">
        <v>95</v>
      </c>
      <c r="N3646" t="s">
        <v>6542</v>
      </c>
    </row>
    <row r="3647" spans="1:14">
      <c r="A3647">
        <v>55768024</v>
      </c>
      <c r="B3647" t="s">
        <v>5968</v>
      </c>
      <c r="C3647" t="s">
        <v>381</v>
      </c>
      <c r="D3647" s="129" t="s">
        <v>3178</v>
      </c>
      <c r="E3647" s="128" t="s">
        <v>90</v>
      </c>
      <c r="F3647" t="s">
        <v>117</v>
      </c>
      <c r="G3647" s="128" t="s">
        <v>5922</v>
      </c>
      <c r="H3647" s="129" t="s">
        <v>10317</v>
      </c>
      <c r="I3647" t="s">
        <v>6541</v>
      </c>
      <c r="J3647" s="128" t="s">
        <v>5901</v>
      </c>
      <c r="K3647" s="128" t="s">
        <v>94</v>
      </c>
      <c r="L3647" s="128"/>
      <c r="M3647" s="128" t="s">
        <v>95</v>
      </c>
      <c r="N3647" t="s">
        <v>6542</v>
      </c>
    </row>
    <row r="3648" spans="1:14">
      <c r="A3648">
        <v>55768028</v>
      </c>
      <c r="B3648" t="s">
        <v>11111</v>
      </c>
      <c r="C3648" t="s">
        <v>106</v>
      </c>
      <c r="D3648" s="129" t="s">
        <v>11112</v>
      </c>
      <c r="E3648" s="128" t="s">
        <v>341</v>
      </c>
      <c r="F3648" t="s">
        <v>91</v>
      </c>
      <c r="G3648" s="128" t="s">
        <v>5922</v>
      </c>
      <c r="H3648" s="129" t="s">
        <v>10445</v>
      </c>
      <c r="I3648" t="s">
        <v>6541</v>
      </c>
      <c r="J3648" s="128" t="s">
        <v>5901</v>
      </c>
      <c r="K3648" s="128" t="s">
        <v>94</v>
      </c>
      <c r="L3648" s="128"/>
      <c r="M3648" s="128" t="s">
        <v>95</v>
      </c>
      <c r="N3648" t="s">
        <v>6542</v>
      </c>
    </row>
    <row r="3649" spans="1:14">
      <c r="A3649">
        <v>55771947</v>
      </c>
      <c r="B3649" t="s">
        <v>7308</v>
      </c>
      <c r="C3649" t="s">
        <v>457</v>
      </c>
      <c r="D3649" s="129" t="s">
        <v>7309</v>
      </c>
      <c r="E3649" s="128" t="s">
        <v>99</v>
      </c>
      <c r="F3649" t="s">
        <v>91</v>
      </c>
      <c r="G3649" s="128" t="s">
        <v>5922</v>
      </c>
      <c r="H3649" s="129" t="s">
        <v>10501</v>
      </c>
      <c r="I3649" t="s">
        <v>6541</v>
      </c>
      <c r="J3649" s="128" t="s">
        <v>5901</v>
      </c>
      <c r="K3649" s="128" t="s">
        <v>94</v>
      </c>
      <c r="L3649" s="128"/>
      <c r="M3649" s="128" t="s">
        <v>95</v>
      </c>
      <c r="N3649" t="s">
        <v>6542</v>
      </c>
    </row>
    <row r="3650" spans="1:14">
      <c r="A3650">
        <v>55771959</v>
      </c>
      <c r="B3650" t="s">
        <v>7310</v>
      </c>
      <c r="C3650" t="s">
        <v>174</v>
      </c>
      <c r="D3650" s="129" t="s">
        <v>5636</v>
      </c>
      <c r="E3650" s="128" t="s">
        <v>146</v>
      </c>
      <c r="F3650" t="s">
        <v>91</v>
      </c>
      <c r="G3650" s="128" t="s">
        <v>5922</v>
      </c>
      <c r="H3650" s="129" t="s">
        <v>10501</v>
      </c>
      <c r="I3650" t="s">
        <v>6541</v>
      </c>
      <c r="J3650" s="128" t="s">
        <v>5901</v>
      </c>
      <c r="K3650" s="128" t="s">
        <v>94</v>
      </c>
      <c r="L3650" s="128"/>
      <c r="M3650" s="128" t="s">
        <v>95</v>
      </c>
      <c r="N3650" t="s">
        <v>6542</v>
      </c>
    </row>
    <row r="3651" spans="1:14">
      <c r="A3651">
        <v>55771971</v>
      </c>
      <c r="B3651" t="s">
        <v>7295</v>
      </c>
      <c r="C3651" t="s">
        <v>693</v>
      </c>
      <c r="D3651" s="129" t="s">
        <v>1612</v>
      </c>
      <c r="E3651" s="128" t="s">
        <v>146</v>
      </c>
      <c r="F3651" t="s">
        <v>117</v>
      </c>
      <c r="G3651" s="128" t="s">
        <v>5922</v>
      </c>
      <c r="H3651" s="129" t="s">
        <v>10501</v>
      </c>
      <c r="I3651" t="s">
        <v>6541</v>
      </c>
      <c r="J3651" s="128" t="s">
        <v>5901</v>
      </c>
      <c r="K3651" s="128" t="s">
        <v>94</v>
      </c>
      <c r="L3651" s="128"/>
      <c r="M3651" s="128" t="s">
        <v>95</v>
      </c>
      <c r="N3651" t="s">
        <v>6542</v>
      </c>
    </row>
    <row r="3652" spans="1:14">
      <c r="A3652">
        <v>55771979</v>
      </c>
      <c r="B3652" t="s">
        <v>7312</v>
      </c>
      <c r="C3652" t="s">
        <v>1670</v>
      </c>
      <c r="D3652" s="129" t="s">
        <v>7313</v>
      </c>
      <c r="E3652" s="128" t="s">
        <v>99</v>
      </c>
      <c r="F3652" t="s">
        <v>91</v>
      </c>
      <c r="G3652" s="128" t="s">
        <v>5922</v>
      </c>
      <c r="H3652" s="129" t="s">
        <v>10501</v>
      </c>
      <c r="I3652" t="s">
        <v>6541</v>
      </c>
      <c r="J3652" s="128" t="s">
        <v>5901</v>
      </c>
      <c r="K3652" s="128" t="s">
        <v>94</v>
      </c>
      <c r="L3652" s="128"/>
      <c r="M3652" s="128" t="s">
        <v>95</v>
      </c>
      <c r="N3652" t="s">
        <v>6542</v>
      </c>
    </row>
    <row r="3653" spans="1:14">
      <c r="A3653">
        <v>55771980</v>
      </c>
      <c r="B3653" t="s">
        <v>803</v>
      </c>
      <c r="C3653" t="s">
        <v>191</v>
      </c>
      <c r="D3653" s="129" t="s">
        <v>7314</v>
      </c>
      <c r="E3653" s="128" t="s">
        <v>101</v>
      </c>
      <c r="F3653" t="s">
        <v>91</v>
      </c>
      <c r="G3653" s="128" t="s">
        <v>5922</v>
      </c>
      <c r="H3653" s="129" t="s">
        <v>10501</v>
      </c>
      <c r="I3653" t="s">
        <v>6541</v>
      </c>
      <c r="J3653" s="128" t="s">
        <v>5901</v>
      </c>
      <c r="K3653" s="128" t="s">
        <v>94</v>
      </c>
      <c r="L3653" s="128"/>
      <c r="M3653" s="128" t="s">
        <v>95</v>
      </c>
      <c r="N3653" t="s">
        <v>6542</v>
      </c>
    </row>
    <row r="3654" spans="1:14">
      <c r="A3654">
        <v>55775443</v>
      </c>
      <c r="B3654" t="s">
        <v>392</v>
      </c>
      <c r="C3654" t="s">
        <v>199</v>
      </c>
      <c r="D3654" s="129" t="s">
        <v>5342</v>
      </c>
      <c r="E3654" s="128" t="s">
        <v>99</v>
      </c>
      <c r="F3654" t="s">
        <v>91</v>
      </c>
      <c r="G3654" s="128" t="s">
        <v>5922</v>
      </c>
      <c r="H3654" s="129" t="s">
        <v>10501</v>
      </c>
      <c r="I3654" t="s">
        <v>6541</v>
      </c>
      <c r="J3654" s="128" t="s">
        <v>5901</v>
      </c>
      <c r="K3654" s="128" t="s">
        <v>94</v>
      </c>
      <c r="L3654" s="128"/>
      <c r="M3654" s="128" t="s">
        <v>95</v>
      </c>
      <c r="N3654" t="s">
        <v>6542</v>
      </c>
    </row>
    <row r="3655" spans="1:14">
      <c r="A3655">
        <v>55775447</v>
      </c>
      <c r="B3655" t="s">
        <v>7315</v>
      </c>
      <c r="C3655" t="s">
        <v>948</v>
      </c>
      <c r="D3655" s="129" t="s">
        <v>7316</v>
      </c>
      <c r="E3655" s="128" t="s">
        <v>99</v>
      </c>
      <c r="F3655" t="s">
        <v>91</v>
      </c>
      <c r="G3655" s="128" t="s">
        <v>5922</v>
      </c>
      <c r="H3655" s="129" t="s">
        <v>10382</v>
      </c>
      <c r="I3655" t="s">
        <v>6541</v>
      </c>
      <c r="J3655" s="128" t="s">
        <v>5901</v>
      </c>
      <c r="K3655" s="128" t="s">
        <v>94</v>
      </c>
      <c r="L3655" s="128"/>
      <c r="M3655" s="128" t="s">
        <v>95</v>
      </c>
      <c r="N3655" t="s">
        <v>6542</v>
      </c>
    </row>
    <row r="3656" spans="1:14">
      <c r="A3656">
        <v>55775452</v>
      </c>
      <c r="B3656" t="s">
        <v>211</v>
      </c>
      <c r="C3656" t="s">
        <v>457</v>
      </c>
      <c r="D3656" s="129" t="s">
        <v>2785</v>
      </c>
      <c r="E3656" s="128" t="s">
        <v>146</v>
      </c>
      <c r="F3656" t="s">
        <v>91</v>
      </c>
      <c r="G3656" s="128" t="s">
        <v>5922</v>
      </c>
      <c r="H3656" s="129" t="s">
        <v>10382</v>
      </c>
      <c r="I3656" t="s">
        <v>6541</v>
      </c>
      <c r="J3656" s="128" t="s">
        <v>5901</v>
      </c>
      <c r="K3656" s="128" t="s">
        <v>94</v>
      </c>
      <c r="L3656" s="128"/>
      <c r="M3656" s="128" t="s">
        <v>95</v>
      </c>
      <c r="N3656" t="s">
        <v>6542</v>
      </c>
    </row>
    <row r="3657" spans="1:14">
      <c r="A3657">
        <v>55593687</v>
      </c>
      <c r="B3657" t="s">
        <v>6562</v>
      </c>
      <c r="C3657" t="s">
        <v>2075</v>
      </c>
      <c r="D3657" s="129" t="s">
        <v>7317</v>
      </c>
      <c r="E3657" s="128" t="s">
        <v>1012</v>
      </c>
      <c r="F3657" t="s">
        <v>91</v>
      </c>
      <c r="G3657" s="128" t="s">
        <v>5922</v>
      </c>
      <c r="H3657" s="129" t="s">
        <v>10501</v>
      </c>
      <c r="I3657" t="s">
        <v>6541</v>
      </c>
      <c r="J3657" s="128" t="s">
        <v>5901</v>
      </c>
      <c r="K3657" s="128" t="s">
        <v>94</v>
      </c>
      <c r="L3657" s="128"/>
      <c r="M3657" s="128" t="s">
        <v>95</v>
      </c>
      <c r="N3657" t="s">
        <v>6542</v>
      </c>
    </row>
    <row r="3658" spans="1:14">
      <c r="A3658">
        <v>55628488</v>
      </c>
      <c r="B3658" t="s">
        <v>6902</v>
      </c>
      <c r="C3658" t="s">
        <v>5617</v>
      </c>
      <c r="D3658" s="129" t="s">
        <v>584</v>
      </c>
      <c r="E3658" s="128" t="s">
        <v>162</v>
      </c>
      <c r="F3658" t="s">
        <v>117</v>
      </c>
      <c r="G3658" s="128" t="s">
        <v>5922</v>
      </c>
      <c r="H3658" s="129" t="s">
        <v>10382</v>
      </c>
      <c r="I3658" t="s">
        <v>6541</v>
      </c>
      <c r="J3658" s="128" t="s">
        <v>5901</v>
      </c>
      <c r="K3658" s="128" t="s">
        <v>94</v>
      </c>
      <c r="L3658" s="128"/>
      <c r="M3658" s="128" t="s">
        <v>95</v>
      </c>
      <c r="N3658" t="s">
        <v>6542</v>
      </c>
    </row>
    <row r="3659" spans="1:14">
      <c r="A3659">
        <v>55785248</v>
      </c>
      <c r="B3659" t="s">
        <v>6545</v>
      </c>
      <c r="C3659" t="s">
        <v>240</v>
      </c>
      <c r="D3659" s="129" t="s">
        <v>6899</v>
      </c>
      <c r="E3659" s="128" t="s">
        <v>99</v>
      </c>
      <c r="F3659" t="s">
        <v>117</v>
      </c>
      <c r="G3659" s="128" t="s">
        <v>5922</v>
      </c>
      <c r="H3659" s="129" t="s">
        <v>10317</v>
      </c>
      <c r="I3659" t="s">
        <v>6541</v>
      </c>
      <c r="J3659" s="128" t="s">
        <v>5901</v>
      </c>
      <c r="K3659" s="128" t="s">
        <v>94</v>
      </c>
      <c r="L3659" s="128"/>
      <c r="M3659" s="128" t="s">
        <v>95</v>
      </c>
      <c r="N3659" t="s">
        <v>6542</v>
      </c>
    </row>
    <row r="3660" spans="1:14">
      <c r="A3660">
        <v>55785606</v>
      </c>
      <c r="B3660" t="s">
        <v>6553</v>
      </c>
      <c r="C3660" t="s">
        <v>5119</v>
      </c>
      <c r="D3660" s="129" t="s">
        <v>6554</v>
      </c>
      <c r="E3660" s="128" t="s">
        <v>146</v>
      </c>
      <c r="F3660" t="s">
        <v>91</v>
      </c>
      <c r="G3660" s="128" t="s">
        <v>5922</v>
      </c>
      <c r="H3660" s="129" t="s">
        <v>10382</v>
      </c>
      <c r="I3660" t="s">
        <v>6541</v>
      </c>
      <c r="J3660" s="128" t="s">
        <v>5901</v>
      </c>
      <c r="K3660" s="128" t="s">
        <v>94</v>
      </c>
      <c r="L3660" s="128"/>
      <c r="M3660" s="128" t="s">
        <v>95</v>
      </c>
      <c r="N3660" t="s">
        <v>6542</v>
      </c>
    </row>
    <row r="3661" spans="1:14">
      <c r="A3661">
        <v>55786290</v>
      </c>
      <c r="B3661" t="s">
        <v>6555</v>
      </c>
      <c r="C3661" t="s">
        <v>157</v>
      </c>
      <c r="D3661" s="129" t="s">
        <v>6556</v>
      </c>
      <c r="E3661" s="128" t="s">
        <v>146</v>
      </c>
      <c r="F3661" t="s">
        <v>91</v>
      </c>
      <c r="G3661" s="128" t="s">
        <v>5922</v>
      </c>
      <c r="H3661" s="129" t="s">
        <v>10382</v>
      </c>
      <c r="I3661" t="s">
        <v>6541</v>
      </c>
      <c r="J3661" s="128" t="s">
        <v>5901</v>
      </c>
      <c r="K3661" s="128" t="s">
        <v>94</v>
      </c>
      <c r="L3661" s="128"/>
      <c r="M3661" s="128" t="s">
        <v>95</v>
      </c>
      <c r="N3661" t="s">
        <v>6542</v>
      </c>
    </row>
    <row r="3662" spans="1:14">
      <c r="A3662">
        <v>55786581</v>
      </c>
      <c r="B3662" t="s">
        <v>6557</v>
      </c>
      <c r="C3662" t="s">
        <v>1433</v>
      </c>
      <c r="D3662" s="129" t="s">
        <v>6558</v>
      </c>
      <c r="E3662" s="128" t="s">
        <v>146</v>
      </c>
      <c r="F3662" t="s">
        <v>91</v>
      </c>
      <c r="G3662" s="128" t="s">
        <v>5922</v>
      </c>
      <c r="H3662" s="129" t="s">
        <v>10382</v>
      </c>
      <c r="I3662" t="s">
        <v>6541</v>
      </c>
      <c r="J3662" s="128" t="s">
        <v>5901</v>
      </c>
      <c r="K3662" s="128" t="s">
        <v>94</v>
      </c>
      <c r="L3662" s="128"/>
      <c r="M3662" s="128" t="s">
        <v>95</v>
      </c>
      <c r="N3662" t="s">
        <v>6542</v>
      </c>
    </row>
    <row r="3663" spans="1:14">
      <c r="A3663">
        <v>462415</v>
      </c>
      <c r="B3663" t="s">
        <v>6559</v>
      </c>
      <c r="C3663" t="s">
        <v>155</v>
      </c>
      <c r="D3663" s="129" t="s">
        <v>6560</v>
      </c>
      <c r="E3663" s="128" t="s">
        <v>146</v>
      </c>
      <c r="F3663" t="s">
        <v>91</v>
      </c>
      <c r="G3663" s="128" t="s">
        <v>5922</v>
      </c>
      <c r="H3663" s="129" t="s">
        <v>10382</v>
      </c>
      <c r="I3663" t="s">
        <v>6541</v>
      </c>
      <c r="J3663" s="128" t="s">
        <v>5901</v>
      </c>
      <c r="K3663" s="128" t="s">
        <v>94</v>
      </c>
      <c r="L3663" s="128"/>
      <c r="M3663" s="128" t="s">
        <v>95</v>
      </c>
      <c r="N3663" t="s">
        <v>6542</v>
      </c>
    </row>
    <row r="3664" spans="1:14">
      <c r="A3664">
        <v>54820</v>
      </c>
      <c r="B3664" t="s">
        <v>6224</v>
      </c>
      <c r="C3664" t="s">
        <v>190</v>
      </c>
      <c r="D3664" s="129" t="s">
        <v>3986</v>
      </c>
      <c r="E3664" s="128" t="s">
        <v>146</v>
      </c>
      <c r="F3664" t="s">
        <v>91</v>
      </c>
      <c r="G3664" s="128" t="s">
        <v>5922</v>
      </c>
      <c r="H3664" s="129" t="s">
        <v>10313</v>
      </c>
      <c r="I3664" t="s">
        <v>6225</v>
      </c>
      <c r="J3664" s="128" t="s">
        <v>5901</v>
      </c>
      <c r="K3664" s="128" t="s">
        <v>94</v>
      </c>
      <c r="L3664" s="128"/>
      <c r="M3664" s="128" t="s">
        <v>95</v>
      </c>
      <c r="N3664" t="s">
        <v>11113</v>
      </c>
    </row>
    <row r="3665" spans="1:14">
      <c r="A3665">
        <v>101620</v>
      </c>
      <c r="B3665" t="s">
        <v>632</v>
      </c>
      <c r="C3665" t="s">
        <v>1777</v>
      </c>
      <c r="D3665" s="129" t="s">
        <v>2551</v>
      </c>
      <c r="E3665" s="128" t="s">
        <v>97</v>
      </c>
      <c r="F3665" t="s">
        <v>117</v>
      </c>
      <c r="G3665" s="128" t="s">
        <v>5922</v>
      </c>
      <c r="H3665" s="129" t="s">
        <v>10313</v>
      </c>
      <c r="I3665" t="s">
        <v>6225</v>
      </c>
      <c r="J3665" s="128" t="s">
        <v>5901</v>
      </c>
      <c r="K3665" s="128" t="s">
        <v>94</v>
      </c>
      <c r="L3665" s="128"/>
      <c r="M3665" s="128" t="s">
        <v>95</v>
      </c>
      <c r="N3665" t="s">
        <v>11113</v>
      </c>
    </row>
    <row r="3666" spans="1:14">
      <c r="A3666">
        <v>101621</v>
      </c>
      <c r="B3666" t="s">
        <v>632</v>
      </c>
      <c r="C3666" t="s">
        <v>1670</v>
      </c>
      <c r="D3666" s="129" t="s">
        <v>6226</v>
      </c>
      <c r="E3666" s="128" t="s">
        <v>99</v>
      </c>
      <c r="F3666" t="s">
        <v>91</v>
      </c>
      <c r="G3666" s="128" t="s">
        <v>5922</v>
      </c>
      <c r="H3666" s="129" t="s">
        <v>10313</v>
      </c>
      <c r="I3666" t="s">
        <v>6225</v>
      </c>
      <c r="J3666" s="128" t="s">
        <v>5901</v>
      </c>
      <c r="K3666" s="128" t="s">
        <v>94</v>
      </c>
      <c r="L3666" s="128"/>
      <c r="M3666" s="128" t="s">
        <v>95</v>
      </c>
      <c r="N3666" t="s">
        <v>11113</v>
      </c>
    </row>
    <row r="3667" spans="1:14">
      <c r="A3667">
        <v>146047</v>
      </c>
      <c r="B3667" t="s">
        <v>6228</v>
      </c>
      <c r="C3667" t="s">
        <v>199</v>
      </c>
      <c r="D3667" s="129" t="s">
        <v>6229</v>
      </c>
      <c r="E3667" s="128" t="s">
        <v>162</v>
      </c>
      <c r="F3667" t="s">
        <v>91</v>
      </c>
      <c r="G3667" s="128" t="s">
        <v>5922</v>
      </c>
      <c r="H3667" s="129" t="s">
        <v>10313</v>
      </c>
      <c r="I3667" t="s">
        <v>6225</v>
      </c>
      <c r="J3667" s="128" t="s">
        <v>5901</v>
      </c>
      <c r="K3667" s="128" t="s">
        <v>94</v>
      </c>
      <c r="L3667" s="128"/>
      <c r="M3667" s="128" t="s">
        <v>95</v>
      </c>
      <c r="N3667" t="s">
        <v>11113</v>
      </c>
    </row>
    <row r="3668" spans="1:14">
      <c r="A3668">
        <v>260896</v>
      </c>
      <c r="B3668" t="s">
        <v>6230</v>
      </c>
      <c r="C3668" t="s">
        <v>697</v>
      </c>
      <c r="D3668" s="129" t="s">
        <v>6231</v>
      </c>
      <c r="E3668" s="128" t="s">
        <v>162</v>
      </c>
      <c r="F3668" t="s">
        <v>91</v>
      </c>
      <c r="G3668" s="128" t="s">
        <v>5922</v>
      </c>
      <c r="H3668" s="129" t="s">
        <v>10382</v>
      </c>
      <c r="I3668" t="s">
        <v>6225</v>
      </c>
      <c r="J3668" s="128" t="s">
        <v>5901</v>
      </c>
      <c r="K3668" s="128" t="s">
        <v>94</v>
      </c>
      <c r="L3668" s="128"/>
      <c r="M3668" s="128" t="s">
        <v>95</v>
      </c>
      <c r="N3668" t="s">
        <v>11113</v>
      </c>
    </row>
    <row r="3669" spans="1:14">
      <c r="A3669">
        <v>389462</v>
      </c>
      <c r="B3669" t="s">
        <v>6233</v>
      </c>
      <c r="C3669" t="s">
        <v>6234</v>
      </c>
      <c r="D3669" s="129" t="s">
        <v>6235</v>
      </c>
      <c r="E3669" s="128" t="s">
        <v>162</v>
      </c>
      <c r="F3669" t="s">
        <v>91</v>
      </c>
      <c r="G3669" s="128" t="s">
        <v>5922</v>
      </c>
      <c r="H3669" s="129" t="s">
        <v>10313</v>
      </c>
      <c r="I3669" t="s">
        <v>6225</v>
      </c>
      <c r="J3669" s="128" t="s">
        <v>5901</v>
      </c>
      <c r="K3669" s="128" t="s">
        <v>94</v>
      </c>
      <c r="L3669" s="128"/>
      <c r="M3669" s="128" t="s">
        <v>95</v>
      </c>
      <c r="N3669" t="s">
        <v>11113</v>
      </c>
    </row>
    <row r="3670" spans="1:14">
      <c r="A3670">
        <v>478694</v>
      </c>
      <c r="B3670" t="s">
        <v>6236</v>
      </c>
      <c r="C3670" t="s">
        <v>275</v>
      </c>
      <c r="D3670" s="129" t="s">
        <v>6237</v>
      </c>
      <c r="E3670" s="128" t="s">
        <v>162</v>
      </c>
      <c r="F3670" t="s">
        <v>91</v>
      </c>
      <c r="G3670" s="128" t="s">
        <v>5922</v>
      </c>
      <c r="H3670" s="129" t="s">
        <v>10313</v>
      </c>
      <c r="I3670" t="s">
        <v>6225</v>
      </c>
      <c r="J3670" s="128" t="s">
        <v>5901</v>
      </c>
      <c r="K3670" s="128" t="s">
        <v>94</v>
      </c>
      <c r="L3670" s="128"/>
      <c r="M3670" s="128" t="s">
        <v>95</v>
      </c>
      <c r="N3670" t="s">
        <v>11113</v>
      </c>
    </row>
    <row r="3671" spans="1:14">
      <c r="A3671">
        <v>55558224</v>
      </c>
      <c r="B3671" t="s">
        <v>6238</v>
      </c>
      <c r="C3671" t="s">
        <v>157</v>
      </c>
      <c r="D3671" s="129" t="s">
        <v>6239</v>
      </c>
      <c r="E3671" s="128" t="s">
        <v>101</v>
      </c>
      <c r="F3671" t="s">
        <v>91</v>
      </c>
      <c r="G3671" s="128" t="s">
        <v>5922</v>
      </c>
      <c r="H3671" s="129" t="s">
        <v>10313</v>
      </c>
      <c r="I3671" t="s">
        <v>6225</v>
      </c>
      <c r="J3671" s="128" t="s">
        <v>5901</v>
      </c>
      <c r="K3671" s="128" t="s">
        <v>94</v>
      </c>
      <c r="L3671" s="128"/>
      <c r="M3671" s="128" t="s">
        <v>95</v>
      </c>
      <c r="N3671" t="s">
        <v>11113</v>
      </c>
    </row>
    <row r="3672" spans="1:14">
      <c r="A3672">
        <v>55591292</v>
      </c>
      <c r="B3672" t="s">
        <v>6240</v>
      </c>
      <c r="C3672" t="s">
        <v>194</v>
      </c>
      <c r="D3672" s="129" t="s">
        <v>6241</v>
      </c>
      <c r="E3672" s="128" t="s">
        <v>917</v>
      </c>
      <c r="F3672" t="s">
        <v>91</v>
      </c>
      <c r="G3672" s="128" t="s">
        <v>5922</v>
      </c>
      <c r="H3672" s="129" t="s">
        <v>10313</v>
      </c>
      <c r="I3672" t="s">
        <v>6225</v>
      </c>
      <c r="J3672" s="128" t="s">
        <v>5901</v>
      </c>
      <c r="K3672" s="128" t="s">
        <v>94</v>
      </c>
      <c r="L3672" s="128"/>
      <c r="M3672" s="128" t="s">
        <v>95</v>
      </c>
      <c r="N3672" t="s">
        <v>11113</v>
      </c>
    </row>
    <row r="3673" spans="1:14">
      <c r="A3673">
        <v>55616113</v>
      </c>
      <c r="B3673" t="s">
        <v>6242</v>
      </c>
      <c r="C3673" t="s">
        <v>104</v>
      </c>
      <c r="D3673" s="129" t="s">
        <v>6243</v>
      </c>
      <c r="E3673" s="128" t="s">
        <v>146</v>
      </c>
      <c r="F3673" t="s">
        <v>91</v>
      </c>
      <c r="G3673" s="128" t="s">
        <v>5922</v>
      </c>
      <c r="H3673" s="129" t="s">
        <v>10313</v>
      </c>
      <c r="I3673" t="s">
        <v>6225</v>
      </c>
      <c r="J3673" s="128" t="s">
        <v>5901</v>
      </c>
      <c r="K3673" s="128" t="s">
        <v>94</v>
      </c>
      <c r="L3673" s="128"/>
      <c r="M3673" s="128" t="s">
        <v>95</v>
      </c>
      <c r="N3673" t="s">
        <v>11113</v>
      </c>
    </row>
    <row r="3674" spans="1:14">
      <c r="A3674">
        <v>348785</v>
      </c>
      <c r="B3674" t="s">
        <v>6244</v>
      </c>
      <c r="C3674" t="s">
        <v>779</v>
      </c>
      <c r="D3674" s="129" t="s">
        <v>6245</v>
      </c>
      <c r="E3674" s="128" t="s">
        <v>162</v>
      </c>
      <c r="F3674" t="s">
        <v>117</v>
      </c>
      <c r="G3674" s="128" t="s">
        <v>5922</v>
      </c>
      <c r="H3674" s="129" t="s">
        <v>10313</v>
      </c>
      <c r="I3674" t="s">
        <v>6225</v>
      </c>
      <c r="J3674" s="128" t="s">
        <v>5901</v>
      </c>
      <c r="K3674" s="128" t="s">
        <v>94</v>
      </c>
      <c r="L3674" s="128"/>
      <c r="M3674" s="128" t="s">
        <v>95</v>
      </c>
      <c r="N3674" t="s">
        <v>11113</v>
      </c>
    </row>
    <row r="3675" spans="1:14">
      <c r="A3675">
        <v>55698118</v>
      </c>
      <c r="B3675" t="s">
        <v>6246</v>
      </c>
      <c r="C3675" t="s">
        <v>152</v>
      </c>
      <c r="D3675" s="129" t="s">
        <v>6247</v>
      </c>
      <c r="E3675" s="128" t="s">
        <v>99</v>
      </c>
      <c r="F3675" t="s">
        <v>91</v>
      </c>
      <c r="G3675" s="128" t="s">
        <v>5922</v>
      </c>
      <c r="H3675" s="129" t="s">
        <v>10507</v>
      </c>
      <c r="I3675" t="s">
        <v>6225</v>
      </c>
      <c r="J3675" s="128" t="s">
        <v>5901</v>
      </c>
      <c r="K3675" s="128" t="s">
        <v>94</v>
      </c>
      <c r="L3675" s="128"/>
      <c r="M3675" s="128" t="s">
        <v>95</v>
      </c>
      <c r="N3675" t="s">
        <v>11113</v>
      </c>
    </row>
    <row r="3676" spans="1:14">
      <c r="A3676">
        <v>55728564</v>
      </c>
      <c r="B3676" t="s">
        <v>6248</v>
      </c>
      <c r="C3676" t="s">
        <v>4924</v>
      </c>
      <c r="D3676" s="129" t="s">
        <v>6249</v>
      </c>
      <c r="E3676" s="128" t="s">
        <v>162</v>
      </c>
      <c r="F3676" t="s">
        <v>117</v>
      </c>
      <c r="G3676" s="128" t="s">
        <v>5922</v>
      </c>
      <c r="H3676" s="129" t="s">
        <v>10313</v>
      </c>
      <c r="I3676" t="s">
        <v>6225</v>
      </c>
      <c r="J3676" s="128" t="s">
        <v>5901</v>
      </c>
      <c r="K3676" s="128" t="s">
        <v>94</v>
      </c>
      <c r="L3676" s="128"/>
      <c r="M3676" s="128" t="s">
        <v>95</v>
      </c>
      <c r="N3676" t="s">
        <v>11113</v>
      </c>
    </row>
    <row r="3677" spans="1:14">
      <c r="A3677">
        <v>55750107</v>
      </c>
      <c r="B3677" t="s">
        <v>6252</v>
      </c>
      <c r="C3677" t="s">
        <v>207</v>
      </c>
      <c r="D3677" s="129" t="s">
        <v>6253</v>
      </c>
      <c r="E3677" s="128" t="s">
        <v>162</v>
      </c>
      <c r="F3677" t="s">
        <v>91</v>
      </c>
      <c r="G3677" s="128" t="s">
        <v>5922</v>
      </c>
      <c r="H3677" s="129" t="s">
        <v>10313</v>
      </c>
      <c r="I3677" t="s">
        <v>6225</v>
      </c>
      <c r="J3677" s="128" t="s">
        <v>5901</v>
      </c>
      <c r="K3677" s="128" t="s">
        <v>94</v>
      </c>
      <c r="L3677" s="128"/>
      <c r="M3677" s="128" t="s">
        <v>95</v>
      </c>
      <c r="N3677" t="s">
        <v>11113</v>
      </c>
    </row>
    <row r="3678" spans="1:14">
      <c r="A3678">
        <v>213263</v>
      </c>
      <c r="B3678" t="s">
        <v>6254</v>
      </c>
      <c r="C3678" t="s">
        <v>351</v>
      </c>
      <c r="D3678" s="129" t="s">
        <v>6255</v>
      </c>
      <c r="E3678" s="128" t="s">
        <v>162</v>
      </c>
      <c r="F3678" t="s">
        <v>91</v>
      </c>
      <c r="G3678" s="128" t="s">
        <v>5922</v>
      </c>
      <c r="H3678" s="129" t="s">
        <v>10313</v>
      </c>
      <c r="I3678" t="s">
        <v>6225</v>
      </c>
      <c r="J3678" s="128" t="s">
        <v>5901</v>
      </c>
      <c r="K3678" s="128" t="s">
        <v>94</v>
      </c>
      <c r="L3678" s="128"/>
      <c r="M3678" s="128" t="s">
        <v>95</v>
      </c>
      <c r="N3678" t="s">
        <v>11113</v>
      </c>
    </row>
    <row r="3679" spans="1:14">
      <c r="A3679">
        <v>55783336</v>
      </c>
      <c r="B3679" t="s">
        <v>6256</v>
      </c>
      <c r="C3679" t="s">
        <v>145</v>
      </c>
      <c r="D3679" s="129" t="s">
        <v>6257</v>
      </c>
      <c r="E3679" s="128" t="s">
        <v>99</v>
      </c>
      <c r="F3679" t="s">
        <v>91</v>
      </c>
      <c r="G3679" s="128" t="s">
        <v>5922</v>
      </c>
      <c r="H3679" s="129" t="s">
        <v>10382</v>
      </c>
      <c r="I3679" t="s">
        <v>6225</v>
      </c>
      <c r="J3679" s="128" t="s">
        <v>5901</v>
      </c>
      <c r="K3679" s="128" t="s">
        <v>94</v>
      </c>
      <c r="L3679" s="128"/>
      <c r="M3679" s="128" t="s">
        <v>95</v>
      </c>
      <c r="N3679" t="s">
        <v>11113</v>
      </c>
    </row>
    <row r="3680" spans="1:14">
      <c r="A3680">
        <v>55785165</v>
      </c>
      <c r="B3680" t="s">
        <v>6258</v>
      </c>
      <c r="C3680" t="s">
        <v>175</v>
      </c>
      <c r="D3680" s="129" t="s">
        <v>6259</v>
      </c>
      <c r="E3680" s="128" t="s">
        <v>146</v>
      </c>
      <c r="F3680" t="s">
        <v>91</v>
      </c>
      <c r="G3680" s="128" t="s">
        <v>5922</v>
      </c>
      <c r="H3680" s="129" t="s">
        <v>10313</v>
      </c>
      <c r="I3680" t="s">
        <v>6225</v>
      </c>
      <c r="J3680" s="128" t="s">
        <v>5901</v>
      </c>
      <c r="K3680" s="128" t="s">
        <v>94</v>
      </c>
      <c r="L3680" s="128"/>
      <c r="M3680" s="128" t="s">
        <v>95</v>
      </c>
      <c r="N3680" t="s">
        <v>11113</v>
      </c>
    </row>
    <row r="3681" spans="1:14">
      <c r="A3681">
        <v>55786667</v>
      </c>
      <c r="B3681" t="s">
        <v>6260</v>
      </c>
      <c r="C3681" t="s">
        <v>613</v>
      </c>
      <c r="D3681" s="129" t="s">
        <v>6261</v>
      </c>
      <c r="E3681" s="128" t="s">
        <v>917</v>
      </c>
      <c r="F3681" t="s">
        <v>91</v>
      </c>
      <c r="G3681" s="128" t="s">
        <v>5922</v>
      </c>
      <c r="H3681" s="129" t="s">
        <v>10382</v>
      </c>
      <c r="I3681" t="s">
        <v>6225</v>
      </c>
      <c r="J3681" s="128" t="s">
        <v>5901</v>
      </c>
      <c r="K3681" s="128" t="s">
        <v>94</v>
      </c>
      <c r="L3681" s="128"/>
      <c r="M3681" s="128" t="s">
        <v>95</v>
      </c>
      <c r="N3681" t="s">
        <v>11113</v>
      </c>
    </row>
    <row r="3682" spans="1:14">
      <c r="A3682">
        <v>55511958</v>
      </c>
      <c r="B3682" t="s">
        <v>5971</v>
      </c>
      <c r="C3682" t="s">
        <v>2997</v>
      </c>
      <c r="D3682" s="129" t="s">
        <v>4785</v>
      </c>
      <c r="E3682" s="128" t="s">
        <v>1006</v>
      </c>
      <c r="F3682" t="s">
        <v>117</v>
      </c>
      <c r="G3682" s="128" t="s">
        <v>5922</v>
      </c>
      <c r="H3682" s="129" t="s">
        <v>10800</v>
      </c>
      <c r="I3682" t="s">
        <v>5942</v>
      </c>
      <c r="J3682" s="128" t="s">
        <v>5901</v>
      </c>
      <c r="K3682" s="128" t="s">
        <v>94</v>
      </c>
      <c r="L3682" s="128"/>
      <c r="M3682" s="128" t="s">
        <v>95</v>
      </c>
      <c r="N3682" t="s">
        <v>11114</v>
      </c>
    </row>
    <row r="3683" spans="1:14">
      <c r="A3683">
        <v>35219</v>
      </c>
      <c r="B3683" t="s">
        <v>6497</v>
      </c>
      <c r="C3683" t="s">
        <v>411</v>
      </c>
      <c r="D3683" s="129" t="s">
        <v>6498</v>
      </c>
      <c r="E3683" s="128" t="s">
        <v>90</v>
      </c>
      <c r="F3683" t="s">
        <v>91</v>
      </c>
      <c r="G3683" s="128" t="s">
        <v>5922</v>
      </c>
      <c r="H3683" s="129" t="s">
        <v>10332</v>
      </c>
      <c r="I3683" t="s">
        <v>6499</v>
      </c>
      <c r="J3683" s="128" t="s">
        <v>5901</v>
      </c>
      <c r="K3683" s="128" t="s">
        <v>94</v>
      </c>
      <c r="L3683" s="128"/>
      <c r="M3683" s="128" t="s">
        <v>95</v>
      </c>
      <c r="N3683" t="s">
        <v>6500</v>
      </c>
    </row>
    <row r="3684" spans="1:14">
      <c r="A3684">
        <v>74944</v>
      </c>
      <c r="B3684" t="s">
        <v>6502</v>
      </c>
      <c r="C3684" t="s">
        <v>147</v>
      </c>
      <c r="D3684" s="129" t="s">
        <v>6503</v>
      </c>
      <c r="E3684" s="128" t="s">
        <v>101</v>
      </c>
      <c r="F3684" t="s">
        <v>91</v>
      </c>
      <c r="G3684" s="128" t="s">
        <v>5922</v>
      </c>
      <c r="H3684" s="129" t="s">
        <v>10511</v>
      </c>
      <c r="I3684" t="s">
        <v>6499</v>
      </c>
      <c r="J3684" s="128" t="s">
        <v>5901</v>
      </c>
      <c r="K3684" s="128" t="s">
        <v>94</v>
      </c>
      <c r="L3684" s="128"/>
      <c r="M3684" s="128" t="s">
        <v>95</v>
      </c>
      <c r="N3684" t="s">
        <v>6500</v>
      </c>
    </row>
    <row r="3685" spans="1:14">
      <c r="A3685">
        <v>104087</v>
      </c>
      <c r="B3685" t="s">
        <v>4856</v>
      </c>
      <c r="C3685" t="s">
        <v>6504</v>
      </c>
      <c r="D3685" s="129" t="s">
        <v>1370</v>
      </c>
      <c r="E3685" s="128" t="s">
        <v>101</v>
      </c>
      <c r="F3685" t="s">
        <v>117</v>
      </c>
      <c r="G3685" s="128" t="s">
        <v>5922</v>
      </c>
      <c r="H3685" s="129" t="s">
        <v>10305</v>
      </c>
      <c r="I3685" t="s">
        <v>6499</v>
      </c>
      <c r="J3685" s="128" t="s">
        <v>5901</v>
      </c>
      <c r="K3685" s="128" t="s">
        <v>94</v>
      </c>
      <c r="L3685" s="128"/>
      <c r="M3685" s="128" t="s">
        <v>95</v>
      </c>
      <c r="N3685" t="s">
        <v>6500</v>
      </c>
    </row>
    <row r="3686" spans="1:14">
      <c r="A3686">
        <v>104102</v>
      </c>
      <c r="B3686" t="s">
        <v>4856</v>
      </c>
      <c r="C3686" t="s">
        <v>104</v>
      </c>
      <c r="D3686" s="129" t="s">
        <v>105</v>
      </c>
      <c r="E3686" s="128" t="s">
        <v>90</v>
      </c>
      <c r="F3686" t="s">
        <v>91</v>
      </c>
      <c r="G3686" s="128" t="s">
        <v>5922</v>
      </c>
      <c r="H3686" s="129" t="s">
        <v>10305</v>
      </c>
      <c r="I3686" t="s">
        <v>6499</v>
      </c>
      <c r="J3686" s="128" t="s">
        <v>5901</v>
      </c>
      <c r="K3686" s="128" t="s">
        <v>94</v>
      </c>
      <c r="L3686" s="128"/>
      <c r="M3686" s="128" t="s">
        <v>95</v>
      </c>
      <c r="N3686" t="s">
        <v>6500</v>
      </c>
    </row>
    <row r="3687" spans="1:14">
      <c r="A3687">
        <v>513096</v>
      </c>
      <c r="B3687" t="s">
        <v>6506</v>
      </c>
      <c r="C3687" t="s">
        <v>590</v>
      </c>
      <c r="D3687" s="129" t="s">
        <v>6507</v>
      </c>
      <c r="E3687" s="128" t="s">
        <v>99</v>
      </c>
      <c r="F3687" t="s">
        <v>91</v>
      </c>
      <c r="G3687" s="128" t="s">
        <v>5922</v>
      </c>
      <c r="H3687" s="129" t="s">
        <v>10332</v>
      </c>
      <c r="I3687" t="s">
        <v>6499</v>
      </c>
      <c r="J3687" s="128" t="s">
        <v>5901</v>
      </c>
      <c r="K3687" s="128" t="s">
        <v>94</v>
      </c>
      <c r="L3687" s="128"/>
      <c r="M3687" s="128" t="s">
        <v>95</v>
      </c>
      <c r="N3687" t="s">
        <v>6500</v>
      </c>
    </row>
    <row r="3688" spans="1:14">
      <c r="A3688">
        <v>118368</v>
      </c>
      <c r="B3688" t="s">
        <v>6501</v>
      </c>
      <c r="C3688" t="s">
        <v>351</v>
      </c>
      <c r="D3688" s="129" t="s">
        <v>6509</v>
      </c>
      <c r="E3688" s="128" t="s">
        <v>90</v>
      </c>
      <c r="F3688" t="s">
        <v>91</v>
      </c>
      <c r="G3688" s="128" t="s">
        <v>5922</v>
      </c>
      <c r="H3688" s="129" t="s">
        <v>10302</v>
      </c>
      <c r="I3688" t="s">
        <v>6499</v>
      </c>
      <c r="J3688" s="128" t="s">
        <v>5901</v>
      </c>
      <c r="K3688" s="128" t="s">
        <v>94</v>
      </c>
      <c r="L3688" s="128"/>
      <c r="M3688" s="128" t="s">
        <v>95</v>
      </c>
      <c r="N3688" t="s">
        <v>6500</v>
      </c>
    </row>
    <row r="3689" spans="1:14">
      <c r="A3689">
        <v>55622704</v>
      </c>
      <c r="B3689" t="s">
        <v>6178</v>
      </c>
      <c r="C3689" t="s">
        <v>533</v>
      </c>
      <c r="D3689" s="129" t="s">
        <v>6510</v>
      </c>
      <c r="E3689" s="128" t="s">
        <v>99</v>
      </c>
      <c r="F3689" t="s">
        <v>91</v>
      </c>
      <c r="G3689" s="128" t="s">
        <v>5922</v>
      </c>
      <c r="H3689" s="129" t="s">
        <v>10276</v>
      </c>
      <c r="I3689" t="s">
        <v>6499</v>
      </c>
      <c r="J3689" s="128" t="s">
        <v>5901</v>
      </c>
      <c r="K3689" s="128" t="s">
        <v>94</v>
      </c>
      <c r="L3689" s="128"/>
      <c r="M3689" s="128" t="s">
        <v>95</v>
      </c>
      <c r="N3689" t="s">
        <v>6500</v>
      </c>
    </row>
    <row r="3690" spans="1:14">
      <c r="A3690">
        <v>55632823</v>
      </c>
      <c r="B3690" t="s">
        <v>6511</v>
      </c>
      <c r="C3690" t="s">
        <v>1512</v>
      </c>
      <c r="D3690" s="129" t="s">
        <v>6512</v>
      </c>
      <c r="E3690" s="128" t="s">
        <v>101</v>
      </c>
      <c r="F3690" t="s">
        <v>91</v>
      </c>
      <c r="G3690" s="128" t="s">
        <v>5922</v>
      </c>
      <c r="H3690" s="129" t="s">
        <v>10305</v>
      </c>
      <c r="I3690" t="s">
        <v>6499</v>
      </c>
      <c r="J3690" s="128" t="s">
        <v>5901</v>
      </c>
      <c r="K3690" s="128" t="s">
        <v>94</v>
      </c>
      <c r="L3690" s="128"/>
      <c r="M3690" s="128" t="s">
        <v>95</v>
      </c>
      <c r="N3690" t="s">
        <v>6500</v>
      </c>
    </row>
    <row r="3691" spans="1:14">
      <c r="A3691">
        <v>55642117</v>
      </c>
      <c r="B3691" t="s">
        <v>6513</v>
      </c>
      <c r="C3691" t="s">
        <v>205</v>
      </c>
      <c r="D3691" s="129" t="s">
        <v>3536</v>
      </c>
      <c r="E3691" s="128" t="s">
        <v>101</v>
      </c>
      <c r="F3691" t="s">
        <v>91</v>
      </c>
      <c r="G3691" s="128" t="s">
        <v>5922</v>
      </c>
      <c r="H3691" s="129" t="s">
        <v>10409</v>
      </c>
      <c r="I3691" t="s">
        <v>6499</v>
      </c>
      <c r="J3691" s="128" t="s">
        <v>5901</v>
      </c>
      <c r="K3691" s="128" t="s">
        <v>94</v>
      </c>
      <c r="L3691" s="128"/>
      <c r="M3691" s="128" t="s">
        <v>95</v>
      </c>
      <c r="N3691" t="s">
        <v>6500</v>
      </c>
    </row>
    <row r="3692" spans="1:14">
      <c r="A3692">
        <v>544353</v>
      </c>
      <c r="B3692" t="s">
        <v>6440</v>
      </c>
      <c r="C3692" t="s">
        <v>5751</v>
      </c>
      <c r="D3692" s="129" t="s">
        <v>6514</v>
      </c>
      <c r="E3692" s="128" t="s">
        <v>99</v>
      </c>
      <c r="F3692" t="s">
        <v>91</v>
      </c>
      <c r="G3692" s="128" t="s">
        <v>5922</v>
      </c>
      <c r="H3692" s="129" t="s">
        <v>10332</v>
      </c>
      <c r="I3692" t="s">
        <v>6499</v>
      </c>
      <c r="J3692" s="128" t="s">
        <v>5901</v>
      </c>
      <c r="K3692" s="128" t="s">
        <v>94</v>
      </c>
      <c r="L3692" s="128"/>
      <c r="M3692" s="128" t="s">
        <v>95</v>
      </c>
      <c r="N3692" t="s">
        <v>6500</v>
      </c>
    </row>
    <row r="3693" spans="1:14">
      <c r="A3693">
        <v>55679178</v>
      </c>
      <c r="B3693" t="s">
        <v>6515</v>
      </c>
      <c r="C3693" t="s">
        <v>6516</v>
      </c>
      <c r="D3693" s="129" t="s">
        <v>6517</v>
      </c>
      <c r="E3693" s="128" t="s">
        <v>99</v>
      </c>
      <c r="F3693" t="s">
        <v>91</v>
      </c>
      <c r="G3693" s="128" t="s">
        <v>5922</v>
      </c>
      <c r="H3693" s="129" t="s">
        <v>10316</v>
      </c>
      <c r="I3693" t="s">
        <v>6499</v>
      </c>
      <c r="J3693" s="128" t="s">
        <v>5901</v>
      </c>
      <c r="K3693" s="128" t="s">
        <v>94</v>
      </c>
      <c r="L3693" s="128"/>
      <c r="M3693" s="128" t="s">
        <v>95</v>
      </c>
      <c r="N3693" t="s">
        <v>6500</v>
      </c>
    </row>
    <row r="3694" spans="1:14">
      <c r="A3694">
        <v>55628262</v>
      </c>
      <c r="B3694" t="s">
        <v>773</v>
      </c>
      <c r="C3694" t="s">
        <v>157</v>
      </c>
      <c r="D3694" s="129" t="s">
        <v>6518</v>
      </c>
      <c r="E3694" s="128" t="s">
        <v>99</v>
      </c>
      <c r="F3694" t="s">
        <v>91</v>
      </c>
      <c r="G3694" s="128" t="s">
        <v>5922</v>
      </c>
      <c r="H3694" s="129" t="s">
        <v>10305</v>
      </c>
      <c r="I3694" t="s">
        <v>6499</v>
      </c>
      <c r="J3694" s="128" t="s">
        <v>5901</v>
      </c>
      <c r="K3694" s="128" t="s">
        <v>94</v>
      </c>
      <c r="L3694" s="128"/>
      <c r="M3694" s="128" t="s">
        <v>95</v>
      </c>
      <c r="N3694" t="s">
        <v>6500</v>
      </c>
    </row>
    <row r="3695" spans="1:14">
      <c r="A3695">
        <v>55697596</v>
      </c>
      <c r="B3695" t="s">
        <v>6519</v>
      </c>
      <c r="C3695" t="s">
        <v>2144</v>
      </c>
      <c r="D3695" s="129" t="s">
        <v>6520</v>
      </c>
      <c r="E3695" s="128" t="s">
        <v>99</v>
      </c>
      <c r="F3695" t="s">
        <v>91</v>
      </c>
      <c r="G3695" s="128" t="s">
        <v>5922</v>
      </c>
      <c r="H3695" s="129" t="s">
        <v>10511</v>
      </c>
      <c r="I3695" t="s">
        <v>6499</v>
      </c>
      <c r="J3695" s="128" t="s">
        <v>5901</v>
      </c>
      <c r="K3695" s="128" t="s">
        <v>94</v>
      </c>
      <c r="L3695" s="128"/>
      <c r="M3695" s="128" t="s">
        <v>95</v>
      </c>
      <c r="N3695" t="s">
        <v>6500</v>
      </c>
    </row>
    <row r="3696" spans="1:14">
      <c r="A3696">
        <v>55697599</v>
      </c>
      <c r="B3696" t="s">
        <v>6521</v>
      </c>
      <c r="C3696" t="s">
        <v>202</v>
      </c>
      <c r="D3696" s="129" t="s">
        <v>6522</v>
      </c>
      <c r="E3696" s="128" t="s">
        <v>99</v>
      </c>
      <c r="F3696" t="s">
        <v>91</v>
      </c>
      <c r="G3696" s="128" t="s">
        <v>5922</v>
      </c>
      <c r="H3696" s="129" t="s">
        <v>10511</v>
      </c>
      <c r="I3696" t="s">
        <v>6499</v>
      </c>
      <c r="J3696" s="128" t="s">
        <v>5901</v>
      </c>
      <c r="K3696" s="128" t="s">
        <v>94</v>
      </c>
      <c r="L3696" s="128"/>
      <c r="M3696" s="128" t="s">
        <v>95</v>
      </c>
      <c r="N3696" t="s">
        <v>6500</v>
      </c>
    </row>
    <row r="3697" spans="1:14">
      <c r="A3697">
        <v>55703203</v>
      </c>
      <c r="B3697" t="s">
        <v>6519</v>
      </c>
      <c r="C3697" t="s">
        <v>2509</v>
      </c>
      <c r="D3697" s="129" t="s">
        <v>5535</v>
      </c>
      <c r="E3697" s="128" t="s">
        <v>101</v>
      </c>
      <c r="F3697" t="s">
        <v>91</v>
      </c>
      <c r="G3697" s="128" t="s">
        <v>5922</v>
      </c>
      <c r="H3697" s="129" t="s">
        <v>10399</v>
      </c>
      <c r="I3697" t="s">
        <v>6499</v>
      </c>
      <c r="J3697" s="128" t="s">
        <v>5901</v>
      </c>
      <c r="K3697" s="128" t="s">
        <v>94</v>
      </c>
      <c r="L3697" s="128"/>
      <c r="M3697" s="128" t="s">
        <v>95</v>
      </c>
      <c r="N3697" t="s">
        <v>6500</v>
      </c>
    </row>
    <row r="3698" spans="1:14">
      <c r="A3698">
        <v>74941</v>
      </c>
      <c r="B3698" t="s">
        <v>6526</v>
      </c>
      <c r="C3698" t="s">
        <v>6527</v>
      </c>
      <c r="D3698" s="129" t="s">
        <v>6528</v>
      </c>
      <c r="E3698" s="128" t="s">
        <v>341</v>
      </c>
      <c r="F3698" t="s">
        <v>91</v>
      </c>
      <c r="G3698" s="128" t="s">
        <v>5922</v>
      </c>
      <c r="H3698" s="129" t="s">
        <v>10511</v>
      </c>
      <c r="I3698" t="s">
        <v>6499</v>
      </c>
      <c r="J3698" s="128" t="s">
        <v>5901</v>
      </c>
      <c r="K3698" s="128" t="s">
        <v>94</v>
      </c>
      <c r="L3698" s="128"/>
      <c r="M3698" s="128" t="s">
        <v>95</v>
      </c>
      <c r="N3698" t="s">
        <v>6500</v>
      </c>
    </row>
    <row r="3699" spans="1:14">
      <c r="A3699">
        <v>55728610</v>
      </c>
      <c r="B3699" t="s">
        <v>1522</v>
      </c>
      <c r="C3699" t="s">
        <v>138</v>
      </c>
      <c r="D3699" s="129" t="s">
        <v>6529</v>
      </c>
      <c r="E3699" s="128" t="s">
        <v>162</v>
      </c>
      <c r="F3699" t="s">
        <v>91</v>
      </c>
      <c r="G3699" s="128" t="s">
        <v>5922</v>
      </c>
      <c r="H3699" s="129" t="s">
        <v>10302</v>
      </c>
      <c r="I3699" t="s">
        <v>6499</v>
      </c>
      <c r="J3699" s="128" t="s">
        <v>5901</v>
      </c>
      <c r="K3699" s="128" t="s">
        <v>94</v>
      </c>
      <c r="L3699" s="128"/>
      <c r="M3699" s="128" t="s">
        <v>95</v>
      </c>
      <c r="N3699" t="s">
        <v>6500</v>
      </c>
    </row>
    <row r="3700" spans="1:14">
      <c r="A3700">
        <v>55731062</v>
      </c>
      <c r="B3700" t="s">
        <v>6530</v>
      </c>
      <c r="C3700" t="s">
        <v>3932</v>
      </c>
      <c r="D3700" s="129" t="s">
        <v>6531</v>
      </c>
      <c r="E3700" s="128" t="s">
        <v>99</v>
      </c>
      <c r="F3700" t="s">
        <v>91</v>
      </c>
      <c r="G3700" s="128" t="s">
        <v>5922</v>
      </c>
      <c r="H3700" s="129" t="s">
        <v>10332</v>
      </c>
      <c r="I3700" t="s">
        <v>6499</v>
      </c>
      <c r="J3700" s="128" t="s">
        <v>5901</v>
      </c>
      <c r="K3700" s="128" t="s">
        <v>94</v>
      </c>
      <c r="L3700" s="128"/>
      <c r="M3700" s="128" t="s">
        <v>95</v>
      </c>
      <c r="N3700" t="s">
        <v>6500</v>
      </c>
    </row>
    <row r="3701" spans="1:14">
      <c r="A3701">
        <v>55763796</v>
      </c>
      <c r="B3701" t="s">
        <v>6533</v>
      </c>
      <c r="C3701" t="s">
        <v>138</v>
      </c>
      <c r="D3701" s="129" t="s">
        <v>6534</v>
      </c>
      <c r="E3701" s="128" t="s">
        <v>99</v>
      </c>
      <c r="F3701" t="s">
        <v>91</v>
      </c>
      <c r="G3701" s="128" t="s">
        <v>5922</v>
      </c>
      <c r="H3701" s="129" t="s">
        <v>10409</v>
      </c>
      <c r="I3701" t="s">
        <v>6499</v>
      </c>
      <c r="J3701" s="128" t="s">
        <v>5901</v>
      </c>
      <c r="K3701" s="128" t="s">
        <v>94</v>
      </c>
      <c r="L3701" s="128"/>
      <c r="M3701" s="128" t="s">
        <v>95</v>
      </c>
      <c r="N3701" t="s">
        <v>6500</v>
      </c>
    </row>
    <row r="3702" spans="1:14">
      <c r="A3702">
        <v>55772283</v>
      </c>
      <c r="B3702" t="s">
        <v>6524</v>
      </c>
      <c r="C3702" t="s">
        <v>187</v>
      </c>
      <c r="D3702" s="129" t="s">
        <v>6535</v>
      </c>
      <c r="E3702" s="128" t="s">
        <v>99</v>
      </c>
      <c r="F3702" t="s">
        <v>91</v>
      </c>
      <c r="G3702" s="128" t="s">
        <v>5922</v>
      </c>
      <c r="H3702" s="129" t="s">
        <v>10332</v>
      </c>
      <c r="I3702" t="s">
        <v>6499</v>
      </c>
      <c r="J3702" s="128" t="s">
        <v>5901</v>
      </c>
      <c r="K3702" s="128" t="s">
        <v>94</v>
      </c>
      <c r="L3702" s="128"/>
      <c r="M3702" s="128" t="s">
        <v>95</v>
      </c>
      <c r="N3702" t="s">
        <v>6500</v>
      </c>
    </row>
    <row r="3703" spans="1:14">
      <c r="A3703">
        <v>237010</v>
      </c>
      <c r="B3703" t="s">
        <v>6536</v>
      </c>
      <c r="C3703" t="s">
        <v>6537</v>
      </c>
      <c r="D3703" s="129" t="s">
        <v>6538</v>
      </c>
      <c r="E3703" s="128" t="s">
        <v>101</v>
      </c>
      <c r="F3703" t="s">
        <v>91</v>
      </c>
      <c r="G3703" s="128" t="s">
        <v>5922</v>
      </c>
      <c r="H3703" s="129" t="s">
        <v>10511</v>
      </c>
      <c r="I3703" t="s">
        <v>6499</v>
      </c>
      <c r="J3703" s="128" t="s">
        <v>5901</v>
      </c>
      <c r="K3703" s="128" t="s">
        <v>94</v>
      </c>
      <c r="L3703" s="128"/>
      <c r="M3703" s="128" t="s">
        <v>95</v>
      </c>
      <c r="N3703" t="s">
        <v>6500</v>
      </c>
    </row>
    <row r="3704" spans="1:14">
      <c r="A3704">
        <v>55787984</v>
      </c>
      <c r="B3704" t="s">
        <v>6519</v>
      </c>
      <c r="C3704" t="s">
        <v>194</v>
      </c>
      <c r="D3704" s="129" t="s">
        <v>4646</v>
      </c>
      <c r="E3704" s="128" t="s">
        <v>1012</v>
      </c>
      <c r="F3704" t="s">
        <v>91</v>
      </c>
      <c r="G3704" s="128" t="s">
        <v>5922</v>
      </c>
      <c r="H3704" s="129" t="s">
        <v>10511</v>
      </c>
      <c r="I3704" t="s">
        <v>6499</v>
      </c>
      <c r="J3704" s="128" t="s">
        <v>5901</v>
      </c>
      <c r="K3704" s="128" t="s">
        <v>94</v>
      </c>
      <c r="L3704" s="128"/>
      <c r="M3704" s="128" t="s">
        <v>95</v>
      </c>
      <c r="N3704" t="s">
        <v>6500</v>
      </c>
    </row>
    <row r="3705" spans="1:14">
      <c r="A3705">
        <v>40986</v>
      </c>
      <c r="B3705" t="s">
        <v>5120</v>
      </c>
      <c r="C3705" t="s">
        <v>1690</v>
      </c>
      <c r="D3705" s="129" t="s">
        <v>6899</v>
      </c>
      <c r="E3705" s="128" t="s">
        <v>99</v>
      </c>
      <c r="F3705" t="s">
        <v>117</v>
      </c>
      <c r="G3705" s="128" t="s">
        <v>5922</v>
      </c>
      <c r="H3705" s="129" t="s">
        <v>10410</v>
      </c>
      <c r="I3705" t="s">
        <v>6900</v>
      </c>
      <c r="J3705" s="128" t="s">
        <v>5901</v>
      </c>
      <c r="K3705" s="128" t="s">
        <v>94</v>
      </c>
      <c r="L3705" s="128"/>
      <c r="M3705" s="128" t="s">
        <v>95</v>
      </c>
      <c r="N3705" t="s">
        <v>6901</v>
      </c>
    </row>
    <row r="3706" spans="1:14">
      <c r="A3706">
        <v>54762</v>
      </c>
      <c r="B3706" t="s">
        <v>6902</v>
      </c>
      <c r="C3706" t="s">
        <v>145</v>
      </c>
      <c r="D3706" s="129" t="s">
        <v>668</v>
      </c>
      <c r="E3706" s="128" t="s">
        <v>101</v>
      </c>
      <c r="F3706" t="s">
        <v>91</v>
      </c>
      <c r="G3706" s="128" t="s">
        <v>5922</v>
      </c>
      <c r="H3706" s="129" t="s">
        <v>10340</v>
      </c>
      <c r="I3706" t="s">
        <v>6900</v>
      </c>
      <c r="J3706" s="128" t="s">
        <v>5901</v>
      </c>
      <c r="K3706" s="128" t="s">
        <v>94</v>
      </c>
      <c r="L3706" s="128"/>
      <c r="M3706" s="128" t="s">
        <v>95</v>
      </c>
      <c r="N3706" t="s">
        <v>6901</v>
      </c>
    </row>
    <row r="3707" spans="1:14">
      <c r="A3707">
        <v>54764</v>
      </c>
      <c r="B3707" t="s">
        <v>6903</v>
      </c>
      <c r="C3707" t="s">
        <v>104</v>
      </c>
      <c r="D3707" s="129" t="s">
        <v>1610</v>
      </c>
      <c r="E3707" s="128" t="s">
        <v>90</v>
      </c>
      <c r="F3707" t="s">
        <v>91</v>
      </c>
      <c r="G3707" s="128" t="s">
        <v>5922</v>
      </c>
      <c r="H3707" s="129" t="s">
        <v>10340</v>
      </c>
      <c r="I3707" t="s">
        <v>6900</v>
      </c>
      <c r="J3707" s="128" t="s">
        <v>5901</v>
      </c>
      <c r="K3707" s="128" t="s">
        <v>94</v>
      </c>
      <c r="L3707" s="128"/>
      <c r="M3707" s="128" t="s">
        <v>95</v>
      </c>
      <c r="N3707" t="s">
        <v>6901</v>
      </c>
    </row>
    <row r="3708" spans="1:14">
      <c r="A3708">
        <v>54771</v>
      </c>
      <c r="B3708" t="s">
        <v>5120</v>
      </c>
      <c r="C3708" t="s">
        <v>3537</v>
      </c>
      <c r="D3708" s="129" t="s">
        <v>6904</v>
      </c>
      <c r="E3708" s="128" t="s">
        <v>101</v>
      </c>
      <c r="F3708" t="s">
        <v>91</v>
      </c>
      <c r="G3708" s="128" t="s">
        <v>5922</v>
      </c>
      <c r="H3708" s="129" t="s">
        <v>10373</v>
      </c>
      <c r="I3708" t="s">
        <v>6900</v>
      </c>
      <c r="J3708" s="128" t="s">
        <v>5901</v>
      </c>
      <c r="K3708" s="128" t="s">
        <v>94</v>
      </c>
      <c r="L3708" s="128"/>
      <c r="M3708" s="128" t="s">
        <v>95</v>
      </c>
      <c r="N3708" t="s">
        <v>6901</v>
      </c>
    </row>
    <row r="3709" spans="1:14">
      <c r="A3709">
        <v>54775</v>
      </c>
      <c r="B3709" t="s">
        <v>6905</v>
      </c>
      <c r="C3709" t="s">
        <v>6906</v>
      </c>
      <c r="D3709" s="129" t="s">
        <v>6907</v>
      </c>
      <c r="E3709" s="128" t="s">
        <v>99</v>
      </c>
      <c r="F3709" t="s">
        <v>91</v>
      </c>
      <c r="G3709" s="128" t="s">
        <v>5922</v>
      </c>
      <c r="H3709" s="129" t="s">
        <v>10410</v>
      </c>
      <c r="I3709" t="s">
        <v>6900</v>
      </c>
      <c r="J3709" s="128" t="s">
        <v>5901</v>
      </c>
      <c r="K3709" s="128" t="s">
        <v>94</v>
      </c>
      <c r="L3709" s="128"/>
      <c r="M3709" s="128" t="s">
        <v>95</v>
      </c>
      <c r="N3709" t="s">
        <v>6901</v>
      </c>
    </row>
    <row r="3710" spans="1:14">
      <c r="A3710">
        <v>54783</v>
      </c>
      <c r="B3710" t="s">
        <v>5120</v>
      </c>
      <c r="C3710" t="s">
        <v>298</v>
      </c>
      <c r="D3710" s="129" t="s">
        <v>851</v>
      </c>
      <c r="E3710" s="128" t="s">
        <v>101</v>
      </c>
      <c r="F3710" t="s">
        <v>117</v>
      </c>
      <c r="G3710" s="128" t="s">
        <v>5922</v>
      </c>
      <c r="H3710" s="129" t="s">
        <v>10373</v>
      </c>
      <c r="I3710" t="s">
        <v>6900</v>
      </c>
      <c r="J3710" s="128" t="s">
        <v>5901</v>
      </c>
      <c r="K3710" s="128" t="s">
        <v>94</v>
      </c>
      <c r="L3710" s="128"/>
      <c r="M3710" s="128" t="s">
        <v>95</v>
      </c>
      <c r="N3710" t="s">
        <v>6901</v>
      </c>
    </row>
    <row r="3711" spans="1:14">
      <c r="A3711">
        <v>56952</v>
      </c>
      <c r="B3711" t="s">
        <v>6334</v>
      </c>
      <c r="C3711" t="s">
        <v>121</v>
      </c>
      <c r="D3711" s="129" t="s">
        <v>6908</v>
      </c>
      <c r="E3711" s="128" t="s">
        <v>99</v>
      </c>
      <c r="F3711" t="s">
        <v>91</v>
      </c>
      <c r="G3711" s="128" t="s">
        <v>5922</v>
      </c>
      <c r="H3711" s="129" t="s">
        <v>10783</v>
      </c>
      <c r="I3711" t="s">
        <v>6900</v>
      </c>
      <c r="J3711" s="128" t="s">
        <v>5901</v>
      </c>
      <c r="K3711" s="128" t="s">
        <v>94</v>
      </c>
      <c r="L3711" s="128"/>
      <c r="M3711" s="128" t="s">
        <v>95</v>
      </c>
      <c r="N3711" t="s">
        <v>6901</v>
      </c>
    </row>
    <row r="3712" spans="1:14">
      <c r="A3712">
        <v>57001</v>
      </c>
      <c r="B3712" t="s">
        <v>6909</v>
      </c>
      <c r="C3712" t="s">
        <v>245</v>
      </c>
      <c r="D3712" s="129" t="s">
        <v>4928</v>
      </c>
      <c r="E3712" s="128" t="s">
        <v>146</v>
      </c>
      <c r="F3712" t="s">
        <v>91</v>
      </c>
      <c r="G3712" s="128" t="s">
        <v>5922</v>
      </c>
      <c r="H3712" s="129" t="s">
        <v>10410</v>
      </c>
      <c r="I3712" t="s">
        <v>6900</v>
      </c>
      <c r="J3712" s="128" t="s">
        <v>5901</v>
      </c>
      <c r="K3712" s="128" t="s">
        <v>94</v>
      </c>
      <c r="L3712" s="128"/>
      <c r="M3712" s="128" t="s">
        <v>95</v>
      </c>
      <c r="N3712" t="s">
        <v>6901</v>
      </c>
    </row>
    <row r="3713" spans="1:14">
      <c r="A3713">
        <v>57350</v>
      </c>
      <c r="B3713" t="s">
        <v>6910</v>
      </c>
      <c r="C3713" t="s">
        <v>147</v>
      </c>
      <c r="D3713" s="129" t="s">
        <v>6911</v>
      </c>
      <c r="E3713" s="128" t="s">
        <v>101</v>
      </c>
      <c r="F3713" t="s">
        <v>91</v>
      </c>
      <c r="G3713" s="128" t="s">
        <v>5922</v>
      </c>
      <c r="H3713" s="129" t="s">
        <v>10410</v>
      </c>
      <c r="I3713" t="s">
        <v>6900</v>
      </c>
      <c r="J3713" s="128" t="s">
        <v>5901</v>
      </c>
      <c r="K3713" s="128" t="s">
        <v>94</v>
      </c>
      <c r="L3713" s="128"/>
      <c r="M3713" s="128" t="s">
        <v>95</v>
      </c>
      <c r="N3713" t="s">
        <v>6901</v>
      </c>
    </row>
    <row r="3714" spans="1:14">
      <c r="A3714">
        <v>57362</v>
      </c>
      <c r="B3714" t="s">
        <v>6912</v>
      </c>
      <c r="C3714" t="s">
        <v>11115</v>
      </c>
      <c r="D3714" s="129" t="s">
        <v>6913</v>
      </c>
      <c r="E3714" s="128" t="s">
        <v>90</v>
      </c>
      <c r="F3714" t="s">
        <v>117</v>
      </c>
      <c r="G3714" s="128" t="s">
        <v>5922</v>
      </c>
      <c r="H3714" s="129" t="s">
        <v>10410</v>
      </c>
      <c r="I3714" t="s">
        <v>6900</v>
      </c>
      <c r="J3714" s="128" t="s">
        <v>5901</v>
      </c>
      <c r="K3714" s="128" t="s">
        <v>94</v>
      </c>
      <c r="L3714" s="128"/>
      <c r="M3714" s="128" t="s">
        <v>95</v>
      </c>
      <c r="N3714" t="s">
        <v>6901</v>
      </c>
    </row>
    <row r="3715" spans="1:14">
      <c r="A3715">
        <v>57424</v>
      </c>
      <c r="B3715" t="s">
        <v>6914</v>
      </c>
      <c r="C3715" t="s">
        <v>6915</v>
      </c>
      <c r="D3715" s="129" t="s">
        <v>6916</v>
      </c>
      <c r="E3715" s="128" t="s">
        <v>90</v>
      </c>
      <c r="F3715" t="s">
        <v>91</v>
      </c>
      <c r="G3715" s="128" t="s">
        <v>5922</v>
      </c>
      <c r="H3715" s="129" t="s">
        <v>10410</v>
      </c>
      <c r="I3715" t="s">
        <v>6900</v>
      </c>
      <c r="J3715" s="128" t="s">
        <v>5901</v>
      </c>
      <c r="K3715" s="128" t="s">
        <v>94</v>
      </c>
      <c r="L3715" s="128"/>
      <c r="M3715" s="128" t="s">
        <v>95</v>
      </c>
      <c r="N3715" t="s">
        <v>6901</v>
      </c>
    </row>
    <row r="3716" spans="1:14">
      <c r="A3716">
        <v>181817</v>
      </c>
      <c r="B3716" t="s">
        <v>6917</v>
      </c>
      <c r="C3716" t="s">
        <v>106</v>
      </c>
      <c r="D3716" s="129" t="s">
        <v>6918</v>
      </c>
      <c r="E3716" s="128" t="s">
        <v>341</v>
      </c>
      <c r="F3716" t="s">
        <v>91</v>
      </c>
      <c r="G3716" s="128" t="s">
        <v>5922</v>
      </c>
      <c r="H3716" s="129" t="s">
        <v>10346</v>
      </c>
      <c r="I3716" t="s">
        <v>6900</v>
      </c>
      <c r="J3716" s="128" t="s">
        <v>5901</v>
      </c>
      <c r="K3716" s="128" t="s">
        <v>94</v>
      </c>
      <c r="L3716" s="128"/>
      <c r="M3716" s="128" t="s">
        <v>95</v>
      </c>
      <c r="N3716" t="s">
        <v>6901</v>
      </c>
    </row>
    <row r="3717" spans="1:14">
      <c r="A3717">
        <v>183557</v>
      </c>
      <c r="B3717" t="s">
        <v>6919</v>
      </c>
      <c r="C3717" t="s">
        <v>595</v>
      </c>
      <c r="D3717" s="129" t="s">
        <v>6920</v>
      </c>
      <c r="E3717" s="128" t="s">
        <v>162</v>
      </c>
      <c r="F3717" t="s">
        <v>117</v>
      </c>
      <c r="G3717" s="128" t="s">
        <v>5922</v>
      </c>
      <c r="H3717" s="129" t="s">
        <v>10367</v>
      </c>
      <c r="I3717" t="s">
        <v>6900</v>
      </c>
      <c r="J3717" s="128" t="s">
        <v>5901</v>
      </c>
      <c r="K3717" s="128" t="s">
        <v>94</v>
      </c>
      <c r="L3717" s="128"/>
      <c r="M3717" s="128" t="s">
        <v>95</v>
      </c>
      <c r="N3717" t="s">
        <v>6901</v>
      </c>
    </row>
    <row r="3718" spans="1:14">
      <c r="A3718">
        <v>210133</v>
      </c>
      <c r="B3718" t="s">
        <v>6921</v>
      </c>
      <c r="C3718" t="s">
        <v>2026</v>
      </c>
      <c r="D3718" s="129" t="s">
        <v>6922</v>
      </c>
      <c r="E3718" s="128" t="s">
        <v>90</v>
      </c>
      <c r="F3718" t="s">
        <v>91</v>
      </c>
      <c r="G3718" s="128" t="s">
        <v>5922</v>
      </c>
      <c r="H3718" s="129" t="s">
        <v>10367</v>
      </c>
      <c r="I3718" t="s">
        <v>6900</v>
      </c>
      <c r="J3718" s="128" t="s">
        <v>5901</v>
      </c>
      <c r="K3718" s="128" t="s">
        <v>94</v>
      </c>
      <c r="L3718" s="128"/>
      <c r="M3718" s="128" t="s">
        <v>95</v>
      </c>
      <c r="N3718" t="s">
        <v>6901</v>
      </c>
    </row>
    <row r="3719" spans="1:14">
      <c r="A3719">
        <v>323732</v>
      </c>
      <c r="B3719" t="s">
        <v>6923</v>
      </c>
      <c r="C3719" t="s">
        <v>1362</v>
      </c>
      <c r="D3719" s="129" t="s">
        <v>6924</v>
      </c>
      <c r="E3719" s="128" t="s">
        <v>162</v>
      </c>
      <c r="F3719" t="s">
        <v>117</v>
      </c>
      <c r="G3719" s="128" t="s">
        <v>5922</v>
      </c>
      <c r="H3719" s="129" t="s">
        <v>10410</v>
      </c>
      <c r="I3719" t="s">
        <v>6900</v>
      </c>
      <c r="J3719" s="128" t="s">
        <v>5901</v>
      </c>
      <c r="K3719" s="128" t="s">
        <v>94</v>
      </c>
      <c r="L3719" s="128"/>
      <c r="M3719" s="128" t="s">
        <v>95</v>
      </c>
      <c r="N3719" t="s">
        <v>6901</v>
      </c>
    </row>
    <row r="3720" spans="1:14">
      <c r="A3720">
        <v>356423</v>
      </c>
      <c r="B3720" t="s">
        <v>4143</v>
      </c>
      <c r="C3720" t="s">
        <v>357</v>
      </c>
      <c r="D3720" s="129" t="s">
        <v>6926</v>
      </c>
      <c r="E3720" s="128" t="s">
        <v>90</v>
      </c>
      <c r="F3720" t="s">
        <v>91</v>
      </c>
      <c r="G3720" s="128" t="s">
        <v>5922</v>
      </c>
      <c r="H3720" s="129" t="s">
        <v>10410</v>
      </c>
      <c r="I3720" t="s">
        <v>6900</v>
      </c>
      <c r="J3720" s="128" t="s">
        <v>5901</v>
      </c>
      <c r="K3720" s="128" t="s">
        <v>94</v>
      </c>
      <c r="L3720" s="128"/>
      <c r="M3720" s="128" t="s">
        <v>95</v>
      </c>
      <c r="N3720" t="s">
        <v>6901</v>
      </c>
    </row>
    <row r="3721" spans="1:14">
      <c r="A3721">
        <v>387708</v>
      </c>
      <c r="B3721" t="s">
        <v>6927</v>
      </c>
      <c r="C3721" t="s">
        <v>2969</v>
      </c>
      <c r="D3721" s="129" t="s">
        <v>4273</v>
      </c>
      <c r="E3721" s="128" t="s">
        <v>178</v>
      </c>
      <c r="F3721" t="s">
        <v>117</v>
      </c>
      <c r="G3721" s="128" t="s">
        <v>5922</v>
      </c>
      <c r="H3721" s="129" t="s">
        <v>10322</v>
      </c>
      <c r="I3721" t="s">
        <v>6900</v>
      </c>
      <c r="J3721" s="128" t="s">
        <v>5901</v>
      </c>
      <c r="K3721" s="128" t="s">
        <v>94</v>
      </c>
      <c r="L3721" s="128"/>
      <c r="M3721" s="128" t="s">
        <v>95</v>
      </c>
      <c r="N3721" t="s">
        <v>6901</v>
      </c>
    </row>
    <row r="3722" spans="1:14">
      <c r="A3722">
        <v>451063</v>
      </c>
      <c r="B3722" t="s">
        <v>6236</v>
      </c>
      <c r="C3722" t="s">
        <v>533</v>
      </c>
      <c r="D3722" s="129" t="s">
        <v>6928</v>
      </c>
      <c r="E3722" s="128" t="s">
        <v>146</v>
      </c>
      <c r="F3722" t="s">
        <v>91</v>
      </c>
      <c r="G3722" s="128" t="s">
        <v>5922</v>
      </c>
      <c r="H3722" s="129" t="s">
        <v>10410</v>
      </c>
      <c r="I3722" t="s">
        <v>6900</v>
      </c>
      <c r="J3722" s="128" t="s">
        <v>5901</v>
      </c>
      <c r="K3722" s="128" t="s">
        <v>94</v>
      </c>
      <c r="L3722" s="128"/>
      <c r="M3722" s="128" t="s">
        <v>95</v>
      </c>
      <c r="N3722" t="s">
        <v>6901</v>
      </c>
    </row>
    <row r="3723" spans="1:14">
      <c r="A3723">
        <v>472037</v>
      </c>
      <c r="B3723" t="s">
        <v>6929</v>
      </c>
      <c r="C3723" t="s">
        <v>579</v>
      </c>
      <c r="D3723" s="129" t="s">
        <v>6930</v>
      </c>
      <c r="E3723" s="128" t="s">
        <v>99</v>
      </c>
      <c r="F3723" t="s">
        <v>91</v>
      </c>
      <c r="G3723" s="128" t="s">
        <v>5922</v>
      </c>
      <c r="H3723" s="129" t="s">
        <v>10410</v>
      </c>
      <c r="I3723" t="s">
        <v>6900</v>
      </c>
      <c r="J3723" s="128" t="s">
        <v>5901</v>
      </c>
      <c r="K3723" s="128" t="s">
        <v>94</v>
      </c>
      <c r="L3723" s="128"/>
      <c r="M3723" s="128" t="s">
        <v>95</v>
      </c>
      <c r="N3723" t="s">
        <v>6901</v>
      </c>
    </row>
    <row r="3724" spans="1:14">
      <c r="A3724">
        <v>476368</v>
      </c>
      <c r="B3724" t="s">
        <v>6923</v>
      </c>
      <c r="C3724" t="s">
        <v>245</v>
      </c>
      <c r="D3724" s="129" t="s">
        <v>6931</v>
      </c>
      <c r="E3724" s="128" t="s">
        <v>99</v>
      </c>
      <c r="F3724" t="s">
        <v>91</v>
      </c>
      <c r="G3724" s="128" t="s">
        <v>5922</v>
      </c>
      <c r="H3724" s="129" t="s">
        <v>10410</v>
      </c>
      <c r="I3724" t="s">
        <v>6900</v>
      </c>
      <c r="J3724" s="128" t="s">
        <v>5901</v>
      </c>
      <c r="K3724" s="128" t="s">
        <v>94</v>
      </c>
      <c r="L3724" s="128"/>
      <c r="M3724" s="128" t="s">
        <v>95</v>
      </c>
      <c r="N3724" t="s">
        <v>6901</v>
      </c>
    </row>
    <row r="3725" spans="1:14">
      <c r="A3725">
        <v>513099</v>
      </c>
      <c r="B3725" t="s">
        <v>6932</v>
      </c>
      <c r="C3725" t="s">
        <v>392</v>
      </c>
      <c r="D3725" s="129" t="s">
        <v>6933</v>
      </c>
      <c r="E3725" s="128" t="s">
        <v>99</v>
      </c>
      <c r="F3725" t="s">
        <v>91</v>
      </c>
      <c r="G3725" s="128" t="s">
        <v>5922</v>
      </c>
      <c r="H3725" s="129" t="s">
        <v>10410</v>
      </c>
      <c r="I3725" t="s">
        <v>6900</v>
      </c>
      <c r="J3725" s="128" t="s">
        <v>5901</v>
      </c>
      <c r="K3725" s="128" t="s">
        <v>94</v>
      </c>
      <c r="L3725" s="128"/>
      <c r="M3725" s="128" t="s">
        <v>95</v>
      </c>
      <c r="N3725" t="s">
        <v>6901</v>
      </c>
    </row>
    <row r="3726" spans="1:14">
      <c r="A3726">
        <v>539103</v>
      </c>
      <c r="B3726" t="s">
        <v>6934</v>
      </c>
      <c r="C3726" t="s">
        <v>1614</v>
      </c>
      <c r="D3726" s="129" t="s">
        <v>6935</v>
      </c>
      <c r="E3726" s="128" t="s">
        <v>99</v>
      </c>
      <c r="F3726" t="s">
        <v>117</v>
      </c>
      <c r="G3726" s="128" t="s">
        <v>5922</v>
      </c>
      <c r="H3726" s="129" t="s">
        <v>10410</v>
      </c>
      <c r="I3726" t="s">
        <v>6900</v>
      </c>
      <c r="J3726" s="128" t="s">
        <v>5901</v>
      </c>
      <c r="K3726" s="128" t="s">
        <v>94</v>
      </c>
      <c r="L3726" s="128"/>
      <c r="M3726" s="128" t="s">
        <v>95</v>
      </c>
      <c r="N3726" t="s">
        <v>6901</v>
      </c>
    </row>
    <row r="3727" spans="1:14">
      <c r="A3727">
        <v>55480491</v>
      </c>
      <c r="B3727" t="s">
        <v>6902</v>
      </c>
      <c r="C3727" t="s">
        <v>4022</v>
      </c>
      <c r="D3727" s="129" t="s">
        <v>11116</v>
      </c>
      <c r="E3727" s="128" t="s">
        <v>90</v>
      </c>
      <c r="F3727" t="s">
        <v>117</v>
      </c>
      <c r="G3727" s="128" t="s">
        <v>5922</v>
      </c>
      <c r="H3727" s="129" t="s">
        <v>10346</v>
      </c>
      <c r="I3727" t="s">
        <v>6900</v>
      </c>
      <c r="J3727" s="128" t="s">
        <v>5901</v>
      </c>
      <c r="K3727" s="128" t="s">
        <v>94</v>
      </c>
      <c r="L3727" s="128"/>
      <c r="M3727" s="128" t="s">
        <v>95</v>
      </c>
      <c r="N3727" t="s">
        <v>6901</v>
      </c>
    </row>
    <row r="3728" spans="1:14">
      <c r="A3728">
        <v>55481728</v>
      </c>
      <c r="B3728" t="s">
        <v>6927</v>
      </c>
      <c r="C3728" t="s">
        <v>182</v>
      </c>
      <c r="D3728" s="129" t="s">
        <v>6936</v>
      </c>
      <c r="E3728" s="128" t="s">
        <v>99</v>
      </c>
      <c r="F3728" t="s">
        <v>91</v>
      </c>
      <c r="G3728" s="128" t="s">
        <v>5922</v>
      </c>
      <c r="H3728" s="129" t="s">
        <v>10410</v>
      </c>
      <c r="I3728" t="s">
        <v>6900</v>
      </c>
      <c r="J3728" s="128" t="s">
        <v>5901</v>
      </c>
      <c r="K3728" s="128" t="s">
        <v>94</v>
      </c>
      <c r="L3728" s="128"/>
      <c r="M3728" s="128" t="s">
        <v>95</v>
      </c>
      <c r="N3728" t="s">
        <v>6901</v>
      </c>
    </row>
    <row r="3729" spans="1:14">
      <c r="A3729">
        <v>55487620</v>
      </c>
      <c r="B3729" t="s">
        <v>6925</v>
      </c>
      <c r="C3729" t="s">
        <v>2119</v>
      </c>
      <c r="D3729" s="129" t="s">
        <v>6937</v>
      </c>
      <c r="E3729" s="128" t="s">
        <v>146</v>
      </c>
      <c r="F3729" t="s">
        <v>117</v>
      </c>
      <c r="G3729" s="128" t="s">
        <v>5922</v>
      </c>
      <c r="H3729" s="129" t="s">
        <v>10410</v>
      </c>
      <c r="I3729" t="s">
        <v>6900</v>
      </c>
      <c r="J3729" s="128" t="s">
        <v>5901</v>
      </c>
      <c r="K3729" s="128" t="s">
        <v>94</v>
      </c>
      <c r="L3729" s="128"/>
      <c r="M3729" s="128" t="s">
        <v>95</v>
      </c>
      <c r="N3729" t="s">
        <v>6901</v>
      </c>
    </row>
    <row r="3730" spans="1:14">
      <c r="A3730">
        <v>54769</v>
      </c>
      <c r="B3730" t="s">
        <v>6938</v>
      </c>
      <c r="C3730" t="s">
        <v>309</v>
      </c>
      <c r="D3730" s="129" t="s">
        <v>6939</v>
      </c>
      <c r="E3730" s="128" t="s">
        <v>146</v>
      </c>
      <c r="F3730" t="s">
        <v>117</v>
      </c>
      <c r="G3730" s="128" t="s">
        <v>5922</v>
      </c>
      <c r="H3730" s="129" t="s">
        <v>10373</v>
      </c>
      <c r="I3730" t="s">
        <v>6900</v>
      </c>
      <c r="J3730" s="128" t="s">
        <v>5901</v>
      </c>
      <c r="K3730" s="128" t="s">
        <v>94</v>
      </c>
      <c r="L3730" s="128"/>
      <c r="M3730" s="128" t="s">
        <v>95</v>
      </c>
      <c r="N3730" t="s">
        <v>6901</v>
      </c>
    </row>
    <row r="3731" spans="1:14">
      <c r="A3731">
        <v>55504793</v>
      </c>
      <c r="B3731" t="s">
        <v>6938</v>
      </c>
      <c r="C3731" t="s">
        <v>764</v>
      </c>
      <c r="D3731" s="129" t="s">
        <v>4967</v>
      </c>
      <c r="E3731" s="128" t="s">
        <v>426</v>
      </c>
      <c r="F3731" t="s">
        <v>91</v>
      </c>
      <c r="G3731" s="128" t="s">
        <v>5922</v>
      </c>
      <c r="H3731" s="129" t="s">
        <v>10373</v>
      </c>
      <c r="I3731" t="s">
        <v>6900</v>
      </c>
      <c r="J3731" s="128" t="s">
        <v>5901</v>
      </c>
      <c r="K3731" s="128" t="s">
        <v>94</v>
      </c>
      <c r="L3731" s="128"/>
      <c r="M3731" s="128" t="s">
        <v>95</v>
      </c>
      <c r="N3731" t="s">
        <v>6901</v>
      </c>
    </row>
    <row r="3732" spans="1:14">
      <c r="A3732">
        <v>55504797</v>
      </c>
      <c r="B3732" t="s">
        <v>6940</v>
      </c>
      <c r="C3732" t="s">
        <v>392</v>
      </c>
      <c r="D3732" s="129" t="s">
        <v>5006</v>
      </c>
      <c r="E3732" s="128" t="s">
        <v>99</v>
      </c>
      <c r="F3732" t="s">
        <v>91</v>
      </c>
      <c r="G3732" s="128" t="s">
        <v>5922</v>
      </c>
      <c r="H3732" s="129" t="s">
        <v>10410</v>
      </c>
      <c r="I3732" t="s">
        <v>6900</v>
      </c>
      <c r="J3732" s="128" t="s">
        <v>5901</v>
      </c>
      <c r="K3732" s="128" t="s">
        <v>94</v>
      </c>
      <c r="L3732" s="128"/>
      <c r="M3732" s="128" t="s">
        <v>95</v>
      </c>
      <c r="N3732" t="s">
        <v>6901</v>
      </c>
    </row>
    <row r="3733" spans="1:14">
      <c r="A3733">
        <v>55531906</v>
      </c>
      <c r="B3733" t="s">
        <v>6941</v>
      </c>
      <c r="C3733" t="s">
        <v>6942</v>
      </c>
      <c r="D3733" s="129" t="s">
        <v>6943</v>
      </c>
      <c r="E3733" s="128" t="s">
        <v>146</v>
      </c>
      <c r="F3733" t="s">
        <v>117</v>
      </c>
      <c r="G3733" s="128" t="s">
        <v>5922</v>
      </c>
      <c r="H3733" s="129" t="s">
        <v>10410</v>
      </c>
      <c r="I3733" t="s">
        <v>6900</v>
      </c>
      <c r="J3733" s="128" t="s">
        <v>5901</v>
      </c>
      <c r="K3733" s="128" t="s">
        <v>94</v>
      </c>
      <c r="L3733" s="128"/>
      <c r="M3733" s="128" t="s">
        <v>95</v>
      </c>
      <c r="N3733" t="s">
        <v>6901</v>
      </c>
    </row>
    <row r="3734" spans="1:14">
      <c r="A3734">
        <v>55531907</v>
      </c>
      <c r="B3734" t="s">
        <v>6941</v>
      </c>
      <c r="C3734" t="s">
        <v>1013</v>
      </c>
      <c r="D3734" s="129" t="s">
        <v>6066</v>
      </c>
      <c r="E3734" s="128" t="s">
        <v>1006</v>
      </c>
      <c r="F3734" t="s">
        <v>91</v>
      </c>
      <c r="G3734" s="128" t="s">
        <v>5922</v>
      </c>
      <c r="H3734" s="129" t="s">
        <v>10410</v>
      </c>
      <c r="I3734" t="s">
        <v>6900</v>
      </c>
      <c r="J3734" s="128" t="s">
        <v>5901</v>
      </c>
      <c r="K3734" s="128" t="s">
        <v>94</v>
      </c>
      <c r="L3734" s="128"/>
      <c r="M3734" s="128" t="s">
        <v>95</v>
      </c>
      <c r="N3734" t="s">
        <v>6901</v>
      </c>
    </row>
    <row r="3735" spans="1:14">
      <c r="A3735">
        <v>55531909</v>
      </c>
      <c r="B3735" t="s">
        <v>6941</v>
      </c>
      <c r="C3735" t="s">
        <v>6944</v>
      </c>
      <c r="D3735" s="129" t="s">
        <v>6945</v>
      </c>
      <c r="E3735" s="128" t="s">
        <v>426</v>
      </c>
      <c r="F3735" t="s">
        <v>117</v>
      </c>
      <c r="G3735" s="128" t="s">
        <v>5922</v>
      </c>
      <c r="H3735" s="129" t="s">
        <v>10410</v>
      </c>
      <c r="I3735" t="s">
        <v>6900</v>
      </c>
      <c r="J3735" s="128" t="s">
        <v>5901</v>
      </c>
      <c r="K3735" s="128" t="s">
        <v>94</v>
      </c>
      <c r="L3735" s="128"/>
      <c r="M3735" s="128" t="s">
        <v>95</v>
      </c>
      <c r="N3735" t="s">
        <v>6901</v>
      </c>
    </row>
    <row r="3736" spans="1:14">
      <c r="A3736">
        <v>58384</v>
      </c>
      <c r="B3736" t="s">
        <v>6941</v>
      </c>
      <c r="C3736" t="s">
        <v>2598</v>
      </c>
      <c r="D3736" s="129" t="s">
        <v>6946</v>
      </c>
      <c r="E3736" s="128" t="s">
        <v>146</v>
      </c>
      <c r="F3736" t="s">
        <v>91</v>
      </c>
      <c r="G3736" s="128" t="s">
        <v>5922</v>
      </c>
      <c r="H3736" s="129" t="s">
        <v>10410</v>
      </c>
      <c r="I3736" t="s">
        <v>6900</v>
      </c>
      <c r="J3736" s="128" t="s">
        <v>5901</v>
      </c>
      <c r="K3736" s="128" t="s">
        <v>94</v>
      </c>
      <c r="L3736" s="128"/>
      <c r="M3736" s="128" t="s">
        <v>95</v>
      </c>
      <c r="N3736" t="s">
        <v>6901</v>
      </c>
    </row>
    <row r="3737" spans="1:14">
      <c r="A3737">
        <v>55546372</v>
      </c>
      <c r="B3737" t="s">
        <v>11117</v>
      </c>
      <c r="C3737" t="s">
        <v>895</v>
      </c>
      <c r="D3737" s="129" t="s">
        <v>11118</v>
      </c>
      <c r="E3737" s="128" t="s">
        <v>90</v>
      </c>
      <c r="F3737" t="s">
        <v>117</v>
      </c>
      <c r="G3737" s="128" t="s">
        <v>5922</v>
      </c>
      <c r="H3737" s="129" t="s">
        <v>10373</v>
      </c>
      <c r="I3737" t="s">
        <v>6900</v>
      </c>
      <c r="J3737" s="128" t="s">
        <v>5901</v>
      </c>
      <c r="K3737" s="128" t="s">
        <v>94</v>
      </c>
      <c r="L3737" s="128"/>
      <c r="M3737" s="128" t="s">
        <v>95</v>
      </c>
      <c r="N3737" t="s">
        <v>6901</v>
      </c>
    </row>
    <row r="3738" spans="1:14">
      <c r="A3738">
        <v>55546377</v>
      </c>
      <c r="B3738" t="s">
        <v>5628</v>
      </c>
      <c r="C3738" t="s">
        <v>1520</v>
      </c>
      <c r="D3738" s="129" t="s">
        <v>11119</v>
      </c>
      <c r="E3738" s="128" t="s">
        <v>101</v>
      </c>
      <c r="F3738" t="s">
        <v>117</v>
      </c>
      <c r="G3738" s="128" t="s">
        <v>5922</v>
      </c>
      <c r="H3738" s="129" t="s">
        <v>10373</v>
      </c>
      <c r="I3738" t="s">
        <v>6900</v>
      </c>
      <c r="J3738" s="128" t="s">
        <v>5901</v>
      </c>
      <c r="K3738" s="128" t="s">
        <v>94</v>
      </c>
      <c r="L3738" s="128"/>
      <c r="M3738" s="128" t="s">
        <v>95</v>
      </c>
      <c r="N3738" t="s">
        <v>6901</v>
      </c>
    </row>
    <row r="3739" spans="1:14">
      <c r="A3739">
        <v>55572819</v>
      </c>
      <c r="B3739" t="s">
        <v>6947</v>
      </c>
      <c r="C3739" t="s">
        <v>779</v>
      </c>
      <c r="D3739" s="129" t="s">
        <v>6649</v>
      </c>
      <c r="E3739" s="128" t="s">
        <v>99</v>
      </c>
      <c r="F3739" t="s">
        <v>117</v>
      </c>
      <c r="G3739" s="128" t="s">
        <v>5922</v>
      </c>
      <c r="H3739" s="129" t="s">
        <v>10410</v>
      </c>
      <c r="I3739" t="s">
        <v>6900</v>
      </c>
      <c r="J3739" s="128" t="s">
        <v>5901</v>
      </c>
      <c r="K3739" s="128" t="s">
        <v>94</v>
      </c>
      <c r="L3739" s="128"/>
      <c r="M3739" s="128" t="s">
        <v>95</v>
      </c>
      <c r="N3739" t="s">
        <v>6901</v>
      </c>
    </row>
    <row r="3740" spans="1:14">
      <c r="A3740">
        <v>55594163</v>
      </c>
      <c r="B3740" t="s">
        <v>6236</v>
      </c>
      <c r="C3740" t="s">
        <v>6948</v>
      </c>
      <c r="D3740" s="129" t="s">
        <v>3714</v>
      </c>
      <c r="E3740" s="128" t="s">
        <v>271</v>
      </c>
      <c r="F3740" t="s">
        <v>117</v>
      </c>
      <c r="G3740" s="128" t="s">
        <v>5922</v>
      </c>
      <c r="H3740" s="129" t="s">
        <v>10373</v>
      </c>
      <c r="I3740" t="s">
        <v>6900</v>
      </c>
      <c r="J3740" s="128" t="s">
        <v>5901</v>
      </c>
      <c r="K3740" s="128" t="s">
        <v>94</v>
      </c>
      <c r="L3740" s="128"/>
      <c r="M3740" s="128" t="s">
        <v>95</v>
      </c>
      <c r="N3740" t="s">
        <v>6901</v>
      </c>
    </row>
    <row r="3741" spans="1:14">
      <c r="A3741">
        <v>55594165</v>
      </c>
      <c r="B3741" t="s">
        <v>3220</v>
      </c>
      <c r="C3741" t="s">
        <v>174</v>
      </c>
      <c r="D3741" s="129" t="s">
        <v>6949</v>
      </c>
      <c r="E3741" s="128" t="s">
        <v>146</v>
      </c>
      <c r="F3741" t="s">
        <v>91</v>
      </c>
      <c r="G3741" s="128" t="s">
        <v>5922</v>
      </c>
      <c r="H3741" s="129" t="s">
        <v>10783</v>
      </c>
      <c r="I3741" t="s">
        <v>6900</v>
      </c>
      <c r="J3741" s="128" t="s">
        <v>5901</v>
      </c>
      <c r="K3741" s="128" t="s">
        <v>94</v>
      </c>
      <c r="L3741" s="128"/>
      <c r="M3741" s="128" t="s">
        <v>95</v>
      </c>
      <c r="N3741" t="s">
        <v>6901</v>
      </c>
    </row>
    <row r="3742" spans="1:14">
      <c r="A3742">
        <v>55601671</v>
      </c>
      <c r="B3742" t="s">
        <v>6951</v>
      </c>
      <c r="C3742" t="s">
        <v>4285</v>
      </c>
      <c r="D3742" s="129" t="s">
        <v>6952</v>
      </c>
      <c r="E3742" s="128" t="s">
        <v>178</v>
      </c>
      <c r="F3742" t="s">
        <v>117</v>
      </c>
      <c r="G3742" s="128" t="s">
        <v>5922</v>
      </c>
      <c r="H3742" s="129" t="s">
        <v>10410</v>
      </c>
      <c r="I3742" t="s">
        <v>6900</v>
      </c>
      <c r="J3742" s="128" t="s">
        <v>5901</v>
      </c>
      <c r="K3742" s="128" t="s">
        <v>94</v>
      </c>
      <c r="L3742" s="128"/>
      <c r="M3742" s="128" t="s">
        <v>95</v>
      </c>
      <c r="N3742" t="s">
        <v>6901</v>
      </c>
    </row>
    <row r="3743" spans="1:14">
      <c r="A3743">
        <v>55610142</v>
      </c>
      <c r="B3743" t="s">
        <v>6953</v>
      </c>
      <c r="C3743" t="s">
        <v>1313</v>
      </c>
      <c r="D3743" s="129" t="s">
        <v>6954</v>
      </c>
      <c r="E3743" s="128" t="s">
        <v>146</v>
      </c>
      <c r="F3743" t="s">
        <v>117</v>
      </c>
      <c r="G3743" s="128" t="s">
        <v>5922</v>
      </c>
      <c r="H3743" s="129" t="s">
        <v>10322</v>
      </c>
      <c r="I3743" t="s">
        <v>6900</v>
      </c>
      <c r="J3743" s="128" t="s">
        <v>5901</v>
      </c>
      <c r="K3743" s="128" t="s">
        <v>94</v>
      </c>
      <c r="L3743" s="128"/>
      <c r="M3743" s="128" t="s">
        <v>95</v>
      </c>
      <c r="N3743" t="s">
        <v>6901</v>
      </c>
    </row>
    <row r="3744" spans="1:14">
      <c r="A3744">
        <v>55610144</v>
      </c>
      <c r="B3744" t="s">
        <v>872</v>
      </c>
      <c r="C3744" t="s">
        <v>187</v>
      </c>
      <c r="D3744" s="129" t="s">
        <v>6955</v>
      </c>
      <c r="E3744" s="128" t="s">
        <v>99</v>
      </c>
      <c r="F3744" t="s">
        <v>91</v>
      </c>
      <c r="G3744" s="128" t="s">
        <v>5922</v>
      </c>
      <c r="H3744" s="129" t="s">
        <v>10410</v>
      </c>
      <c r="I3744" t="s">
        <v>6900</v>
      </c>
      <c r="J3744" s="128" t="s">
        <v>5901</v>
      </c>
      <c r="K3744" s="128" t="s">
        <v>94</v>
      </c>
      <c r="L3744" s="128"/>
      <c r="M3744" s="128" t="s">
        <v>95</v>
      </c>
      <c r="N3744" t="s">
        <v>6901</v>
      </c>
    </row>
    <row r="3745" spans="1:14">
      <c r="A3745">
        <v>55610218</v>
      </c>
      <c r="B3745" t="s">
        <v>11120</v>
      </c>
      <c r="C3745" t="s">
        <v>887</v>
      </c>
      <c r="D3745" s="129" t="s">
        <v>11121</v>
      </c>
      <c r="E3745" s="128" t="s">
        <v>90</v>
      </c>
      <c r="F3745" t="s">
        <v>117</v>
      </c>
      <c r="G3745" s="128" t="s">
        <v>5922</v>
      </c>
      <c r="H3745" s="129" t="s">
        <v>10346</v>
      </c>
      <c r="I3745" t="s">
        <v>6900</v>
      </c>
      <c r="J3745" s="128" t="s">
        <v>5901</v>
      </c>
      <c r="K3745" s="128" t="s">
        <v>94</v>
      </c>
      <c r="L3745" s="128"/>
      <c r="M3745" s="128" t="s">
        <v>95</v>
      </c>
      <c r="N3745" t="s">
        <v>6901</v>
      </c>
    </row>
    <row r="3746" spans="1:14">
      <c r="A3746">
        <v>287712</v>
      </c>
      <c r="B3746" t="s">
        <v>6956</v>
      </c>
      <c r="C3746" t="s">
        <v>6957</v>
      </c>
      <c r="D3746" s="129" t="s">
        <v>6958</v>
      </c>
      <c r="E3746" s="128" t="s">
        <v>90</v>
      </c>
      <c r="F3746" t="s">
        <v>117</v>
      </c>
      <c r="G3746" s="128" t="s">
        <v>5922</v>
      </c>
      <c r="H3746" s="129" t="s">
        <v>10373</v>
      </c>
      <c r="I3746" t="s">
        <v>6900</v>
      </c>
      <c r="J3746" s="128" t="s">
        <v>5901</v>
      </c>
      <c r="K3746" s="128" t="s">
        <v>94</v>
      </c>
      <c r="L3746" s="128"/>
      <c r="M3746" s="128" t="s">
        <v>95</v>
      </c>
      <c r="N3746" t="s">
        <v>6901</v>
      </c>
    </row>
    <row r="3747" spans="1:14">
      <c r="A3747">
        <v>55630530</v>
      </c>
      <c r="B3747" t="s">
        <v>6959</v>
      </c>
      <c r="C3747" t="s">
        <v>141</v>
      </c>
      <c r="D3747" s="129" t="s">
        <v>6960</v>
      </c>
      <c r="E3747" s="128" t="s">
        <v>101</v>
      </c>
      <c r="F3747" t="s">
        <v>91</v>
      </c>
      <c r="G3747" s="128" t="s">
        <v>5922</v>
      </c>
      <c r="H3747" s="129" t="s">
        <v>10410</v>
      </c>
      <c r="I3747" t="s">
        <v>6900</v>
      </c>
      <c r="J3747" s="128" t="s">
        <v>5901</v>
      </c>
      <c r="K3747" s="128" t="s">
        <v>94</v>
      </c>
      <c r="L3747" s="128"/>
      <c r="M3747" s="128" t="s">
        <v>95</v>
      </c>
      <c r="N3747" t="s">
        <v>6901</v>
      </c>
    </row>
    <row r="3748" spans="1:14">
      <c r="A3748">
        <v>55630535</v>
      </c>
      <c r="B3748" t="s">
        <v>6940</v>
      </c>
      <c r="C3748" t="s">
        <v>607</v>
      </c>
      <c r="D3748" s="129" t="s">
        <v>3071</v>
      </c>
      <c r="E3748" s="128" t="s">
        <v>99</v>
      </c>
      <c r="F3748" t="s">
        <v>117</v>
      </c>
      <c r="G3748" s="128" t="s">
        <v>5922</v>
      </c>
      <c r="H3748" s="129" t="s">
        <v>10410</v>
      </c>
      <c r="I3748" t="s">
        <v>6900</v>
      </c>
      <c r="J3748" s="128" t="s">
        <v>5901</v>
      </c>
      <c r="K3748" s="128" t="s">
        <v>94</v>
      </c>
      <c r="L3748" s="128"/>
      <c r="M3748" s="128" t="s">
        <v>95</v>
      </c>
      <c r="N3748" t="s">
        <v>6901</v>
      </c>
    </row>
    <row r="3749" spans="1:14">
      <c r="A3749">
        <v>35951</v>
      </c>
      <c r="B3749" t="s">
        <v>5120</v>
      </c>
      <c r="C3749" t="s">
        <v>183</v>
      </c>
      <c r="D3749" s="129" t="s">
        <v>6904</v>
      </c>
      <c r="E3749" s="128" t="s">
        <v>101</v>
      </c>
      <c r="F3749" t="s">
        <v>91</v>
      </c>
      <c r="G3749" s="128" t="s">
        <v>5922</v>
      </c>
      <c r="H3749" s="129" t="s">
        <v>10410</v>
      </c>
      <c r="I3749" t="s">
        <v>6900</v>
      </c>
      <c r="J3749" s="128" t="s">
        <v>5901</v>
      </c>
      <c r="K3749" s="128" t="s">
        <v>94</v>
      </c>
      <c r="L3749" s="128"/>
      <c r="M3749" s="128" t="s">
        <v>95</v>
      </c>
      <c r="N3749" t="s">
        <v>6901</v>
      </c>
    </row>
    <row r="3750" spans="1:14">
      <c r="A3750">
        <v>55480471</v>
      </c>
      <c r="B3750" t="s">
        <v>6923</v>
      </c>
      <c r="C3750" t="s">
        <v>298</v>
      </c>
      <c r="D3750" s="129" t="s">
        <v>6961</v>
      </c>
      <c r="E3750" s="128" t="s">
        <v>99</v>
      </c>
      <c r="F3750" t="s">
        <v>117</v>
      </c>
      <c r="G3750" s="128" t="s">
        <v>5922</v>
      </c>
      <c r="H3750" s="129" t="s">
        <v>10410</v>
      </c>
      <c r="I3750" t="s">
        <v>6900</v>
      </c>
      <c r="J3750" s="128" t="s">
        <v>5901</v>
      </c>
      <c r="K3750" s="128" t="s">
        <v>94</v>
      </c>
      <c r="L3750" s="128"/>
      <c r="M3750" s="128" t="s">
        <v>95</v>
      </c>
      <c r="N3750" t="s">
        <v>6901</v>
      </c>
    </row>
    <row r="3751" spans="1:14">
      <c r="A3751">
        <v>55635104</v>
      </c>
      <c r="B3751" t="s">
        <v>6962</v>
      </c>
      <c r="C3751" t="s">
        <v>155</v>
      </c>
      <c r="D3751" s="129" t="s">
        <v>6963</v>
      </c>
      <c r="E3751" s="128" t="s">
        <v>99</v>
      </c>
      <c r="F3751" t="s">
        <v>91</v>
      </c>
      <c r="G3751" s="128" t="s">
        <v>5922</v>
      </c>
      <c r="H3751" s="129" t="s">
        <v>10340</v>
      </c>
      <c r="I3751" t="s">
        <v>6900</v>
      </c>
      <c r="J3751" s="128" t="s">
        <v>5901</v>
      </c>
      <c r="K3751" s="128" t="s">
        <v>94</v>
      </c>
      <c r="L3751" s="128"/>
      <c r="M3751" s="128" t="s">
        <v>95</v>
      </c>
      <c r="N3751" t="s">
        <v>6901</v>
      </c>
    </row>
    <row r="3752" spans="1:14">
      <c r="A3752">
        <v>55635105</v>
      </c>
      <c r="B3752" t="s">
        <v>6962</v>
      </c>
      <c r="C3752" t="s">
        <v>1091</v>
      </c>
      <c r="D3752" s="129" t="s">
        <v>4245</v>
      </c>
      <c r="E3752" s="128" t="s">
        <v>917</v>
      </c>
      <c r="F3752" t="s">
        <v>117</v>
      </c>
      <c r="G3752" s="128" t="s">
        <v>5922</v>
      </c>
      <c r="H3752" s="129" t="s">
        <v>10340</v>
      </c>
      <c r="I3752" t="s">
        <v>6900</v>
      </c>
      <c r="J3752" s="128" t="s">
        <v>5901</v>
      </c>
      <c r="K3752" s="128" t="s">
        <v>94</v>
      </c>
      <c r="L3752" s="128"/>
      <c r="M3752" s="128" t="s">
        <v>95</v>
      </c>
      <c r="N3752" t="s">
        <v>6901</v>
      </c>
    </row>
    <row r="3753" spans="1:14">
      <c r="A3753">
        <v>55645873</v>
      </c>
      <c r="B3753" t="s">
        <v>11122</v>
      </c>
      <c r="C3753" t="s">
        <v>134</v>
      </c>
      <c r="D3753" s="129" t="s">
        <v>9259</v>
      </c>
      <c r="E3753" s="128" t="s">
        <v>90</v>
      </c>
      <c r="F3753" t="s">
        <v>117</v>
      </c>
      <c r="G3753" s="128" t="s">
        <v>5922</v>
      </c>
      <c r="H3753" s="129" t="s">
        <v>10373</v>
      </c>
      <c r="I3753" t="s">
        <v>6900</v>
      </c>
      <c r="J3753" s="128" t="s">
        <v>5901</v>
      </c>
      <c r="K3753" s="128" t="s">
        <v>94</v>
      </c>
      <c r="L3753" s="128"/>
      <c r="M3753" s="128" t="s">
        <v>95</v>
      </c>
      <c r="N3753" t="s">
        <v>6901</v>
      </c>
    </row>
    <row r="3754" spans="1:14">
      <c r="A3754">
        <v>55645876</v>
      </c>
      <c r="B3754" t="s">
        <v>11123</v>
      </c>
      <c r="C3754" t="s">
        <v>469</v>
      </c>
      <c r="D3754" s="129" t="s">
        <v>9527</v>
      </c>
      <c r="E3754" s="128" t="s">
        <v>101</v>
      </c>
      <c r="F3754" t="s">
        <v>91</v>
      </c>
      <c r="G3754" s="128" t="s">
        <v>5922</v>
      </c>
      <c r="H3754" s="129" t="s">
        <v>10340</v>
      </c>
      <c r="I3754" t="s">
        <v>6900</v>
      </c>
      <c r="J3754" s="128" t="s">
        <v>5901</v>
      </c>
      <c r="K3754" s="128" t="s">
        <v>94</v>
      </c>
      <c r="L3754" s="128"/>
      <c r="M3754" s="128" t="s">
        <v>95</v>
      </c>
      <c r="N3754" t="s">
        <v>6901</v>
      </c>
    </row>
    <row r="3755" spans="1:14">
      <c r="A3755">
        <v>55645877</v>
      </c>
      <c r="B3755" t="s">
        <v>11123</v>
      </c>
      <c r="C3755" t="s">
        <v>284</v>
      </c>
      <c r="D3755" s="129" t="s">
        <v>219</v>
      </c>
      <c r="E3755" s="128" t="s">
        <v>101</v>
      </c>
      <c r="F3755" t="s">
        <v>117</v>
      </c>
      <c r="G3755" s="128" t="s">
        <v>5922</v>
      </c>
      <c r="H3755" s="129" t="s">
        <v>10340</v>
      </c>
      <c r="I3755" t="s">
        <v>6900</v>
      </c>
      <c r="J3755" s="128" t="s">
        <v>5901</v>
      </c>
      <c r="K3755" s="128" t="s">
        <v>94</v>
      </c>
      <c r="L3755" s="128"/>
      <c r="M3755" s="128" t="s">
        <v>95</v>
      </c>
      <c r="N3755" t="s">
        <v>6901</v>
      </c>
    </row>
    <row r="3756" spans="1:14">
      <c r="A3756">
        <v>55645878</v>
      </c>
      <c r="B3756" t="s">
        <v>11124</v>
      </c>
      <c r="C3756" t="s">
        <v>284</v>
      </c>
      <c r="D3756" s="129" t="s">
        <v>11125</v>
      </c>
      <c r="E3756" s="128" t="s">
        <v>90</v>
      </c>
      <c r="F3756" t="s">
        <v>117</v>
      </c>
      <c r="G3756" s="128" t="s">
        <v>5922</v>
      </c>
      <c r="H3756" s="129" t="s">
        <v>10373</v>
      </c>
      <c r="I3756" t="s">
        <v>6900</v>
      </c>
      <c r="J3756" s="128" t="s">
        <v>5901</v>
      </c>
      <c r="K3756" s="128" t="s">
        <v>94</v>
      </c>
      <c r="L3756" s="128"/>
      <c r="M3756" s="128" t="s">
        <v>95</v>
      </c>
      <c r="N3756" t="s">
        <v>6901</v>
      </c>
    </row>
    <row r="3757" spans="1:14">
      <c r="A3757">
        <v>55645879</v>
      </c>
      <c r="B3757" t="s">
        <v>11124</v>
      </c>
      <c r="C3757" t="s">
        <v>106</v>
      </c>
      <c r="D3757" s="129" t="s">
        <v>2376</v>
      </c>
      <c r="E3757" s="128" t="s">
        <v>90</v>
      </c>
      <c r="F3757" t="s">
        <v>91</v>
      </c>
      <c r="G3757" s="128" t="s">
        <v>5922</v>
      </c>
      <c r="H3757" s="129" t="s">
        <v>10373</v>
      </c>
      <c r="I3757" t="s">
        <v>6900</v>
      </c>
      <c r="J3757" s="128" t="s">
        <v>5901</v>
      </c>
      <c r="K3757" s="128" t="s">
        <v>94</v>
      </c>
      <c r="L3757" s="128"/>
      <c r="M3757" s="128" t="s">
        <v>95</v>
      </c>
      <c r="N3757" t="s">
        <v>6901</v>
      </c>
    </row>
    <row r="3758" spans="1:14">
      <c r="A3758">
        <v>55645880</v>
      </c>
      <c r="B3758" t="s">
        <v>11126</v>
      </c>
      <c r="C3758" t="s">
        <v>134</v>
      </c>
      <c r="D3758" s="129" t="s">
        <v>11127</v>
      </c>
      <c r="E3758" s="128" t="s">
        <v>90</v>
      </c>
      <c r="F3758" t="s">
        <v>117</v>
      </c>
      <c r="G3758" s="128" t="s">
        <v>5922</v>
      </c>
      <c r="H3758" s="129" t="s">
        <v>10340</v>
      </c>
      <c r="I3758" t="s">
        <v>6900</v>
      </c>
      <c r="J3758" s="128" t="s">
        <v>5901</v>
      </c>
      <c r="K3758" s="128" t="s">
        <v>94</v>
      </c>
      <c r="L3758" s="128"/>
      <c r="M3758" s="128" t="s">
        <v>95</v>
      </c>
      <c r="N3758" t="s">
        <v>6901</v>
      </c>
    </row>
    <row r="3759" spans="1:14">
      <c r="A3759">
        <v>55655937</v>
      </c>
      <c r="B3759" t="s">
        <v>3250</v>
      </c>
      <c r="C3759" t="s">
        <v>4629</v>
      </c>
      <c r="D3759" s="129" t="s">
        <v>6964</v>
      </c>
      <c r="E3759" s="128" t="s">
        <v>146</v>
      </c>
      <c r="F3759" t="s">
        <v>117</v>
      </c>
      <c r="G3759" s="128" t="s">
        <v>5922</v>
      </c>
      <c r="H3759" s="129" t="s">
        <v>10367</v>
      </c>
      <c r="I3759" t="s">
        <v>6900</v>
      </c>
      <c r="J3759" s="128" t="s">
        <v>5901</v>
      </c>
      <c r="K3759" s="128" t="s">
        <v>94</v>
      </c>
      <c r="L3759" s="128"/>
      <c r="M3759" s="128" t="s">
        <v>95</v>
      </c>
      <c r="N3759" t="s">
        <v>6901</v>
      </c>
    </row>
    <row r="3760" spans="1:14">
      <c r="A3760">
        <v>55666741</v>
      </c>
      <c r="B3760" t="s">
        <v>6965</v>
      </c>
      <c r="C3760" t="s">
        <v>118</v>
      </c>
      <c r="D3760" s="129" t="s">
        <v>6966</v>
      </c>
      <c r="E3760" s="128" t="s">
        <v>101</v>
      </c>
      <c r="F3760" t="s">
        <v>91</v>
      </c>
      <c r="G3760" s="128" t="s">
        <v>5922</v>
      </c>
      <c r="H3760" s="129" t="s">
        <v>10410</v>
      </c>
      <c r="I3760" t="s">
        <v>6900</v>
      </c>
      <c r="J3760" s="128" t="s">
        <v>5901</v>
      </c>
      <c r="K3760" s="128" t="s">
        <v>94</v>
      </c>
      <c r="L3760" s="128"/>
      <c r="M3760" s="128" t="s">
        <v>95</v>
      </c>
      <c r="N3760" t="s">
        <v>6901</v>
      </c>
    </row>
    <row r="3761" spans="1:14">
      <c r="A3761">
        <v>55675052</v>
      </c>
      <c r="B3761" t="s">
        <v>6962</v>
      </c>
      <c r="C3761" t="s">
        <v>4194</v>
      </c>
      <c r="D3761" s="129" t="s">
        <v>6967</v>
      </c>
      <c r="E3761" s="128" t="s">
        <v>271</v>
      </c>
      <c r="F3761" t="s">
        <v>91</v>
      </c>
      <c r="G3761" s="128" t="s">
        <v>5922</v>
      </c>
      <c r="H3761" s="129" t="s">
        <v>10340</v>
      </c>
      <c r="I3761" t="s">
        <v>6900</v>
      </c>
      <c r="J3761" s="128" t="s">
        <v>5901</v>
      </c>
      <c r="K3761" s="128" t="s">
        <v>94</v>
      </c>
      <c r="L3761" s="128"/>
      <c r="M3761" s="128" t="s">
        <v>95</v>
      </c>
      <c r="N3761" t="s">
        <v>6901</v>
      </c>
    </row>
    <row r="3762" spans="1:14">
      <c r="A3762">
        <v>55675072</v>
      </c>
      <c r="B3762" t="s">
        <v>6968</v>
      </c>
      <c r="C3762" t="s">
        <v>1074</v>
      </c>
      <c r="D3762" s="129" t="s">
        <v>6969</v>
      </c>
      <c r="E3762" s="128" t="s">
        <v>101</v>
      </c>
      <c r="F3762" t="s">
        <v>91</v>
      </c>
      <c r="G3762" s="128" t="s">
        <v>5922</v>
      </c>
      <c r="H3762" s="129" t="s">
        <v>10322</v>
      </c>
      <c r="I3762" t="s">
        <v>6900</v>
      </c>
      <c r="J3762" s="128" t="s">
        <v>5901</v>
      </c>
      <c r="K3762" s="128" t="s">
        <v>94</v>
      </c>
      <c r="L3762" s="128"/>
      <c r="M3762" s="128" t="s">
        <v>95</v>
      </c>
      <c r="N3762" t="s">
        <v>6901</v>
      </c>
    </row>
    <row r="3763" spans="1:14">
      <c r="A3763">
        <v>55675077</v>
      </c>
      <c r="B3763" t="s">
        <v>6970</v>
      </c>
      <c r="C3763" t="s">
        <v>194</v>
      </c>
      <c r="D3763" s="129" t="s">
        <v>5530</v>
      </c>
      <c r="E3763" s="128" t="s">
        <v>426</v>
      </c>
      <c r="F3763" t="s">
        <v>91</v>
      </c>
      <c r="G3763" s="128" t="s">
        <v>5922</v>
      </c>
      <c r="H3763" s="129" t="s">
        <v>10410</v>
      </c>
      <c r="I3763" t="s">
        <v>6900</v>
      </c>
      <c r="J3763" s="128" t="s">
        <v>5901</v>
      </c>
      <c r="K3763" s="128" t="s">
        <v>94</v>
      </c>
      <c r="L3763" s="128"/>
      <c r="M3763" s="128" t="s">
        <v>95</v>
      </c>
      <c r="N3763" t="s">
        <v>6901</v>
      </c>
    </row>
    <row r="3764" spans="1:14">
      <c r="A3764">
        <v>546648</v>
      </c>
      <c r="B3764" t="s">
        <v>6971</v>
      </c>
      <c r="C3764" t="s">
        <v>6972</v>
      </c>
      <c r="D3764" s="129" t="s">
        <v>4712</v>
      </c>
      <c r="E3764" s="128" t="s">
        <v>178</v>
      </c>
      <c r="F3764" t="s">
        <v>117</v>
      </c>
      <c r="G3764" s="128" t="s">
        <v>5922</v>
      </c>
      <c r="H3764" s="129" t="s">
        <v>10410</v>
      </c>
      <c r="I3764" t="s">
        <v>6900</v>
      </c>
      <c r="J3764" s="128" t="s">
        <v>5901</v>
      </c>
      <c r="K3764" s="128" t="s">
        <v>94</v>
      </c>
      <c r="L3764" s="128"/>
      <c r="M3764" s="128" t="s">
        <v>95</v>
      </c>
      <c r="N3764" t="s">
        <v>6901</v>
      </c>
    </row>
    <row r="3765" spans="1:14">
      <c r="A3765">
        <v>55679457</v>
      </c>
      <c r="B3765" t="s">
        <v>6236</v>
      </c>
      <c r="C3765" t="s">
        <v>1828</v>
      </c>
      <c r="D3765" s="129" t="s">
        <v>6454</v>
      </c>
      <c r="E3765" s="128" t="s">
        <v>146</v>
      </c>
      <c r="F3765" t="s">
        <v>117</v>
      </c>
      <c r="G3765" s="128" t="s">
        <v>5922</v>
      </c>
      <c r="H3765" s="129" t="s">
        <v>10373</v>
      </c>
      <c r="I3765" t="s">
        <v>6900</v>
      </c>
      <c r="J3765" s="128" t="s">
        <v>5901</v>
      </c>
      <c r="K3765" s="128" t="s">
        <v>94</v>
      </c>
      <c r="L3765" s="128"/>
      <c r="M3765" s="128" t="s">
        <v>95</v>
      </c>
      <c r="N3765" t="s">
        <v>6901</v>
      </c>
    </row>
    <row r="3766" spans="1:14">
      <c r="A3766">
        <v>55679458</v>
      </c>
      <c r="B3766" t="s">
        <v>6236</v>
      </c>
      <c r="C3766" t="s">
        <v>6975</v>
      </c>
      <c r="D3766" s="129" t="s">
        <v>6976</v>
      </c>
      <c r="E3766" s="128" t="s">
        <v>302</v>
      </c>
      <c r="F3766" t="s">
        <v>91</v>
      </c>
      <c r="G3766" s="128" t="s">
        <v>5922</v>
      </c>
      <c r="H3766" s="129" t="s">
        <v>10373</v>
      </c>
      <c r="I3766" t="s">
        <v>6900</v>
      </c>
      <c r="J3766" s="128" t="s">
        <v>5901</v>
      </c>
      <c r="K3766" s="128" t="s">
        <v>94</v>
      </c>
      <c r="L3766" s="128"/>
      <c r="M3766" s="128" t="s">
        <v>95</v>
      </c>
      <c r="N3766" t="s">
        <v>6901</v>
      </c>
    </row>
    <row r="3767" spans="1:14">
      <c r="A3767">
        <v>55679459</v>
      </c>
      <c r="B3767" t="s">
        <v>6970</v>
      </c>
      <c r="C3767" t="s">
        <v>523</v>
      </c>
      <c r="D3767" s="129" t="s">
        <v>6631</v>
      </c>
      <c r="E3767" s="128" t="s">
        <v>99</v>
      </c>
      <c r="F3767" t="s">
        <v>117</v>
      </c>
      <c r="G3767" s="128" t="s">
        <v>5922</v>
      </c>
      <c r="H3767" s="129" t="s">
        <v>10373</v>
      </c>
      <c r="I3767" t="s">
        <v>6900</v>
      </c>
      <c r="J3767" s="128" t="s">
        <v>5901</v>
      </c>
      <c r="K3767" s="128" t="s">
        <v>94</v>
      </c>
      <c r="L3767" s="128"/>
      <c r="M3767" s="128" t="s">
        <v>95</v>
      </c>
      <c r="N3767" t="s">
        <v>6901</v>
      </c>
    </row>
    <row r="3768" spans="1:14">
      <c r="A3768">
        <v>55685429</v>
      </c>
      <c r="B3768" t="s">
        <v>6977</v>
      </c>
      <c r="C3768" t="s">
        <v>566</v>
      </c>
      <c r="D3768" s="129" t="s">
        <v>6978</v>
      </c>
      <c r="E3768" s="128" t="s">
        <v>99</v>
      </c>
      <c r="F3768" t="s">
        <v>117</v>
      </c>
      <c r="G3768" s="128" t="s">
        <v>5922</v>
      </c>
      <c r="H3768" s="129" t="s">
        <v>10783</v>
      </c>
      <c r="I3768" t="s">
        <v>6900</v>
      </c>
      <c r="J3768" s="128" t="s">
        <v>5901</v>
      </c>
      <c r="K3768" s="128" t="s">
        <v>94</v>
      </c>
      <c r="L3768" s="128"/>
      <c r="M3768" s="128" t="s">
        <v>95</v>
      </c>
      <c r="N3768" t="s">
        <v>6901</v>
      </c>
    </row>
    <row r="3769" spans="1:14">
      <c r="A3769">
        <v>55685430</v>
      </c>
      <c r="B3769" t="s">
        <v>6979</v>
      </c>
      <c r="C3769" t="s">
        <v>3838</v>
      </c>
      <c r="D3769" s="129" t="s">
        <v>6980</v>
      </c>
      <c r="E3769" s="128" t="s">
        <v>271</v>
      </c>
      <c r="F3769" t="s">
        <v>117</v>
      </c>
      <c r="G3769" s="128" t="s">
        <v>5922</v>
      </c>
      <c r="H3769" s="129" t="s">
        <v>10346</v>
      </c>
      <c r="I3769" t="s">
        <v>6900</v>
      </c>
      <c r="J3769" s="128" t="s">
        <v>5901</v>
      </c>
      <c r="K3769" s="128" t="s">
        <v>94</v>
      </c>
      <c r="L3769" s="128"/>
      <c r="M3769" s="128" t="s">
        <v>95</v>
      </c>
      <c r="N3769" t="s">
        <v>6901</v>
      </c>
    </row>
    <row r="3770" spans="1:14">
      <c r="A3770">
        <v>55688163</v>
      </c>
      <c r="B3770" t="s">
        <v>6932</v>
      </c>
      <c r="C3770" t="s">
        <v>3819</v>
      </c>
      <c r="D3770" s="129" t="s">
        <v>6981</v>
      </c>
      <c r="E3770" s="128" t="s">
        <v>99</v>
      </c>
      <c r="F3770" t="s">
        <v>117</v>
      </c>
      <c r="G3770" s="128" t="s">
        <v>5922</v>
      </c>
      <c r="H3770" s="129" t="s">
        <v>10410</v>
      </c>
      <c r="I3770" t="s">
        <v>6900</v>
      </c>
      <c r="J3770" s="128" t="s">
        <v>5901</v>
      </c>
      <c r="K3770" s="128" t="s">
        <v>94</v>
      </c>
      <c r="L3770" s="128"/>
      <c r="M3770" s="128" t="s">
        <v>95</v>
      </c>
      <c r="N3770" t="s">
        <v>6901</v>
      </c>
    </row>
    <row r="3771" spans="1:14">
      <c r="A3771">
        <v>55689866</v>
      </c>
      <c r="B3771" t="s">
        <v>11128</v>
      </c>
      <c r="C3771" t="s">
        <v>224</v>
      </c>
      <c r="D3771" s="129" t="s">
        <v>8498</v>
      </c>
      <c r="E3771" s="128" t="s">
        <v>101</v>
      </c>
      <c r="F3771" t="s">
        <v>117</v>
      </c>
      <c r="G3771" s="128" t="s">
        <v>5922</v>
      </c>
      <c r="H3771" s="129" t="s">
        <v>10340</v>
      </c>
      <c r="I3771" t="s">
        <v>6900</v>
      </c>
      <c r="J3771" s="128" t="s">
        <v>5901</v>
      </c>
      <c r="K3771" s="128" t="s">
        <v>94</v>
      </c>
      <c r="L3771" s="128"/>
      <c r="M3771" s="128" t="s">
        <v>95</v>
      </c>
      <c r="N3771" t="s">
        <v>6901</v>
      </c>
    </row>
    <row r="3772" spans="1:14">
      <c r="A3772">
        <v>55693830</v>
      </c>
      <c r="B3772" t="s">
        <v>6982</v>
      </c>
      <c r="C3772" t="s">
        <v>195</v>
      </c>
      <c r="D3772" s="129" t="s">
        <v>6983</v>
      </c>
      <c r="E3772" s="128" t="s">
        <v>99</v>
      </c>
      <c r="F3772" t="s">
        <v>91</v>
      </c>
      <c r="G3772" s="128" t="s">
        <v>5922</v>
      </c>
      <c r="H3772" s="129" t="s">
        <v>10789</v>
      </c>
      <c r="I3772" t="s">
        <v>6900</v>
      </c>
      <c r="J3772" s="128" t="s">
        <v>5901</v>
      </c>
      <c r="K3772" s="128" t="s">
        <v>94</v>
      </c>
      <c r="L3772" s="128"/>
      <c r="M3772" s="128" t="s">
        <v>95</v>
      </c>
      <c r="N3772" t="s">
        <v>6901</v>
      </c>
    </row>
    <row r="3773" spans="1:14">
      <c r="A3773">
        <v>55693834</v>
      </c>
      <c r="B3773" t="s">
        <v>6479</v>
      </c>
      <c r="C3773" t="s">
        <v>1929</v>
      </c>
      <c r="D3773" s="129" t="s">
        <v>3842</v>
      </c>
      <c r="E3773" s="128" t="s">
        <v>426</v>
      </c>
      <c r="F3773" t="s">
        <v>117</v>
      </c>
      <c r="G3773" s="128" t="s">
        <v>5922</v>
      </c>
      <c r="H3773" s="129" t="s">
        <v>10395</v>
      </c>
      <c r="I3773" t="s">
        <v>6900</v>
      </c>
      <c r="J3773" s="128" t="s">
        <v>5901</v>
      </c>
      <c r="K3773" s="128" t="s">
        <v>94</v>
      </c>
      <c r="L3773" s="128"/>
      <c r="M3773" s="128" t="s">
        <v>95</v>
      </c>
      <c r="N3773" t="s">
        <v>6901</v>
      </c>
    </row>
    <row r="3774" spans="1:14">
      <c r="A3774">
        <v>55693835</v>
      </c>
      <c r="B3774" t="s">
        <v>6479</v>
      </c>
      <c r="C3774" t="s">
        <v>2542</v>
      </c>
      <c r="D3774" s="129" t="s">
        <v>6984</v>
      </c>
      <c r="E3774" s="128" t="s">
        <v>302</v>
      </c>
      <c r="F3774" t="s">
        <v>91</v>
      </c>
      <c r="G3774" s="128" t="s">
        <v>5922</v>
      </c>
      <c r="H3774" s="129" t="s">
        <v>10395</v>
      </c>
      <c r="I3774" t="s">
        <v>6900</v>
      </c>
      <c r="J3774" s="128" t="s">
        <v>5901</v>
      </c>
      <c r="K3774" s="128" t="s">
        <v>94</v>
      </c>
      <c r="L3774" s="128"/>
      <c r="M3774" s="128" t="s">
        <v>95</v>
      </c>
      <c r="N3774" t="s">
        <v>6901</v>
      </c>
    </row>
    <row r="3775" spans="1:14">
      <c r="A3775">
        <v>55610220</v>
      </c>
      <c r="B3775" t="s">
        <v>3168</v>
      </c>
      <c r="C3775" t="s">
        <v>284</v>
      </c>
      <c r="D3775" s="129" t="s">
        <v>11129</v>
      </c>
      <c r="E3775" s="128" t="s">
        <v>90</v>
      </c>
      <c r="F3775" t="s">
        <v>117</v>
      </c>
      <c r="G3775" s="128" t="s">
        <v>5922</v>
      </c>
      <c r="H3775" s="129" t="s">
        <v>10373</v>
      </c>
      <c r="I3775" t="s">
        <v>6900</v>
      </c>
      <c r="J3775" s="128" t="s">
        <v>5901</v>
      </c>
      <c r="K3775" s="128" t="s">
        <v>94</v>
      </c>
      <c r="L3775" s="128"/>
      <c r="M3775" s="128" t="s">
        <v>95</v>
      </c>
      <c r="N3775" t="s">
        <v>6901</v>
      </c>
    </row>
    <row r="3776" spans="1:14">
      <c r="A3776">
        <v>456585</v>
      </c>
      <c r="B3776" t="s">
        <v>6929</v>
      </c>
      <c r="C3776" t="s">
        <v>1530</v>
      </c>
      <c r="D3776" s="129" t="s">
        <v>5575</v>
      </c>
      <c r="E3776" s="128" t="s">
        <v>1012</v>
      </c>
      <c r="F3776" t="s">
        <v>91</v>
      </c>
      <c r="G3776" s="128" t="s">
        <v>5922</v>
      </c>
      <c r="H3776" s="129" t="s">
        <v>10410</v>
      </c>
      <c r="I3776" t="s">
        <v>6900</v>
      </c>
      <c r="J3776" s="128" t="s">
        <v>5901</v>
      </c>
      <c r="K3776" s="128" t="s">
        <v>94</v>
      </c>
      <c r="L3776" s="128"/>
      <c r="M3776" s="128" t="s">
        <v>95</v>
      </c>
      <c r="N3776" t="s">
        <v>6901</v>
      </c>
    </row>
    <row r="3777" spans="1:14">
      <c r="A3777">
        <v>55700597</v>
      </c>
      <c r="B3777" t="s">
        <v>6985</v>
      </c>
      <c r="C3777" t="s">
        <v>382</v>
      </c>
      <c r="D3777" s="129" t="s">
        <v>6986</v>
      </c>
      <c r="E3777" s="128" t="s">
        <v>99</v>
      </c>
      <c r="F3777" t="s">
        <v>91</v>
      </c>
      <c r="G3777" s="128" t="s">
        <v>5922</v>
      </c>
      <c r="H3777" s="129" t="s">
        <v>10410</v>
      </c>
      <c r="I3777" t="s">
        <v>6900</v>
      </c>
      <c r="J3777" s="128" t="s">
        <v>5901</v>
      </c>
      <c r="K3777" s="128" t="s">
        <v>94</v>
      </c>
      <c r="L3777" s="128"/>
      <c r="M3777" s="128" t="s">
        <v>95</v>
      </c>
      <c r="N3777" t="s">
        <v>6901</v>
      </c>
    </row>
    <row r="3778" spans="1:14">
      <c r="A3778">
        <v>55707149</v>
      </c>
      <c r="B3778" t="s">
        <v>6988</v>
      </c>
      <c r="C3778" t="s">
        <v>6989</v>
      </c>
      <c r="D3778" s="129" t="s">
        <v>3770</v>
      </c>
      <c r="E3778" s="128" t="s">
        <v>271</v>
      </c>
      <c r="F3778" t="s">
        <v>117</v>
      </c>
      <c r="G3778" s="128" t="s">
        <v>5922</v>
      </c>
      <c r="H3778" s="129" t="s">
        <v>10410</v>
      </c>
      <c r="I3778" t="s">
        <v>6900</v>
      </c>
      <c r="J3778" s="128" t="s">
        <v>5901</v>
      </c>
      <c r="K3778" s="128" t="s">
        <v>94</v>
      </c>
      <c r="L3778" s="128"/>
      <c r="M3778" s="128" t="s">
        <v>95</v>
      </c>
      <c r="N3778" t="s">
        <v>6901</v>
      </c>
    </row>
    <row r="3779" spans="1:14">
      <c r="A3779">
        <v>55707150</v>
      </c>
      <c r="B3779" t="s">
        <v>6988</v>
      </c>
      <c r="C3779" t="s">
        <v>6990</v>
      </c>
      <c r="D3779" s="129" t="s">
        <v>6066</v>
      </c>
      <c r="E3779" s="128" t="s">
        <v>1006</v>
      </c>
      <c r="F3779" t="s">
        <v>117</v>
      </c>
      <c r="G3779" s="128" t="s">
        <v>5922</v>
      </c>
      <c r="H3779" s="129" t="s">
        <v>10410</v>
      </c>
      <c r="I3779" t="s">
        <v>6900</v>
      </c>
      <c r="J3779" s="128" t="s">
        <v>5901</v>
      </c>
      <c r="K3779" s="128" t="s">
        <v>94</v>
      </c>
      <c r="L3779" s="128"/>
      <c r="M3779" s="128" t="s">
        <v>95</v>
      </c>
      <c r="N3779" t="s">
        <v>6901</v>
      </c>
    </row>
    <row r="3780" spans="1:14">
      <c r="A3780">
        <v>55707151</v>
      </c>
      <c r="B3780" t="s">
        <v>6988</v>
      </c>
      <c r="C3780" t="s">
        <v>4823</v>
      </c>
      <c r="D3780" s="129" t="s">
        <v>6991</v>
      </c>
      <c r="E3780" s="128" t="s">
        <v>99</v>
      </c>
      <c r="F3780" t="s">
        <v>117</v>
      </c>
      <c r="G3780" s="128" t="s">
        <v>5922</v>
      </c>
      <c r="H3780" s="129" t="s">
        <v>10410</v>
      </c>
      <c r="I3780" t="s">
        <v>6900</v>
      </c>
      <c r="J3780" s="128" t="s">
        <v>5901</v>
      </c>
      <c r="K3780" s="128" t="s">
        <v>94</v>
      </c>
      <c r="L3780" s="128"/>
      <c r="M3780" s="128" t="s">
        <v>95</v>
      </c>
      <c r="N3780" t="s">
        <v>6901</v>
      </c>
    </row>
    <row r="3781" spans="1:14">
      <c r="A3781">
        <v>55707362</v>
      </c>
      <c r="B3781" t="s">
        <v>6962</v>
      </c>
      <c r="C3781" t="s">
        <v>785</v>
      </c>
      <c r="D3781" s="129" t="s">
        <v>6992</v>
      </c>
      <c r="E3781" s="128" t="s">
        <v>162</v>
      </c>
      <c r="F3781" t="s">
        <v>117</v>
      </c>
      <c r="G3781" s="128" t="s">
        <v>5922</v>
      </c>
      <c r="H3781" s="129" t="s">
        <v>10340</v>
      </c>
      <c r="I3781" t="s">
        <v>6900</v>
      </c>
      <c r="J3781" s="128" t="s">
        <v>5901</v>
      </c>
      <c r="K3781" s="128" t="s">
        <v>94</v>
      </c>
      <c r="L3781" s="128"/>
      <c r="M3781" s="128" t="s">
        <v>95</v>
      </c>
      <c r="N3781" t="s">
        <v>6901</v>
      </c>
    </row>
    <row r="3782" spans="1:14">
      <c r="A3782">
        <v>55713796</v>
      </c>
      <c r="B3782" t="s">
        <v>6993</v>
      </c>
      <c r="C3782" t="s">
        <v>183</v>
      </c>
      <c r="D3782" s="129" t="s">
        <v>6994</v>
      </c>
      <c r="E3782" s="128" t="s">
        <v>99</v>
      </c>
      <c r="F3782" t="s">
        <v>91</v>
      </c>
      <c r="G3782" s="128" t="s">
        <v>5922</v>
      </c>
      <c r="H3782" s="129" t="s">
        <v>10410</v>
      </c>
      <c r="I3782" t="s">
        <v>6900</v>
      </c>
      <c r="J3782" s="128" t="s">
        <v>5901</v>
      </c>
      <c r="K3782" s="128" t="s">
        <v>94</v>
      </c>
      <c r="L3782" s="128"/>
      <c r="M3782" s="128" t="s">
        <v>95</v>
      </c>
      <c r="N3782" t="s">
        <v>6901</v>
      </c>
    </row>
    <row r="3783" spans="1:14">
      <c r="A3783">
        <v>55723059</v>
      </c>
      <c r="B3783" t="s">
        <v>6995</v>
      </c>
      <c r="C3783" t="s">
        <v>3983</v>
      </c>
      <c r="D3783" s="129" t="s">
        <v>5105</v>
      </c>
      <c r="E3783" s="128" t="s">
        <v>271</v>
      </c>
      <c r="F3783" t="s">
        <v>91</v>
      </c>
      <c r="G3783" s="128" t="s">
        <v>5922</v>
      </c>
      <c r="H3783" s="129" t="s">
        <v>10271</v>
      </c>
      <c r="I3783" t="s">
        <v>6900</v>
      </c>
      <c r="J3783" s="128" t="s">
        <v>5901</v>
      </c>
      <c r="K3783" s="128" t="s">
        <v>94</v>
      </c>
      <c r="L3783" s="128"/>
      <c r="M3783" s="128" t="s">
        <v>95</v>
      </c>
      <c r="N3783" t="s">
        <v>6901</v>
      </c>
    </row>
    <row r="3784" spans="1:14">
      <c r="A3784">
        <v>55726734</v>
      </c>
      <c r="B3784" t="s">
        <v>6996</v>
      </c>
      <c r="C3784" t="s">
        <v>6997</v>
      </c>
      <c r="D3784" s="129" t="s">
        <v>5555</v>
      </c>
      <c r="E3784" s="128" t="s">
        <v>271</v>
      </c>
      <c r="F3784" t="s">
        <v>91</v>
      </c>
      <c r="G3784" s="128" t="s">
        <v>5922</v>
      </c>
      <c r="H3784" s="129" t="s">
        <v>10410</v>
      </c>
      <c r="I3784" t="s">
        <v>6900</v>
      </c>
      <c r="J3784" s="128" t="s">
        <v>5901</v>
      </c>
      <c r="K3784" s="128" t="s">
        <v>94</v>
      </c>
      <c r="L3784" s="128"/>
      <c r="M3784" s="128" t="s">
        <v>95</v>
      </c>
      <c r="N3784" t="s">
        <v>6901</v>
      </c>
    </row>
    <row r="3785" spans="1:14">
      <c r="A3785">
        <v>55726737</v>
      </c>
      <c r="B3785" t="s">
        <v>6909</v>
      </c>
      <c r="C3785" t="s">
        <v>6998</v>
      </c>
      <c r="D3785" s="129" t="s">
        <v>6999</v>
      </c>
      <c r="E3785" s="128" t="s">
        <v>302</v>
      </c>
      <c r="F3785" t="s">
        <v>117</v>
      </c>
      <c r="G3785" s="128" t="s">
        <v>5922</v>
      </c>
      <c r="H3785" s="129" t="s">
        <v>10789</v>
      </c>
      <c r="I3785" t="s">
        <v>6900</v>
      </c>
      <c r="J3785" s="128" t="s">
        <v>5901</v>
      </c>
      <c r="K3785" s="128" t="s">
        <v>94</v>
      </c>
      <c r="L3785" s="128"/>
      <c r="M3785" s="128" t="s">
        <v>95</v>
      </c>
      <c r="N3785" t="s">
        <v>6901</v>
      </c>
    </row>
    <row r="3786" spans="1:14">
      <c r="A3786">
        <v>55726738</v>
      </c>
      <c r="B3786" t="s">
        <v>7000</v>
      </c>
      <c r="C3786" t="s">
        <v>4433</v>
      </c>
      <c r="D3786" s="129" t="s">
        <v>7001</v>
      </c>
      <c r="E3786" s="128" t="s">
        <v>302</v>
      </c>
      <c r="F3786" t="s">
        <v>91</v>
      </c>
      <c r="G3786" s="128" t="s">
        <v>5922</v>
      </c>
      <c r="H3786" s="129" t="s">
        <v>10410</v>
      </c>
      <c r="I3786" t="s">
        <v>6900</v>
      </c>
      <c r="J3786" s="128" t="s">
        <v>5901</v>
      </c>
      <c r="K3786" s="128" t="s">
        <v>94</v>
      </c>
      <c r="L3786" s="128"/>
      <c r="M3786" s="128" t="s">
        <v>95</v>
      </c>
      <c r="N3786" t="s">
        <v>6901</v>
      </c>
    </row>
    <row r="3787" spans="1:14">
      <c r="A3787">
        <v>55728823</v>
      </c>
      <c r="B3787" t="s">
        <v>7002</v>
      </c>
      <c r="C3787" t="s">
        <v>1123</v>
      </c>
      <c r="D3787" s="129" t="s">
        <v>7003</v>
      </c>
      <c r="E3787" s="128" t="s">
        <v>1006</v>
      </c>
      <c r="F3787" t="s">
        <v>91</v>
      </c>
      <c r="G3787" s="128" t="s">
        <v>5922</v>
      </c>
      <c r="H3787" s="129" t="s">
        <v>10410</v>
      </c>
      <c r="I3787" t="s">
        <v>6900</v>
      </c>
      <c r="J3787" s="128" t="s">
        <v>5901</v>
      </c>
      <c r="K3787" s="128" t="s">
        <v>94</v>
      </c>
      <c r="L3787" s="128"/>
      <c r="M3787" s="128" t="s">
        <v>95</v>
      </c>
      <c r="N3787" t="s">
        <v>6901</v>
      </c>
    </row>
    <row r="3788" spans="1:14">
      <c r="A3788">
        <v>55728824</v>
      </c>
      <c r="B3788" t="s">
        <v>7002</v>
      </c>
      <c r="C3788" t="s">
        <v>2132</v>
      </c>
      <c r="D3788" s="129" t="s">
        <v>4365</v>
      </c>
      <c r="E3788" s="128" t="s">
        <v>426</v>
      </c>
      <c r="F3788" t="s">
        <v>91</v>
      </c>
      <c r="G3788" s="128" t="s">
        <v>5922</v>
      </c>
      <c r="H3788" s="129" t="s">
        <v>10410</v>
      </c>
      <c r="I3788" t="s">
        <v>6900</v>
      </c>
      <c r="J3788" s="128" t="s">
        <v>5901</v>
      </c>
      <c r="K3788" s="128" t="s">
        <v>94</v>
      </c>
      <c r="L3788" s="128"/>
      <c r="M3788" s="128" t="s">
        <v>95</v>
      </c>
      <c r="N3788" t="s">
        <v>6901</v>
      </c>
    </row>
    <row r="3789" spans="1:14">
      <c r="A3789">
        <v>55728828</v>
      </c>
      <c r="B3789" t="s">
        <v>7004</v>
      </c>
      <c r="C3789" t="s">
        <v>7005</v>
      </c>
      <c r="D3789" s="129" t="s">
        <v>7006</v>
      </c>
      <c r="E3789" s="128" t="s">
        <v>271</v>
      </c>
      <c r="F3789" t="s">
        <v>117</v>
      </c>
      <c r="G3789" s="128" t="s">
        <v>5922</v>
      </c>
      <c r="H3789" s="129" t="s">
        <v>10340</v>
      </c>
      <c r="I3789" t="s">
        <v>6900</v>
      </c>
      <c r="J3789" s="128" t="s">
        <v>5901</v>
      </c>
      <c r="K3789" s="128" t="s">
        <v>94</v>
      </c>
      <c r="L3789" s="128"/>
      <c r="M3789" s="128" t="s">
        <v>95</v>
      </c>
      <c r="N3789" t="s">
        <v>6901</v>
      </c>
    </row>
    <row r="3790" spans="1:14">
      <c r="A3790">
        <v>55728832</v>
      </c>
      <c r="B3790" t="s">
        <v>11128</v>
      </c>
      <c r="C3790" t="s">
        <v>131</v>
      </c>
      <c r="D3790" s="129" t="s">
        <v>11130</v>
      </c>
      <c r="E3790" s="128" t="s">
        <v>101</v>
      </c>
      <c r="F3790" t="s">
        <v>91</v>
      </c>
      <c r="G3790" s="128" t="s">
        <v>5922</v>
      </c>
      <c r="H3790" s="129" t="s">
        <v>10340</v>
      </c>
      <c r="I3790" t="s">
        <v>6900</v>
      </c>
      <c r="J3790" s="128" t="s">
        <v>5901</v>
      </c>
      <c r="K3790" s="128" t="s">
        <v>94</v>
      </c>
      <c r="L3790" s="128"/>
      <c r="M3790" s="128" t="s">
        <v>95</v>
      </c>
      <c r="N3790" t="s">
        <v>6901</v>
      </c>
    </row>
    <row r="3791" spans="1:14">
      <c r="A3791">
        <v>55732332</v>
      </c>
      <c r="B3791" t="s">
        <v>7007</v>
      </c>
      <c r="C3791" t="s">
        <v>7008</v>
      </c>
      <c r="D3791" s="129" t="s">
        <v>4711</v>
      </c>
      <c r="E3791" s="128" t="s">
        <v>426</v>
      </c>
      <c r="F3791" t="s">
        <v>117</v>
      </c>
      <c r="G3791" s="128" t="s">
        <v>5922</v>
      </c>
      <c r="H3791" s="129" t="s">
        <v>10410</v>
      </c>
      <c r="I3791" t="s">
        <v>6900</v>
      </c>
      <c r="J3791" s="128" t="s">
        <v>5901</v>
      </c>
      <c r="K3791" s="128" t="s">
        <v>94</v>
      </c>
      <c r="L3791" s="128"/>
      <c r="M3791" s="128" t="s">
        <v>95</v>
      </c>
      <c r="N3791" t="s">
        <v>6901</v>
      </c>
    </row>
    <row r="3792" spans="1:14">
      <c r="A3792">
        <v>55732395</v>
      </c>
      <c r="B3792" t="s">
        <v>8319</v>
      </c>
      <c r="C3792" t="s">
        <v>2034</v>
      </c>
      <c r="D3792" s="129" t="s">
        <v>11131</v>
      </c>
      <c r="E3792" s="128" t="s">
        <v>90</v>
      </c>
      <c r="F3792" t="s">
        <v>117</v>
      </c>
      <c r="G3792" s="128" t="s">
        <v>5922</v>
      </c>
      <c r="H3792" s="129" t="s">
        <v>10340</v>
      </c>
      <c r="I3792" t="s">
        <v>6900</v>
      </c>
      <c r="J3792" s="128" t="s">
        <v>5901</v>
      </c>
      <c r="K3792" s="128" t="s">
        <v>94</v>
      </c>
      <c r="L3792" s="128"/>
      <c r="M3792" s="128" t="s">
        <v>95</v>
      </c>
      <c r="N3792" t="s">
        <v>6901</v>
      </c>
    </row>
    <row r="3793" spans="1:14">
      <c r="A3793">
        <v>55735127</v>
      </c>
      <c r="B3793" t="s">
        <v>6932</v>
      </c>
      <c r="C3793" t="s">
        <v>2884</v>
      </c>
      <c r="D3793" s="129" t="s">
        <v>3011</v>
      </c>
      <c r="E3793" s="128" t="s">
        <v>178</v>
      </c>
      <c r="F3793" t="s">
        <v>117</v>
      </c>
      <c r="G3793" s="128" t="s">
        <v>5922</v>
      </c>
      <c r="H3793" s="129" t="s">
        <v>10340</v>
      </c>
      <c r="I3793" t="s">
        <v>6900</v>
      </c>
      <c r="J3793" s="128" t="s">
        <v>5901</v>
      </c>
      <c r="K3793" s="128" t="s">
        <v>94</v>
      </c>
      <c r="L3793" s="128"/>
      <c r="M3793" s="128" t="s">
        <v>95</v>
      </c>
      <c r="N3793" t="s">
        <v>6901</v>
      </c>
    </row>
    <row r="3794" spans="1:14">
      <c r="A3794">
        <v>55735128</v>
      </c>
      <c r="B3794" t="s">
        <v>6932</v>
      </c>
      <c r="C3794" t="s">
        <v>2896</v>
      </c>
      <c r="D3794" s="129" t="s">
        <v>7009</v>
      </c>
      <c r="E3794" s="128" t="s">
        <v>426</v>
      </c>
      <c r="F3794" t="s">
        <v>91</v>
      </c>
      <c r="G3794" s="128" t="s">
        <v>5922</v>
      </c>
      <c r="H3794" s="129" t="s">
        <v>10340</v>
      </c>
      <c r="I3794" t="s">
        <v>6900</v>
      </c>
      <c r="J3794" s="128" t="s">
        <v>5901</v>
      </c>
      <c r="K3794" s="128" t="s">
        <v>94</v>
      </c>
      <c r="L3794" s="128"/>
      <c r="M3794" s="128" t="s">
        <v>95</v>
      </c>
      <c r="N3794" t="s">
        <v>6901</v>
      </c>
    </row>
    <row r="3795" spans="1:14">
      <c r="A3795">
        <v>55738056</v>
      </c>
      <c r="B3795" t="s">
        <v>6929</v>
      </c>
      <c r="C3795" t="s">
        <v>4658</v>
      </c>
      <c r="D3795" s="129" t="s">
        <v>7010</v>
      </c>
      <c r="E3795" s="128" t="s">
        <v>99</v>
      </c>
      <c r="F3795" t="s">
        <v>117</v>
      </c>
      <c r="G3795" s="128" t="s">
        <v>5922</v>
      </c>
      <c r="H3795" s="129" t="s">
        <v>10410</v>
      </c>
      <c r="I3795" t="s">
        <v>6900</v>
      </c>
      <c r="J3795" s="128" t="s">
        <v>5901</v>
      </c>
      <c r="K3795" s="128" t="s">
        <v>94</v>
      </c>
      <c r="L3795" s="128"/>
      <c r="M3795" s="128" t="s">
        <v>95</v>
      </c>
      <c r="N3795" t="s">
        <v>6901</v>
      </c>
    </row>
    <row r="3796" spans="1:14">
      <c r="A3796">
        <v>453956</v>
      </c>
      <c r="B3796" t="s">
        <v>6938</v>
      </c>
      <c r="C3796" t="s">
        <v>7011</v>
      </c>
      <c r="D3796" s="129" t="s">
        <v>7012</v>
      </c>
      <c r="E3796" s="128" t="s">
        <v>146</v>
      </c>
      <c r="F3796" t="s">
        <v>91</v>
      </c>
      <c r="G3796" s="128" t="s">
        <v>5922</v>
      </c>
      <c r="H3796" s="129" t="s">
        <v>10373</v>
      </c>
      <c r="I3796" t="s">
        <v>6900</v>
      </c>
      <c r="J3796" s="128" t="s">
        <v>5901</v>
      </c>
      <c r="K3796" s="128" t="s">
        <v>94</v>
      </c>
      <c r="L3796" s="128"/>
      <c r="M3796" s="128" t="s">
        <v>95</v>
      </c>
      <c r="N3796" t="s">
        <v>6901</v>
      </c>
    </row>
    <row r="3797" spans="1:14">
      <c r="A3797">
        <v>55738142</v>
      </c>
      <c r="B3797" t="s">
        <v>6938</v>
      </c>
      <c r="C3797" t="s">
        <v>335</v>
      </c>
      <c r="D3797" s="129" t="s">
        <v>7013</v>
      </c>
      <c r="E3797" s="128" t="s">
        <v>302</v>
      </c>
      <c r="F3797" t="s">
        <v>117</v>
      </c>
      <c r="G3797" s="128" t="s">
        <v>5922</v>
      </c>
      <c r="H3797" s="129" t="s">
        <v>10373</v>
      </c>
      <c r="I3797" t="s">
        <v>6900</v>
      </c>
      <c r="J3797" s="128" t="s">
        <v>5901</v>
      </c>
      <c r="K3797" s="128" t="s">
        <v>94</v>
      </c>
      <c r="L3797" s="128"/>
      <c r="M3797" s="128" t="s">
        <v>95</v>
      </c>
      <c r="N3797" t="s">
        <v>6901</v>
      </c>
    </row>
    <row r="3798" spans="1:14">
      <c r="A3798">
        <v>55738150</v>
      </c>
      <c r="B3798" t="s">
        <v>7014</v>
      </c>
      <c r="C3798" t="s">
        <v>239</v>
      </c>
      <c r="D3798" s="129" t="s">
        <v>7015</v>
      </c>
      <c r="E3798" s="128" t="s">
        <v>99</v>
      </c>
      <c r="F3798" t="s">
        <v>117</v>
      </c>
      <c r="G3798" s="128" t="s">
        <v>5922</v>
      </c>
      <c r="H3798" s="129" t="s">
        <v>10783</v>
      </c>
      <c r="I3798" t="s">
        <v>6900</v>
      </c>
      <c r="J3798" s="128" t="s">
        <v>5901</v>
      </c>
      <c r="K3798" s="128" t="s">
        <v>94</v>
      </c>
      <c r="L3798" s="128"/>
      <c r="M3798" s="128" t="s">
        <v>95</v>
      </c>
      <c r="N3798" t="s">
        <v>6901</v>
      </c>
    </row>
    <row r="3799" spans="1:14">
      <c r="A3799">
        <v>55738168</v>
      </c>
      <c r="B3799" t="s">
        <v>7016</v>
      </c>
      <c r="C3799" t="s">
        <v>226</v>
      </c>
      <c r="D3799" s="129" t="s">
        <v>7017</v>
      </c>
      <c r="E3799" s="128" t="s">
        <v>162</v>
      </c>
      <c r="F3799" t="s">
        <v>117</v>
      </c>
      <c r="G3799" s="128" t="s">
        <v>5922</v>
      </c>
      <c r="H3799" s="129" t="s">
        <v>10410</v>
      </c>
      <c r="I3799" t="s">
        <v>6900</v>
      </c>
      <c r="J3799" s="128" t="s">
        <v>5901</v>
      </c>
      <c r="K3799" s="128" t="s">
        <v>94</v>
      </c>
      <c r="L3799" s="128"/>
      <c r="M3799" s="128" t="s">
        <v>95</v>
      </c>
      <c r="N3799" t="s">
        <v>6901</v>
      </c>
    </row>
    <row r="3800" spans="1:14">
      <c r="A3800">
        <v>55743554</v>
      </c>
      <c r="B3800" t="s">
        <v>7018</v>
      </c>
      <c r="C3800" t="s">
        <v>183</v>
      </c>
      <c r="D3800" s="129" t="s">
        <v>1852</v>
      </c>
      <c r="E3800" s="128" t="s">
        <v>99</v>
      </c>
      <c r="F3800" t="s">
        <v>91</v>
      </c>
      <c r="G3800" s="128" t="s">
        <v>5922</v>
      </c>
      <c r="H3800" s="129" t="s">
        <v>10306</v>
      </c>
      <c r="I3800" t="s">
        <v>6900</v>
      </c>
      <c r="J3800" s="128" t="s">
        <v>5901</v>
      </c>
      <c r="K3800" s="128" t="s">
        <v>94</v>
      </c>
      <c r="L3800" s="128"/>
      <c r="M3800" s="128" t="s">
        <v>95</v>
      </c>
      <c r="N3800" t="s">
        <v>6901</v>
      </c>
    </row>
    <row r="3801" spans="1:14">
      <c r="A3801">
        <v>55748072</v>
      </c>
      <c r="B3801" t="s">
        <v>11132</v>
      </c>
      <c r="C3801" t="s">
        <v>11133</v>
      </c>
      <c r="D3801" s="129" t="s">
        <v>1089</v>
      </c>
      <c r="E3801" s="128" t="s">
        <v>146</v>
      </c>
      <c r="F3801" t="s">
        <v>117</v>
      </c>
      <c r="G3801" s="128" t="s">
        <v>5922</v>
      </c>
      <c r="H3801" s="129" t="s">
        <v>10340</v>
      </c>
      <c r="I3801" t="s">
        <v>6900</v>
      </c>
      <c r="J3801" s="128" t="s">
        <v>5901</v>
      </c>
      <c r="K3801" s="128" t="s">
        <v>94</v>
      </c>
      <c r="L3801" s="128"/>
      <c r="M3801" s="128" t="s">
        <v>95</v>
      </c>
      <c r="N3801" t="s">
        <v>6901</v>
      </c>
    </row>
    <row r="3802" spans="1:14">
      <c r="A3802">
        <v>55748078</v>
      </c>
      <c r="B3802" t="s">
        <v>7019</v>
      </c>
      <c r="C3802" t="s">
        <v>1132</v>
      </c>
      <c r="D3802" s="129" t="s">
        <v>7020</v>
      </c>
      <c r="E3802" s="128" t="s">
        <v>162</v>
      </c>
      <c r="F3802" t="s">
        <v>91</v>
      </c>
      <c r="G3802" s="128" t="s">
        <v>5922</v>
      </c>
      <c r="H3802" s="129" t="s">
        <v>10783</v>
      </c>
      <c r="I3802" t="s">
        <v>6900</v>
      </c>
      <c r="J3802" s="128" t="s">
        <v>5901</v>
      </c>
      <c r="K3802" s="128" t="s">
        <v>94</v>
      </c>
      <c r="L3802" s="128"/>
      <c r="M3802" s="128" t="s">
        <v>95</v>
      </c>
      <c r="N3802" t="s">
        <v>6901</v>
      </c>
    </row>
    <row r="3803" spans="1:14">
      <c r="A3803">
        <v>55748877</v>
      </c>
      <c r="B3803" t="s">
        <v>7021</v>
      </c>
      <c r="C3803" t="s">
        <v>7022</v>
      </c>
      <c r="D3803" s="129" t="s">
        <v>3677</v>
      </c>
      <c r="E3803" s="128" t="s">
        <v>271</v>
      </c>
      <c r="F3803" t="s">
        <v>91</v>
      </c>
      <c r="G3803" s="128" t="s">
        <v>5922</v>
      </c>
      <c r="H3803" s="129" t="s">
        <v>10322</v>
      </c>
      <c r="I3803" t="s">
        <v>6900</v>
      </c>
      <c r="J3803" s="128" t="s">
        <v>5901</v>
      </c>
      <c r="K3803" s="128" t="s">
        <v>94</v>
      </c>
      <c r="L3803" s="128"/>
      <c r="M3803" s="128" t="s">
        <v>95</v>
      </c>
      <c r="N3803" t="s">
        <v>6901</v>
      </c>
    </row>
    <row r="3804" spans="1:14">
      <c r="A3804">
        <v>55748879</v>
      </c>
      <c r="B3804" t="s">
        <v>7023</v>
      </c>
      <c r="C3804" t="s">
        <v>549</v>
      </c>
      <c r="D3804" s="129" t="s">
        <v>7024</v>
      </c>
      <c r="E3804" s="128" t="s">
        <v>146</v>
      </c>
      <c r="F3804" t="s">
        <v>117</v>
      </c>
      <c r="G3804" s="128" t="s">
        <v>5922</v>
      </c>
      <c r="H3804" s="129" t="s">
        <v>10373</v>
      </c>
      <c r="I3804" t="s">
        <v>6900</v>
      </c>
      <c r="J3804" s="128" t="s">
        <v>5901</v>
      </c>
      <c r="K3804" s="128" t="s">
        <v>94</v>
      </c>
      <c r="L3804" s="128"/>
      <c r="M3804" s="128" t="s">
        <v>95</v>
      </c>
      <c r="N3804" t="s">
        <v>6901</v>
      </c>
    </row>
    <row r="3805" spans="1:14">
      <c r="A3805">
        <v>55751052</v>
      </c>
      <c r="B3805" t="s">
        <v>7021</v>
      </c>
      <c r="C3805" t="s">
        <v>4929</v>
      </c>
      <c r="D3805" s="129" t="s">
        <v>4608</v>
      </c>
      <c r="E3805" s="128" t="s">
        <v>426</v>
      </c>
      <c r="F3805" t="s">
        <v>117</v>
      </c>
      <c r="G3805" s="128" t="s">
        <v>5922</v>
      </c>
      <c r="H3805" s="129" t="s">
        <v>10322</v>
      </c>
      <c r="I3805" t="s">
        <v>6900</v>
      </c>
      <c r="J3805" s="128" t="s">
        <v>5901</v>
      </c>
      <c r="K3805" s="128" t="s">
        <v>94</v>
      </c>
      <c r="L3805" s="128"/>
      <c r="M3805" s="128" t="s">
        <v>95</v>
      </c>
      <c r="N3805" t="s">
        <v>6901</v>
      </c>
    </row>
    <row r="3806" spans="1:14">
      <c r="A3806">
        <v>442937</v>
      </c>
      <c r="B3806" t="s">
        <v>499</v>
      </c>
      <c r="C3806" t="s">
        <v>2542</v>
      </c>
      <c r="D3806" s="129" t="s">
        <v>4465</v>
      </c>
      <c r="E3806" s="128" t="s">
        <v>1012</v>
      </c>
      <c r="F3806" t="s">
        <v>91</v>
      </c>
      <c r="G3806" s="128" t="s">
        <v>5922</v>
      </c>
      <c r="H3806" s="129" t="s">
        <v>10410</v>
      </c>
      <c r="I3806" t="s">
        <v>6900</v>
      </c>
      <c r="J3806" s="128" t="s">
        <v>5901</v>
      </c>
      <c r="K3806" s="128" t="s">
        <v>94</v>
      </c>
      <c r="L3806" s="128"/>
      <c r="M3806" s="128" t="s">
        <v>95</v>
      </c>
      <c r="N3806" t="s">
        <v>6901</v>
      </c>
    </row>
    <row r="3807" spans="1:14">
      <c r="A3807">
        <v>55765330</v>
      </c>
      <c r="B3807" t="s">
        <v>7027</v>
      </c>
      <c r="C3807" t="s">
        <v>3960</v>
      </c>
      <c r="D3807" s="129" t="s">
        <v>7028</v>
      </c>
      <c r="E3807" s="128" t="s">
        <v>1006</v>
      </c>
      <c r="F3807" t="s">
        <v>117</v>
      </c>
      <c r="G3807" s="128" t="s">
        <v>5922</v>
      </c>
      <c r="H3807" s="129" t="s">
        <v>10410</v>
      </c>
      <c r="I3807" t="s">
        <v>6900</v>
      </c>
      <c r="J3807" s="128" t="s">
        <v>5901</v>
      </c>
      <c r="K3807" s="128" t="s">
        <v>94</v>
      </c>
      <c r="L3807" s="128"/>
      <c r="M3807" s="128" t="s">
        <v>95</v>
      </c>
      <c r="N3807" t="s">
        <v>6901</v>
      </c>
    </row>
    <row r="3808" spans="1:14">
      <c r="A3808">
        <v>55765332</v>
      </c>
      <c r="B3808" t="s">
        <v>7029</v>
      </c>
      <c r="C3808" t="s">
        <v>2285</v>
      </c>
      <c r="D3808" s="129" t="s">
        <v>7030</v>
      </c>
      <c r="E3808" s="128" t="s">
        <v>426</v>
      </c>
      <c r="F3808" t="s">
        <v>117</v>
      </c>
      <c r="G3808" s="128" t="s">
        <v>5922</v>
      </c>
      <c r="H3808" s="129" t="s">
        <v>10410</v>
      </c>
      <c r="I3808" t="s">
        <v>6900</v>
      </c>
      <c r="J3808" s="128" t="s">
        <v>5901</v>
      </c>
      <c r="K3808" s="128" t="s">
        <v>94</v>
      </c>
      <c r="L3808" s="128"/>
      <c r="M3808" s="128" t="s">
        <v>95</v>
      </c>
      <c r="N3808" t="s">
        <v>6901</v>
      </c>
    </row>
    <row r="3809" spans="1:14">
      <c r="A3809">
        <v>55765334</v>
      </c>
      <c r="B3809" t="s">
        <v>11134</v>
      </c>
      <c r="C3809" t="s">
        <v>11135</v>
      </c>
      <c r="D3809" s="129" t="s">
        <v>11136</v>
      </c>
      <c r="E3809" s="128" t="s">
        <v>90</v>
      </c>
      <c r="F3809" t="s">
        <v>117</v>
      </c>
      <c r="G3809" s="128" t="s">
        <v>5922</v>
      </c>
      <c r="H3809" s="129" t="s">
        <v>10340</v>
      </c>
      <c r="I3809" t="s">
        <v>6900</v>
      </c>
      <c r="J3809" s="128" t="s">
        <v>5901</v>
      </c>
      <c r="K3809" s="128" t="s">
        <v>94</v>
      </c>
      <c r="L3809" s="128"/>
      <c r="M3809" s="128" t="s">
        <v>95</v>
      </c>
      <c r="N3809" t="s">
        <v>6901</v>
      </c>
    </row>
    <row r="3810" spans="1:14">
      <c r="A3810">
        <v>55765335</v>
      </c>
      <c r="B3810" t="s">
        <v>6021</v>
      </c>
      <c r="C3810" t="s">
        <v>224</v>
      </c>
      <c r="D3810" s="129" t="s">
        <v>7031</v>
      </c>
      <c r="E3810" s="128" t="s">
        <v>99</v>
      </c>
      <c r="F3810" t="s">
        <v>117</v>
      </c>
      <c r="G3810" s="128" t="s">
        <v>5922</v>
      </c>
      <c r="H3810" s="129" t="s">
        <v>10410</v>
      </c>
      <c r="I3810" t="s">
        <v>6900</v>
      </c>
      <c r="J3810" s="128" t="s">
        <v>5901</v>
      </c>
      <c r="K3810" s="128" t="s">
        <v>94</v>
      </c>
      <c r="L3810" s="128"/>
      <c r="M3810" s="128" t="s">
        <v>95</v>
      </c>
      <c r="N3810" t="s">
        <v>6901</v>
      </c>
    </row>
    <row r="3811" spans="1:14">
      <c r="A3811">
        <v>55765336</v>
      </c>
      <c r="B3811" t="s">
        <v>2256</v>
      </c>
      <c r="C3811" t="s">
        <v>1530</v>
      </c>
      <c r="D3811" s="129" t="s">
        <v>7032</v>
      </c>
      <c r="E3811" s="128" t="s">
        <v>302</v>
      </c>
      <c r="F3811" t="s">
        <v>91</v>
      </c>
      <c r="G3811" s="128" t="s">
        <v>5922</v>
      </c>
      <c r="H3811" s="129" t="s">
        <v>10340</v>
      </c>
      <c r="I3811" t="s">
        <v>6900</v>
      </c>
      <c r="J3811" s="128" t="s">
        <v>5901</v>
      </c>
      <c r="K3811" s="128" t="s">
        <v>94</v>
      </c>
      <c r="L3811" s="128"/>
      <c r="M3811" s="128" t="s">
        <v>95</v>
      </c>
      <c r="N3811" t="s">
        <v>6901</v>
      </c>
    </row>
    <row r="3812" spans="1:14">
      <c r="A3812">
        <v>55765337</v>
      </c>
      <c r="B3812" t="s">
        <v>211</v>
      </c>
      <c r="C3812" t="s">
        <v>523</v>
      </c>
      <c r="D3812" s="129" t="s">
        <v>7033</v>
      </c>
      <c r="E3812" s="128" t="s">
        <v>99</v>
      </c>
      <c r="F3812" t="s">
        <v>117</v>
      </c>
      <c r="G3812" s="128" t="s">
        <v>5922</v>
      </c>
      <c r="H3812" s="129" t="s">
        <v>10789</v>
      </c>
      <c r="I3812" t="s">
        <v>6900</v>
      </c>
      <c r="J3812" s="128" t="s">
        <v>5901</v>
      </c>
      <c r="K3812" s="128" t="s">
        <v>94</v>
      </c>
      <c r="L3812" s="128"/>
      <c r="M3812" s="128" t="s">
        <v>95</v>
      </c>
      <c r="N3812" t="s">
        <v>6901</v>
      </c>
    </row>
    <row r="3813" spans="1:14">
      <c r="A3813">
        <v>55768751</v>
      </c>
      <c r="B3813" t="s">
        <v>7034</v>
      </c>
      <c r="C3813" t="s">
        <v>1530</v>
      </c>
      <c r="D3813" s="129" t="s">
        <v>4966</v>
      </c>
      <c r="E3813" s="128" t="s">
        <v>271</v>
      </c>
      <c r="F3813" t="s">
        <v>91</v>
      </c>
      <c r="G3813" s="128" t="s">
        <v>5922</v>
      </c>
      <c r="H3813" s="129" t="s">
        <v>10783</v>
      </c>
      <c r="I3813" t="s">
        <v>6900</v>
      </c>
      <c r="J3813" s="128" t="s">
        <v>5901</v>
      </c>
      <c r="K3813" s="128" t="s">
        <v>94</v>
      </c>
      <c r="L3813" s="128"/>
      <c r="M3813" s="128" t="s">
        <v>95</v>
      </c>
      <c r="N3813" t="s">
        <v>6901</v>
      </c>
    </row>
    <row r="3814" spans="1:14">
      <c r="A3814">
        <v>55768752</v>
      </c>
      <c r="B3814" t="s">
        <v>7035</v>
      </c>
      <c r="C3814" t="s">
        <v>5465</v>
      </c>
      <c r="D3814" s="129" t="s">
        <v>7036</v>
      </c>
      <c r="E3814" s="128" t="s">
        <v>302</v>
      </c>
      <c r="F3814" t="s">
        <v>91</v>
      </c>
      <c r="G3814" s="128" t="s">
        <v>5922</v>
      </c>
      <c r="H3814" s="129" t="s">
        <v>10316</v>
      </c>
      <c r="I3814" t="s">
        <v>6900</v>
      </c>
      <c r="J3814" s="128" t="s">
        <v>5901</v>
      </c>
      <c r="K3814" s="128" t="s">
        <v>94</v>
      </c>
      <c r="L3814" s="128"/>
      <c r="M3814" s="128" t="s">
        <v>95</v>
      </c>
      <c r="N3814" t="s">
        <v>6901</v>
      </c>
    </row>
    <row r="3815" spans="1:14">
      <c r="A3815">
        <v>55768757</v>
      </c>
      <c r="B3815" t="s">
        <v>7038</v>
      </c>
      <c r="C3815" t="s">
        <v>3432</v>
      </c>
      <c r="D3815" s="129" t="s">
        <v>5542</v>
      </c>
      <c r="E3815" s="128" t="s">
        <v>271</v>
      </c>
      <c r="F3815" t="s">
        <v>117</v>
      </c>
      <c r="G3815" s="128" t="s">
        <v>5922</v>
      </c>
      <c r="H3815" s="129" t="s">
        <v>10410</v>
      </c>
      <c r="I3815" t="s">
        <v>6900</v>
      </c>
      <c r="J3815" s="128" t="s">
        <v>5901</v>
      </c>
      <c r="K3815" s="128" t="s">
        <v>94</v>
      </c>
      <c r="L3815" s="128"/>
      <c r="M3815" s="128" t="s">
        <v>95</v>
      </c>
      <c r="N3815" t="s">
        <v>6901</v>
      </c>
    </row>
    <row r="3816" spans="1:14">
      <c r="A3816">
        <v>55768763</v>
      </c>
      <c r="B3816" t="s">
        <v>7040</v>
      </c>
      <c r="C3816" t="s">
        <v>5121</v>
      </c>
      <c r="D3816" s="129" t="s">
        <v>7041</v>
      </c>
      <c r="E3816" s="128" t="s">
        <v>426</v>
      </c>
      <c r="F3816" t="s">
        <v>117</v>
      </c>
      <c r="G3816" s="128" t="s">
        <v>5922</v>
      </c>
      <c r="H3816" s="129" t="s">
        <v>10472</v>
      </c>
      <c r="I3816" t="s">
        <v>6900</v>
      </c>
      <c r="J3816" s="128" t="s">
        <v>5901</v>
      </c>
      <c r="K3816" s="128" t="s">
        <v>94</v>
      </c>
      <c r="L3816" s="128"/>
      <c r="M3816" s="128" t="s">
        <v>95</v>
      </c>
      <c r="N3816" t="s">
        <v>6901</v>
      </c>
    </row>
    <row r="3817" spans="1:14">
      <c r="A3817">
        <v>55679179</v>
      </c>
      <c r="B3817" t="s">
        <v>6932</v>
      </c>
      <c r="C3817" t="s">
        <v>6658</v>
      </c>
      <c r="D3817" s="129" t="s">
        <v>7044</v>
      </c>
      <c r="E3817" s="128" t="s">
        <v>1012</v>
      </c>
      <c r="F3817" t="s">
        <v>91</v>
      </c>
      <c r="G3817" s="128" t="s">
        <v>5922</v>
      </c>
      <c r="H3817" s="129" t="s">
        <v>10410</v>
      </c>
      <c r="I3817" t="s">
        <v>6900</v>
      </c>
      <c r="J3817" s="128" t="s">
        <v>5901</v>
      </c>
      <c r="K3817" s="128" t="s">
        <v>94</v>
      </c>
      <c r="L3817" s="128"/>
      <c r="M3817" s="128" t="s">
        <v>95</v>
      </c>
      <c r="N3817" t="s">
        <v>6901</v>
      </c>
    </row>
    <row r="3818" spans="1:14">
      <c r="A3818">
        <v>55771464</v>
      </c>
      <c r="B3818" t="s">
        <v>6007</v>
      </c>
      <c r="C3818" t="s">
        <v>224</v>
      </c>
      <c r="D3818" s="129" t="s">
        <v>7045</v>
      </c>
      <c r="E3818" s="128" t="s">
        <v>99</v>
      </c>
      <c r="F3818" t="s">
        <v>117</v>
      </c>
      <c r="G3818" s="128" t="s">
        <v>5922</v>
      </c>
      <c r="H3818" s="129" t="s">
        <v>10346</v>
      </c>
      <c r="I3818" t="s">
        <v>6900</v>
      </c>
      <c r="J3818" s="128" t="s">
        <v>5901</v>
      </c>
      <c r="K3818" s="128" t="s">
        <v>94</v>
      </c>
      <c r="L3818" s="128"/>
      <c r="M3818" s="128" t="s">
        <v>95</v>
      </c>
      <c r="N3818" t="s">
        <v>6901</v>
      </c>
    </row>
    <row r="3819" spans="1:14">
      <c r="A3819">
        <v>55771472</v>
      </c>
      <c r="B3819" t="s">
        <v>7038</v>
      </c>
      <c r="C3819" t="s">
        <v>187</v>
      </c>
      <c r="D3819" s="129" t="s">
        <v>1540</v>
      </c>
      <c r="E3819" s="128" t="s">
        <v>146</v>
      </c>
      <c r="F3819" t="s">
        <v>91</v>
      </c>
      <c r="G3819" s="128" t="s">
        <v>5922</v>
      </c>
      <c r="H3819" s="129" t="s">
        <v>10410</v>
      </c>
      <c r="I3819" t="s">
        <v>6900</v>
      </c>
      <c r="J3819" s="128" t="s">
        <v>5901</v>
      </c>
      <c r="K3819" s="128" t="s">
        <v>94</v>
      </c>
      <c r="L3819" s="128"/>
      <c r="M3819" s="128" t="s">
        <v>95</v>
      </c>
      <c r="N3819" t="s">
        <v>6901</v>
      </c>
    </row>
    <row r="3820" spans="1:14">
      <c r="A3820">
        <v>55771475</v>
      </c>
      <c r="B3820" t="s">
        <v>7046</v>
      </c>
      <c r="C3820" t="s">
        <v>7047</v>
      </c>
      <c r="D3820" s="129" t="s">
        <v>5563</v>
      </c>
      <c r="E3820" s="128" t="s">
        <v>178</v>
      </c>
      <c r="F3820" t="s">
        <v>117</v>
      </c>
      <c r="G3820" s="128" t="s">
        <v>5922</v>
      </c>
      <c r="H3820" s="129" t="s">
        <v>10381</v>
      </c>
      <c r="I3820" t="s">
        <v>6900</v>
      </c>
      <c r="J3820" s="128" t="s">
        <v>5901</v>
      </c>
      <c r="K3820" s="128" t="s">
        <v>94</v>
      </c>
      <c r="L3820" s="128"/>
      <c r="M3820" s="128" t="s">
        <v>95</v>
      </c>
      <c r="N3820" t="s">
        <v>6901</v>
      </c>
    </row>
    <row r="3821" spans="1:14">
      <c r="A3821">
        <v>55771477</v>
      </c>
      <c r="B3821" t="s">
        <v>7048</v>
      </c>
      <c r="C3821" t="s">
        <v>3191</v>
      </c>
      <c r="D3821" s="129" t="s">
        <v>3446</v>
      </c>
      <c r="E3821" s="128" t="s">
        <v>426</v>
      </c>
      <c r="F3821" t="s">
        <v>91</v>
      </c>
      <c r="G3821" s="128" t="s">
        <v>5922</v>
      </c>
      <c r="H3821" s="129" t="s">
        <v>10373</v>
      </c>
      <c r="I3821" t="s">
        <v>6900</v>
      </c>
      <c r="J3821" s="128" t="s">
        <v>5901</v>
      </c>
      <c r="K3821" s="128" t="s">
        <v>94</v>
      </c>
      <c r="L3821" s="128"/>
      <c r="M3821" s="128" t="s">
        <v>95</v>
      </c>
      <c r="N3821" t="s">
        <v>6901</v>
      </c>
    </row>
    <row r="3822" spans="1:14">
      <c r="A3822">
        <v>55774770</v>
      </c>
      <c r="B3822" t="s">
        <v>7051</v>
      </c>
      <c r="C3822" t="s">
        <v>7052</v>
      </c>
      <c r="D3822" s="129" t="s">
        <v>4085</v>
      </c>
      <c r="E3822" s="128" t="s">
        <v>271</v>
      </c>
      <c r="F3822" t="s">
        <v>91</v>
      </c>
      <c r="G3822" s="128" t="s">
        <v>5922</v>
      </c>
      <c r="H3822" s="129" t="s">
        <v>10472</v>
      </c>
      <c r="I3822" t="s">
        <v>6900</v>
      </c>
      <c r="J3822" s="128" t="s">
        <v>5901</v>
      </c>
      <c r="K3822" s="128" t="s">
        <v>94</v>
      </c>
      <c r="L3822" s="128"/>
      <c r="M3822" s="128" t="s">
        <v>95</v>
      </c>
      <c r="N3822" t="s">
        <v>6901</v>
      </c>
    </row>
    <row r="3823" spans="1:14">
      <c r="A3823">
        <v>55774771</v>
      </c>
      <c r="B3823" t="s">
        <v>7051</v>
      </c>
      <c r="C3823" t="s">
        <v>2140</v>
      </c>
      <c r="D3823" s="129" t="s">
        <v>7053</v>
      </c>
      <c r="E3823" s="128" t="s">
        <v>302</v>
      </c>
      <c r="F3823" t="s">
        <v>117</v>
      </c>
      <c r="G3823" s="128" t="s">
        <v>5922</v>
      </c>
      <c r="H3823" s="129" t="s">
        <v>10472</v>
      </c>
      <c r="I3823" t="s">
        <v>6900</v>
      </c>
      <c r="J3823" s="128" t="s">
        <v>5901</v>
      </c>
      <c r="K3823" s="128" t="s">
        <v>94</v>
      </c>
      <c r="L3823" s="128"/>
      <c r="M3823" s="128" t="s">
        <v>95</v>
      </c>
      <c r="N3823" t="s">
        <v>6901</v>
      </c>
    </row>
    <row r="3824" spans="1:14">
      <c r="A3824">
        <v>55774776</v>
      </c>
      <c r="B3824" t="s">
        <v>7055</v>
      </c>
      <c r="C3824" t="s">
        <v>923</v>
      </c>
      <c r="D3824" s="129" t="s">
        <v>7056</v>
      </c>
      <c r="E3824" s="128" t="s">
        <v>302</v>
      </c>
      <c r="F3824" t="s">
        <v>117</v>
      </c>
      <c r="G3824" s="128" t="s">
        <v>5922</v>
      </c>
      <c r="H3824" s="129" t="s">
        <v>10316</v>
      </c>
      <c r="I3824" t="s">
        <v>6900</v>
      </c>
      <c r="J3824" s="128" t="s">
        <v>5901</v>
      </c>
      <c r="K3824" s="128" t="s">
        <v>94</v>
      </c>
      <c r="L3824" s="128"/>
      <c r="M3824" s="128" t="s">
        <v>95</v>
      </c>
      <c r="N3824" t="s">
        <v>6901</v>
      </c>
    </row>
    <row r="3825" spans="1:14">
      <c r="A3825">
        <v>55774781</v>
      </c>
      <c r="B3825" t="s">
        <v>7059</v>
      </c>
      <c r="C3825" t="s">
        <v>1132</v>
      </c>
      <c r="D3825" s="129" t="s">
        <v>7060</v>
      </c>
      <c r="E3825" s="128" t="s">
        <v>162</v>
      </c>
      <c r="F3825" t="s">
        <v>91</v>
      </c>
      <c r="G3825" s="128" t="s">
        <v>5922</v>
      </c>
      <c r="H3825" s="129" t="s">
        <v>10373</v>
      </c>
      <c r="I3825" t="s">
        <v>6900</v>
      </c>
      <c r="J3825" s="128" t="s">
        <v>5901</v>
      </c>
      <c r="K3825" s="128" t="s">
        <v>94</v>
      </c>
      <c r="L3825" s="128"/>
      <c r="M3825" s="128" t="s">
        <v>95</v>
      </c>
      <c r="N3825" t="s">
        <v>6901</v>
      </c>
    </row>
    <row r="3826" spans="1:14">
      <c r="A3826">
        <v>55774782</v>
      </c>
      <c r="B3826" t="s">
        <v>7061</v>
      </c>
      <c r="C3826" t="s">
        <v>1972</v>
      </c>
      <c r="D3826" s="129" t="s">
        <v>7062</v>
      </c>
      <c r="E3826" s="128" t="s">
        <v>302</v>
      </c>
      <c r="F3826" t="s">
        <v>91</v>
      </c>
      <c r="G3826" s="128" t="s">
        <v>5922</v>
      </c>
      <c r="H3826" s="129" t="s">
        <v>10306</v>
      </c>
      <c r="I3826" t="s">
        <v>6900</v>
      </c>
      <c r="J3826" s="128" t="s">
        <v>5901</v>
      </c>
      <c r="K3826" s="128" t="s">
        <v>94</v>
      </c>
      <c r="L3826" s="128"/>
      <c r="M3826" s="128" t="s">
        <v>95</v>
      </c>
      <c r="N3826" t="s">
        <v>6901</v>
      </c>
    </row>
    <row r="3827" spans="1:14">
      <c r="A3827">
        <v>55777174</v>
      </c>
      <c r="B3827" t="s">
        <v>7063</v>
      </c>
      <c r="C3827" t="s">
        <v>985</v>
      </c>
      <c r="D3827" s="129" t="s">
        <v>7064</v>
      </c>
      <c r="E3827" s="128"/>
      <c r="F3827" t="s">
        <v>91</v>
      </c>
      <c r="G3827" s="128" t="s">
        <v>5922</v>
      </c>
      <c r="H3827" s="129" t="s">
        <v>10373</v>
      </c>
      <c r="I3827" t="s">
        <v>6900</v>
      </c>
      <c r="J3827" s="128" t="s">
        <v>5901</v>
      </c>
      <c r="K3827" s="128" t="s">
        <v>94</v>
      </c>
      <c r="L3827" s="128"/>
      <c r="M3827" s="128" t="s">
        <v>95</v>
      </c>
      <c r="N3827" t="s">
        <v>6901</v>
      </c>
    </row>
    <row r="3828" spans="1:14">
      <c r="A3828">
        <v>55777178</v>
      </c>
      <c r="B3828" t="s">
        <v>363</v>
      </c>
      <c r="C3828" t="s">
        <v>7065</v>
      </c>
      <c r="D3828" s="129" t="s">
        <v>7066</v>
      </c>
      <c r="E3828" s="128" t="s">
        <v>162</v>
      </c>
      <c r="F3828" t="s">
        <v>117</v>
      </c>
      <c r="G3828" s="128" t="s">
        <v>5922</v>
      </c>
      <c r="H3828" s="129" t="s">
        <v>10367</v>
      </c>
      <c r="I3828" t="s">
        <v>6900</v>
      </c>
      <c r="J3828" s="128" t="s">
        <v>5901</v>
      </c>
      <c r="K3828" s="128" t="s">
        <v>94</v>
      </c>
      <c r="L3828" s="128"/>
      <c r="M3828" s="128" t="s">
        <v>95</v>
      </c>
      <c r="N3828" t="s">
        <v>6901</v>
      </c>
    </row>
    <row r="3829" spans="1:14">
      <c r="A3829">
        <v>55782282</v>
      </c>
      <c r="B3829" t="s">
        <v>11137</v>
      </c>
      <c r="C3829" t="s">
        <v>11138</v>
      </c>
      <c r="D3829" s="129" t="s">
        <v>11139</v>
      </c>
      <c r="E3829" s="128" t="s">
        <v>101</v>
      </c>
      <c r="F3829" t="s">
        <v>117</v>
      </c>
      <c r="G3829" s="128" t="s">
        <v>5922</v>
      </c>
      <c r="H3829" s="129" t="s">
        <v>10340</v>
      </c>
      <c r="I3829" t="s">
        <v>6900</v>
      </c>
      <c r="J3829" s="128" t="s">
        <v>5901</v>
      </c>
      <c r="K3829" s="128" t="s">
        <v>94</v>
      </c>
      <c r="L3829" s="128"/>
      <c r="M3829" s="128" t="s">
        <v>95</v>
      </c>
      <c r="N3829" t="s">
        <v>6901</v>
      </c>
    </row>
    <row r="3830" spans="1:14">
      <c r="A3830">
        <v>55707908</v>
      </c>
      <c r="B3830" t="s">
        <v>7068</v>
      </c>
      <c r="C3830" t="s">
        <v>7069</v>
      </c>
      <c r="D3830" s="129" t="s">
        <v>7070</v>
      </c>
      <c r="E3830" s="128" t="s">
        <v>1006</v>
      </c>
      <c r="F3830" t="s">
        <v>117</v>
      </c>
      <c r="G3830" s="128" t="s">
        <v>5922</v>
      </c>
      <c r="H3830" s="129" t="s">
        <v>10316</v>
      </c>
      <c r="I3830" t="s">
        <v>6900</v>
      </c>
      <c r="J3830" s="128" t="s">
        <v>5901</v>
      </c>
      <c r="K3830" s="128" t="s">
        <v>94</v>
      </c>
      <c r="L3830" s="128"/>
      <c r="M3830" s="128" t="s">
        <v>95</v>
      </c>
      <c r="N3830" t="s">
        <v>6901</v>
      </c>
    </row>
    <row r="3831" spans="1:14">
      <c r="A3831">
        <v>55784229</v>
      </c>
      <c r="B3831" t="s">
        <v>7068</v>
      </c>
      <c r="C3831" t="s">
        <v>6251</v>
      </c>
      <c r="D3831" s="129" t="s">
        <v>7071</v>
      </c>
      <c r="E3831" s="128" t="s">
        <v>302</v>
      </c>
      <c r="F3831" t="s">
        <v>91</v>
      </c>
      <c r="G3831" s="128" t="s">
        <v>5922</v>
      </c>
      <c r="H3831" s="129" t="s">
        <v>10316</v>
      </c>
      <c r="I3831" t="s">
        <v>6900</v>
      </c>
      <c r="J3831" s="128" t="s">
        <v>5901</v>
      </c>
      <c r="K3831" s="128" t="s">
        <v>94</v>
      </c>
      <c r="L3831" s="128"/>
      <c r="M3831" s="128" t="s">
        <v>95</v>
      </c>
      <c r="N3831" t="s">
        <v>6901</v>
      </c>
    </row>
    <row r="3832" spans="1:14">
      <c r="A3832">
        <v>55784230</v>
      </c>
      <c r="B3832" t="s">
        <v>7072</v>
      </c>
      <c r="C3832" t="s">
        <v>1091</v>
      </c>
      <c r="D3832" s="129" t="s">
        <v>7073</v>
      </c>
      <c r="E3832" s="128" t="s">
        <v>178</v>
      </c>
      <c r="F3832" t="s">
        <v>117</v>
      </c>
      <c r="G3832" s="128" t="s">
        <v>5922</v>
      </c>
      <c r="H3832" s="129" t="s">
        <v>10316</v>
      </c>
      <c r="I3832" t="s">
        <v>6900</v>
      </c>
      <c r="J3832" s="128" t="s">
        <v>5901</v>
      </c>
      <c r="K3832" s="128" t="s">
        <v>94</v>
      </c>
      <c r="L3832" s="128"/>
      <c r="M3832" s="128" t="s">
        <v>95</v>
      </c>
      <c r="N3832" t="s">
        <v>6901</v>
      </c>
    </row>
    <row r="3833" spans="1:14">
      <c r="A3833">
        <v>55784669</v>
      </c>
      <c r="B3833" t="s">
        <v>7074</v>
      </c>
      <c r="C3833" t="s">
        <v>7075</v>
      </c>
      <c r="D3833" s="129" t="s">
        <v>7076</v>
      </c>
      <c r="E3833" s="128" t="s">
        <v>302</v>
      </c>
      <c r="F3833" t="s">
        <v>91</v>
      </c>
      <c r="G3833" s="128" t="s">
        <v>5922</v>
      </c>
      <c r="H3833" s="129" t="s">
        <v>10410</v>
      </c>
      <c r="I3833" t="s">
        <v>6900</v>
      </c>
      <c r="J3833" s="128" t="s">
        <v>5901</v>
      </c>
      <c r="K3833" s="128" t="s">
        <v>94</v>
      </c>
      <c r="L3833" s="128"/>
      <c r="M3833" s="128" t="s">
        <v>95</v>
      </c>
      <c r="N3833" t="s">
        <v>6901</v>
      </c>
    </row>
    <row r="3834" spans="1:14">
      <c r="A3834">
        <v>55784672</v>
      </c>
      <c r="B3834" t="s">
        <v>7077</v>
      </c>
      <c r="C3834" t="s">
        <v>7078</v>
      </c>
      <c r="D3834" s="129" t="s">
        <v>7079</v>
      </c>
      <c r="E3834" s="128" t="s">
        <v>302</v>
      </c>
      <c r="F3834" t="s">
        <v>117</v>
      </c>
      <c r="G3834" s="128" t="s">
        <v>5922</v>
      </c>
      <c r="H3834" s="129" t="s">
        <v>10340</v>
      </c>
      <c r="I3834" t="s">
        <v>6900</v>
      </c>
      <c r="J3834" s="128" t="s">
        <v>5901</v>
      </c>
      <c r="K3834" s="128" t="s">
        <v>94</v>
      </c>
      <c r="L3834" s="128"/>
      <c r="M3834" s="128" t="s">
        <v>95</v>
      </c>
      <c r="N3834" t="s">
        <v>6901</v>
      </c>
    </row>
    <row r="3835" spans="1:14">
      <c r="A3835">
        <v>55784673</v>
      </c>
      <c r="B3835" t="s">
        <v>7080</v>
      </c>
      <c r="C3835" t="s">
        <v>2285</v>
      </c>
      <c r="D3835" s="129" t="s">
        <v>2062</v>
      </c>
      <c r="E3835" s="128" t="s">
        <v>426</v>
      </c>
      <c r="F3835" t="s">
        <v>117</v>
      </c>
      <c r="G3835" s="128" t="s">
        <v>5922</v>
      </c>
      <c r="H3835" s="129" t="s">
        <v>10472</v>
      </c>
      <c r="I3835" t="s">
        <v>6900</v>
      </c>
      <c r="J3835" s="128" t="s">
        <v>5901</v>
      </c>
      <c r="K3835" s="128" t="s">
        <v>94</v>
      </c>
      <c r="L3835" s="128"/>
      <c r="M3835" s="128" t="s">
        <v>95</v>
      </c>
      <c r="N3835" t="s">
        <v>6901</v>
      </c>
    </row>
    <row r="3836" spans="1:14">
      <c r="A3836">
        <v>55610145</v>
      </c>
      <c r="B3836" t="s">
        <v>7080</v>
      </c>
      <c r="C3836" t="s">
        <v>7081</v>
      </c>
      <c r="D3836" s="129" t="s">
        <v>3876</v>
      </c>
      <c r="E3836" s="128" t="s">
        <v>1006</v>
      </c>
      <c r="F3836" t="s">
        <v>91</v>
      </c>
      <c r="G3836" s="128" t="s">
        <v>5922</v>
      </c>
      <c r="H3836" s="129" t="s">
        <v>10472</v>
      </c>
      <c r="I3836" t="s">
        <v>6900</v>
      </c>
      <c r="J3836" s="128" t="s">
        <v>5901</v>
      </c>
      <c r="K3836" s="128" t="s">
        <v>94</v>
      </c>
      <c r="L3836" s="128"/>
      <c r="M3836" s="128" t="s">
        <v>95</v>
      </c>
      <c r="N3836" t="s">
        <v>6901</v>
      </c>
    </row>
    <row r="3837" spans="1:14">
      <c r="A3837">
        <v>55784675</v>
      </c>
      <c r="B3837" t="s">
        <v>211</v>
      </c>
      <c r="C3837" t="s">
        <v>147</v>
      </c>
      <c r="D3837" s="129" t="s">
        <v>7082</v>
      </c>
      <c r="E3837" s="128" t="s">
        <v>101</v>
      </c>
      <c r="F3837" t="s">
        <v>91</v>
      </c>
      <c r="G3837" s="128" t="s">
        <v>5922</v>
      </c>
      <c r="H3837" s="129" t="s">
        <v>10410</v>
      </c>
      <c r="I3837" t="s">
        <v>6900</v>
      </c>
      <c r="J3837" s="128" t="s">
        <v>5901</v>
      </c>
      <c r="K3837" s="128" t="s">
        <v>94</v>
      </c>
      <c r="L3837" s="128"/>
      <c r="M3837" s="128" t="s">
        <v>95</v>
      </c>
      <c r="N3837" t="s">
        <v>6901</v>
      </c>
    </row>
    <row r="3838" spans="1:14">
      <c r="A3838">
        <v>55784682</v>
      </c>
      <c r="B3838" t="s">
        <v>3168</v>
      </c>
      <c r="C3838" t="s">
        <v>3819</v>
      </c>
      <c r="D3838" s="129" t="s">
        <v>7083</v>
      </c>
      <c r="E3838" s="128" t="s">
        <v>146</v>
      </c>
      <c r="F3838" t="s">
        <v>117</v>
      </c>
      <c r="G3838" s="128" t="s">
        <v>5922</v>
      </c>
      <c r="H3838" s="129" t="s">
        <v>10410</v>
      </c>
      <c r="I3838" t="s">
        <v>6900</v>
      </c>
      <c r="J3838" s="128" t="s">
        <v>5901</v>
      </c>
      <c r="K3838" s="128" t="s">
        <v>94</v>
      </c>
      <c r="L3838" s="128"/>
      <c r="M3838" s="128" t="s">
        <v>95</v>
      </c>
      <c r="N3838" t="s">
        <v>6901</v>
      </c>
    </row>
    <row r="3839" spans="1:14">
      <c r="A3839">
        <v>55785960</v>
      </c>
      <c r="B3839" t="s">
        <v>7084</v>
      </c>
      <c r="C3839" t="s">
        <v>4192</v>
      </c>
      <c r="D3839" s="129" t="s">
        <v>7085</v>
      </c>
      <c r="E3839" s="128" t="s">
        <v>1012</v>
      </c>
      <c r="F3839" t="s">
        <v>91</v>
      </c>
      <c r="G3839" s="128" t="s">
        <v>5922</v>
      </c>
      <c r="H3839" s="129" t="s">
        <v>10783</v>
      </c>
      <c r="I3839" t="s">
        <v>6900</v>
      </c>
      <c r="J3839" s="128" t="s">
        <v>5901</v>
      </c>
      <c r="K3839" s="128" t="s">
        <v>94</v>
      </c>
      <c r="L3839" s="128"/>
      <c r="M3839" s="128" t="s">
        <v>95</v>
      </c>
      <c r="N3839" t="s">
        <v>6901</v>
      </c>
    </row>
    <row r="3840" spans="1:14">
      <c r="A3840">
        <v>55785961</v>
      </c>
      <c r="B3840" t="s">
        <v>7021</v>
      </c>
      <c r="C3840" t="s">
        <v>7086</v>
      </c>
      <c r="D3840" s="129" t="s">
        <v>7087</v>
      </c>
      <c r="E3840" s="128" t="s">
        <v>302</v>
      </c>
      <c r="F3840" t="s">
        <v>117</v>
      </c>
      <c r="G3840" s="128" t="s">
        <v>5922</v>
      </c>
      <c r="H3840" s="129" t="s">
        <v>10322</v>
      </c>
      <c r="I3840" t="s">
        <v>6900</v>
      </c>
      <c r="J3840" s="128" t="s">
        <v>5901</v>
      </c>
      <c r="K3840" s="128" t="s">
        <v>94</v>
      </c>
      <c r="L3840" s="128"/>
      <c r="M3840" s="128" t="s">
        <v>95</v>
      </c>
      <c r="N3840" t="s">
        <v>6901</v>
      </c>
    </row>
    <row r="3841" spans="1:14">
      <c r="A3841">
        <v>55786379</v>
      </c>
      <c r="B3841" t="s">
        <v>3220</v>
      </c>
      <c r="C3841" t="s">
        <v>7088</v>
      </c>
      <c r="D3841" s="129" t="s">
        <v>4254</v>
      </c>
      <c r="E3841" s="128" t="s">
        <v>302</v>
      </c>
      <c r="F3841" t="s">
        <v>117</v>
      </c>
      <c r="G3841" s="128" t="s">
        <v>5922</v>
      </c>
      <c r="H3841" s="129" t="s">
        <v>10367</v>
      </c>
      <c r="I3841" t="s">
        <v>6900</v>
      </c>
      <c r="J3841" s="128" t="s">
        <v>5901</v>
      </c>
      <c r="K3841" s="128" t="s">
        <v>94</v>
      </c>
      <c r="L3841" s="128"/>
      <c r="M3841" s="128" t="s">
        <v>95</v>
      </c>
      <c r="N3841" t="s">
        <v>6901</v>
      </c>
    </row>
    <row r="3842" spans="1:14">
      <c r="A3842">
        <v>51900</v>
      </c>
      <c r="B3842" t="s">
        <v>5120</v>
      </c>
      <c r="C3842" t="s">
        <v>4629</v>
      </c>
      <c r="D3842" s="129" t="s">
        <v>7089</v>
      </c>
      <c r="E3842" s="128" t="s">
        <v>146</v>
      </c>
      <c r="F3842" t="s">
        <v>117</v>
      </c>
      <c r="G3842" s="128" t="s">
        <v>5922</v>
      </c>
      <c r="H3842" s="129" t="s">
        <v>10306</v>
      </c>
      <c r="I3842" t="s">
        <v>6900</v>
      </c>
      <c r="J3842" s="128" t="s">
        <v>5901</v>
      </c>
      <c r="K3842" s="128" t="s">
        <v>94</v>
      </c>
      <c r="L3842" s="128"/>
      <c r="M3842" s="128" t="s">
        <v>95</v>
      </c>
      <c r="N3842" t="s">
        <v>6901</v>
      </c>
    </row>
    <row r="3843" spans="1:14">
      <c r="A3843">
        <v>55786636</v>
      </c>
      <c r="B3843" t="s">
        <v>7090</v>
      </c>
      <c r="C3843" t="s">
        <v>7091</v>
      </c>
      <c r="D3843" s="129" t="s">
        <v>7092</v>
      </c>
      <c r="E3843" s="128" t="s">
        <v>426</v>
      </c>
      <c r="F3843" t="s">
        <v>91</v>
      </c>
      <c r="G3843" s="128" t="s">
        <v>5922</v>
      </c>
      <c r="H3843" s="129" t="s">
        <v>10322</v>
      </c>
      <c r="I3843" t="s">
        <v>6900</v>
      </c>
      <c r="J3843" s="128" t="s">
        <v>5901</v>
      </c>
      <c r="K3843" s="128" t="s">
        <v>94</v>
      </c>
      <c r="L3843" s="128"/>
      <c r="M3843" s="128" t="s">
        <v>95</v>
      </c>
      <c r="N3843" t="s">
        <v>6901</v>
      </c>
    </row>
    <row r="3844" spans="1:14">
      <c r="A3844">
        <v>55786637</v>
      </c>
      <c r="B3844" t="s">
        <v>7090</v>
      </c>
      <c r="C3844" t="s">
        <v>7093</v>
      </c>
      <c r="D3844" s="129" t="s">
        <v>7094</v>
      </c>
      <c r="E3844" s="128" t="s">
        <v>302</v>
      </c>
      <c r="F3844" t="s">
        <v>91</v>
      </c>
      <c r="G3844" s="128" t="s">
        <v>5922</v>
      </c>
      <c r="H3844" s="129" t="s">
        <v>10322</v>
      </c>
      <c r="I3844" t="s">
        <v>6900</v>
      </c>
      <c r="J3844" s="128" t="s">
        <v>5901</v>
      </c>
      <c r="K3844" s="128" t="s">
        <v>94</v>
      </c>
      <c r="L3844" s="128"/>
      <c r="M3844" s="128" t="s">
        <v>95</v>
      </c>
      <c r="N3844" t="s">
        <v>6901</v>
      </c>
    </row>
    <row r="3845" spans="1:14">
      <c r="A3845">
        <v>55788917</v>
      </c>
      <c r="B3845" t="s">
        <v>7097</v>
      </c>
      <c r="C3845" t="s">
        <v>985</v>
      </c>
      <c r="D3845" s="129" t="s">
        <v>7098</v>
      </c>
      <c r="E3845" s="128" t="s">
        <v>302</v>
      </c>
      <c r="F3845" t="s">
        <v>91</v>
      </c>
      <c r="G3845" s="128" t="s">
        <v>5922</v>
      </c>
      <c r="H3845" s="129" t="s">
        <v>10306</v>
      </c>
      <c r="I3845" t="s">
        <v>6900</v>
      </c>
      <c r="J3845" s="128" t="s">
        <v>5901</v>
      </c>
      <c r="K3845" s="128" t="s">
        <v>94</v>
      </c>
      <c r="L3845" s="128"/>
      <c r="M3845" s="128" t="s">
        <v>95</v>
      </c>
      <c r="N3845" t="s">
        <v>6901</v>
      </c>
    </row>
    <row r="3846" spans="1:14">
      <c r="A3846">
        <v>55788918</v>
      </c>
      <c r="B3846" t="s">
        <v>7097</v>
      </c>
      <c r="C3846" t="s">
        <v>7099</v>
      </c>
      <c r="D3846" s="129" t="s">
        <v>7100</v>
      </c>
      <c r="E3846" s="128" t="s">
        <v>426</v>
      </c>
      <c r="F3846" t="s">
        <v>91</v>
      </c>
      <c r="G3846" s="128" t="s">
        <v>5922</v>
      </c>
      <c r="H3846" s="129" t="s">
        <v>10306</v>
      </c>
      <c r="I3846" t="s">
        <v>6900</v>
      </c>
      <c r="J3846" s="128" t="s">
        <v>5901</v>
      </c>
      <c r="K3846" s="128" t="s">
        <v>94</v>
      </c>
      <c r="L3846" s="128"/>
      <c r="M3846" s="128" t="s">
        <v>95</v>
      </c>
      <c r="N3846" t="s">
        <v>6901</v>
      </c>
    </row>
    <row r="3847" spans="1:14">
      <c r="A3847">
        <v>55788919</v>
      </c>
      <c r="B3847" t="s">
        <v>666</v>
      </c>
      <c r="C3847" t="s">
        <v>2459</v>
      </c>
      <c r="D3847" s="129" t="s">
        <v>7101</v>
      </c>
      <c r="E3847" s="128" t="s">
        <v>1012</v>
      </c>
      <c r="F3847" t="s">
        <v>91</v>
      </c>
      <c r="G3847" s="128" t="s">
        <v>5922</v>
      </c>
      <c r="H3847" s="129" t="s">
        <v>10367</v>
      </c>
      <c r="I3847" t="s">
        <v>6900</v>
      </c>
      <c r="J3847" s="128" t="s">
        <v>5901</v>
      </c>
      <c r="K3847" s="128" t="s">
        <v>94</v>
      </c>
      <c r="L3847" s="128"/>
      <c r="M3847" s="128" t="s">
        <v>95</v>
      </c>
      <c r="N3847" t="s">
        <v>6901</v>
      </c>
    </row>
    <row r="3848" spans="1:14">
      <c r="A3848">
        <v>55791984</v>
      </c>
      <c r="B3848" t="s">
        <v>7103</v>
      </c>
      <c r="C3848" t="s">
        <v>7104</v>
      </c>
      <c r="D3848" s="129" t="s">
        <v>7105</v>
      </c>
      <c r="E3848" s="128"/>
      <c r="F3848" t="s">
        <v>91</v>
      </c>
      <c r="G3848" s="128" t="s">
        <v>5922</v>
      </c>
      <c r="H3848" s="129" t="s">
        <v>10373</v>
      </c>
      <c r="I3848" t="s">
        <v>6900</v>
      </c>
      <c r="J3848" s="128" t="s">
        <v>5901</v>
      </c>
      <c r="K3848" s="128" t="s">
        <v>94</v>
      </c>
      <c r="L3848" s="128"/>
      <c r="M3848" s="128" t="s">
        <v>95</v>
      </c>
      <c r="N3848" t="s">
        <v>6901</v>
      </c>
    </row>
    <row r="3849" spans="1:14">
      <c r="A3849">
        <v>55791985</v>
      </c>
      <c r="B3849" t="s">
        <v>416</v>
      </c>
      <c r="C3849" t="s">
        <v>1542</v>
      </c>
      <c r="D3849" s="129" t="s">
        <v>7106</v>
      </c>
      <c r="E3849" s="128" t="s">
        <v>99</v>
      </c>
      <c r="F3849" t="s">
        <v>117</v>
      </c>
      <c r="G3849" s="128" t="s">
        <v>5922</v>
      </c>
      <c r="H3849" s="129" t="s">
        <v>10401</v>
      </c>
      <c r="I3849" t="s">
        <v>6900</v>
      </c>
      <c r="J3849" s="128" t="s">
        <v>5901</v>
      </c>
      <c r="K3849" s="128" t="s">
        <v>94</v>
      </c>
      <c r="L3849" s="128"/>
      <c r="M3849" s="128" t="s">
        <v>95</v>
      </c>
      <c r="N3849" t="s">
        <v>6901</v>
      </c>
    </row>
    <row r="3850" spans="1:14">
      <c r="A3850">
        <v>55795440</v>
      </c>
      <c r="B3850" t="s">
        <v>7107</v>
      </c>
      <c r="C3850" t="s">
        <v>5896</v>
      </c>
      <c r="D3850" s="129" t="s">
        <v>455</v>
      </c>
      <c r="E3850" s="128" t="s">
        <v>101</v>
      </c>
      <c r="F3850" t="s">
        <v>117</v>
      </c>
      <c r="G3850" s="128" t="s">
        <v>5922</v>
      </c>
      <c r="H3850" s="129" t="s">
        <v>10340</v>
      </c>
      <c r="I3850" t="s">
        <v>6900</v>
      </c>
      <c r="J3850" s="128" t="s">
        <v>5901</v>
      </c>
      <c r="K3850" s="128" t="s">
        <v>94</v>
      </c>
      <c r="L3850" s="128"/>
      <c r="M3850" s="128" t="s">
        <v>95</v>
      </c>
      <c r="N3850" t="s">
        <v>6901</v>
      </c>
    </row>
    <row r="3851" spans="1:14">
      <c r="A3851">
        <v>55796340</v>
      </c>
      <c r="B3851" t="s">
        <v>7108</v>
      </c>
      <c r="C3851" t="s">
        <v>7054</v>
      </c>
      <c r="D3851" s="129" t="s">
        <v>7109</v>
      </c>
      <c r="E3851" s="128"/>
      <c r="F3851" t="s">
        <v>91</v>
      </c>
      <c r="G3851" s="128" t="s">
        <v>5922</v>
      </c>
      <c r="H3851" s="129" t="s">
        <v>10395</v>
      </c>
      <c r="I3851" t="s">
        <v>6900</v>
      </c>
      <c r="J3851" s="128" t="s">
        <v>5901</v>
      </c>
      <c r="K3851" s="128" t="s">
        <v>94</v>
      </c>
      <c r="L3851" s="128"/>
      <c r="M3851" s="128" t="s">
        <v>95</v>
      </c>
      <c r="N3851" t="s">
        <v>6901</v>
      </c>
    </row>
    <row r="3852" spans="1:14">
      <c r="A3852">
        <v>55764422</v>
      </c>
      <c r="B3852" t="s">
        <v>5952</v>
      </c>
      <c r="C3852" t="s">
        <v>1997</v>
      </c>
      <c r="D3852" s="129" t="s">
        <v>6365</v>
      </c>
      <c r="E3852" s="128" t="s">
        <v>271</v>
      </c>
      <c r="F3852" t="s">
        <v>91</v>
      </c>
      <c r="G3852" s="128" t="s">
        <v>5922</v>
      </c>
      <c r="H3852" s="129" t="s">
        <v>10306</v>
      </c>
      <c r="I3852" t="s">
        <v>6366</v>
      </c>
      <c r="J3852" s="128" t="s">
        <v>5901</v>
      </c>
      <c r="K3852" s="128" t="s">
        <v>94</v>
      </c>
      <c r="L3852" s="128"/>
      <c r="M3852" s="128" t="s">
        <v>95</v>
      </c>
      <c r="N3852" t="s">
        <v>11140</v>
      </c>
    </row>
    <row r="3853" spans="1:14">
      <c r="A3853">
        <v>96997</v>
      </c>
      <c r="B3853" t="s">
        <v>6368</v>
      </c>
      <c r="C3853" t="s">
        <v>852</v>
      </c>
      <c r="D3853" s="129" t="s">
        <v>6369</v>
      </c>
      <c r="E3853" s="128" t="s">
        <v>99</v>
      </c>
      <c r="F3853" t="s">
        <v>91</v>
      </c>
      <c r="G3853" s="128" t="s">
        <v>5922</v>
      </c>
      <c r="H3853" s="129" t="s">
        <v>10333</v>
      </c>
      <c r="I3853" t="s">
        <v>6366</v>
      </c>
      <c r="J3853" s="128" t="s">
        <v>5901</v>
      </c>
      <c r="K3853" s="128" t="s">
        <v>94</v>
      </c>
      <c r="L3853" s="128"/>
      <c r="M3853" s="128" t="s">
        <v>95</v>
      </c>
      <c r="N3853" t="s">
        <v>11140</v>
      </c>
    </row>
    <row r="3854" spans="1:14">
      <c r="A3854">
        <v>464791</v>
      </c>
      <c r="B3854" t="s">
        <v>11141</v>
      </c>
      <c r="C3854" t="s">
        <v>434</v>
      </c>
      <c r="D3854" s="129" t="s">
        <v>11142</v>
      </c>
      <c r="E3854" s="128" t="s">
        <v>90</v>
      </c>
      <c r="F3854" t="s">
        <v>117</v>
      </c>
      <c r="G3854" s="128" t="s">
        <v>5922</v>
      </c>
      <c r="H3854" s="129" t="s">
        <v>10306</v>
      </c>
      <c r="I3854" t="s">
        <v>6366</v>
      </c>
      <c r="J3854" s="128" t="s">
        <v>5901</v>
      </c>
      <c r="K3854" s="128" t="s">
        <v>94</v>
      </c>
      <c r="L3854" s="128"/>
      <c r="M3854" s="128" t="s">
        <v>95</v>
      </c>
      <c r="N3854" t="s">
        <v>11140</v>
      </c>
    </row>
    <row r="3855" spans="1:14">
      <c r="A3855">
        <v>506575</v>
      </c>
      <c r="B3855" t="s">
        <v>6370</v>
      </c>
      <c r="C3855" t="s">
        <v>221</v>
      </c>
      <c r="D3855" s="129" t="s">
        <v>6378</v>
      </c>
      <c r="E3855" s="128" t="s">
        <v>101</v>
      </c>
      <c r="F3855" t="s">
        <v>117</v>
      </c>
      <c r="G3855" s="128" t="s">
        <v>5922</v>
      </c>
      <c r="H3855" s="129" t="s">
        <v>10306</v>
      </c>
      <c r="I3855" t="s">
        <v>6366</v>
      </c>
      <c r="J3855" s="128" t="s">
        <v>5901</v>
      </c>
      <c r="K3855" s="128" t="s">
        <v>94</v>
      </c>
      <c r="L3855" s="128"/>
      <c r="M3855" s="128" t="s">
        <v>95</v>
      </c>
      <c r="N3855" t="s">
        <v>11140</v>
      </c>
    </row>
    <row r="3856" spans="1:14">
      <c r="A3856">
        <v>516865</v>
      </c>
      <c r="B3856" t="s">
        <v>5968</v>
      </c>
      <c r="C3856" t="s">
        <v>113</v>
      </c>
      <c r="D3856" s="129" t="s">
        <v>6379</v>
      </c>
      <c r="E3856" s="128" t="s">
        <v>99</v>
      </c>
      <c r="F3856" t="s">
        <v>91</v>
      </c>
      <c r="G3856" s="128" t="s">
        <v>5922</v>
      </c>
      <c r="H3856" s="129" t="s">
        <v>10333</v>
      </c>
      <c r="I3856" t="s">
        <v>6366</v>
      </c>
      <c r="J3856" s="128" t="s">
        <v>5901</v>
      </c>
      <c r="K3856" s="128" t="s">
        <v>94</v>
      </c>
      <c r="L3856" s="128"/>
      <c r="M3856" s="128" t="s">
        <v>95</v>
      </c>
      <c r="N3856" t="s">
        <v>11140</v>
      </c>
    </row>
    <row r="3857" spans="1:14">
      <c r="A3857">
        <v>522339</v>
      </c>
      <c r="B3857" t="s">
        <v>6368</v>
      </c>
      <c r="C3857" t="s">
        <v>1740</v>
      </c>
      <c r="D3857" s="129" t="s">
        <v>11143</v>
      </c>
      <c r="E3857" s="128" t="s">
        <v>97</v>
      </c>
      <c r="F3857" t="s">
        <v>91</v>
      </c>
      <c r="G3857" s="128" t="s">
        <v>5922</v>
      </c>
      <c r="H3857" s="129" t="s">
        <v>10306</v>
      </c>
      <c r="I3857" t="s">
        <v>6366</v>
      </c>
      <c r="J3857" s="128" t="s">
        <v>5901</v>
      </c>
      <c r="K3857" s="128" t="s">
        <v>94</v>
      </c>
      <c r="L3857" s="128"/>
      <c r="M3857" s="128" t="s">
        <v>95</v>
      </c>
      <c r="N3857" t="s">
        <v>11140</v>
      </c>
    </row>
    <row r="3858" spans="1:14">
      <c r="A3858">
        <v>527045</v>
      </c>
      <c r="B3858" t="s">
        <v>11144</v>
      </c>
      <c r="C3858" t="s">
        <v>11145</v>
      </c>
      <c r="D3858" s="129" t="s">
        <v>11146</v>
      </c>
      <c r="E3858" s="128" t="s">
        <v>97</v>
      </c>
      <c r="F3858" t="s">
        <v>117</v>
      </c>
      <c r="G3858" s="128" t="s">
        <v>5922</v>
      </c>
      <c r="H3858" s="129" t="s">
        <v>10306</v>
      </c>
      <c r="I3858" t="s">
        <v>6366</v>
      </c>
      <c r="J3858" s="128" t="s">
        <v>5901</v>
      </c>
      <c r="K3858" s="128" t="s">
        <v>94</v>
      </c>
      <c r="L3858" s="128"/>
      <c r="M3858" s="128" t="s">
        <v>95</v>
      </c>
      <c r="N3858" t="s">
        <v>11140</v>
      </c>
    </row>
    <row r="3859" spans="1:14">
      <c r="A3859">
        <v>541373</v>
      </c>
      <c r="B3859" t="s">
        <v>6381</v>
      </c>
      <c r="C3859" t="s">
        <v>157</v>
      </c>
      <c r="D3859" s="129" t="s">
        <v>6382</v>
      </c>
      <c r="E3859" s="128" t="s">
        <v>101</v>
      </c>
      <c r="F3859" t="s">
        <v>91</v>
      </c>
      <c r="G3859" s="128" t="s">
        <v>5922</v>
      </c>
      <c r="H3859" s="129" t="s">
        <v>10333</v>
      </c>
      <c r="I3859" t="s">
        <v>6366</v>
      </c>
      <c r="J3859" s="128" t="s">
        <v>5901</v>
      </c>
      <c r="K3859" s="128" t="s">
        <v>94</v>
      </c>
      <c r="L3859" s="128"/>
      <c r="M3859" s="128" t="s">
        <v>95</v>
      </c>
      <c r="N3859" t="s">
        <v>11140</v>
      </c>
    </row>
    <row r="3860" spans="1:14">
      <c r="A3860">
        <v>55477666</v>
      </c>
      <c r="B3860" t="s">
        <v>6383</v>
      </c>
      <c r="C3860" t="s">
        <v>109</v>
      </c>
      <c r="D3860" s="129" t="s">
        <v>6384</v>
      </c>
      <c r="E3860" s="128" t="s">
        <v>101</v>
      </c>
      <c r="F3860" t="s">
        <v>91</v>
      </c>
      <c r="G3860" s="128" t="s">
        <v>5922</v>
      </c>
      <c r="H3860" s="129" t="s">
        <v>10333</v>
      </c>
      <c r="I3860" t="s">
        <v>6366</v>
      </c>
      <c r="J3860" s="128" t="s">
        <v>5901</v>
      </c>
      <c r="K3860" s="128" t="s">
        <v>94</v>
      </c>
      <c r="L3860" s="128"/>
      <c r="M3860" s="128" t="s">
        <v>95</v>
      </c>
      <c r="N3860" t="s">
        <v>11140</v>
      </c>
    </row>
    <row r="3861" spans="1:14">
      <c r="A3861">
        <v>55484057</v>
      </c>
      <c r="B3861" t="s">
        <v>9378</v>
      </c>
      <c r="C3861" t="s">
        <v>651</v>
      </c>
      <c r="D3861" s="129" t="s">
        <v>11147</v>
      </c>
      <c r="E3861" s="128" t="s">
        <v>101</v>
      </c>
      <c r="F3861" t="s">
        <v>117</v>
      </c>
      <c r="G3861" s="128" t="s">
        <v>5922</v>
      </c>
      <c r="H3861" s="129" t="s">
        <v>10367</v>
      </c>
      <c r="I3861" t="s">
        <v>6366</v>
      </c>
      <c r="J3861" s="128" t="s">
        <v>5901</v>
      </c>
      <c r="K3861" s="128" t="s">
        <v>94</v>
      </c>
      <c r="L3861" s="128"/>
      <c r="M3861" s="128" t="s">
        <v>95</v>
      </c>
      <c r="N3861" t="s">
        <v>11140</v>
      </c>
    </row>
    <row r="3862" spans="1:14">
      <c r="A3862">
        <v>55486437</v>
      </c>
      <c r="B3862" t="s">
        <v>11148</v>
      </c>
      <c r="C3862" t="s">
        <v>1281</v>
      </c>
      <c r="D3862" s="129" t="s">
        <v>11149</v>
      </c>
      <c r="E3862" s="128" t="s">
        <v>90</v>
      </c>
      <c r="F3862" t="s">
        <v>117</v>
      </c>
      <c r="G3862" s="128" t="s">
        <v>5922</v>
      </c>
      <c r="H3862" s="129" t="s">
        <v>10306</v>
      </c>
      <c r="I3862" t="s">
        <v>6366</v>
      </c>
      <c r="J3862" s="128" t="s">
        <v>5901</v>
      </c>
      <c r="K3862" s="128" t="s">
        <v>94</v>
      </c>
      <c r="L3862" s="128"/>
      <c r="M3862" s="128" t="s">
        <v>95</v>
      </c>
      <c r="N3862" t="s">
        <v>11140</v>
      </c>
    </row>
    <row r="3863" spans="1:14">
      <c r="A3863">
        <v>55486439</v>
      </c>
      <c r="B3863" t="s">
        <v>11150</v>
      </c>
      <c r="C3863" t="s">
        <v>304</v>
      </c>
      <c r="D3863" s="129" t="s">
        <v>11151</v>
      </c>
      <c r="E3863" s="128" t="s">
        <v>101</v>
      </c>
      <c r="F3863" t="s">
        <v>117</v>
      </c>
      <c r="G3863" s="128" t="s">
        <v>5922</v>
      </c>
      <c r="H3863" s="129" t="s">
        <v>10306</v>
      </c>
      <c r="I3863" t="s">
        <v>6366</v>
      </c>
      <c r="J3863" s="128" t="s">
        <v>5901</v>
      </c>
      <c r="K3863" s="128" t="s">
        <v>94</v>
      </c>
      <c r="L3863" s="128"/>
      <c r="M3863" s="128" t="s">
        <v>95</v>
      </c>
      <c r="N3863" t="s">
        <v>11140</v>
      </c>
    </row>
    <row r="3864" spans="1:14">
      <c r="A3864">
        <v>55486440</v>
      </c>
      <c r="B3864" t="s">
        <v>11150</v>
      </c>
      <c r="C3864" t="s">
        <v>98</v>
      </c>
      <c r="D3864" s="129" t="s">
        <v>449</v>
      </c>
      <c r="E3864" s="128" t="s">
        <v>101</v>
      </c>
      <c r="F3864" t="s">
        <v>91</v>
      </c>
      <c r="G3864" s="128" t="s">
        <v>5922</v>
      </c>
      <c r="H3864" s="129" t="s">
        <v>10306</v>
      </c>
      <c r="I3864" t="s">
        <v>6366</v>
      </c>
      <c r="J3864" s="128" t="s">
        <v>5901</v>
      </c>
      <c r="K3864" s="128" t="s">
        <v>94</v>
      </c>
      <c r="L3864" s="128"/>
      <c r="M3864" s="128" t="s">
        <v>95</v>
      </c>
      <c r="N3864" t="s">
        <v>11140</v>
      </c>
    </row>
    <row r="3865" spans="1:14">
      <c r="A3865">
        <v>55490690</v>
      </c>
      <c r="B3865" t="s">
        <v>11152</v>
      </c>
      <c r="C3865" t="s">
        <v>3819</v>
      </c>
      <c r="D3865" s="129" t="s">
        <v>11153</v>
      </c>
      <c r="E3865" s="128" t="s">
        <v>90</v>
      </c>
      <c r="F3865" t="s">
        <v>117</v>
      </c>
      <c r="G3865" s="128" t="s">
        <v>5922</v>
      </c>
      <c r="H3865" s="129" t="s">
        <v>10271</v>
      </c>
      <c r="I3865" t="s">
        <v>6366</v>
      </c>
      <c r="J3865" s="128" t="s">
        <v>5901</v>
      </c>
      <c r="K3865" s="128" t="s">
        <v>94</v>
      </c>
      <c r="L3865" s="128"/>
      <c r="M3865" s="128" t="s">
        <v>95</v>
      </c>
      <c r="N3865" t="s">
        <v>11140</v>
      </c>
    </row>
    <row r="3866" spans="1:14">
      <c r="A3866">
        <v>55496121</v>
      </c>
      <c r="B3866" t="s">
        <v>5856</v>
      </c>
      <c r="C3866" t="s">
        <v>558</v>
      </c>
      <c r="D3866" s="129" t="s">
        <v>6386</v>
      </c>
      <c r="E3866" s="128" t="s">
        <v>99</v>
      </c>
      <c r="F3866" t="s">
        <v>91</v>
      </c>
      <c r="G3866" s="128" t="s">
        <v>5922</v>
      </c>
      <c r="H3866" s="129" t="s">
        <v>10333</v>
      </c>
      <c r="I3866" t="s">
        <v>6366</v>
      </c>
      <c r="J3866" s="128" t="s">
        <v>5901</v>
      </c>
      <c r="K3866" s="128" t="s">
        <v>94</v>
      </c>
      <c r="L3866" s="128"/>
      <c r="M3866" s="128" t="s">
        <v>95</v>
      </c>
      <c r="N3866" t="s">
        <v>11140</v>
      </c>
    </row>
    <row r="3867" spans="1:14">
      <c r="A3867">
        <v>55508203</v>
      </c>
      <c r="B3867" t="s">
        <v>6390</v>
      </c>
      <c r="C3867" t="s">
        <v>147</v>
      </c>
      <c r="D3867" s="129" t="s">
        <v>6391</v>
      </c>
      <c r="E3867" s="128" t="s">
        <v>101</v>
      </c>
      <c r="F3867" t="s">
        <v>91</v>
      </c>
      <c r="G3867" s="128" t="s">
        <v>5922</v>
      </c>
      <c r="H3867" s="129" t="s">
        <v>10333</v>
      </c>
      <c r="I3867" t="s">
        <v>6366</v>
      </c>
      <c r="J3867" s="128" t="s">
        <v>5901</v>
      </c>
      <c r="K3867" s="128" t="s">
        <v>94</v>
      </c>
      <c r="L3867" s="128"/>
      <c r="M3867" s="128" t="s">
        <v>95</v>
      </c>
      <c r="N3867" t="s">
        <v>11140</v>
      </c>
    </row>
    <row r="3868" spans="1:14">
      <c r="A3868">
        <v>55518544</v>
      </c>
      <c r="B3868" t="s">
        <v>6392</v>
      </c>
      <c r="C3868" t="s">
        <v>367</v>
      </c>
      <c r="D3868" s="129" t="s">
        <v>6393</v>
      </c>
      <c r="E3868" s="128" t="s">
        <v>99</v>
      </c>
      <c r="F3868" t="s">
        <v>91</v>
      </c>
      <c r="G3868" s="128" t="s">
        <v>5922</v>
      </c>
      <c r="H3868" s="129" t="s">
        <v>10333</v>
      </c>
      <c r="I3868" t="s">
        <v>6366</v>
      </c>
      <c r="J3868" s="128" t="s">
        <v>5901</v>
      </c>
      <c r="K3868" s="128" t="s">
        <v>94</v>
      </c>
      <c r="L3868" s="128"/>
      <c r="M3868" s="128" t="s">
        <v>95</v>
      </c>
      <c r="N3868" t="s">
        <v>11140</v>
      </c>
    </row>
    <row r="3869" spans="1:14">
      <c r="A3869">
        <v>55518851</v>
      </c>
      <c r="B3869" t="s">
        <v>11154</v>
      </c>
      <c r="C3869" t="s">
        <v>8994</v>
      </c>
      <c r="D3869" s="129" t="s">
        <v>5677</v>
      </c>
      <c r="E3869" s="128" t="s">
        <v>99</v>
      </c>
      <c r="F3869" t="s">
        <v>117</v>
      </c>
      <c r="G3869" s="128" t="s">
        <v>5922</v>
      </c>
      <c r="H3869" s="129" t="s">
        <v>10317</v>
      </c>
      <c r="I3869" t="s">
        <v>6366</v>
      </c>
      <c r="J3869" s="128" t="s">
        <v>5901</v>
      </c>
      <c r="K3869" s="128" t="s">
        <v>94</v>
      </c>
      <c r="L3869" s="128"/>
      <c r="M3869" s="128" t="s">
        <v>95</v>
      </c>
      <c r="N3869" t="s">
        <v>11140</v>
      </c>
    </row>
    <row r="3870" spans="1:14">
      <c r="A3870">
        <v>55526910</v>
      </c>
      <c r="B3870" t="s">
        <v>6398</v>
      </c>
      <c r="C3870" t="s">
        <v>226</v>
      </c>
      <c r="D3870" s="129" t="s">
        <v>6399</v>
      </c>
      <c r="E3870" s="128" t="s">
        <v>99</v>
      </c>
      <c r="F3870" t="s">
        <v>117</v>
      </c>
      <c r="G3870" s="128" t="s">
        <v>5922</v>
      </c>
      <c r="H3870" s="129" t="s">
        <v>10333</v>
      </c>
      <c r="I3870" t="s">
        <v>6366</v>
      </c>
      <c r="J3870" s="128" t="s">
        <v>5901</v>
      </c>
      <c r="K3870" s="128" t="s">
        <v>94</v>
      </c>
      <c r="L3870" s="128"/>
      <c r="M3870" s="128" t="s">
        <v>95</v>
      </c>
      <c r="N3870" t="s">
        <v>11140</v>
      </c>
    </row>
    <row r="3871" spans="1:14">
      <c r="A3871">
        <v>55526986</v>
      </c>
      <c r="B3871" t="s">
        <v>11155</v>
      </c>
      <c r="C3871" t="s">
        <v>11156</v>
      </c>
      <c r="D3871" s="129" t="s">
        <v>11157</v>
      </c>
      <c r="E3871" s="128" t="s">
        <v>101</v>
      </c>
      <c r="F3871" t="s">
        <v>91</v>
      </c>
      <c r="G3871" s="128" t="s">
        <v>5922</v>
      </c>
      <c r="H3871" s="129" t="s">
        <v>10276</v>
      </c>
      <c r="I3871" t="s">
        <v>6366</v>
      </c>
      <c r="J3871" s="128" t="s">
        <v>5901</v>
      </c>
      <c r="K3871" s="128" t="s">
        <v>94</v>
      </c>
      <c r="L3871" s="128"/>
      <c r="M3871" s="128" t="s">
        <v>95</v>
      </c>
      <c r="N3871" t="s">
        <v>11140</v>
      </c>
    </row>
    <row r="3872" spans="1:14">
      <c r="A3872">
        <v>55531717</v>
      </c>
      <c r="B3872" t="s">
        <v>213</v>
      </c>
      <c r="C3872" t="s">
        <v>3157</v>
      </c>
      <c r="D3872" s="129" t="s">
        <v>10151</v>
      </c>
      <c r="E3872" s="128" t="s">
        <v>99</v>
      </c>
      <c r="F3872" t="s">
        <v>117</v>
      </c>
      <c r="G3872" s="128" t="s">
        <v>5922</v>
      </c>
      <c r="H3872" s="129" t="s">
        <v>10306</v>
      </c>
      <c r="I3872" t="s">
        <v>6366</v>
      </c>
      <c r="J3872" s="128" t="s">
        <v>5901</v>
      </c>
      <c r="K3872" s="128" t="s">
        <v>94</v>
      </c>
      <c r="L3872" s="128"/>
      <c r="M3872" s="128" t="s">
        <v>95</v>
      </c>
      <c r="N3872" t="s">
        <v>11140</v>
      </c>
    </row>
    <row r="3873" spans="1:14">
      <c r="A3873">
        <v>55531748</v>
      </c>
      <c r="B3873" t="s">
        <v>9669</v>
      </c>
      <c r="C3873" t="s">
        <v>1476</v>
      </c>
      <c r="D3873" s="129" t="s">
        <v>8003</v>
      </c>
      <c r="E3873" s="128" t="s">
        <v>90</v>
      </c>
      <c r="F3873" t="s">
        <v>117</v>
      </c>
      <c r="G3873" s="128" t="s">
        <v>5922</v>
      </c>
      <c r="H3873" s="129" t="s">
        <v>10306</v>
      </c>
      <c r="I3873" t="s">
        <v>6366</v>
      </c>
      <c r="J3873" s="128" t="s">
        <v>5901</v>
      </c>
      <c r="K3873" s="128" t="s">
        <v>94</v>
      </c>
      <c r="L3873" s="128"/>
      <c r="M3873" s="128" t="s">
        <v>95</v>
      </c>
      <c r="N3873" t="s">
        <v>11140</v>
      </c>
    </row>
    <row r="3874" spans="1:14">
      <c r="A3874">
        <v>55531754</v>
      </c>
      <c r="B3874" t="s">
        <v>11158</v>
      </c>
      <c r="C3874" t="s">
        <v>5259</v>
      </c>
      <c r="D3874" s="129" t="s">
        <v>11159</v>
      </c>
      <c r="E3874" s="128" t="s">
        <v>90</v>
      </c>
      <c r="F3874" t="s">
        <v>117</v>
      </c>
      <c r="G3874" s="128" t="s">
        <v>5922</v>
      </c>
      <c r="H3874" s="129" t="s">
        <v>10306</v>
      </c>
      <c r="I3874" t="s">
        <v>6366</v>
      </c>
      <c r="J3874" s="128" t="s">
        <v>5901</v>
      </c>
      <c r="K3874" s="128" t="s">
        <v>94</v>
      </c>
      <c r="L3874" s="128"/>
      <c r="M3874" s="128" t="s">
        <v>95</v>
      </c>
      <c r="N3874" t="s">
        <v>11140</v>
      </c>
    </row>
    <row r="3875" spans="1:14">
      <c r="A3875">
        <v>55531761</v>
      </c>
      <c r="B3875" t="s">
        <v>6390</v>
      </c>
      <c r="C3875" t="s">
        <v>132</v>
      </c>
      <c r="D3875" s="129" t="s">
        <v>3541</v>
      </c>
      <c r="E3875" s="128" t="s">
        <v>90</v>
      </c>
      <c r="F3875" t="s">
        <v>91</v>
      </c>
      <c r="G3875" s="128" t="s">
        <v>5922</v>
      </c>
      <c r="H3875" s="129" t="s">
        <v>10306</v>
      </c>
      <c r="I3875" t="s">
        <v>6366</v>
      </c>
      <c r="J3875" s="128" t="s">
        <v>5901</v>
      </c>
      <c r="K3875" s="128" t="s">
        <v>94</v>
      </c>
      <c r="L3875" s="128"/>
      <c r="M3875" s="128" t="s">
        <v>95</v>
      </c>
      <c r="N3875" t="s">
        <v>11140</v>
      </c>
    </row>
    <row r="3876" spans="1:14">
      <c r="A3876">
        <v>55550260</v>
      </c>
      <c r="B3876" t="s">
        <v>6415</v>
      </c>
      <c r="C3876" t="s">
        <v>523</v>
      </c>
      <c r="D3876" s="129" t="s">
        <v>9445</v>
      </c>
      <c r="E3876" s="128" t="s">
        <v>99</v>
      </c>
      <c r="F3876" t="s">
        <v>117</v>
      </c>
      <c r="G3876" s="128" t="s">
        <v>5922</v>
      </c>
      <c r="H3876" s="129" t="s">
        <v>10306</v>
      </c>
      <c r="I3876" t="s">
        <v>6366</v>
      </c>
      <c r="J3876" s="128" t="s">
        <v>5901</v>
      </c>
      <c r="K3876" s="128" t="s">
        <v>94</v>
      </c>
      <c r="L3876" s="128"/>
      <c r="M3876" s="128" t="s">
        <v>95</v>
      </c>
      <c r="N3876" t="s">
        <v>11140</v>
      </c>
    </row>
    <row r="3877" spans="1:14">
      <c r="A3877">
        <v>55550261</v>
      </c>
      <c r="B3877" t="s">
        <v>440</v>
      </c>
      <c r="C3877" t="s">
        <v>264</v>
      </c>
      <c r="D3877" s="129" t="s">
        <v>11160</v>
      </c>
      <c r="E3877" s="128" t="s">
        <v>101</v>
      </c>
      <c r="F3877" t="s">
        <v>117</v>
      </c>
      <c r="G3877" s="128" t="s">
        <v>5922</v>
      </c>
      <c r="H3877" s="129" t="s">
        <v>10306</v>
      </c>
      <c r="I3877" t="s">
        <v>6366</v>
      </c>
      <c r="J3877" s="128" t="s">
        <v>5901</v>
      </c>
      <c r="K3877" s="128" t="s">
        <v>94</v>
      </c>
      <c r="L3877" s="128"/>
      <c r="M3877" s="128" t="s">
        <v>95</v>
      </c>
      <c r="N3877" t="s">
        <v>11140</v>
      </c>
    </row>
    <row r="3878" spans="1:14">
      <c r="A3878">
        <v>55563955</v>
      </c>
      <c r="B3878" t="s">
        <v>440</v>
      </c>
      <c r="C3878" t="s">
        <v>4164</v>
      </c>
      <c r="D3878" s="129" t="s">
        <v>6403</v>
      </c>
      <c r="E3878" s="128" t="s">
        <v>101</v>
      </c>
      <c r="F3878" t="s">
        <v>91</v>
      </c>
      <c r="G3878" s="128" t="s">
        <v>5922</v>
      </c>
      <c r="H3878" s="129" t="s">
        <v>10333</v>
      </c>
      <c r="I3878" t="s">
        <v>6366</v>
      </c>
      <c r="J3878" s="128" t="s">
        <v>5901</v>
      </c>
      <c r="K3878" s="128" t="s">
        <v>94</v>
      </c>
      <c r="L3878" s="128"/>
      <c r="M3878" s="128" t="s">
        <v>95</v>
      </c>
      <c r="N3878" t="s">
        <v>11140</v>
      </c>
    </row>
    <row r="3879" spans="1:14">
      <c r="A3879">
        <v>55565051</v>
      </c>
      <c r="B3879" t="s">
        <v>5952</v>
      </c>
      <c r="C3879" t="s">
        <v>138</v>
      </c>
      <c r="D3879" s="129" t="s">
        <v>6404</v>
      </c>
      <c r="E3879" s="128" t="s">
        <v>146</v>
      </c>
      <c r="F3879" t="s">
        <v>91</v>
      </c>
      <c r="G3879" s="128" t="s">
        <v>5922</v>
      </c>
      <c r="H3879" s="129" t="s">
        <v>10333</v>
      </c>
      <c r="I3879" t="s">
        <v>6366</v>
      </c>
      <c r="J3879" s="128" t="s">
        <v>5901</v>
      </c>
      <c r="K3879" s="128" t="s">
        <v>94</v>
      </c>
      <c r="L3879" s="128"/>
      <c r="M3879" s="128" t="s">
        <v>95</v>
      </c>
      <c r="N3879" t="s">
        <v>11140</v>
      </c>
    </row>
    <row r="3880" spans="1:14">
      <c r="A3880">
        <v>55580961</v>
      </c>
      <c r="B3880" t="s">
        <v>11161</v>
      </c>
      <c r="C3880" t="s">
        <v>2221</v>
      </c>
      <c r="D3880" s="129" t="s">
        <v>11162</v>
      </c>
      <c r="E3880" s="128" t="s">
        <v>90</v>
      </c>
      <c r="F3880" t="s">
        <v>117</v>
      </c>
      <c r="G3880" s="128" t="s">
        <v>5922</v>
      </c>
      <c r="H3880" s="129" t="s">
        <v>10276</v>
      </c>
      <c r="I3880" t="s">
        <v>6366</v>
      </c>
      <c r="J3880" s="128" t="s">
        <v>5901</v>
      </c>
      <c r="K3880" s="128" t="s">
        <v>94</v>
      </c>
      <c r="L3880" s="128"/>
      <c r="M3880" s="128" t="s">
        <v>95</v>
      </c>
      <c r="N3880" t="s">
        <v>11140</v>
      </c>
    </row>
    <row r="3881" spans="1:14">
      <c r="A3881">
        <v>55567746</v>
      </c>
      <c r="B3881" t="s">
        <v>11163</v>
      </c>
      <c r="C3881" t="s">
        <v>163</v>
      </c>
      <c r="D3881" s="129" t="s">
        <v>11164</v>
      </c>
      <c r="E3881" s="128" t="s">
        <v>341</v>
      </c>
      <c r="F3881" t="s">
        <v>91</v>
      </c>
      <c r="G3881" s="128" t="s">
        <v>5922</v>
      </c>
      <c r="H3881" s="129" t="s">
        <v>10317</v>
      </c>
      <c r="I3881" t="s">
        <v>6366</v>
      </c>
      <c r="J3881" s="128" t="s">
        <v>5901</v>
      </c>
      <c r="K3881" s="128" t="s">
        <v>94</v>
      </c>
      <c r="L3881" s="128"/>
      <c r="M3881" s="128" t="s">
        <v>95</v>
      </c>
      <c r="N3881" t="s">
        <v>11140</v>
      </c>
    </row>
    <row r="3882" spans="1:14">
      <c r="A3882">
        <v>55567747</v>
      </c>
      <c r="B3882" t="s">
        <v>11163</v>
      </c>
      <c r="C3882" t="s">
        <v>644</v>
      </c>
      <c r="D3882" s="129" t="s">
        <v>11165</v>
      </c>
      <c r="E3882" s="128" t="s">
        <v>341</v>
      </c>
      <c r="F3882" t="s">
        <v>117</v>
      </c>
      <c r="G3882" s="128" t="s">
        <v>5922</v>
      </c>
      <c r="H3882" s="129" t="s">
        <v>10472</v>
      </c>
      <c r="I3882" t="s">
        <v>6366</v>
      </c>
      <c r="J3882" s="128" t="s">
        <v>5901</v>
      </c>
      <c r="K3882" s="128" t="s">
        <v>94</v>
      </c>
      <c r="L3882" s="128"/>
      <c r="M3882" s="128" t="s">
        <v>95</v>
      </c>
      <c r="N3882" t="s">
        <v>11140</v>
      </c>
    </row>
    <row r="3883" spans="1:14">
      <c r="A3883">
        <v>55567878</v>
      </c>
      <c r="B3883" t="s">
        <v>11166</v>
      </c>
      <c r="C3883" t="s">
        <v>2094</v>
      </c>
      <c r="D3883" s="129" t="s">
        <v>8257</v>
      </c>
      <c r="E3883" s="128" t="s">
        <v>90</v>
      </c>
      <c r="F3883" t="s">
        <v>91</v>
      </c>
      <c r="G3883" s="128" t="s">
        <v>5922</v>
      </c>
      <c r="H3883" s="129" t="s">
        <v>10317</v>
      </c>
      <c r="I3883" t="s">
        <v>6366</v>
      </c>
      <c r="J3883" s="128" t="s">
        <v>5901</v>
      </c>
      <c r="K3883" s="128" t="s">
        <v>94</v>
      </c>
      <c r="L3883" s="128"/>
      <c r="M3883" s="128" t="s">
        <v>95</v>
      </c>
      <c r="N3883" t="s">
        <v>11140</v>
      </c>
    </row>
    <row r="3884" spans="1:14">
      <c r="A3884">
        <v>55567880</v>
      </c>
      <c r="B3884" t="s">
        <v>11166</v>
      </c>
      <c r="C3884" t="s">
        <v>5896</v>
      </c>
      <c r="D3884" s="129" t="s">
        <v>9301</v>
      </c>
      <c r="E3884" s="128" t="s">
        <v>101</v>
      </c>
      <c r="F3884" t="s">
        <v>117</v>
      </c>
      <c r="G3884" s="128" t="s">
        <v>5922</v>
      </c>
      <c r="H3884" s="129" t="s">
        <v>10317</v>
      </c>
      <c r="I3884" t="s">
        <v>6366</v>
      </c>
      <c r="J3884" s="128" t="s">
        <v>5901</v>
      </c>
      <c r="K3884" s="128" t="s">
        <v>94</v>
      </c>
      <c r="L3884" s="128"/>
      <c r="M3884" s="128" t="s">
        <v>95</v>
      </c>
      <c r="N3884" t="s">
        <v>11140</v>
      </c>
    </row>
    <row r="3885" spans="1:14">
      <c r="A3885">
        <v>409042</v>
      </c>
      <c r="B3885" t="s">
        <v>6405</v>
      </c>
      <c r="C3885" t="s">
        <v>651</v>
      </c>
      <c r="D3885" s="129" t="s">
        <v>6406</v>
      </c>
      <c r="E3885" s="128" t="s">
        <v>99</v>
      </c>
      <c r="F3885" t="s">
        <v>117</v>
      </c>
      <c r="G3885" s="128" t="s">
        <v>5922</v>
      </c>
      <c r="H3885" s="129" t="s">
        <v>10333</v>
      </c>
      <c r="I3885" t="s">
        <v>6366</v>
      </c>
      <c r="J3885" s="128" t="s">
        <v>5901</v>
      </c>
      <c r="K3885" s="128" t="s">
        <v>94</v>
      </c>
      <c r="L3885" s="128"/>
      <c r="M3885" s="128" t="s">
        <v>95</v>
      </c>
      <c r="N3885" t="s">
        <v>11140</v>
      </c>
    </row>
    <row r="3886" spans="1:14">
      <c r="A3886">
        <v>55574270</v>
      </c>
      <c r="B3886" t="s">
        <v>6405</v>
      </c>
      <c r="C3886" t="s">
        <v>191</v>
      </c>
      <c r="D3886" s="129" t="s">
        <v>6407</v>
      </c>
      <c r="E3886" s="128" t="s">
        <v>99</v>
      </c>
      <c r="F3886" t="s">
        <v>91</v>
      </c>
      <c r="G3886" s="128" t="s">
        <v>5922</v>
      </c>
      <c r="H3886" s="129" t="s">
        <v>10333</v>
      </c>
      <c r="I3886" t="s">
        <v>6366</v>
      </c>
      <c r="J3886" s="128" t="s">
        <v>5901</v>
      </c>
      <c r="K3886" s="128" t="s">
        <v>94</v>
      </c>
      <c r="L3886" s="128"/>
      <c r="M3886" s="128" t="s">
        <v>95</v>
      </c>
      <c r="N3886" t="s">
        <v>11140</v>
      </c>
    </row>
    <row r="3887" spans="1:14">
      <c r="A3887">
        <v>55580977</v>
      </c>
      <c r="B3887" t="s">
        <v>5120</v>
      </c>
      <c r="C3887" t="s">
        <v>118</v>
      </c>
      <c r="D3887" s="129" t="s">
        <v>11167</v>
      </c>
      <c r="E3887" s="128" t="s">
        <v>97</v>
      </c>
      <c r="F3887" t="s">
        <v>91</v>
      </c>
      <c r="G3887" s="128" t="s">
        <v>5922</v>
      </c>
      <c r="H3887" s="129" t="s">
        <v>10306</v>
      </c>
      <c r="I3887" t="s">
        <v>6366</v>
      </c>
      <c r="J3887" s="128" t="s">
        <v>5901</v>
      </c>
      <c r="K3887" s="128" t="s">
        <v>94</v>
      </c>
      <c r="L3887" s="128"/>
      <c r="M3887" s="128" t="s">
        <v>95</v>
      </c>
      <c r="N3887" t="s">
        <v>11140</v>
      </c>
    </row>
    <row r="3888" spans="1:14">
      <c r="A3888">
        <v>55580982</v>
      </c>
      <c r="B3888" t="s">
        <v>11168</v>
      </c>
      <c r="C3888" t="s">
        <v>4022</v>
      </c>
      <c r="D3888" s="129" t="s">
        <v>11169</v>
      </c>
      <c r="E3888" s="128" t="s">
        <v>90</v>
      </c>
      <c r="F3888" t="s">
        <v>117</v>
      </c>
      <c r="G3888" s="128" t="s">
        <v>5922</v>
      </c>
      <c r="H3888" s="129" t="s">
        <v>10306</v>
      </c>
      <c r="I3888" t="s">
        <v>6366</v>
      </c>
      <c r="J3888" s="128" t="s">
        <v>5901</v>
      </c>
      <c r="K3888" s="128" t="s">
        <v>94</v>
      </c>
      <c r="L3888" s="128"/>
      <c r="M3888" s="128" t="s">
        <v>95</v>
      </c>
      <c r="N3888" t="s">
        <v>11140</v>
      </c>
    </row>
    <row r="3889" spans="1:14">
      <c r="A3889">
        <v>55580988</v>
      </c>
      <c r="B3889" t="s">
        <v>2031</v>
      </c>
      <c r="C3889" t="s">
        <v>284</v>
      </c>
      <c r="D3889" s="129" t="s">
        <v>8785</v>
      </c>
      <c r="E3889" s="128" t="s">
        <v>90</v>
      </c>
      <c r="F3889" t="s">
        <v>117</v>
      </c>
      <c r="G3889" s="128" t="s">
        <v>5922</v>
      </c>
      <c r="H3889" s="129" t="s">
        <v>10276</v>
      </c>
      <c r="I3889" t="s">
        <v>6366</v>
      </c>
      <c r="J3889" s="128" t="s">
        <v>5901</v>
      </c>
      <c r="K3889" s="128" t="s">
        <v>94</v>
      </c>
      <c r="L3889" s="128"/>
      <c r="M3889" s="128" t="s">
        <v>95</v>
      </c>
      <c r="N3889" t="s">
        <v>11140</v>
      </c>
    </row>
    <row r="3890" spans="1:14">
      <c r="A3890">
        <v>55581316</v>
      </c>
      <c r="B3890" t="s">
        <v>6409</v>
      </c>
      <c r="C3890" t="s">
        <v>6410</v>
      </c>
      <c r="D3890" s="129" t="s">
        <v>6411</v>
      </c>
      <c r="E3890" s="128" t="s">
        <v>178</v>
      </c>
      <c r="F3890" t="s">
        <v>117</v>
      </c>
      <c r="G3890" s="128" t="s">
        <v>5922</v>
      </c>
      <c r="H3890" s="129" t="s">
        <v>10276</v>
      </c>
      <c r="I3890" t="s">
        <v>6366</v>
      </c>
      <c r="J3890" s="128" t="s">
        <v>5901</v>
      </c>
      <c r="K3890" s="128" t="s">
        <v>94</v>
      </c>
      <c r="L3890" s="128"/>
      <c r="M3890" s="128" t="s">
        <v>95</v>
      </c>
      <c r="N3890" t="s">
        <v>11140</v>
      </c>
    </row>
    <row r="3891" spans="1:14">
      <c r="A3891">
        <v>55581319</v>
      </c>
      <c r="B3891" t="s">
        <v>6412</v>
      </c>
      <c r="C3891" t="s">
        <v>293</v>
      </c>
      <c r="D3891" s="129" t="s">
        <v>2882</v>
      </c>
      <c r="E3891" s="128" t="s">
        <v>1006</v>
      </c>
      <c r="F3891" t="s">
        <v>117</v>
      </c>
      <c r="G3891" s="128" t="s">
        <v>5922</v>
      </c>
      <c r="H3891" s="129" t="s">
        <v>10373</v>
      </c>
      <c r="I3891" t="s">
        <v>6366</v>
      </c>
      <c r="J3891" s="128" t="s">
        <v>5901</v>
      </c>
      <c r="K3891" s="128" t="s">
        <v>94</v>
      </c>
      <c r="L3891" s="128"/>
      <c r="M3891" s="128" t="s">
        <v>95</v>
      </c>
      <c r="N3891" t="s">
        <v>11140</v>
      </c>
    </row>
    <row r="3892" spans="1:14">
      <c r="A3892">
        <v>55583528</v>
      </c>
      <c r="B3892" t="s">
        <v>11170</v>
      </c>
      <c r="C3892" t="s">
        <v>1398</v>
      </c>
      <c r="D3892" s="129" t="s">
        <v>11171</v>
      </c>
      <c r="E3892" s="128" t="s">
        <v>99</v>
      </c>
      <c r="F3892" t="s">
        <v>117</v>
      </c>
      <c r="G3892" s="128" t="s">
        <v>5922</v>
      </c>
      <c r="H3892" s="129" t="s">
        <v>10381</v>
      </c>
      <c r="I3892" t="s">
        <v>6366</v>
      </c>
      <c r="J3892" s="128" t="s">
        <v>5901</v>
      </c>
      <c r="K3892" s="128" t="s">
        <v>94</v>
      </c>
      <c r="L3892" s="128"/>
      <c r="M3892" s="128" t="s">
        <v>95</v>
      </c>
      <c r="N3892" t="s">
        <v>11140</v>
      </c>
    </row>
    <row r="3893" spans="1:14">
      <c r="A3893">
        <v>55692039</v>
      </c>
      <c r="B3893" t="s">
        <v>11172</v>
      </c>
      <c r="C3893" t="s">
        <v>163</v>
      </c>
      <c r="D3893" s="129" t="s">
        <v>11173</v>
      </c>
      <c r="E3893" s="128" t="s">
        <v>90</v>
      </c>
      <c r="F3893" t="s">
        <v>91</v>
      </c>
      <c r="G3893" s="128" t="s">
        <v>5922</v>
      </c>
      <c r="H3893" s="129" t="s">
        <v>10306</v>
      </c>
      <c r="I3893" t="s">
        <v>6366</v>
      </c>
      <c r="J3893" s="128" t="s">
        <v>5901</v>
      </c>
      <c r="K3893" s="128" t="s">
        <v>94</v>
      </c>
      <c r="L3893" s="128"/>
      <c r="M3893" s="128" t="s">
        <v>95</v>
      </c>
      <c r="N3893" t="s">
        <v>11140</v>
      </c>
    </row>
    <row r="3894" spans="1:14">
      <c r="A3894">
        <v>55599112</v>
      </c>
      <c r="B3894" t="s">
        <v>11174</v>
      </c>
      <c r="C3894" t="s">
        <v>381</v>
      </c>
      <c r="D3894" s="129" t="s">
        <v>3067</v>
      </c>
      <c r="E3894" s="128" t="s">
        <v>99</v>
      </c>
      <c r="F3894" t="s">
        <v>117</v>
      </c>
      <c r="G3894" s="128" t="s">
        <v>5922</v>
      </c>
      <c r="H3894" s="129" t="s">
        <v>10306</v>
      </c>
      <c r="I3894" t="s">
        <v>6366</v>
      </c>
      <c r="J3894" s="128" t="s">
        <v>5901</v>
      </c>
      <c r="K3894" s="128" t="s">
        <v>94</v>
      </c>
      <c r="L3894" s="128"/>
      <c r="M3894" s="128" t="s">
        <v>95</v>
      </c>
      <c r="N3894" t="s">
        <v>11140</v>
      </c>
    </row>
    <row r="3895" spans="1:14">
      <c r="A3895">
        <v>55606719</v>
      </c>
      <c r="B3895" t="s">
        <v>11175</v>
      </c>
      <c r="C3895" t="s">
        <v>474</v>
      </c>
      <c r="D3895" s="129" t="s">
        <v>11176</v>
      </c>
      <c r="E3895" s="128" t="s">
        <v>90</v>
      </c>
      <c r="F3895" t="s">
        <v>91</v>
      </c>
      <c r="G3895" s="128" t="s">
        <v>5922</v>
      </c>
      <c r="H3895" s="129" t="s">
        <v>10306</v>
      </c>
      <c r="I3895" t="s">
        <v>6366</v>
      </c>
      <c r="J3895" s="128" t="s">
        <v>5901</v>
      </c>
      <c r="K3895" s="128" t="s">
        <v>94</v>
      </c>
      <c r="L3895" s="128"/>
      <c r="M3895" s="128" t="s">
        <v>95</v>
      </c>
      <c r="N3895" t="s">
        <v>11140</v>
      </c>
    </row>
    <row r="3896" spans="1:14">
      <c r="A3896">
        <v>55615167</v>
      </c>
      <c r="B3896" t="s">
        <v>6375</v>
      </c>
      <c r="C3896" t="s">
        <v>206</v>
      </c>
      <c r="D3896" s="129" t="s">
        <v>6414</v>
      </c>
      <c r="E3896" s="128" t="s">
        <v>99</v>
      </c>
      <c r="F3896" t="s">
        <v>91</v>
      </c>
      <c r="G3896" s="128" t="s">
        <v>5922</v>
      </c>
      <c r="H3896" s="129" t="s">
        <v>10333</v>
      </c>
      <c r="I3896" t="s">
        <v>6366</v>
      </c>
      <c r="J3896" s="128" t="s">
        <v>5901</v>
      </c>
      <c r="K3896" s="128" t="s">
        <v>94</v>
      </c>
      <c r="L3896" s="128"/>
      <c r="M3896" s="128" t="s">
        <v>95</v>
      </c>
      <c r="N3896" t="s">
        <v>11140</v>
      </c>
    </row>
    <row r="3897" spans="1:14">
      <c r="A3897">
        <v>55617955</v>
      </c>
      <c r="B3897" t="s">
        <v>11177</v>
      </c>
      <c r="C3897" t="s">
        <v>1670</v>
      </c>
      <c r="D3897" s="129" t="s">
        <v>6416</v>
      </c>
      <c r="E3897" s="128" t="s">
        <v>101</v>
      </c>
      <c r="F3897" t="s">
        <v>91</v>
      </c>
      <c r="G3897" s="128" t="s">
        <v>5922</v>
      </c>
      <c r="H3897" s="129" t="s">
        <v>10333</v>
      </c>
      <c r="I3897" t="s">
        <v>6366</v>
      </c>
      <c r="J3897" s="128" t="s">
        <v>5901</v>
      </c>
      <c r="K3897" s="128" t="s">
        <v>94</v>
      </c>
      <c r="L3897" s="128"/>
      <c r="M3897" s="128" t="s">
        <v>95</v>
      </c>
      <c r="N3897" t="s">
        <v>11140</v>
      </c>
    </row>
    <row r="3898" spans="1:14">
      <c r="A3898">
        <v>55637449</v>
      </c>
      <c r="B3898" t="s">
        <v>11178</v>
      </c>
      <c r="C3898" t="s">
        <v>3596</v>
      </c>
      <c r="D3898" s="129" t="s">
        <v>4162</v>
      </c>
      <c r="E3898" s="128" t="s">
        <v>99</v>
      </c>
      <c r="F3898" t="s">
        <v>117</v>
      </c>
      <c r="G3898" s="128" t="s">
        <v>5922</v>
      </c>
      <c r="H3898" s="129" t="s">
        <v>10306</v>
      </c>
      <c r="I3898" t="s">
        <v>6366</v>
      </c>
      <c r="J3898" s="128" t="s">
        <v>5901</v>
      </c>
      <c r="K3898" s="128" t="s">
        <v>94</v>
      </c>
      <c r="L3898" s="128"/>
      <c r="M3898" s="128" t="s">
        <v>95</v>
      </c>
      <c r="N3898" t="s">
        <v>11140</v>
      </c>
    </row>
    <row r="3899" spans="1:14">
      <c r="A3899">
        <v>55625136</v>
      </c>
      <c r="B3899" t="s">
        <v>6417</v>
      </c>
      <c r="C3899" t="s">
        <v>3596</v>
      </c>
      <c r="D3899" s="129" t="s">
        <v>6418</v>
      </c>
      <c r="E3899" s="128" t="s">
        <v>99</v>
      </c>
      <c r="F3899" t="s">
        <v>117</v>
      </c>
      <c r="G3899" s="128" t="s">
        <v>5922</v>
      </c>
      <c r="H3899" s="129" t="s">
        <v>10276</v>
      </c>
      <c r="I3899" t="s">
        <v>6366</v>
      </c>
      <c r="J3899" s="128" t="s">
        <v>5901</v>
      </c>
      <c r="K3899" s="128" t="s">
        <v>94</v>
      </c>
      <c r="L3899" s="128"/>
      <c r="M3899" s="128" t="s">
        <v>95</v>
      </c>
      <c r="N3899" t="s">
        <v>11140</v>
      </c>
    </row>
    <row r="3900" spans="1:14">
      <c r="A3900">
        <v>55625139</v>
      </c>
      <c r="B3900" t="s">
        <v>6419</v>
      </c>
      <c r="C3900" t="s">
        <v>220</v>
      </c>
      <c r="D3900" s="129" t="s">
        <v>6420</v>
      </c>
      <c r="E3900" s="128" t="s">
        <v>99</v>
      </c>
      <c r="F3900" t="s">
        <v>91</v>
      </c>
      <c r="G3900" s="128" t="s">
        <v>5922</v>
      </c>
      <c r="H3900" s="129" t="s">
        <v>10333</v>
      </c>
      <c r="I3900" t="s">
        <v>6366</v>
      </c>
      <c r="J3900" s="128" t="s">
        <v>5901</v>
      </c>
      <c r="K3900" s="128" t="s">
        <v>94</v>
      </c>
      <c r="L3900" s="128"/>
      <c r="M3900" s="128" t="s">
        <v>95</v>
      </c>
      <c r="N3900" t="s">
        <v>11140</v>
      </c>
    </row>
    <row r="3901" spans="1:14">
      <c r="A3901">
        <v>55625141</v>
      </c>
      <c r="B3901" t="s">
        <v>6421</v>
      </c>
      <c r="C3901" t="s">
        <v>6422</v>
      </c>
      <c r="D3901" s="129" t="s">
        <v>6423</v>
      </c>
      <c r="E3901" s="128" t="s">
        <v>426</v>
      </c>
      <c r="F3901" t="s">
        <v>117</v>
      </c>
      <c r="G3901" s="128" t="s">
        <v>5922</v>
      </c>
      <c r="H3901" s="129" t="s">
        <v>10362</v>
      </c>
      <c r="I3901" t="s">
        <v>6366</v>
      </c>
      <c r="J3901" s="128" t="s">
        <v>5901</v>
      </c>
      <c r="K3901" s="128" t="s">
        <v>94</v>
      </c>
      <c r="L3901" s="128"/>
      <c r="M3901" s="128" t="s">
        <v>95</v>
      </c>
      <c r="N3901" t="s">
        <v>11140</v>
      </c>
    </row>
    <row r="3902" spans="1:14">
      <c r="A3902">
        <v>55628668</v>
      </c>
      <c r="B3902" t="s">
        <v>11179</v>
      </c>
      <c r="C3902" t="s">
        <v>2111</v>
      </c>
      <c r="D3902" s="129" t="s">
        <v>11180</v>
      </c>
      <c r="E3902" s="128" t="s">
        <v>101</v>
      </c>
      <c r="F3902" t="s">
        <v>117</v>
      </c>
      <c r="G3902" s="128" t="s">
        <v>5922</v>
      </c>
      <c r="H3902" s="129" t="s">
        <v>10306</v>
      </c>
      <c r="I3902" t="s">
        <v>6366</v>
      </c>
      <c r="J3902" s="128" t="s">
        <v>5901</v>
      </c>
      <c r="K3902" s="128" t="s">
        <v>94</v>
      </c>
      <c r="L3902" s="128"/>
      <c r="M3902" s="128" t="s">
        <v>95</v>
      </c>
      <c r="N3902" t="s">
        <v>11140</v>
      </c>
    </row>
    <row r="3903" spans="1:14">
      <c r="A3903">
        <v>55635624</v>
      </c>
      <c r="B3903" t="s">
        <v>6425</v>
      </c>
      <c r="C3903" t="s">
        <v>1972</v>
      </c>
      <c r="D3903" s="129" t="s">
        <v>4758</v>
      </c>
      <c r="E3903" s="128" t="s">
        <v>1006</v>
      </c>
      <c r="F3903" t="s">
        <v>91</v>
      </c>
      <c r="G3903" s="128" t="s">
        <v>5922</v>
      </c>
      <c r="H3903" s="129" t="s">
        <v>10373</v>
      </c>
      <c r="I3903" t="s">
        <v>6366</v>
      </c>
      <c r="J3903" s="128" t="s">
        <v>5901</v>
      </c>
      <c r="K3903" s="128" t="s">
        <v>94</v>
      </c>
      <c r="L3903" s="128"/>
      <c r="M3903" s="128" t="s">
        <v>95</v>
      </c>
      <c r="N3903" t="s">
        <v>11140</v>
      </c>
    </row>
    <row r="3904" spans="1:14">
      <c r="A3904">
        <v>55635629</v>
      </c>
      <c r="B3904" t="s">
        <v>6426</v>
      </c>
      <c r="C3904" t="s">
        <v>2322</v>
      </c>
      <c r="D3904" s="129" t="s">
        <v>6339</v>
      </c>
      <c r="E3904" s="128" t="s">
        <v>1006</v>
      </c>
      <c r="F3904" t="s">
        <v>117</v>
      </c>
      <c r="G3904" s="128" t="s">
        <v>5922</v>
      </c>
      <c r="H3904" s="129" t="s">
        <v>10306</v>
      </c>
      <c r="I3904" t="s">
        <v>6366</v>
      </c>
      <c r="J3904" s="128" t="s">
        <v>5901</v>
      </c>
      <c r="K3904" s="128" t="s">
        <v>94</v>
      </c>
      <c r="L3904" s="128"/>
      <c r="M3904" s="128" t="s">
        <v>95</v>
      </c>
      <c r="N3904" t="s">
        <v>11140</v>
      </c>
    </row>
    <row r="3905" spans="1:14">
      <c r="A3905">
        <v>55637383</v>
      </c>
      <c r="B3905" t="s">
        <v>2256</v>
      </c>
      <c r="C3905" t="s">
        <v>1476</v>
      </c>
      <c r="D3905" s="129" t="s">
        <v>11181</v>
      </c>
      <c r="E3905" s="128" t="s">
        <v>90</v>
      </c>
      <c r="F3905" t="s">
        <v>117</v>
      </c>
      <c r="G3905" s="128" t="s">
        <v>5922</v>
      </c>
      <c r="H3905" s="129" t="s">
        <v>10276</v>
      </c>
      <c r="I3905" t="s">
        <v>6366</v>
      </c>
      <c r="J3905" s="128" t="s">
        <v>5901</v>
      </c>
      <c r="K3905" s="128" t="s">
        <v>94</v>
      </c>
      <c r="L3905" s="128"/>
      <c r="M3905" s="128" t="s">
        <v>95</v>
      </c>
      <c r="N3905" t="s">
        <v>11140</v>
      </c>
    </row>
    <row r="3906" spans="1:14">
      <c r="A3906">
        <v>55637400</v>
      </c>
      <c r="B3906" t="s">
        <v>11182</v>
      </c>
      <c r="C3906" t="s">
        <v>131</v>
      </c>
      <c r="D3906" s="129" t="s">
        <v>11183</v>
      </c>
      <c r="E3906" s="128" t="s">
        <v>90</v>
      </c>
      <c r="F3906" t="s">
        <v>91</v>
      </c>
      <c r="G3906" s="128" t="s">
        <v>5922</v>
      </c>
      <c r="H3906" s="129" t="s">
        <v>10276</v>
      </c>
      <c r="I3906" t="s">
        <v>6366</v>
      </c>
      <c r="J3906" s="128" t="s">
        <v>5901</v>
      </c>
      <c r="K3906" s="128" t="s">
        <v>94</v>
      </c>
      <c r="L3906" s="128"/>
      <c r="M3906" s="128" t="s">
        <v>95</v>
      </c>
      <c r="N3906" t="s">
        <v>11140</v>
      </c>
    </row>
    <row r="3907" spans="1:14">
      <c r="A3907">
        <v>55637448</v>
      </c>
      <c r="B3907" t="s">
        <v>11184</v>
      </c>
      <c r="C3907" t="s">
        <v>4595</v>
      </c>
      <c r="D3907" s="129" t="s">
        <v>8201</v>
      </c>
      <c r="E3907" s="128" t="s">
        <v>99</v>
      </c>
      <c r="F3907" t="s">
        <v>117</v>
      </c>
      <c r="G3907" s="128" t="s">
        <v>5922</v>
      </c>
      <c r="H3907" s="129" t="s">
        <v>10321</v>
      </c>
      <c r="I3907" t="s">
        <v>6366</v>
      </c>
      <c r="J3907" s="128" t="s">
        <v>5901</v>
      </c>
      <c r="K3907" s="128" t="s">
        <v>94</v>
      </c>
      <c r="L3907" s="128"/>
      <c r="M3907" s="128" t="s">
        <v>95</v>
      </c>
      <c r="N3907" t="s">
        <v>11140</v>
      </c>
    </row>
    <row r="3908" spans="1:14">
      <c r="A3908">
        <v>55637455</v>
      </c>
      <c r="B3908" t="s">
        <v>392</v>
      </c>
      <c r="C3908" t="s">
        <v>5453</v>
      </c>
      <c r="D3908" s="129" t="s">
        <v>11185</v>
      </c>
      <c r="E3908" s="128" t="s">
        <v>99</v>
      </c>
      <c r="F3908" t="s">
        <v>117</v>
      </c>
      <c r="G3908" s="128" t="s">
        <v>5922</v>
      </c>
      <c r="H3908" s="129" t="s">
        <v>10306</v>
      </c>
      <c r="I3908" t="s">
        <v>6366</v>
      </c>
      <c r="J3908" s="128" t="s">
        <v>5901</v>
      </c>
      <c r="K3908" s="128" t="s">
        <v>94</v>
      </c>
      <c r="L3908" s="128"/>
      <c r="M3908" s="128" t="s">
        <v>95</v>
      </c>
      <c r="N3908" t="s">
        <v>11140</v>
      </c>
    </row>
    <row r="3909" spans="1:14">
      <c r="A3909">
        <v>55645171</v>
      </c>
      <c r="B3909" t="s">
        <v>11186</v>
      </c>
      <c r="C3909" t="s">
        <v>11187</v>
      </c>
      <c r="D3909" s="129" t="s">
        <v>718</v>
      </c>
      <c r="E3909" s="128" t="s">
        <v>101</v>
      </c>
      <c r="F3909" t="s">
        <v>117</v>
      </c>
      <c r="G3909" s="128" t="s">
        <v>5922</v>
      </c>
      <c r="H3909" s="129" t="s">
        <v>10276</v>
      </c>
      <c r="I3909" t="s">
        <v>6366</v>
      </c>
      <c r="J3909" s="128" t="s">
        <v>5901</v>
      </c>
      <c r="K3909" s="128" t="s">
        <v>94</v>
      </c>
      <c r="L3909" s="128"/>
      <c r="M3909" s="128" t="s">
        <v>95</v>
      </c>
      <c r="N3909" t="s">
        <v>11140</v>
      </c>
    </row>
    <row r="3910" spans="1:14">
      <c r="A3910">
        <v>55662186</v>
      </c>
      <c r="B3910" t="s">
        <v>6415</v>
      </c>
      <c r="C3910" t="s">
        <v>773</v>
      </c>
      <c r="D3910" s="129" t="s">
        <v>6428</v>
      </c>
      <c r="E3910" s="128" t="s">
        <v>162</v>
      </c>
      <c r="F3910" t="s">
        <v>117</v>
      </c>
      <c r="G3910" s="128" t="s">
        <v>5922</v>
      </c>
      <c r="H3910" s="129" t="s">
        <v>10306</v>
      </c>
      <c r="I3910" t="s">
        <v>6366</v>
      </c>
      <c r="J3910" s="128" t="s">
        <v>5901</v>
      </c>
      <c r="K3910" s="128" t="s">
        <v>94</v>
      </c>
      <c r="L3910" s="128"/>
      <c r="M3910" s="128" t="s">
        <v>95</v>
      </c>
      <c r="N3910" t="s">
        <v>11140</v>
      </c>
    </row>
    <row r="3911" spans="1:14">
      <c r="A3911">
        <v>55662363</v>
      </c>
      <c r="B3911" t="s">
        <v>11188</v>
      </c>
      <c r="C3911" t="s">
        <v>854</v>
      </c>
      <c r="D3911" s="129" t="s">
        <v>5626</v>
      </c>
      <c r="E3911" s="128" t="s">
        <v>101</v>
      </c>
      <c r="F3911" t="s">
        <v>117</v>
      </c>
      <c r="G3911" s="128" t="s">
        <v>5922</v>
      </c>
      <c r="H3911" s="129" t="s">
        <v>10271</v>
      </c>
      <c r="I3911" t="s">
        <v>6366</v>
      </c>
      <c r="J3911" s="128" t="s">
        <v>5901</v>
      </c>
      <c r="K3911" s="128" t="s">
        <v>94</v>
      </c>
      <c r="L3911" s="128"/>
      <c r="M3911" s="128" t="s">
        <v>95</v>
      </c>
      <c r="N3911" t="s">
        <v>11140</v>
      </c>
    </row>
    <row r="3912" spans="1:14">
      <c r="A3912">
        <v>55662371</v>
      </c>
      <c r="B3912" t="s">
        <v>11189</v>
      </c>
      <c r="C3912" t="s">
        <v>245</v>
      </c>
      <c r="D3912" s="129" t="s">
        <v>11190</v>
      </c>
      <c r="E3912" s="128" t="s">
        <v>90</v>
      </c>
      <c r="F3912" t="s">
        <v>91</v>
      </c>
      <c r="G3912" s="128" t="s">
        <v>5922</v>
      </c>
      <c r="H3912" s="129" t="s">
        <v>10317</v>
      </c>
      <c r="I3912" t="s">
        <v>6366</v>
      </c>
      <c r="J3912" s="128" t="s">
        <v>5901</v>
      </c>
      <c r="K3912" s="128" t="s">
        <v>94</v>
      </c>
      <c r="L3912" s="128"/>
      <c r="M3912" s="128" t="s">
        <v>95</v>
      </c>
      <c r="N3912" t="s">
        <v>11140</v>
      </c>
    </row>
    <row r="3913" spans="1:14">
      <c r="A3913">
        <v>55665778</v>
      </c>
      <c r="B3913" t="s">
        <v>11191</v>
      </c>
      <c r="C3913" t="s">
        <v>10253</v>
      </c>
      <c r="D3913" s="129" t="s">
        <v>11192</v>
      </c>
      <c r="E3913" s="128" t="s">
        <v>99</v>
      </c>
      <c r="F3913" t="s">
        <v>117</v>
      </c>
      <c r="G3913" s="128" t="s">
        <v>5922</v>
      </c>
      <c r="H3913" s="129" t="s">
        <v>10306</v>
      </c>
      <c r="I3913" t="s">
        <v>6366</v>
      </c>
      <c r="J3913" s="128" t="s">
        <v>5901</v>
      </c>
      <c r="K3913" s="128" t="s">
        <v>94</v>
      </c>
      <c r="L3913" s="128"/>
      <c r="M3913" s="128" t="s">
        <v>95</v>
      </c>
      <c r="N3913" t="s">
        <v>11140</v>
      </c>
    </row>
    <row r="3914" spans="1:14">
      <c r="A3914">
        <v>55666776</v>
      </c>
      <c r="B3914" t="s">
        <v>11193</v>
      </c>
      <c r="C3914" t="s">
        <v>4978</v>
      </c>
      <c r="D3914" s="129" t="s">
        <v>353</v>
      </c>
      <c r="E3914" s="128" t="s">
        <v>101</v>
      </c>
      <c r="F3914" t="s">
        <v>117</v>
      </c>
      <c r="G3914" s="128" t="s">
        <v>5922</v>
      </c>
      <c r="H3914" s="129" t="s">
        <v>10276</v>
      </c>
      <c r="I3914" t="s">
        <v>6366</v>
      </c>
      <c r="J3914" s="128" t="s">
        <v>5901</v>
      </c>
      <c r="K3914" s="128" t="s">
        <v>94</v>
      </c>
      <c r="L3914" s="128"/>
      <c r="M3914" s="128" t="s">
        <v>95</v>
      </c>
      <c r="N3914" t="s">
        <v>11140</v>
      </c>
    </row>
    <row r="3915" spans="1:14">
      <c r="A3915">
        <v>55670414</v>
      </c>
      <c r="B3915" t="s">
        <v>6392</v>
      </c>
      <c r="C3915" t="s">
        <v>2889</v>
      </c>
      <c r="D3915" s="129" t="s">
        <v>6429</v>
      </c>
      <c r="E3915" s="128" t="s">
        <v>99</v>
      </c>
      <c r="F3915" t="s">
        <v>117</v>
      </c>
      <c r="G3915" s="128" t="s">
        <v>5922</v>
      </c>
      <c r="H3915" s="129" t="s">
        <v>10333</v>
      </c>
      <c r="I3915" t="s">
        <v>6366</v>
      </c>
      <c r="J3915" s="128" t="s">
        <v>5901</v>
      </c>
      <c r="K3915" s="128" t="s">
        <v>94</v>
      </c>
      <c r="L3915" s="128"/>
      <c r="M3915" s="128" t="s">
        <v>95</v>
      </c>
      <c r="N3915" t="s">
        <v>11140</v>
      </c>
    </row>
    <row r="3916" spans="1:14">
      <c r="A3916">
        <v>55670415</v>
      </c>
      <c r="B3916" t="s">
        <v>6430</v>
      </c>
      <c r="C3916" t="s">
        <v>167</v>
      </c>
      <c r="D3916" s="129" t="s">
        <v>6431</v>
      </c>
      <c r="E3916" s="128" t="s">
        <v>101</v>
      </c>
      <c r="F3916" t="s">
        <v>91</v>
      </c>
      <c r="G3916" s="128" t="s">
        <v>5922</v>
      </c>
      <c r="H3916" s="129" t="s">
        <v>10306</v>
      </c>
      <c r="I3916" t="s">
        <v>6366</v>
      </c>
      <c r="J3916" s="128" t="s">
        <v>5901</v>
      </c>
      <c r="K3916" s="128" t="s">
        <v>94</v>
      </c>
      <c r="L3916" s="128"/>
      <c r="M3916" s="128" t="s">
        <v>95</v>
      </c>
      <c r="N3916" t="s">
        <v>11140</v>
      </c>
    </row>
    <row r="3917" spans="1:14">
      <c r="A3917">
        <v>55676200</v>
      </c>
      <c r="B3917" t="s">
        <v>6415</v>
      </c>
      <c r="C3917" t="s">
        <v>212</v>
      </c>
      <c r="D3917" s="129" t="s">
        <v>3810</v>
      </c>
      <c r="E3917" s="128" t="s">
        <v>426</v>
      </c>
      <c r="F3917" t="s">
        <v>91</v>
      </c>
      <c r="G3917" s="128" t="s">
        <v>5922</v>
      </c>
      <c r="H3917" s="129" t="s">
        <v>10373</v>
      </c>
      <c r="I3917" t="s">
        <v>6366</v>
      </c>
      <c r="J3917" s="128" t="s">
        <v>5901</v>
      </c>
      <c r="K3917" s="128" t="s">
        <v>94</v>
      </c>
      <c r="L3917" s="128"/>
      <c r="M3917" s="128" t="s">
        <v>95</v>
      </c>
      <c r="N3917" t="s">
        <v>11140</v>
      </c>
    </row>
    <row r="3918" spans="1:14">
      <c r="A3918">
        <v>55676205</v>
      </c>
      <c r="B3918" t="s">
        <v>2750</v>
      </c>
      <c r="C3918" t="s">
        <v>6434</v>
      </c>
      <c r="D3918" s="129" t="s">
        <v>6184</v>
      </c>
      <c r="E3918" s="128" t="s">
        <v>1012</v>
      </c>
      <c r="F3918" t="s">
        <v>91</v>
      </c>
      <c r="G3918" s="128" t="s">
        <v>5922</v>
      </c>
      <c r="H3918" s="129" t="s">
        <v>10333</v>
      </c>
      <c r="I3918" t="s">
        <v>6366</v>
      </c>
      <c r="J3918" s="128" t="s">
        <v>5901</v>
      </c>
      <c r="K3918" s="128" t="s">
        <v>94</v>
      </c>
      <c r="L3918" s="128"/>
      <c r="M3918" s="128" t="s">
        <v>95</v>
      </c>
      <c r="N3918" t="s">
        <v>11140</v>
      </c>
    </row>
    <row r="3919" spans="1:14">
      <c r="A3919">
        <v>55688325</v>
      </c>
      <c r="B3919" t="s">
        <v>11194</v>
      </c>
      <c r="C3919" t="s">
        <v>89</v>
      </c>
      <c r="D3919" s="129" t="s">
        <v>5621</v>
      </c>
      <c r="E3919" s="128" t="s">
        <v>90</v>
      </c>
      <c r="F3919" t="s">
        <v>91</v>
      </c>
      <c r="G3919" s="128" t="s">
        <v>5922</v>
      </c>
      <c r="H3919" s="129" t="s">
        <v>10306</v>
      </c>
      <c r="I3919" t="s">
        <v>6366</v>
      </c>
      <c r="J3919" s="128" t="s">
        <v>5901</v>
      </c>
      <c r="K3919" s="128" t="s">
        <v>94</v>
      </c>
      <c r="L3919" s="128"/>
      <c r="M3919" s="128" t="s">
        <v>95</v>
      </c>
      <c r="N3919" t="s">
        <v>11140</v>
      </c>
    </row>
    <row r="3920" spans="1:14">
      <c r="A3920">
        <v>55688507</v>
      </c>
      <c r="B3920" t="s">
        <v>11194</v>
      </c>
      <c r="C3920" t="s">
        <v>571</v>
      </c>
      <c r="D3920" s="129" t="s">
        <v>9987</v>
      </c>
      <c r="E3920" s="128" t="s">
        <v>101</v>
      </c>
      <c r="F3920" t="s">
        <v>117</v>
      </c>
      <c r="G3920" s="128" t="s">
        <v>5922</v>
      </c>
      <c r="H3920" s="129" t="s">
        <v>10306</v>
      </c>
      <c r="I3920" t="s">
        <v>6366</v>
      </c>
      <c r="J3920" s="128" t="s">
        <v>5901</v>
      </c>
      <c r="K3920" s="128" t="s">
        <v>94</v>
      </c>
      <c r="L3920" s="128"/>
      <c r="M3920" s="128" t="s">
        <v>95</v>
      </c>
      <c r="N3920" t="s">
        <v>11140</v>
      </c>
    </row>
    <row r="3921" spans="1:14">
      <c r="A3921">
        <v>55688508</v>
      </c>
      <c r="B3921" t="s">
        <v>6419</v>
      </c>
      <c r="C3921" t="s">
        <v>309</v>
      </c>
      <c r="D3921" s="129" t="s">
        <v>6435</v>
      </c>
      <c r="E3921" s="128" t="s">
        <v>99</v>
      </c>
      <c r="F3921" t="s">
        <v>117</v>
      </c>
      <c r="G3921" s="128" t="s">
        <v>5922</v>
      </c>
      <c r="H3921" s="129" t="s">
        <v>10333</v>
      </c>
      <c r="I3921" t="s">
        <v>6366</v>
      </c>
      <c r="J3921" s="128" t="s">
        <v>5901</v>
      </c>
      <c r="K3921" s="128" t="s">
        <v>94</v>
      </c>
      <c r="L3921" s="128"/>
      <c r="M3921" s="128" t="s">
        <v>95</v>
      </c>
      <c r="N3921" t="s">
        <v>11140</v>
      </c>
    </row>
    <row r="3922" spans="1:14">
      <c r="A3922">
        <v>55692534</v>
      </c>
      <c r="B3922" t="s">
        <v>11150</v>
      </c>
      <c r="C3922" t="s">
        <v>248</v>
      </c>
      <c r="D3922" s="129" t="s">
        <v>11195</v>
      </c>
      <c r="E3922" s="128" t="s">
        <v>99</v>
      </c>
      <c r="F3922" t="s">
        <v>117</v>
      </c>
      <c r="G3922" s="128" t="s">
        <v>5922</v>
      </c>
      <c r="H3922" s="129" t="s">
        <v>10306</v>
      </c>
      <c r="I3922" t="s">
        <v>6366</v>
      </c>
      <c r="J3922" s="128" t="s">
        <v>5901</v>
      </c>
      <c r="K3922" s="128" t="s">
        <v>94</v>
      </c>
      <c r="L3922" s="128"/>
      <c r="M3922" s="128" t="s">
        <v>95</v>
      </c>
      <c r="N3922" t="s">
        <v>11140</v>
      </c>
    </row>
    <row r="3923" spans="1:14">
      <c r="A3923">
        <v>55695412</v>
      </c>
      <c r="B3923" t="s">
        <v>5763</v>
      </c>
      <c r="C3923" t="s">
        <v>779</v>
      </c>
      <c r="D3923" s="129" t="s">
        <v>8063</v>
      </c>
      <c r="E3923" s="128" t="s">
        <v>90</v>
      </c>
      <c r="F3923" t="s">
        <v>117</v>
      </c>
      <c r="G3923" s="128" t="s">
        <v>5922</v>
      </c>
      <c r="H3923" s="129" t="s">
        <v>10306</v>
      </c>
      <c r="I3923" t="s">
        <v>6366</v>
      </c>
      <c r="J3923" s="128" t="s">
        <v>5901</v>
      </c>
      <c r="K3923" s="128" t="s">
        <v>94</v>
      </c>
      <c r="L3923" s="128"/>
      <c r="M3923" s="128" t="s">
        <v>95</v>
      </c>
      <c r="N3923" t="s">
        <v>11140</v>
      </c>
    </row>
    <row r="3924" spans="1:14">
      <c r="A3924">
        <v>55695468</v>
      </c>
      <c r="B3924" t="s">
        <v>11196</v>
      </c>
      <c r="C3924" t="s">
        <v>141</v>
      </c>
      <c r="D3924" s="129" t="s">
        <v>1478</v>
      </c>
      <c r="E3924" s="128" t="s">
        <v>90</v>
      </c>
      <c r="F3924" t="s">
        <v>91</v>
      </c>
      <c r="G3924" s="128" t="s">
        <v>5922</v>
      </c>
      <c r="H3924" s="129" t="s">
        <v>10276</v>
      </c>
      <c r="I3924" t="s">
        <v>6366</v>
      </c>
      <c r="J3924" s="128" t="s">
        <v>5901</v>
      </c>
      <c r="K3924" s="128" t="s">
        <v>94</v>
      </c>
      <c r="L3924" s="128"/>
      <c r="M3924" s="128" t="s">
        <v>95</v>
      </c>
      <c r="N3924" t="s">
        <v>11140</v>
      </c>
    </row>
    <row r="3925" spans="1:14">
      <c r="A3925">
        <v>55698696</v>
      </c>
      <c r="B3925" t="s">
        <v>6401</v>
      </c>
      <c r="C3925" t="s">
        <v>1362</v>
      </c>
      <c r="D3925" s="129" t="s">
        <v>6436</v>
      </c>
      <c r="E3925" s="128" t="s">
        <v>1012</v>
      </c>
      <c r="F3925" t="s">
        <v>117</v>
      </c>
      <c r="G3925" s="128" t="s">
        <v>5922</v>
      </c>
      <c r="H3925" s="129" t="s">
        <v>10302</v>
      </c>
      <c r="I3925" t="s">
        <v>6366</v>
      </c>
      <c r="J3925" s="128" t="s">
        <v>5901</v>
      </c>
      <c r="K3925" s="128" t="s">
        <v>94</v>
      </c>
      <c r="L3925" s="128"/>
      <c r="M3925" s="128" t="s">
        <v>95</v>
      </c>
      <c r="N3925" t="s">
        <v>11140</v>
      </c>
    </row>
    <row r="3926" spans="1:14">
      <c r="A3926">
        <v>506581</v>
      </c>
      <c r="B3926" t="s">
        <v>6437</v>
      </c>
      <c r="C3926" t="s">
        <v>846</v>
      </c>
      <c r="D3926" s="129" t="s">
        <v>6438</v>
      </c>
      <c r="E3926" s="128" t="s">
        <v>101</v>
      </c>
      <c r="F3926" t="s">
        <v>91</v>
      </c>
      <c r="G3926" s="128" t="s">
        <v>5922</v>
      </c>
      <c r="H3926" s="129" t="s">
        <v>10333</v>
      </c>
      <c r="I3926" t="s">
        <v>6366</v>
      </c>
      <c r="J3926" s="128" t="s">
        <v>5901</v>
      </c>
      <c r="K3926" s="128" t="s">
        <v>94</v>
      </c>
      <c r="L3926" s="128"/>
      <c r="M3926" s="128" t="s">
        <v>95</v>
      </c>
      <c r="N3926" t="s">
        <v>11140</v>
      </c>
    </row>
    <row r="3927" spans="1:14">
      <c r="A3927">
        <v>55708146</v>
      </c>
      <c r="B3927" t="s">
        <v>6439</v>
      </c>
      <c r="C3927" t="s">
        <v>332</v>
      </c>
      <c r="D3927" s="129" t="s">
        <v>3625</v>
      </c>
      <c r="E3927" s="128" t="s">
        <v>1006</v>
      </c>
      <c r="F3927" t="s">
        <v>91</v>
      </c>
      <c r="G3927" s="128" t="s">
        <v>5922</v>
      </c>
      <c r="H3927" s="129" t="s">
        <v>10373</v>
      </c>
      <c r="I3927" t="s">
        <v>6366</v>
      </c>
      <c r="J3927" s="128" t="s">
        <v>5901</v>
      </c>
      <c r="K3927" s="128" t="s">
        <v>94</v>
      </c>
      <c r="L3927" s="128"/>
      <c r="M3927" s="128" t="s">
        <v>95</v>
      </c>
      <c r="N3927" t="s">
        <v>11140</v>
      </c>
    </row>
    <row r="3928" spans="1:14">
      <c r="A3928">
        <v>55714376</v>
      </c>
      <c r="B3928" t="s">
        <v>11197</v>
      </c>
      <c r="C3928" t="s">
        <v>617</v>
      </c>
      <c r="D3928" s="129" t="s">
        <v>11198</v>
      </c>
      <c r="E3928" s="128" t="s">
        <v>101</v>
      </c>
      <c r="F3928" t="s">
        <v>91</v>
      </c>
      <c r="G3928" s="128" t="s">
        <v>5922</v>
      </c>
      <c r="H3928" s="129" t="s">
        <v>10306</v>
      </c>
      <c r="I3928" t="s">
        <v>6366</v>
      </c>
      <c r="J3928" s="128" t="s">
        <v>5901</v>
      </c>
      <c r="K3928" s="128" t="s">
        <v>94</v>
      </c>
      <c r="L3928" s="128"/>
      <c r="M3928" s="128" t="s">
        <v>95</v>
      </c>
      <c r="N3928" t="s">
        <v>11140</v>
      </c>
    </row>
    <row r="3929" spans="1:14">
      <c r="A3929">
        <v>55727635</v>
      </c>
      <c r="B3929" t="s">
        <v>11199</v>
      </c>
      <c r="C3929" t="s">
        <v>2170</v>
      </c>
      <c r="D3929" s="129" t="s">
        <v>11200</v>
      </c>
      <c r="E3929" s="128" t="s">
        <v>99</v>
      </c>
      <c r="F3929" t="s">
        <v>117</v>
      </c>
      <c r="G3929" s="128" t="s">
        <v>5922</v>
      </c>
      <c r="H3929" s="129" t="s">
        <v>10306</v>
      </c>
      <c r="I3929" t="s">
        <v>6366</v>
      </c>
      <c r="J3929" s="128" t="s">
        <v>5901</v>
      </c>
      <c r="K3929" s="128" t="s">
        <v>94</v>
      </c>
      <c r="L3929" s="128"/>
      <c r="M3929" s="128" t="s">
        <v>95</v>
      </c>
      <c r="N3929" t="s">
        <v>11140</v>
      </c>
    </row>
    <row r="3930" spans="1:14">
      <c r="A3930">
        <v>55729000</v>
      </c>
      <c r="B3930" t="s">
        <v>6442</v>
      </c>
      <c r="C3930" t="s">
        <v>832</v>
      </c>
      <c r="D3930" s="129" t="s">
        <v>2220</v>
      </c>
      <c r="E3930" s="128" t="s">
        <v>1006</v>
      </c>
      <c r="F3930" t="s">
        <v>91</v>
      </c>
      <c r="G3930" s="128" t="s">
        <v>5922</v>
      </c>
      <c r="H3930" s="129" t="s">
        <v>10276</v>
      </c>
      <c r="I3930" t="s">
        <v>6366</v>
      </c>
      <c r="J3930" s="128" t="s">
        <v>5901</v>
      </c>
      <c r="K3930" s="128" t="s">
        <v>94</v>
      </c>
      <c r="L3930" s="128"/>
      <c r="M3930" s="128" t="s">
        <v>95</v>
      </c>
      <c r="N3930" t="s">
        <v>11140</v>
      </c>
    </row>
    <row r="3931" spans="1:14">
      <c r="A3931">
        <v>55732076</v>
      </c>
      <c r="B3931" t="s">
        <v>6443</v>
      </c>
      <c r="C3931" t="s">
        <v>11201</v>
      </c>
      <c r="D3931" s="129" t="s">
        <v>5573</v>
      </c>
      <c r="E3931" s="128" t="s">
        <v>426</v>
      </c>
      <c r="F3931" t="s">
        <v>91</v>
      </c>
      <c r="G3931" s="128" t="s">
        <v>5922</v>
      </c>
      <c r="H3931" s="129" t="s">
        <v>10362</v>
      </c>
      <c r="I3931" t="s">
        <v>6366</v>
      </c>
      <c r="J3931" s="128" t="s">
        <v>5901</v>
      </c>
      <c r="K3931" s="128" t="s">
        <v>94</v>
      </c>
      <c r="L3931" s="128"/>
      <c r="M3931" s="128" t="s">
        <v>95</v>
      </c>
      <c r="N3931" t="s">
        <v>11140</v>
      </c>
    </row>
    <row r="3932" spans="1:14">
      <c r="A3932">
        <v>512393</v>
      </c>
      <c r="B3932" t="s">
        <v>6248</v>
      </c>
      <c r="C3932" t="s">
        <v>176</v>
      </c>
      <c r="D3932" s="129" t="s">
        <v>6444</v>
      </c>
      <c r="E3932" s="128" t="s">
        <v>178</v>
      </c>
      <c r="F3932" t="s">
        <v>91</v>
      </c>
      <c r="G3932" s="128" t="s">
        <v>5922</v>
      </c>
      <c r="H3932" s="129" t="s">
        <v>10373</v>
      </c>
      <c r="I3932" t="s">
        <v>6366</v>
      </c>
      <c r="J3932" s="128" t="s">
        <v>5901</v>
      </c>
      <c r="K3932" s="128" t="s">
        <v>94</v>
      </c>
      <c r="L3932" s="128"/>
      <c r="M3932" s="128" t="s">
        <v>95</v>
      </c>
      <c r="N3932" t="s">
        <v>11140</v>
      </c>
    </row>
    <row r="3933" spans="1:14">
      <c r="A3933">
        <v>55737298</v>
      </c>
      <c r="B3933" t="s">
        <v>6445</v>
      </c>
      <c r="C3933" t="s">
        <v>3504</v>
      </c>
      <c r="D3933" s="129" t="s">
        <v>3210</v>
      </c>
      <c r="E3933" s="128" t="s">
        <v>1006</v>
      </c>
      <c r="F3933" t="s">
        <v>91</v>
      </c>
      <c r="G3933" s="128" t="s">
        <v>5922</v>
      </c>
      <c r="H3933" s="129" t="s">
        <v>10317</v>
      </c>
      <c r="I3933" t="s">
        <v>6366</v>
      </c>
      <c r="J3933" s="128" t="s">
        <v>5901</v>
      </c>
      <c r="K3933" s="128" t="s">
        <v>94</v>
      </c>
      <c r="L3933" s="128"/>
      <c r="M3933" s="128" t="s">
        <v>95</v>
      </c>
      <c r="N3933" t="s">
        <v>11140</v>
      </c>
    </row>
    <row r="3934" spans="1:14">
      <c r="A3934">
        <v>55737299</v>
      </c>
      <c r="B3934" t="s">
        <v>6380</v>
      </c>
      <c r="C3934" t="s">
        <v>318</v>
      </c>
      <c r="D3934" s="129" t="s">
        <v>6446</v>
      </c>
      <c r="E3934" s="128" t="s">
        <v>1006</v>
      </c>
      <c r="F3934" t="s">
        <v>91</v>
      </c>
      <c r="G3934" s="128" t="s">
        <v>5922</v>
      </c>
      <c r="H3934" s="129" t="s">
        <v>10373</v>
      </c>
      <c r="I3934" t="s">
        <v>6366</v>
      </c>
      <c r="J3934" s="128" t="s">
        <v>5901</v>
      </c>
      <c r="K3934" s="128" t="s">
        <v>94</v>
      </c>
      <c r="L3934" s="128"/>
      <c r="M3934" s="128" t="s">
        <v>95</v>
      </c>
      <c r="N3934" t="s">
        <v>11140</v>
      </c>
    </row>
    <row r="3935" spans="1:14">
      <c r="A3935">
        <v>55737635</v>
      </c>
      <c r="B3935" t="s">
        <v>3225</v>
      </c>
      <c r="C3935" t="s">
        <v>276</v>
      </c>
      <c r="D3935" s="129" t="s">
        <v>11202</v>
      </c>
      <c r="E3935" s="128" t="s">
        <v>101</v>
      </c>
      <c r="F3935" t="s">
        <v>117</v>
      </c>
      <c r="G3935" s="128" t="s">
        <v>5922</v>
      </c>
      <c r="H3935" s="129" t="s">
        <v>10306</v>
      </c>
      <c r="I3935" t="s">
        <v>6366</v>
      </c>
      <c r="J3935" s="128" t="s">
        <v>5901</v>
      </c>
      <c r="K3935" s="128" t="s">
        <v>94</v>
      </c>
      <c r="L3935" s="128"/>
      <c r="M3935" s="128" t="s">
        <v>95</v>
      </c>
      <c r="N3935" t="s">
        <v>11140</v>
      </c>
    </row>
    <row r="3936" spans="1:14">
      <c r="A3936">
        <v>55737898</v>
      </c>
      <c r="B3936" t="s">
        <v>11193</v>
      </c>
      <c r="C3936" t="s">
        <v>3537</v>
      </c>
      <c r="D3936" s="129" t="s">
        <v>11203</v>
      </c>
      <c r="E3936" s="128" t="s">
        <v>90</v>
      </c>
      <c r="F3936" t="s">
        <v>91</v>
      </c>
      <c r="G3936" s="128" t="s">
        <v>5922</v>
      </c>
      <c r="H3936" s="129" t="s">
        <v>10276</v>
      </c>
      <c r="I3936" t="s">
        <v>6366</v>
      </c>
      <c r="J3936" s="128" t="s">
        <v>5901</v>
      </c>
      <c r="K3936" s="128" t="s">
        <v>94</v>
      </c>
      <c r="L3936" s="128"/>
      <c r="M3936" s="128" t="s">
        <v>95</v>
      </c>
      <c r="N3936" t="s">
        <v>11140</v>
      </c>
    </row>
    <row r="3937" spans="1:14">
      <c r="A3937">
        <v>55662164</v>
      </c>
      <c r="B3937" t="s">
        <v>11204</v>
      </c>
      <c r="C3937" t="s">
        <v>309</v>
      </c>
      <c r="D3937" s="129" t="s">
        <v>6649</v>
      </c>
      <c r="E3937" s="128" t="s">
        <v>99</v>
      </c>
      <c r="F3937" t="s">
        <v>117</v>
      </c>
      <c r="G3937" s="128" t="s">
        <v>5922</v>
      </c>
      <c r="H3937" s="129" t="s">
        <v>10276</v>
      </c>
      <c r="I3937" t="s">
        <v>6366</v>
      </c>
      <c r="J3937" s="128" t="s">
        <v>5901</v>
      </c>
      <c r="K3937" s="128" t="s">
        <v>94</v>
      </c>
      <c r="L3937" s="128"/>
      <c r="M3937" s="128" t="s">
        <v>95</v>
      </c>
      <c r="N3937" t="s">
        <v>11140</v>
      </c>
    </row>
    <row r="3938" spans="1:14">
      <c r="A3938">
        <v>55738213</v>
      </c>
      <c r="B3938" t="s">
        <v>11205</v>
      </c>
      <c r="C3938" t="s">
        <v>1542</v>
      </c>
      <c r="D3938" s="129" t="s">
        <v>11206</v>
      </c>
      <c r="E3938" s="128" t="s">
        <v>146</v>
      </c>
      <c r="F3938" t="s">
        <v>117</v>
      </c>
      <c r="G3938" s="128" t="s">
        <v>5922</v>
      </c>
      <c r="H3938" s="129" t="s">
        <v>10306</v>
      </c>
      <c r="I3938" t="s">
        <v>6366</v>
      </c>
      <c r="J3938" s="128" t="s">
        <v>5901</v>
      </c>
      <c r="K3938" s="128" t="s">
        <v>94</v>
      </c>
      <c r="L3938" s="128"/>
      <c r="M3938" s="128" t="s">
        <v>95</v>
      </c>
      <c r="N3938" t="s">
        <v>11140</v>
      </c>
    </row>
    <row r="3939" spans="1:14">
      <c r="A3939">
        <v>55738307</v>
      </c>
      <c r="B3939" t="s">
        <v>11207</v>
      </c>
      <c r="C3939" t="s">
        <v>145</v>
      </c>
      <c r="D3939" s="129" t="s">
        <v>11208</v>
      </c>
      <c r="E3939" s="128" t="s">
        <v>101</v>
      </c>
      <c r="F3939" t="s">
        <v>91</v>
      </c>
      <c r="G3939" s="128" t="s">
        <v>5922</v>
      </c>
      <c r="H3939" s="129" t="s">
        <v>10306</v>
      </c>
      <c r="I3939" t="s">
        <v>6366</v>
      </c>
      <c r="J3939" s="128" t="s">
        <v>5901</v>
      </c>
      <c r="K3939" s="128" t="s">
        <v>94</v>
      </c>
      <c r="L3939" s="128"/>
      <c r="M3939" s="128" t="s">
        <v>95</v>
      </c>
      <c r="N3939" t="s">
        <v>11140</v>
      </c>
    </row>
    <row r="3940" spans="1:14">
      <c r="A3940">
        <v>55738323</v>
      </c>
      <c r="B3940" t="s">
        <v>11209</v>
      </c>
      <c r="C3940" t="s">
        <v>651</v>
      </c>
      <c r="D3940" s="129" t="s">
        <v>9991</v>
      </c>
      <c r="E3940" s="128" t="s">
        <v>146</v>
      </c>
      <c r="F3940" t="s">
        <v>117</v>
      </c>
      <c r="G3940" s="128" t="s">
        <v>5922</v>
      </c>
      <c r="H3940" s="129" t="s">
        <v>10472</v>
      </c>
      <c r="I3940" t="s">
        <v>6366</v>
      </c>
      <c r="J3940" s="128" t="s">
        <v>5901</v>
      </c>
      <c r="K3940" s="128" t="s">
        <v>94</v>
      </c>
      <c r="L3940" s="128"/>
      <c r="M3940" s="128" t="s">
        <v>95</v>
      </c>
      <c r="N3940" t="s">
        <v>11140</v>
      </c>
    </row>
    <row r="3941" spans="1:14">
      <c r="A3941">
        <v>55738326</v>
      </c>
      <c r="B3941" t="s">
        <v>3946</v>
      </c>
      <c r="C3941" t="s">
        <v>237</v>
      </c>
      <c r="D3941" s="129" t="s">
        <v>11210</v>
      </c>
      <c r="E3941" s="128" t="s">
        <v>99</v>
      </c>
      <c r="F3941" t="s">
        <v>117</v>
      </c>
      <c r="G3941" s="128" t="s">
        <v>5922</v>
      </c>
      <c r="H3941" s="129" t="s">
        <v>10271</v>
      </c>
      <c r="I3941" t="s">
        <v>6366</v>
      </c>
      <c r="J3941" s="128" t="s">
        <v>5901</v>
      </c>
      <c r="K3941" s="128" t="s">
        <v>94</v>
      </c>
      <c r="L3941" s="128"/>
      <c r="M3941" s="128" t="s">
        <v>95</v>
      </c>
      <c r="N3941" t="s">
        <v>11140</v>
      </c>
    </row>
    <row r="3942" spans="1:14">
      <c r="A3942">
        <v>55738330</v>
      </c>
      <c r="B3942" t="s">
        <v>11211</v>
      </c>
      <c r="C3942" t="s">
        <v>510</v>
      </c>
      <c r="D3942" s="129" t="s">
        <v>11212</v>
      </c>
      <c r="E3942" s="128" t="s">
        <v>90</v>
      </c>
      <c r="F3942" t="s">
        <v>117</v>
      </c>
      <c r="G3942" s="128" t="s">
        <v>5922</v>
      </c>
      <c r="H3942" s="129" t="s">
        <v>10306</v>
      </c>
      <c r="I3942" t="s">
        <v>6366</v>
      </c>
      <c r="J3942" s="128" t="s">
        <v>5901</v>
      </c>
      <c r="K3942" s="128" t="s">
        <v>94</v>
      </c>
      <c r="L3942" s="128"/>
      <c r="M3942" s="128" t="s">
        <v>95</v>
      </c>
      <c r="N3942" t="s">
        <v>11140</v>
      </c>
    </row>
    <row r="3943" spans="1:14">
      <c r="A3943">
        <v>55738332</v>
      </c>
      <c r="B3943" t="s">
        <v>9382</v>
      </c>
      <c r="C3943" t="s">
        <v>651</v>
      </c>
      <c r="D3943" s="129" t="s">
        <v>9583</v>
      </c>
      <c r="E3943" s="128" t="s">
        <v>99</v>
      </c>
      <c r="F3943" t="s">
        <v>117</v>
      </c>
      <c r="G3943" s="128" t="s">
        <v>5922</v>
      </c>
      <c r="H3943" s="129" t="s">
        <v>10306</v>
      </c>
      <c r="I3943" t="s">
        <v>6366</v>
      </c>
      <c r="J3943" s="128" t="s">
        <v>5901</v>
      </c>
      <c r="K3943" s="128" t="s">
        <v>94</v>
      </c>
      <c r="L3943" s="128"/>
      <c r="M3943" s="128" t="s">
        <v>95</v>
      </c>
      <c r="N3943" t="s">
        <v>11140</v>
      </c>
    </row>
    <row r="3944" spans="1:14">
      <c r="A3944">
        <v>55741062</v>
      </c>
      <c r="B3944" t="s">
        <v>6447</v>
      </c>
      <c r="C3944" t="s">
        <v>591</v>
      </c>
      <c r="D3944" s="129" t="s">
        <v>6448</v>
      </c>
      <c r="E3944" s="128" t="s">
        <v>178</v>
      </c>
      <c r="F3944" t="s">
        <v>117</v>
      </c>
      <c r="G3944" s="128" t="s">
        <v>5922</v>
      </c>
      <c r="H3944" s="129" t="s">
        <v>10302</v>
      </c>
      <c r="I3944" t="s">
        <v>6366</v>
      </c>
      <c r="J3944" s="128" t="s">
        <v>5901</v>
      </c>
      <c r="K3944" s="128" t="s">
        <v>94</v>
      </c>
      <c r="L3944" s="128"/>
      <c r="M3944" s="128" t="s">
        <v>95</v>
      </c>
      <c r="N3944" t="s">
        <v>11140</v>
      </c>
    </row>
    <row r="3945" spans="1:14">
      <c r="A3945">
        <v>55743385</v>
      </c>
      <c r="B3945" t="s">
        <v>11213</v>
      </c>
      <c r="C3945" t="s">
        <v>149</v>
      </c>
      <c r="D3945" s="129" t="s">
        <v>11214</v>
      </c>
      <c r="E3945" s="128" t="s">
        <v>101</v>
      </c>
      <c r="F3945" t="s">
        <v>117</v>
      </c>
      <c r="G3945" s="128" t="s">
        <v>5922</v>
      </c>
      <c r="H3945" s="129" t="s">
        <v>10306</v>
      </c>
      <c r="I3945" t="s">
        <v>6366</v>
      </c>
      <c r="J3945" s="128" t="s">
        <v>5901</v>
      </c>
      <c r="K3945" s="128" t="s">
        <v>94</v>
      </c>
      <c r="L3945" s="128"/>
      <c r="M3945" s="128" t="s">
        <v>95</v>
      </c>
      <c r="N3945" t="s">
        <v>11140</v>
      </c>
    </row>
    <row r="3946" spans="1:14">
      <c r="A3946">
        <v>55743396</v>
      </c>
      <c r="B3946" t="s">
        <v>11215</v>
      </c>
      <c r="C3946" t="s">
        <v>606</v>
      </c>
      <c r="D3946" s="129" t="s">
        <v>11216</v>
      </c>
      <c r="E3946" s="128" t="s">
        <v>99</v>
      </c>
      <c r="F3946" t="s">
        <v>117</v>
      </c>
      <c r="G3946" s="128" t="s">
        <v>5922</v>
      </c>
      <c r="H3946" s="129" t="s">
        <v>10306</v>
      </c>
      <c r="I3946" t="s">
        <v>6366</v>
      </c>
      <c r="J3946" s="128" t="s">
        <v>5901</v>
      </c>
      <c r="K3946" s="128" t="s">
        <v>94</v>
      </c>
      <c r="L3946" s="128"/>
      <c r="M3946" s="128" t="s">
        <v>95</v>
      </c>
      <c r="N3946" t="s">
        <v>11140</v>
      </c>
    </row>
    <row r="3947" spans="1:14">
      <c r="A3947">
        <v>55743484</v>
      </c>
      <c r="B3947" t="s">
        <v>6041</v>
      </c>
      <c r="C3947" t="s">
        <v>526</v>
      </c>
      <c r="D3947" s="129" t="s">
        <v>1916</v>
      </c>
      <c r="E3947" s="128" t="s">
        <v>99</v>
      </c>
      <c r="F3947" t="s">
        <v>117</v>
      </c>
      <c r="G3947" s="128" t="s">
        <v>5922</v>
      </c>
      <c r="H3947" s="129" t="s">
        <v>10333</v>
      </c>
      <c r="I3947" t="s">
        <v>6366</v>
      </c>
      <c r="J3947" s="128" t="s">
        <v>5901</v>
      </c>
      <c r="K3947" s="128" t="s">
        <v>94</v>
      </c>
      <c r="L3947" s="128"/>
      <c r="M3947" s="128" t="s">
        <v>95</v>
      </c>
      <c r="N3947" t="s">
        <v>11140</v>
      </c>
    </row>
    <row r="3948" spans="1:14">
      <c r="A3948">
        <v>55743643</v>
      </c>
      <c r="B3948" t="s">
        <v>2091</v>
      </c>
      <c r="C3948" t="s">
        <v>159</v>
      </c>
      <c r="D3948" s="129" t="s">
        <v>8602</v>
      </c>
      <c r="E3948" s="128" t="s">
        <v>90</v>
      </c>
      <c r="F3948" t="s">
        <v>117</v>
      </c>
      <c r="G3948" s="128" t="s">
        <v>5922</v>
      </c>
      <c r="H3948" s="129" t="s">
        <v>10306</v>
      </c>
      <c r="I3948" t="s">
        <v>6366</v>
      </c>
      <c r="J3948" s="128" t="s">
        <v>5901</v>
      </c>
      <c r="K3948" s="128" t="s">
        <v>94</v>
      </c>
      <c r="L3948" s="128"/>
      <c r="M3948" s="128" t="s">
        <v>95</v>
      </c>
      <c r="N3948" t="s">
        <v>11140</v>
      </c>
    </row>
    <row r="3949" spans="1:14">
      <c r="A3949">
        <v>55744683</v>
      </c>
      <c r="B3949" t="s">
        <v>11217</v>
      </c>
      <c r="C3949" t="s">
        <v>4595</v>
      </c>
      <c r="D3949" s="129" t="s">
        <v>4859</v>
      </c>
      <c r="E3949" s="128" t="s">
        <v>99</v>
      </c>
      <c r="F3949" t="s">
        <v>117</v>
      </c>
      <c r="G3949" s="128" t="s">
        <v>5922</v>
      </c>
      <c r="H3949" s="129" t="s">
        <v>10321</v>
      </c>
      <c r="I3949" t="s">
        <v>6366</v>
      </c>
      <c r="J3949" s="128" t="s">
        <v>5901</v>
      </c>
      <c r="K3949" s="128" t="s">
        <v>94</v>
      </c>
      <c r="L3949" s="128"/>
      <c r="M3949" s="128" t="s">
        <v>95</v>
      </c>
      <c r="N3949" t="s">
        <v>11140</v>
      </c>
    </row>
    <row r="3950" spans="1:14">
      <c r="A3950">
        <v>55744692</v>
      </c>
      <c r="B3950" t="s">
        <v>2031</v>
      </c>
      <c r="C3950" t="s">
        <v>128</v>
      </c>
      <c r="D3950" s="129" t="s">
        <v>11218</v>
      </c>
      <c r="E3950" s="128" t="s">
        <v>97</v>
      </c>
      <c r="F3950" t="s">
        <v>91</v>
      </c>
      <c r="G3950" s="128" t="s">
        <v>5922</v>
      </c>
      <c r="H3950" s="129" t="s">
        <v>10276</v>
      </c>
      <c r="I3950" t="s">
        <v>6366</v>
      </c>
      <c r="J3950" s="128" t="s">
        <v>5901</v>
      </c>
      <c r="K3950" s="128" t="s">
        <v>94</v>
      </c>
      <c r="L3950" s="128"/>
      <c r="M3950" s="128" t="s">
        <v>95</v>
      </c>
      <c r="N3950" t="s">
        <v>11140</v>
      </c>
    </row>
    <row r="3951" spans="1:14">
      <c r="A3951">
        <v>55744753</v>
      </c>
      <c r="B3951" t="s">
        <v>4458</v>
      </c>
      <c r="C3951" t="s">
        <v>3382</v>
      </c>
      <c r="D3951" s="129" t="s">
        <v>11219</v>
      </c>
      <c r="E3951" s="128" t="s">
        <v>99</v>
      </c>
      <c r="F3951" t="s">
        <v>117</v>
      </c>
      <c r="G3951" s="128" t="s">
        <v>5922</v>
      </c>
      <c r="H3951" s="129" t="s">
        <v>10306</v>
      </c>
      <c r="I3951" t="s">
        <v>6366</v>
      </c>
      <c r="J3951" s="128" t="s">
        <v>5901</v>
      </c>
      <c r="K3951" s="128" t="s">
        <v>94</v>
      </c>
      <c r="L3951" s="128"/>
      <c r="M3951" s="128" t="s">
        <v>95</v>
      </c>
      <c r="N3951" t="s">
        <v>11140</v>
      </c>
    </row>
    <row r="3952" spans="1:14">
      <c r="A3952">
        <v>55746212</v>
      </c>
      <c r="B3952" t="s">
        <v>8172</v>
      </c>
      <c r="C3952" t="s">
        <v>571</v>
      </c>
      <c r="D3952" s="129" t="s">
        <v>11220</v>
      </c>
      <c r="E3952" s="128" t="s">
        <v>90</v>
      </c>
      <c r="F3952" t="s">
        <v>117</v>
      </c>
      <c r="G3952" s="128" t="s">
        <v>5922</v>
      </c>
      <c r="H3952" s="129" t="s">
        <v>10367</v>
      </c>
      <c r="I3952" t="s">
        <v>6366</v>
      </c>
      <c r="J3952" s="128" t="s">
        <v>5901</v>
      </c>
      <c r="K3952" s="128" t="s">
        <v>94</v>
      </c>
      <c r="L3952" s="128"/>
      <c r="M3952" s="128" t="s">
        <v>95</v>
      </c>
      <c r="N3952" t="s">
        <v>11140</v>
      </c>
    </row>
    <row r="3953" spans="1:14">
      <c r="A3953">
        <v>55746609</v>
      </c>
      <c r="B3953" t="s">
        <v>11221</v>
      </c>
      <c r="C3953" t="s">
        <v>635</v>
      </c>
      <c r="D3953" s="129" t="s">
        <v>11222</v>
      </c>
      <c r="E3953" s="128" t="s">
        <v>90</v>
      </c>
      <c r="F3953" t="s">
        <v>91</v>
      </c>
      <c r="G3953" s="128" t="s">
        <v>5922</v>
      </c>
      <c r="H3953" s="129" t="s">
        <v>10306</v>
      </c>
      <c r="I3953" t="s">
        <v>6366</v>
      </c>
      <c r="J3953" s="128" t="s">
        <v>5901</v>
      </c>
      <c r="K3953" s="128" t="s">
        <v>94</v>
      </c>
      <c r="L3953" s="128"/>
      <c r="M3953" s="128" t="s">
        <v>95</v>
      </c>
      <c r="N3953" t="s">
        <v>11140</v>
      </c>
    </row>
    <row r="3954" spans="1:14">
      <c r="A3954">
        <v>55746610</v>
      </c>
      <c r="B3954" t="s">
        <v>5317</v>
      </c>
      <c r="C3954" t="s">
        <v>11223</v>
      </c>
      <c r="D3954" s="129" t="s">
        <v>2802</v>
      </c>
      <c r="E3954" s="128" t="s">
        <v>90</v>
      </c>
      <c r="F3954" t="s">
        <v>117</v>
      </c>
      <c r="G3954" s="128" t="s">
        <v>5922</v>
      </c>
      <c r="H3954" s="129" t="s">
        <v>10321</v>
      </c>
      <c r="I3954" t="s">
        <v>6366</v>
      </c>
      <c r="J3954" s="128" t="s">
        <v>5901</v>
      </c>
      <c r="K3954" s="128" t="s">
        <v>94</v>
      </c>
      <c r="L3954" s="128"/>
      <c r="M3954" s="128" t="s">
        <v>95</v>
      </c>
      <c r="N3954" t="s">
        <v>11140</v>
      </c>
    </row>
    <row r="3955" spans="1:14">
      <c r="A3955">
        <v>55746612</v>
      </c>
      <c r="B3955" t="s">
        <v>11224</v>
      </c>
      <c r="C3955" t="s">
        <v>523</v>
      </c>
      <c r="D3955" s="129" t="s">
        <v>1680</v>
      </c>
      <c r="E3955" s="128" t="s">
        <v>99</v>
      </c>
      <c r="F3955" t="s">
        <v>117</v>
      </c>
      <c r="G3955" s="128" t="s">
        <v>5922</v>
      </c>
      <c r="H3955" s="129" t="s">
        <v>10381</v>
      </c>
      <c r="I3955" t="s">
        <v>6366</v>
      </c>
      <c r="J3955" s="128" t="s">
        <v>5901</v>
      </c>
      <c r="K3955" s="128" t="s">
        <v>94</v>
      </c>
      <c r="L3955" s="128"/>
      <c r="M3955" s="128" t="s">
        <v>95</v>
      </c>
      <c r="N3955" t="s">
        <v>11140</v>
      </c>
    </row>
    <row r="3956" spans="1:14">
      <c r="A3956">
        <v>55747389</v>
      </c>
      <c r="B3956" t="s">
        <v>6450</v>
      </c>
      <c r="C3956" t="s">
        <v>2568</v>
      </c>
      <c r="D3956" s="129" t="s">
        <v>6451</v>
      </c>
      <c r="E3956" s="128" t="s">
        <v>426</v>
      </c>
      <c r="F3956" t="s">
        <v>91</v>
      </c>
      <c r="G3956" s="128" t="s">
        <v>5922</v>
      </c>
      <c r="H3956" s="129" t="s">
        <v>10373</v>
      </c>
      <c r="I3956" t="s">
        <v>6366</v>
      </c>
      <c r="J3956" s="128" t="s">
        <v>5901</v>
      </c>
      <c r="K3956" s="128" t="s">
        <v>94</v>
      </c>
      <c r="L3956" s="128"/>
      <c r="M3956" s="128" t="s">
        <v>95</v>
      </c>
      <c r="N3956" t="s">
        <v>11140</v>
      </c>
    </row>
    <row r="3957" spans="1:14">
      <c r="A3957">
        <v>55747613</v>
      </c>
      <c r="B3957" t="s">
        <v>11225</v>
      </c>
      <c r="C3957" t="s">
        <v>518</v>
      </c>
      <c r="D3957" s="129" t="s">
        <v>8065</v>
      </c>
      <c r="E3957" s="128" t="s">
        <v>99</v>
      </c>
      <c r="F3957" t="s">
        <v>117</v>
      </c>
      <c r="G3957" s="128" t="s">
        <v>5922</v>
      </c>
      <c r="H3957" s="129" t="s">
        <v>10306</v>
      </c>
      <c r="I3957" t="s">
        <v>6366</v>
      </c>
      <c r="J3957" s="128" t="s">
        <v>5901</v>
      </c>
      <c r="K3957" s="128" t="s">
        <v>94</v>
      </c>
      <c r="L3957" s="128"/>
      <c r="M3957" s="128" t="s">
        <v>95</v>
      </c>
      <c r="N3957" t="s">
        <v>11140</v>
      </c>
    </row>
    <row r="3958" spans="1:14">
      <c r="A3958">
        <v>55748517</v>
      </c>
      <c r="B3958" t="s">
        <v>6452</v>
      </c>
      <c r="C3958" t="s">
        <v>335</v>
      </c>
      <c r="D3958" s="129" t="s">
        <v>6453</v>
      </c>
      <c r="E3958" s="128" t="s">
        <v>1012</v>
      </c>
      <c r="F3958" t="s">
        <v>117</v>
      </c>
      <c r="G3958" s="128" t="s">
        <v>5922</v>
      </c>
      <c r="H3958" s="129" t="s">
        <v>10302</v>
      </c>
      <c r="I3958" t="s">
        <v>6366</v>
      </c>
      <c r="J3958" s="128" t="s">
        <v>5901</v>
      </c>
      <c r="K3958" s="128" t="s">
        <v>94</v>
      </c>
      <c r="L3958" s="128"/>
      <c r="M3958" s="128" t="s">
        <v>95</v>
      </c>
      <c r="N3958" t="s">
        <v>11140</v>
      </c>
    </row>
    <row r="3959" spans="1:14">
      <c r="A3959">
        <v>55749576</v>
      </c>
      <c r="B3959" t="s">
        <v>11226</v>
      </c>
      <c r="C3959" t="s">
        <v>11227</v>
      </c>
      <c r="D3959" s="129" t="s">
        <v>2045</v>
      </c>
      <c r="E3959" s="128" t="s">
        <v>101</v>
      </c>
      <c r="F3959" t="s">
        <v>117</v>
      </c>
      <c r="G3959" s="128" t="s">
        <v>5922</v>
      </c>
      <c r="H3959" s="129" t="s">
        <v>10306</v>
      </c>
      <c r="I3959" t="s">
        <v>6366</v>
      </c>
      <c r="J3959" s="128" t="s">
        <v>5901</v>
      </c>
      <c r="K3959" s="128" t="s">
        <v>94</v>
      </c>
      <c r="L3959" s="128"/>
      <c r="M3959" s="128" t="s">
        <v>95</v>
      </c>
      <c r="N3959" t="s">
        <v>11140</v>
      </c>
    </row>
    <row r="3960" spans="1:14">
      <c r="A3960">
        <v>55752007</v>
      </c>
      <c r="B3960" t="s">
        <v>8194</v>
      </c>
      <c r="C3960" t="s">
        <v>2100</v>
      </c>
      <c r="D3960" s="129" t="s">
        <v>11228</v>
      </c>
      <c r="E3960" s="128" t="s">
        <v>146</v>
      </c>
      <c r="F3960" t="s">
        <v>117</v>
      </c>
      <c r="G3960" s="128" t="s">
        <v>5922</v>
      </c>
      <c r="H3960" s="129" t="s">
        <v>10271</v>
      </c>
      <c r="I3960" t="s">
        <v>6366</v>
      </c>
      <c r="J3960" s="128" t="s">
        <v>5901</v>
      </c>
      <c r="K3960" s="128" t="s">
        <v>94</v>
      </c>
      <c r="L3960" s="128"/>
      <c r="M3960" s="128" t="s">
        <v>95</v>
      </c>
      <c r="N3960" t="s">
        <v>11140</v>
      </c>
    </row>
    <row r="3961" spans="1:14">
      <c r="A3961">
        <v>55752079</v>
      </c>
      <c r="B3961" t="s">
        <v>11229</v>
      </c>
      <c r="C3961" t="s">
        <v>920</v>
      </c>
      <c r="D3961" s="129" t="s">
        <v>11230</v>
      </c>
      <c r="E3961" s="128" t="s">
        <v>101</v>
      </c>
      <c r="F3961" t="s">
        <v>117</v>
      </c>
      <c r="G3961" s="128" t="s">
        <v>5922</v>
      </c>
      <c r="H3961" s="129" t="s">
        <v>10306</v>
      </c>
      <c r="I3961" t="s">
        <v>6366</v>
      </c>
      <c r="J3961" s="128" t="s">
        <v>5901</v>
      </c>
      <c r="K3961" s="128" t="s">
        <v>94</v>
      </c>
      <c r="L3961" s="128"/>
      <c r="M3961" s="128" t="s">
        <v>95</v>
      </c>
      <c r="N3961" t="s">
        <v>11140</v>
      </c>
    </row>
    <row r="3962" spans="1:14">
      <c r="A3962">
        <v>55752080</v>
      </c>
      <c r="B3962" t="s">
        <v>11207</v>
      </c>
      <c r="C3962" t="s">
        <v>11231</v>
      </c>
      <c r="D3962" s="129" t="s">
        <v>11232</v>
      </c>
      <c r="E3962" s="128" t="s">
        <v>99</v>
      </c>
      <c r="F3962" t="s">
        <v>117</v>
      </c>
      <c r="G3962" s="128" t="s">
        <v>5922</v>
      </c>
      <c r="H3962" s="129" t="s">
        <v>10306</v>
      </c>
      <c r="I3962" t="s">
        <v>6366</v>
      </c>
      <c r="J3962" s="128" t="s">
        <v>5901</v>
      </c>
      <c r="K3962" s="128" t="s">
        <v>94</v>
      </c>
      <c r="L3962" s="128"/>
      <c r="M3962" s="128" t="s">
        <v>95</v>
      </c>
      <c r="N3962" t="s">
        <v>11140</v>
      </c>
    </row>
    <row r="3963" spans="1:14">
      <c r="A3963">
        <v>55753331</v>
      </c>
      <c r="B3963" t="s">
        <v>11233</v>
      </c>
      <c r="C3963" t="s">
        <v>2901</v>
      </c>
      <c r="D3963" s="129" t="s">
        <v>442</v>
      </c>
      <c r="E3963" s="128" t="s">
        <v>99</v>
      </c>
      <c r="F3963" t="s">
        <v>117</v>
      </c>
      <c r="G3963" s="128" t="s">
        <v>5922</v>
      </c>
      <c r="H3963" s="129" t="s">
        <v>10276</v>
      </c>
      <c r="I3963" t="s">
        <v>6366</v>
      </c>
      <c r="J3963" s="128" t="s">
        <v>5901</v>
      </c>
      <c r="K3963" s="128" t="s">
        <v>94</v>
      </c>
      <c r="L3963" s="128"/>
      <c r="M3963" s="128" t="s">
        <v>95</v>
      </c>
      <c r="N3963" t="s">
        <v>11140</v>
      </c>
    </row>
    <row r="3964" spans="1:14">
      <c r="A3964">
        <v>55756013</v>
      </c>
      <c r="B3964" t="s">
        <v>11234</v>
      </c>
      <c r="C3964" t="s">
        <v>3127</v>
      </c>
      <c r="D3964" s="129" t="s">
        <v>11235</v>
      </c>
      <c r="E3964" s="128" t="s">
        <v>99</v>
      </c>
      <c r="F3964" t="s">
        <v>117</v>
      </c>
      <c r="G3964" s="128" t="s">
        <v>5922</v>
      </c>
      <c r="H3964" s="129" t="s">
        <v>10321</v>
      </c>
      <c r="I3964" t="s">
        <v>6366</v>
      </c>
      <c r="J3964" s="128" t="s">
        <v>5901</v>
      </c>
      <c r="K3964" s="128" t="s">
        <v>94</v>
      </c>
      <c r="L3964" s="128"/>
      <c r="M3964" s="128" t="s">
        <v>95</v>
      </c>
      <c r="N3964" t="s">
        <v>11140</v>
      </c>
    </row>
    <row r="3965" spans="1:14">
      <c r="A3965">
        <v>55759788</v>
      </c>
      <c r="B3965" t="s">
        <v>11236</v>
      </c>
      <c r="C3965" t="s">
        <v>243</v>
      </c>
      <c r="D3965" s="129" t="s">
        <v>1326</v>
      </c>
      <c r="E3965" s="128" t="s">
        <v>101</v>
      </c>
      <c r="F3965" t="s">
        <v>117</v>
      </c>
      <c r="G3965" s="128" t="s">
        <v>5922</v>
      </c>
      <c r="H3965" s="129" t="s">
        <v>10321</v>
      </c>
      <c r="I3965" t="s">
        <v>6366</v>
      </c>
      <c r="J3965" s="128" t="s">
        <v>5901</v>
      </c>
      <c r="K3965" s="128" t="s">
        <v>94</v>
      </c>
      <c r="L3965" s="128"/>
      <c r="M3965" s="128" t="s">
        <v>95</v>
      </c>
      <c r="N3965" t="s">
        <v>11140</v>
      </c>
    </row>
    <row r="3966" spans="1:14">
      <c r="A3966">
        <v>55760043</v>
      </c>
      <c r="B3966" t="s">
        <v>11237</v>
      </c>
      <c r="C3966" t="s">
        <v>503</v>
      </c>
      <c r="D3966" s="129" t="s">
        <v>11238</v>
      </c>
      <c r="E3966" s="128" t="s">
        <v>99</v>
      </c>
      <c r="F3966" t="s">
        <v>117</v>
      </c>
      <c r="G3966" s="128" t="s">
        <v>5922</v>
      </c>
      <c r="H3966" s="129" t="s">
        <v>10317</v>
      </c>
      <c r="I3966" t="s">
        <v>6366</v>
      </c>
      <c r="J3966" s="128" t="s">
        <v>5901</v>
      </c>
      <c r="K3966" s="128" t="s">
        <v>94</v>
      </c>
      <c r="L3966" s="128"/>
      <c r="M3966" s="128" t="s">
        <v>95</v>
      </c>
      <c r="N3966" t="s">
        <v>11140</v>
      </c>
    </row>
    <row r="3967" spans="1:14">
      <c r="A3967">
        <v>55760883</v>
      </c>
      <c r="B3967" t="s">
        <v>11179</v>
      </c>
      <c r="C3967" t="s">
        <v>4629</v>
      </c>
      <c r="D3967" s="129" t="s">
        <v>4250</v>
      </c>
      <c r="E3967" s="128" t="s">
        <v>146</v>
      </c>
      <c r="F3967" t="s">
        <v>117</v>
      </c>
      <c r="G3967" s="128" t="s">
        <v>5922</v>
      </c>
      <c r="H3967" s="129" t="s">
        <v>10306</v>
      </c>
      <c r="I3967" t="s">
        <v>6366</v>
      </c>
      <c r="J3967" s="128" t="s">
        <v>5901</v>
      </c>
      <c r="K3967" s="128" t="s">
        <v>94</v>
      </c>
      <c r="L3967" s="128"/>
      <c r="M3967" s="128" t="s">
        <v>95</v>
      </c>
      <c r="N3967" t="s">
        <v>11140</v>
      </c>
    </row>
    <row r="3968" spans="1:14">
      <c r="A3968">
        <v>55763506</v>
      </c>
      <c r="B3968" t="s">
        <v>6455</v>
      </c>
      <c r="C3968" t="s">
        <v>286</v>
      </c>
      <c r="D3968" s="129" t="s">
        <v>6456</v>
      </c>
      <c r="E3968" s="128" t="s">
        <v>162</v>
      </c>
      <c r="F3968" t="s">
        <v>117</v>
      </c>
      <c r="G3968" s="128" t="s">
        <v>5922</v>
      </c>
      <c r="H3968" s="129" t="s">
        <v>10333</v>
      </c>
      <c r="I3968" t="s">
        <v>6366</v>
      </c>
      <c r="J3968" s="128" t="s">
        <v>5901</v>
      </c>
      <c r="K3968" s="128" t="s">
        <v>94</v>
      </c>
      <c r="L3968" s="128"/>
      <c r="M3968" s="128" t="s">
        <v>95</v>
      </c>
      <c r="N3968" t="s">
        <v>11140</v>
      </c>
    </row>
    <row r="3969" spans="1:14">
      <c r="A3969">
        <v>55763507</v>
      </c>
      <c r="B3969" t="s">
        <v>6457</v>
      </c>
      <c r="C3969" t="s">
        <v>533</v>
      </c>
      <c r="D3969" s="129" t="s">
        <v>4598</v>
      </c>
      <c r="E3969" s="128" t="s">
        <v>146</v>
      </c>
      <c r="F3969" t="s">
        <v>91</v>
      </c>
      <c r="G3969" s="128" t="s">
        <v>5922</v>
      </c>
      <c r="H3969" s="129" t="s">
        <v>10333</v>
      </c>
      <c r="I3969" t="s">
        <v>6366</v>
      </c>
      <c r="J3969" s="128" t="s">
        <v>5901</v>
      </c>
      <c r="K3969" s="128" t="s">
        <v>94</v>
      </c>
      <c r="L3969" s="128"/>
      <c r="M3969" s="128" t="s">
        <v>95</v>
      </c>
      <c r="N3969" t="s">
        <v>11140</v>
      </c>
    </row>
    <row r="3970" spans="1:14">
      <c r="A3970">
        <v>55764421</v>
      </c>
      <c r="B3970" t="s">
        <v>6458</v>
      </c>
      <c r="C3970" t="s">
        <v>6459</v>
      </c>
      <c r="D3970" s="129" t="s">
        <v>6275</v>
      </c>
      <c r="E3970" s="128" t="s">
        <v>1006</v>
      </c>
      <c r="F3970" t="s">
        <v>91</v>
      </c>
      <c r="G3970" s="128" t="s">
        <v>5922</v>
      </c>
      <c r="H3970" s="129" t="s">
        <v>10306</v>
      </c>
      <c r="I3970" t="s">
        <v>6366</v>
      </c>
      <c r="J3970" s="128" t="s">
        <v>5901</v>
      </c>
      <c r="K3970" s="128" t="s">
        <v>94</v>
      </c>
      <c r="L3970" s="128"/>
      <c r="M3970" s="128" t="s">
        <v>95</v>
      </c>
      <c r="N3970" t="s">
        <v>11140</v>
      </c>
    </row>
    <row r="3971" spans="1:14">
      <c r="A3971">
        <v>526681</v>
      </c>
      <c r="B3971" t="s">
        <v>11239</v>
      </c>
      <c r="C3971" t="s">
        <v>381</v>
      </c>
      <c r="D3971" s="129" t="s">
        <v>11240</v>
      </c>
      <c r="E3971" s="128" t="s">
        <v>90</v>
      </c>
      <c r="F3971" t="s">
        <v>117</v>
      </c>
      <c r="G3971" s="128" t="s">
        <v>5922</v>
      </c>
      <c r="H3971" s="129" t="s">
        <v>10276</v>
      </c>
      <c r="I3971" t="s">
        <v>6366</v>
      </c>
      <c r="J3971" s="128" t="s">
        <v>5901</v>
      </c>
      <c r="K3971" s="128" t="s">
        <v>94</v>
      </c>
      <c r="L3971" s="128"/>
      <c r="M3971" s="128" t="s">
        <v>95</v>
      </c>
      <c r="N3971" t="s">
        <v>11140</v>
      </c>
    </row>
    <row r="3972" spans="1:14">
      <c r="A3972">
        <v>55766041</v>
      </c>
      <c r="B3972" t="s">
        <v>6460</v>
      </c>
      <c r="C3972" t="s">
        <v>6461</v>
      </c>
      <c r="D3972" s="129" t="s">
        <v>6462</v>
      </c>
      <c r="E3972" s="128" t="s">
        <v>99</v>
      </c>
      <c r="F3972" t="s">
        <v>91</v>
      </c>
      <c r="G3972" s="128" t="s">
        <v>5922</v>
      </c>
      <c r="H3972" s="129" t="s">
        <v>10333</v>
      </c>
      <c r="I3972" t="s">
        <v>6366</v>
      </c>
      <c r="J3972" s="128" t="s">
        <v>5901</v>
      </c>
      <c r="K3972" s="128" t="s">
        <v>94</v>
      </c>
      <c r="L3972" s="128"/>
      <c r="M3972" s="128" t="s">
        <v>95</v>
      </c>
      <c r="N3972" t="s">
        <v>11140</v>
      </c>
    </row>
    <row r="3973" spans="1:14">
      <c r="A3973">
        <v>55766044</v>
      </c>
      <c r="B3973" t="s">
        <v>9669</v>
      </c>
      <c r="C3973" t="s">
        <v>1740</v>
      </c>
      <c r="D3973" s="129" t="s">
        <v>11241</v>
      </c>
      <c r="E3973" s="128" t="s">
        <v>90</v>
      </c>
      <c r="F3973" t="s">
        <v>91</v>
      </c>
      <c r="G3973" s="128" t="s">
        <v>5922</v>
      </c>
      <c r="H3973" s="129" t="s">
        <v>10306</v>
      </c>
      <c r="I3973" t="s">
        <v>6366</v>
      </c>
      <c r="J3973" s="128" t="s">
        <v>5901</v>
      </c>
      <c r="K3973" s="128" t="s">
        <v>94</v>
      </c>
      <c r="L3973" s="128"/>
      <c r="M3973" s="128" t="s">
        <v>95</v>
      </c>
      <c r="N3973" t="s">
        <v>11140</v>
      </c>
    </row>
    <row r="3974" spans="1:14">
      <c r="A3974">
        <v>55617940</v>
      </c>
      <c r="B3974" t="s">
        <v>6463</v>
      </c>
      <c r="C3974" t="s">
        <v>743</v>
      </c>
      <c r="D3974" s="129" t="s">
        <v>6464</v>
      </c>
      <c r="E3974" s="128" t="s">
        <v>146</v>
      </c>
      <c r="F3974" t="s">
        <v>117</v>
      </c>
      <c r="G3974" s="128" t="s">
        <v>5922</v>
      </c>
      <c r="H3974" s="129" t="s">
        <v>10333</v>
      </c>
      <c r="I3974" t="s">
        <v>6366</v>
      </c>
      <c r="J3974" s="128" t="s">
        <v>5901</v>
      </c>
      <c r="K3974" s="128" t="s">
        <v>94</v>
      </c>
      <c r="L3974" s="128"/>
      <c r="M3974" s="128" t="s">
        <v>95</v>
      </c>
      <c r="N3974" t="s">
        <v>11140</v>
      </c>
    </row>
    <row r="3975" spans="1:14">
      <c r="A3975">
        <v>55615168</v>
      </c>
      <c r="B3975" t="s">
        <v>6463</v>
      </c>
      <c r="C3975" t="s">
        <v>212</v>
      </c>
      <c r="D3975" s="129" t="s">
        <v>6465</v>
      </c>
      <c r="E3975" s="128" t="s">
        <v>146</v>
      </c>
      <c r="F3975" t="s">
        <v>91</v>
      </c>
      <c r="G3975" s="128" t="s">
        <v>5922</v>
      </c>
      <c r="H3975" s="129" t="s">
        <v>10333</v>
      </c>
      <c r="I3975" t="s">
        <v>6366</v>
      </c>
      <c r="J3975" s="128" t="s">
        <v>5901</v>
      </c>
      <c r="K3975" s="128" t="s">
        <v>94</v>
      </c>
      <c r="L3975" s="128"/>
      <c r="M3975" s="128" t="s">
        <v>95</v>
      </c>
      <c r="N3975" t="s">
        <v>11140</v>
      </c>
    </row>
    <row r="3976" spans="1:14">
      <c r="A3976">
        <v>55766822</v>
      </c>
      <c r="B3976" t="s">
        <v>6467</v>
      </c>
      <c r="C3976" t="s">
        <v>1384</v>
      </c>
      <c r="D3976" s="129" t="s">
        <v>2112</v>
      </c>
      <c r="E3976" s="128" t="s">
        <v>90</v>
      </c>
      <c r="F3976" t="s">
        <v>91</v>
      </c>
      <c r="G3976" s="128" t="s">
        <v>5922</v>
      </c>
      <c r="H3976" s="129" t="s">
        <v>10333</v>
      </c>
      <c r="I3976" t="s">
        <v>6366</v>
      </c>
      <c r="J3976" s="128" t="s">
        <v>5901</v>
      </c>
      <c r="K3976" s="128" t="s">
        <v>94</v>
      </c>
      <c r="L3976" s="128"/>
      <c r="M3976" s="128" t="s">
        <v>95</v>
      </c>
      <c r="N3976" t="s">
        <v>11140</v>
      </c>
    </row>
    <row r="3977" spans="1:14">
      <c r="A3977">
        <v>55773390</v>
      </c>
      <c r="B3977" t="s">
        <v>6470</v>
      </c>
      <c r="C3977" t="s">
        <v>6471</v>
      </c>
      <c r="D3977" s="129" t="s">
        <v>6472</v>
      </c>
      <c r="E3977" s="128" t="s">
        <v>99</v>
      </c>
      <c r="F3977" t="s">
        <v>117</v>
      </c>
      <c r="G3977" s="128" t="s">
        <v>5922</v>
      </c>
      <c r="H3977" s="129" t="s">
        <v>10333</v>
      </c>
      <c r="I3977" t="s">
        <v>6366</v>
      </c>
      <c r="J3977" s="128" t="s">
        <v>5901</v>
      </c>
      <c r="K3977" s="128" t="s">
        <v>94</v>
      </c>
      <c r="L3977" s="128"/>
      <c r="M3977" s="128" t="s">
        <v>95</v>
      </c>
      <c r="N3977" t="s">
        <v>11140</v>
      </c>
    </row>
    <row r="3978" spans="1:14">
      <c r="A3978">
        <v>55773399</v>
      </c>
      <c r="B3978" t="s">
        <v>1666</v>
      </c>
      <c r="C3978" t="s">
        <v>145</v>
      </c>
      <c r="D3978" s="129" t="s">
        <v>6473</v>
      </c>
      <c r="E3978" s="128" t="s">
        <v>101</v>
      </c>
      <c r="F3978" t="s">
        <v>91</v>
      </c>
      <c r="G3978" s="128" t="s">
        <v>5922</v>
      </c>
      <c r="H3978" s="129" t="s">
        <v>10333</v>
      </c>
      <c r="I3978" t="s">
        <v>6366</v>
      </c>
      <c r="J3978" s="128" t="s">
        <v>5901</v>
      </c>
      <c r="K3978" s="128" t="s">
        <v>94</v>
      </c>
      <c r="L3978" s="128"/>
      <c r="M3978" s="128" t="s">
        <v>95</v>
      </c>
      <c r="N3978" t="s">
        <v>11140</v>
      </c>
    </row>
    <row r="3979" spans="1:14">
      <c r="A3979">
        <v>55773520</v>
      </c>
      <c r="B3979" t="s">
        <v>6475</v>
      </c>
      <c r="C3979" t="s">
        <v>6476</v>
      </c>
      <c r="D3979" s="129" t="s">
        <v>6477</v>
      </c>
      <c r="E3979" s="128" t="s">
        <v>1006</v>
      </c>
      <c r="F3979" t="s">
        <v>91</v>
      </c>
      <c r="G3979" s="128" t="s">
        <v>5922</v>
      </c>
      <c r="H3979" s="129" t="s">
        <v>10362</v>
      </c>
      <c r="I3979" t="s">
        <v>6366</v>
      </c>
      <c r="J3979" s="128" t="s">
        <v>5901</v>
      </c>
      <c r="K3979" s="128" t="s">
        <v>94</v>
      </c>
      <c r="L3979" s="128"/>
      <c r="M3979" s="128" t="s">
        <v>95</v>
      </c>
      <c r="N3979" t="s">
        <v>11140</v>
      </c>
    </row>
    <row r="3980" spans="1:14">
      <c r="A3980">
        <v>55773544</v>
      </c>
      <c r="B3980" t="s">
        <v>6443</v>
      </c>
      <c r="C3980" t="s">
        <v>2322</v>
      </c>
      <c r="D3980" s="129" t="s">
        <v>6478</v>
      </c>
      <c r="E3980" s="128" t="s">
        <v>178</v>
      </c>
      <c r="F3980" t="s">
        <v>117</v>
      </c>
      <c r="G3980" s="128" t="s">
        <v>5922</v>
      </c>
      <c r="H3980" s="129" t="s">
        <v>10362</v>
      </c>
      <c r="I3980" t="s">
        <v>6366</v>
      </c>
      <c r="J3980" s="128" t="s">
        <v>5901</v>
      </c>
      <c r="K3980" s="128" t="s">
        <v>94</v>
      </c>
      <c r="L3980" s="128"/>
      <c r="M3980" s="128" t="s">
        <v>95</v>
      </c>
      <c r="N3980" t="s">
        <v>11140</v>
      </c>
    </row>
    <row r="3981" spans="1:14">
      <c r="A3981">
        <v>55773554</v>
      </c>
      <c r="B3981" t="s">
        <v>6481</v>
      </c>
      <c r="C3981" t="s">
        <v>3287</v>
      </c>
      <c r="D3981" s="129" t="s">
        <v>6482</v>
      </c>
      <c r="E3981" s="128" t="s">
        <v>271</v>
      </c>
      <c r="F3981" t="s">
        <v>117</v>
      </c>
      <c r="G3981" s="128" t="s">
        <v>5922</v>
      </c>
      <c r="H3981" s="129" t="s">
        <v>10306</v>
      </c>
      <c r="I3981" t="s">
        <v>6366</v>
      </c>
      <c r="J3981" s="128" t="s">
        <v>5901</v>
      </c>
      <c r="K3981" s="128" t="s">
        <v>94</v>
      </c>
      <c r="L3981" s="128"/>
      <c r="M3981" s="128" t="s">
        <v>95</v>
      </c>
      <c r="N3981" t="s">
        <v>11140</v>
      </c>
    </row>
    <row r="3982" spans="1:14">
      <c r="A3982">
        <v>55773561</v>
      </c>
      <c r="B3982" t="s">
        <v>6483</v>
      </c>
      <c r="C3982" t="s">
        <v>279</v>
      </c>
      <c r="D3982" s="129" t="s">
        <v>6484</v>
      </c>
      <c r="E3982" s="128" t="s">
        <v>1006</v>
      </c>
      <c r="F3982" t="s">
        <v>117</v>
      </c>
      <c r="G3982" s="128" t="s">
        <v>5922</v>
      </c>
      <c r="H3982" s="129" t="s">
        <v>10276</v>
      </c>
      <c r="I3982" t="s">
        <v>6366</v>
      </c>
      <c r="J3982" s="128" t="s">
        <v>5901</v>
      </c>
      <c r="K3982" s="128" t="s">
        <v>94</v>
      </c>
      <c r="L3982" s="128"/>
      <c r="M3982" s="128" t="s">
        <v>95</v>
      </c>
      <c r="N3982" t="s">
        <v>11140</v>
      </c>
    </row>
    <row r="3983" spans="1:14">
      <c r="A3983">
        <v>55773574</v>
      </c>
      <c r="B3983" t="s">
        <v>6445</v>
      </c>
      <c r="C3983" t="s">
        <v>5566</v>
      </c>
      <c r="D3983" s="129" t="s">
        <v>4797</v>
      </c>
      <c r="E3983" s="128" t="s">
        <v>271</v>
      </c>
      <c r="F3983" t="s">
        <v>117</v>
      </c>
      <c r="G3983" s="128" t="s">
        <v>5922</v>
      </c>
      <c r="H3983" s="129" t="s">
        <v>10317</v>
      </c>
      <c r="I3983" t="s">
        <v>6366</v>
      </c>
      <c r="J3983" s="128" t="s">
        <v>5901</v>
      </c>
      <c r="K3983" s="128" t="s">
        <v>94</v>
      </c>
      <c r="L3983" s="128"/>
      <c r="M3983" s="128" t="s">
        <v>95</v>
      </c>
      <c r="N3983" t="s">
        <v>11140</v>
      </c>
    </row>
    <row r="3984" spans="1:14">
      <c r="A3984">
        <v>55692078</v>
      </c>
      <c r="B3984" t="s">
        <v>5949</v>
      </c>
      <c r="C3984" t="s">
        <v>308</v>
      </c>
      <c r="D3984" s="129" t="s">
        <v>11242</v>
      </c>
      <c r="E3984" s="128" t="s">
        <v>146</v>
      </c>
      <c r="F3984" t="s">
        <v>117</v>
      </c>
      <c r="G3984" s="128" t="s">
        <v>5922</v>
      </c>
      <c r="H3984" s="129" t="s">
        <v>10367</v>
      </c>
      <c r="I3984" t="s">
        <v>6366</v>
      </c>
      <c r="J3984" s="128" t="s">
        <v>5901</v>
      </c>
      <c r="K3984" s="128" t="s">
        <v>94</v>
      </c>
      <c r="L3984" s="128"/>
      <c r="M3984" s="128" t="s">
        <v>95</v>
      </c>
      <c r="N3984" t="s">
        <v>11140</v>
      </c>
    </row>
    <row r="3985" spans="1:14">
      <c r="A3985">
        <v>55774038</v>
      </c>
      <c r="B3985" t="s">
        <v>11243</v>
      </c>
      <c r="C3985" t="s">
        <v>286</v>
      </c>
      <c r="D3985" s="129" t="s">
        <v>7010</v>
      </c>
      <c r="E3985" s="128" t="s">
        <v>99</v>
      </c>
      <c r="F3985" t="s">
        <v>117</v>
      </c>
      <c r="G3985" s="128" t="s">
        <v>5922</v>
      </c>
      <c r="H3985" s="129" t="s">
        <v>10367</v>
      </c>
      <c r="I3985" t="s">
        <v>6366</v>
      </c>
      <c r="J3985" s="128" t="s">
        <v>5901</v>
      </c>
      <c r="K3985" s="128" t="s">
        <v>94</v>
      </c>
      <c r="L3985" s="128"/>
      <c r="M3985" s="128" t="s">
        <v>95</v>
      </c>
      <c r="N3985" t="s">
        <v>11140</v>
      </c>
    </row>
    <row r="3986" spans="1:14">
      <c r="A3986">
        <v>55774049</v>
      </c>
      <c r="B3986" t="s">
        <v>11244</v>
      </c>
      <c r="C3986" t="s">
        <v>2322</v>
      </c>
      <c r="D3986" s="129" t="s">
        <v>11245</v>
      </c>
      <c r="E3986" s="128" t="s">
        <v>146</v>
      </c>
      <c r="F3986" t="s">
        <v>117</v>
      </c>
      <c r="G3986" s="128" t="s">
        <v>5922</v>
      </c>
      <c r="H3986" s="129" t="s">
        <v>10306</v>
      </c>
      <c r="I3986" t="s">
        <v>6366</v>
      </c>
      <c r="J3986" s="128" t="s">
        <v>5901</v>
      </c>
      <c r="K3986" s="128" t="s">
        <v>94</v>
      </c>
      <c r="L3986" s="128"/>
      <c r="M3986" s="128" t="s">
        <v>95</v>
      </c>
      <c r="N3986" t="s">
        <v>11140</v>
      </c>
    </row>
    <row r="3987" spans="1:14">
      <c r="A3987">
        <v>55774086</v>
      </c>
      <c r="B3987" t="s">
        <v>11246</v>
      </c>
      <c r="C3987" t="s">
        <v>185</v>
      </c>
      <c r="D3987" s="129" t="s">
        <v>11247</v>
      </c>
      <c r="E3987" s="128" t="s">
        <v>90</v>
      </c>
      <c r="F3987" t="s">
        <v>91</v>
      </c>
      <c r="G3987" s="128" t="s">
        <v>5922</v>
      </c>
      <c r="H3987" s="129" t="s">
        <v>10306</v>
      </c>
      <c r="I3987" t="s">
        <v>6366</v>
      </c>
      <c r="J3987" s="128" t="s">
        <v>5901</v>
      </c>
      <c r="K3987" s="128" t="s">
        <v>94</v>
      </c>
      <c r="L3987" s="128"/>
      <c r="M3987" s="128" t="s">
        <v>95</v>
      </c>
      <c r="N3987" t="s">
        <v>11140</v>
      </c>
    </row>
    <row r="3988" spans="1:14">
      <c r="A3988">
        <v>55774087</v>
      </c>
      <c r="B3988" t="s">
        <v>11179</v>
      </c>
      <c r="C3988" t="s">
        <v>1542</v>
      </c>
      <c r="D3988" s="129" t="s">
        <v>11248</v>
      </c>
      <c r="E3988" s="128" t="s">
        <v>146</v>
      </c>
      <c r="F3988" t="s">
        <v>117</v>
      </c>
      <c r="G3988" s="128" t="s">
        <v>5922</v>
      </c>
      <c r="H3988" s="129" t="s">
        <v>10306</v>
      </c>
      <c r="I3988" t="s">
        <v>6366</v>
      </c>
      <c r="J3988" s="128" t="s">
        <v>5901</v>
      </c>
      <c r="K3988" s="128" t="s">
        <v>94</v>
      </c>
      <c r="L3988" s="128"/>
      <c r="M3988" s="128" t="s">
        <v>95</v>
      </c>
      <c r="N3988" t="s">
        <v>11140</v>
      </c>
    </row>
    <row r="3989" spans="1:14">
      <c r="A3989">
        <v>55774088</v>
      </c>
      <c r="B3989" t="s">
        <v>6469</v>
      </c>
      <c r="C3989" t="s">
        <v>220</v>
      </c>
      <c r="D3989" s="129" t="s">
        <v>11249</v>
      </c>
      <c r="E3989" s="128" t="s">
        <v>99</v>
      </c>
      <c r="F3989" t="s">
        <v>91</v>
      </c>
      <c r="G3989" s="128" t="s">
        <v>5922</v>
      </c>
      <c r="H3989" s="129" t="s">
        <v>10306</v>
      </c>
      <c r="I3989" t="s">
        <v>6366</v>
      </c>
      <c r="J3989" s="128" t="s">
        <v>5901</v>
      </c>
      <c r="K3989" s="128" t="s">
        <v>94</v>
      </c>
      <c r="L3989" s="128"/>
      <c r="M3989" s="128" t="s">
        <v>95</v>
      </c>
      <c r="N3989" t="s">
        <v>11140</v>
      </c>
    </row>
    <row r="3990" spans="1:14">
      <c r="A3990">
        <v>55774092</v>
      </c>
      <c r="B3990" t="s">
        <v>11250</v>
      </c>
      <c r="C3990" t="s">
        <v>651</v>
      </c>
      <c r="D3990" s="129" t="s">
        <v>3621</v>
      </c>
      <c r="E3990" s="128" t="s">
        <v>99</v>
      </c>
      <c r="F3990" t="s">
        <v>117</v>
      </c>
      <c r="G3990" s="128" t="s">
        <v>5922</v>
      </c>
      <c r="H3990" s="129" t="s">
        <v>10306</v>
      </c>
      <c r="I3990" t="s">
        <v>6366</v>
      </c>
      <c r="J3990" s="128" t="s">
        <v>5901</v>
      </c>
      <c r="K3990" s="128" t="s">
        <v>94</v>
      </c>
      <c r="L3990" s="128"/>
      <c r="M3990" s="128" t="s">
        <v>95</v>
      </c>
      <c r="N3990" t="s">
        <v>11140</v>
      </c>
    </row>
    <row r="3991" spans="1:14">
      <c r="A3991">
        <v>55776259</v>
      </c>
      <c r="B3991" t="s">
        <v>11251</v>
      </c>
      <c r="C3991" t="s">
        <v>224</v>
      </c>
      <c r="D3991" s="129" t="s">
        <v>11252</v>
      </c>
      <c r="E3991" s="128" t="s">
        <v>99</v>
      </c>
      <c r="F3991" t="s">
        <v>117</v>
      </c>
      <c r="G3991" s="128" t="s">
        <v>5922</v>
      </c>
      <c r="H3991" s="129" t="s">
        <v>10306</v>
      </c>
      <c r="I3991" t="s">
        <v>6366</v>
      </c>
      <c r="J3991" s="128" t="s">
        <v>5901</v>
      </c>
      <c r="K3991" s="128" t="s">
        <v>94</v>
      </c>
      <c r="L3991" s="128"/>
      <c r="M3991" s="128" t="s">
        <v>95</v>
      </c>
      <c r="N3991" t="s">
        <v>11140</v>
      </c>
    </row>
    <row r="3992" spans="1:14">
      <c r="A3992">
        <v>55776263</v>
      </c>
      <c r="B3992" t="s">
        <v>11253</v>
      </c>
      <c r="C3992" t="s">
        <v>1313</v>
      </c>
      <c r="D3992" s="129" t="s">
        <v>8894</v>
      </c>
      <c r="E3992" s="128" t="s">
        <v>99</v>
      </c>
      <c r="F3992" t="s">
        <v>91</v>
      </c>
      <c r="G3992" s="128" t="s">
        <v>5922</v>
      </c>
      <c r="H3992" s="129" t="s">
        <v>10306</v>
      </c>
      <c r="I3992" t="s">
        <v>6366</v>
      </c>
      <c r="J3992" s="128" t="s">
        <v>5901</v>
      </c>
      <c r="K3992" s="128" t="s">
        <v>94</v>
      </c>
      <c r="L3992" s="128"/>
      <c r="M3992" s="128" t="s">
        <v>95</v>
      </c>
      <c r="N3992" t="s">
        <v>11140</v>
      </c>
    </row>
    <row r="3993" spans="1:14">
      <c r="A3993">
        <v>55776273</v>
      </c>
      <c r="B3993" t="s">
        <v>11254</v>
      </c>
      <c r="C3993" t="s">
        <v>237</v>
      </c>
      <c r="D3993" s="129" t="s">
        <v>11255</v>
      </c>
      <c r="E3993" s="128" t="s">
        <v>101</v>
      </c>
      <c r="F3993" t="s">
        <v>117</v>
      </c>
      <c r="G3993" s="128" t="s">
        <v>5922</v>
      </c>
      <c r="H3993" s="129" t="s">
        <v>10306</v>
      </c>
      <c r="I3993" t="s">
        <v>6366</v>
      </c>
      <c r="J3993" s="128" t="s">
        <v>5901</v>
      </c>
      <c r="K3993" s="128" t="s">
        <v>94</v>
      </c>
      <c r="L3993" s="128"/>
      <c r="M3993" s="128" t="s">
        <v>95</v>
      </c>
      <c r="N3993" t="s">
        <v>11140</v>
      </c>
    </row>
    <row r="3994" spans="1:14">
      <c r="A3994">
        <v>55777385</v>
      </c>
      <c r="B3994" t="s">
        <v>11256</v>
      </c>
      <c r="C3994" t="s">
        <v>1900</v>
      </c>
      <c r="D3994" s="129" t="s">
        <v>11257</v>
      </c>
      <c r="E3994" s="128" t="s">
        <v>101</v>
      </c>
      <c r="F3994" t="s">
        <v>117</v>
      </c>
      <c r="G3994" s="128" t="s">
        <v>5922</v>
      </c>
      <c r="H3994" s="129" t="s">
        <v>10306</v>
      </c>
      <c r="I3994" t="s">
        <v>6366</v>
      </c>
      <c r="J3994" s="128" t="s">
        <v>5901</v>
      </c>
      <c r="K3994" s="128" t="s">
        <v>94</v>
      </c>
      <c r="L3994" s="128"/>
      <c r="M3994" s="128" t="s">
        <v>95</v>
      </c>
      <c r="N3994" t="s">
        <v>11140</v>
      </c>
    </row>
    <row r="3995" spans="1:14">
      <c r="A3995">
        <v>55777386</v>
      </c>
      <c r="B3995" t="s">
        <v>11258</v>
      </c>
      <c r="C3995" t="s">
        <v>5643</v>
      </c>
      <c r="D3995" s="129" t="s">
        <v>11259</v>
      </c>
      <c r="E3995" s="128" t="s">
        <v>90</v>
      </c>
      <c r="F3995" t="s">
        <v>117</v>
      </c>
      <c r="G3995" s="128" t="s">
        <v>5922</v>
      </c>
      <c r="H3995" s="129" t="s">
        <v>10306</v>
      </c>
      <c r="I3995" t="s">
        <v>6366</v>
      </c>
      <c r="J3995" s="128" t="s">
        <v>5901</v>
      </c>
      <c r="K3995" s="128" t="s">
        <v>94</v>
      </c>
      <c r="L3995" s="128"/>
      <c r="M3995" s="128" t="s">
        <v>95</v>
      </c>
      <c r="N3995" t="s">
        <v>11140</v>
      </c>
    </row>
    <row r="3996" spans="1:14">
      <c r="A3996">
        <v>55777387</v>
      </c>
      <c r="B3996" t="s">
        <v>11260</v>
      </c>
      <c r="C3996" t="s">
        <v>651</v>
      </c>
      <c r="D3996" s="129" t="s">
        <v>9221</v>
      </c>
      <c r="E3996" s="128" t="s">
        <v>101</v>
      </c>
      <c r="F3996" t="s">
        <v>117</v>
      </c>
      <c r="G3996" s="128" t="s">
        <v>5922</v>
      </c>
      <c r="H3996" s="129" t="s">
        <v>10306</v>
      </c>
      <c r="I3996" t="s">
        <v>6366</v>
      </c>
      <c r="J3996" s="128" t="s">
        <v>5901</v>
      </c>
      <c r="K3996" s="128" t="s">
        <v>94</v>
      </c>
      <c r="L3996" s="128"/>
      <c r="M3996" s="128" t="s">
        <v>95</v>
      </c>
      <c r="N3996" t="s">
        <v>11140</v>
      </c>
    </row>
    <row r="3997" spans="1:14">
      <c r="A3997">
        <v>55779729</v>
      </c>
      <c r="B3997" t="s">
        <v>11261</v>
      </c>
      <c r="C3997" t="s">
        <v>693</v>
      </c>
      <c r="D3997" s="129" t="s">
        <v>11262</v>
      </c>
      <c r="E3997" s="128" t="s">
        <v>146</v>
      </c>
      <c r="F3997" t="s">
        <v>117</v>
      </c>
      <c r="G3997" s="128" t="s">
        <v>5922</v>
      </c>
      <c r="H3997" s="129" t="s">
        <v>10271</v>
      </c>
      <c r="I3997" t="s">
        <v>6366</v>
      </c>
      <c r="J3997" s="128" t="s">
        <v>5901</v>
      </c>
      <c r="K3997" s="128" t="s">
        <v>94</v>
      </c>
      <c r="L3997" s="128"/>
      <c r="M3997" s="128" t="s">
        <v>95</v>
      </c>
      <c r="N3997" t="s">
        <v>11140</v>
      </c>
    </row>
    <row r="3998" spans="1:14">
      <c r="A3998">
        <v>55781326</v>
      </c>
      <c r="B3998" t="s">
        <v>217</v>
      </c>
      <c r="C3998" t="s">
        <v>309</v>
      </c>
      <c r="D3998" s="129" t="s">
        <v>11263</v>
      </c>
      <c r="E3998" s="128" t="s">
        <v>99</v>
      </c>
      <c r="F3998" t="s">
        <v>117</v>
      </c>
      <c r="G3998" s="128" t="s">
        <v>5922</v>
      </c>
      <c r="H3998" s="129" t="s">
        <v>10321</v>
      </c>
      <c r="I3998" t="s">
        <v>6366</v>
      </c>
      <c r="J3998" s="128" t="s">
        <v>5901</v>
      </c>
      <c r="K3998" s="128" t="s">
        <v>94</v>
      </c>
      <c r="L3998" s="128"/>
      <c r="M3998" s="128" t="s">
        <v>95</v>
      </c>
      <c r="N3998" t="s">
        <v>11140</v>
      </c>
    </row>
    <row r="3999" spans="1:14">
      <c r="A3999">
        <v>55781327</v>
      </c>
      <c r="B3999" t="s">
        <v>11264</v>
      </c>
      <c r="C3999" t="s">
        <v>239</v>
      </c>
      <c r="D3999" s="129" t="s">
        <v>11265</v>
      </c>
      <c r="E3999" s="128" t="s">
        <v>101</v>
      </c>
      <c r="F3999" t="s">
        <v>117</v>
      </c>
      <c r="G3999" s="128" t="s">
        <v>5922</v>
      </c>
      <c r="H3999" s="129" t="s">
        <v>10321</v>
      </c>
      <c r="I3999" t="s">
        <v>6366</v>
      </c>
      <c r="J3999" s="128" t="s">
        <v>5901</v>
      </c>
      <c r="K3999" s="128" t="s">
        <v>94</v>
      </c>
      <c r="L3999" s="128"/>
      <c r="M3999" s="128" t="s">
        <v>95</v>
      </c>
      <c r="N3999" t="s">
        <v>11140</v>
      </c>
    </row>
    <row r="4000" spans="1:14">
      <c r="A4000">
        <v>55781328</v>
      </c>
      <c r="B4000" t="s">
        <v>11155</v>
      </c>
      <c r="C4000" t="s">
        <v>7356</v>
      </c>
      <c r="D4000" s="129" t="s">
        <v>11266</v>
      </c>
      <c r="E4000" s="128" t="s">
        <v>146</v>
      </c>
      <c r="F4000" t="s">
        <v>117</v>
      </c>
      <c r="G4000" s="128" t="s">
        <v>5922</v>
      </c>
      <c r="H4000" s="129" t="s">
        <v>10381</v>
      </c>
      <c r="I4000" t="s">
        <v>6366</v>
      </c>
      <c r="J4000" s="128" t="s">
        <v>5901</v>
      </c>
      <c r="K4000" s="128" t="s">
        <v>94</v>
      </c>
      <c r="L4000" s="128"/>
      <c r="M4000" s="128" t="s">
        <v>95</v>
      </c>
      <c r="N4000" t="s">
        <v>11140</v>
      </c>
    </row>
    <row r="4001" spans="1:14">
      <c r="A4001">
        <v>55781332</v>
      </c>
      <c r="B4001" t="s">
        <v>11256</v>
      </c>
      <c r="C4001" t="s">
        <v>11267</v>
      </c>
      <c r="D4001" s="129" t="s">
        <v>8139</v>
      </c>
      <c r="E4001" s="128" t="s">
        <v>99</v>
      </c>
      <c r="F4001" t="s">
        <v>117</v>
      </c>
      <c r="G4001" s="128" t="s">
        <v>5922</v>
      </c>
      <c r="H4001" s="129" t="s">
        <v>10317</v>
      </c>
      <c r="I4001" t="s">
        <v>6366</v>
      </c>
      <c r="J4001" s="128" t="s">
        <v>5901</v>
      </c>
      <c r="K4001" s="128" t="s">
        <v>94</v>
      </c>
      <c r="L4001" s="128"/>
      <c r="M4001" s="128" t="s">
        <v>95</v>
      </c>
      <c r="N4001" t="s">
        <v>11140</v>
      </c>
    </row>
    <row r="4002" spans="1:14">
      <c r="A4002">
        <v>55781334</v>
      </c>
      <c r="B4002" t="s">
        <v>11268</v>
      </c>
      <c r="C4002" t="s">
        <v>3953</v>
      </c>
      <c r="D4002" s="129" t="s">
        <v>9357</v>
      </c>
      <c r="E4002" s="128" t="s">
        <v>99</v>
      </c>
      <c r="F4002" t="s">
        <v>117</v>
      </c>
      <c r="G4002" s="128" t="s">
        <v>5922</v>
      </c>
      <c r="H4002" s="129" t="s">
        <v>10276</v>
      </c>
      <c r="I4002" t="s">
        <v>6366</v>
      </c>
      <c r="J4002" s="128" t="s">
        <v>5901</v>
      </c>
      <c r="K4002" s="128" t="s">
        <v>94</v>
      </c>
      <c r="L4002" s="128"/>
      <c r="M4002" s="128" t="s">
        <v>95</v>
      </c>
      <c r="N4002" t="s">
        <v>11140</v>
      </c>
    </row>
    <row r="4003" spans="1:14">
      <c r="A4003">
        <v>55781337</v>
      </c>
      <c r="B4003" t="s">
        <v>11269</v>
      </c>
      <c r="C4003" t="s">
        <v>134</v>
      </c>
      <c r="D4003" s="129" t="s">
        <v>11270</v>
      </c>
      <c r="E4003" s="128" t="s">
        <v>90</v>
      </c>
      <c r="F4003" t="s">
        <v>117</v>
      </c>
      <c r="G4003" s="128" t="s">
        <v>5922</v>
      </c>
      <c r="H4003" s="129" t="s">
        <v>10306</v>
      </c>
      <c r="I4003" t="s">
        <v>6366</v>
      </c>
      <c r="J4003" s="128" t="s">
        <v>5901</v>
      </c>
      <c r="K4003" s="128" t="s">
        <v>94</v>
      </c>
      <c r="L4003" s="128"/>
      <c r="M4003" s="128" t="s">
        <v>95</v>
      </c>
      <c r="N4003" t="s">
        <v>11140</v>
      </c>
    </row>
    <row r="4004" spans="1:14">
      <c r="A4004">
        <v>55781338</v>
      </c>
      <c r="B4004" t="s">
        <v>11271</v>
      </c>
      <c r="C4004" t="s">
        <v>779</v>
      </c>
      <c r="D4004" s="129" t="s">
        <v>11272</v>
      </c>
      <c r="E4004" s="128" t="s">
        <v>917</v>
      </c>
      <c r="F4004" t="s">
        <v>117</v>
      </c>
      <c r="G4004" s="128" t="s">
        <v>5922</v>
      </c>
      <c r="H4004" s="129" t="s">
        <v>10306</v>
      </c>
      <c r="I4004" t="s">
        <v>6366</v>
      </c>
      <c r="J4004" s="128" t="s">
        <v>5901</v>
      </c>
      <c r="K4004" s="128" t="s">
        <v>94</v>
      </c>
      <c r="L4004" s="128"/>
      <c r="M4004" s="128" t="s">
        <v>95</v>
      </c>
      <c r="N4004" t="s">
        <v>11140</v>
      </c>
    </row>
    <row r="4005" spans="1:14">
      <c r="A4005">
        <v>55783078</v>
      </c>
      <c r="B4005" t="s">
        <v>11273</v>
      </c>
      <c r="C4005" t="s">
        <v>1217</v>
      </c>
      <c r="D4005" s="129" t="s">
        <v>11274</v>
      </c>
      <c r="E4005" s="128" t="s">
        <v>341</v>
      </c>
      <c r="F4005" t="s">
        <v>117</v>
      </c>
      <c r="G4005" s="128" t="s">
        <v>5922</v>
      </c>
      <c r="H4005" s="129" t="s">
        <v>10276</v>
      </c>
      <c r="I4005" t="s">
        <v>6366</v>
      </c>
      <c r="J4005" s="128" t="s">
        <v>5901</v>
      </c>
      <c r="K4005" s="128" t="s">
        <v>94</v>
      </c>
      <c r="L4005" s="128"/>
      <c r="M4005" s="128" t="s">
        <v>95</v>
      </c>
      <c r="N4005" t="s">
        <v>11140</v>
      </c>
    </row>
    <row r="4006" spans="1:14">
      <c r="A4006">
        <v>55541200</v>
      </c>
      <c r="B4006" t="s">
        <v>6487</v>
      </c>
      <c r="C4006" t="s">
        <v>6488</v>
      </c>
      <c r="D4006" s="129" t="s">
        <v>4576</v>
      </c>
      <c r="E4006" s="128" t="s">
        <v>178</v>
      </c>
      <c r="F4006" t="s">
        <v>91</v>
      </c>
      <c r="G4006" s="128" t="s">
        <v>5922</v>
      </c>
      <c r="H4006" s="129" t="s">
        <v>10401</v>
      </c>
      <c r="I4006" t="s">
        <v>6366</v>
      </c>
      <c r="J4006" s="128" t="s">
        <v>5901</v>
      </c>
      <c r="K4006" s="128" t="s">
        <v>94</v>
      </c>
      <c r="L4006" s="128"/>
      <c r="M4006" s="128" t="s">
        <v>95</v>
      </c>
      <c r="N4006" t="s">
        <v>11140</v>
      </c>
    </row>
    <row r="4007" spans="1:14">
      <c r="A4007">
        <v>55783506</v>
      </c>
      <c r="B4007" t="s">
        <v>11275</v>
      </c>
      <c r="C4007" t="s">
        <v>243</v>
      </c>
      <c r="D4007" s="129" t="s">
        <v>2961</v>
      </c>
      <c r="E4007" s="128" t="s">
        <v>101</v>
      </c>
      <c r="F4007" t="s">
        <v>117</v>
      </c>
      <c r="G4007" s="128" t="s">
        <v>5922</v>
      </c>
      <c r="H4007" s="129" t="s">
        <v>10321</v>
      </c>
      <c r="I4007" t="s">
        <v>6366</v>
      </c>
      <c r="J4007" s="128" t="s">
        <v>5901</v>
      </c>
      <c r="K4007" s="128" t="s">
        <v>94</v>
      </c>
      <c r="L4007" s="128"/>
      <c r="M4007" s="128" t="s">
        <v>95</v>
      </c>
      <c r="N4007" t="s">
        <v>11140</v>
      </c>
    </row>
    <row r="4008" spans="1:14">
      <c r="A4008">
        <v>55783507</v>
      </c>
      <c r="B4008" t="s">
        <v>11276</v>
      </c>
      <c r="C4008" t="s">
        <v>614</v>
      </c>
      <c r="D4008" s="129" t="s">
        <v>8211</v>
      </c>
      <c r="E4008" s="128" t="s">
        <v>99</v>
      </c>
      <c r="F4008" t="s">
        <v>91</v>
      </c>
      <c r="G4008" s="128" t="s">
        <v>5922</v>
      </c>
      <c r="H4008" s="129" t="s">
        <v>10317</v>
      </c>
      <c r="I4008" t="s">
        <v>6366</v>
      </c>
      <c r="J4008" s="128" t="s">
        <v>5901</v>
      </c>
      <c r="K4008" s="128" t="s">
        <v>94</v>
      </c>
      <c r="L4008" s="128"/>
      <c r="M4008" s="128" t="s">
        <v>95</v>
      </c>
      <c r="N4008" t="s">
        <v>11140</v>
      </c>
    </row>
    <row r="4009" spans="1:14">
      <c r="A4009">
        <v>55784156</v>
      </c>
      <c r="B4009" t="s">
        <v>6468</v>
      </c>
      <c r="C4009" t="s">
        <v>563</v>
      </c>
      <c r="D4009" s="129" t="s">
        <v>5523</v>
      </c>
      <c r="E4009" s="128" t="s">
        <v>99</v>
      </c>
      <c r="F4009" t="s">
        <v>117</v>
      </c>
      <c r="G4009" s="128" t="s">
        <v>5922</v>
      </c>
      <c r="H4009" s="129" t="s">
        <v>10306</v>
      </c>
      <c r="I4009" t="s">
        <v>6366</v>
      </c>
      <c r="J4009" s="128" t="s">
        <v>5901</v>
      </c>
      <c r="K4009" s="128" t="s">
        <v>94</v>
      </c>
      <c r="L4009" s="128"/>
      <c r="M4009" s="128" t="s">
        <v>95</v>
      </c>
      <c r="N4009" t="s">
        <v>11140</v>
      </c>
    </row>
    <row r="4010" spans="1:14">
      <c r="A4010">
        <v>55785769</v>
      </c>
      <c r="B4010" t="s">
        <v>11277</v>
      </c>
      <c r="C4010" t="s">
        <v>226</v>
      </c>
      <c r="D4010" s="129" t="s">
        <v>11278</v>
      </c>
      <c r="E4010" s="128" t="s">
        <v>162</v>
      </c>
      <c r="F4010" t="s">
        <v>117</v>
      </c>
      <c r="G4010" s="128" t="s">
        <v>5922</v>
      </c>
      <c r="H4010" s="129" t="s">
        <v>10306</v>
      </c>
      <c r="I4010" t="s">
        <v>6366</v>
      </c>
      <c r="J4010" s="128" t="s">
        <v>5901</v>
      </c>
      <c r="K4010" s="128" t="s">
        <v>94</v>
      </c>
      <c r="L4010" s="128"/>
      <c r="M4010" s="128" t="s">
        <v>95</v>
      </c>
      <c r="N4010" t="s">
        <v>11140</v>
      </c>
    </row>
    <row r="4011" spans="1:14">
      <c r="A4011">
        <v>55790877</v>
      </c>
      <c r="B4011" t="s">
        <v>6491</v>
      </c>
      <c r="C4011" t="s">
        <v>185</v>
      </c>
      <c r="D4011" s="129" t="s">
        <v>6492</v>
      </c>
      <c r="E4011" s="128" t="s">
        <v>101</v>
      </c>
      <c r="F4011" t="s">
        <v>91</v>
      </c>
      <c r="G4011" s="128" t="s">
        <v>5922</v>
      </c>
      <c r="H4011" s="129" t="s">
        <v>10333</v>
      </c>
      <c r="I4011" t="s">
        <v>6366</v>
      </c>
      <c r="J4011" s="128" t="s">
        <v>5901</v>
      </c>
      <c r="K4011" s="128" t="s">
        <v>94</v>
      </c>
      <c r="L4011" s="128"/>
      <c r="M4011" s="128" t="s">
        <v>95</v>
      </c>
      <c r="N4011" t="s">
        <v>11140</v>
      </c>
    </row>
    <row r="4012" spans="1:14">
      <c r="A4012">
        <v>55790878</v>
      </c>
      <c r="B4012" t="s">
        <v>11279</v>
      </c>
      <c r="C4012" t="s">
        <v>209</v>
      </c>
      <c r="D4012" s="129" t="s">
        <v>7117</v>
      </c>
      <c r="E4012" s="128" t="s">
        <v>101</v>
      </c>
      <c r="F4012" t="s">
        <v>91</v>
      </c>
      <c r="G4012" s="128" t="s">
        <v>5922</v>
      </c>
      <c r="H4012" s="129" t="s">
        <v>10276</v>
      </c>
      <c r="I4012" t="s">
        <v>6366</v>
      </c>
      <c r="J4012" s="128" t="s">
        <v>5901</v>
      </c>
      <c r="K4012" s="128" t="s">
        <v>94</v>
      </c>
      <c r="L4012" s="128"/>
      <c r="M4012" s="128" t="s">
        <v>95</v>
      </c>
      <c r="N4012" t="s">
        <v>11140</v>
      </c>
    </row>
    <row r="4013" spans="1:14">
      <c r="A4013">
        <v>55794120</v>
      </c>
      <c r="B4013" t="s">
        <v>11280</v>
      </c>
      <c r="C4013" t="s">
        <v>11281</v>
      </c>
      <c r="D4013" s="129" t="s">
        <v>11282</v>
      </c>
      <c r="E4013" s="128" t="s">
        <v>99</v>
      </c>
      <c r="F4013" t="s">
        <v>117</v>
      </c>
      <c r="G4013" s="128" t="s">
        <v>5922</v>
      </c>
      <c r="H4013" s="129" t="s">
        <v>10306</v>
      </c>
      <c r="I4013" t="s">
        <v>6366</v>
      </c>
      <c r="J4013" s="128" t="s">
        <v>5901</v>
      </c>
      <c r="K4013" s="128" t="s">
        <v>94</v>
      </c>
      <c r="L4013" s="128"/>
      <c r="M4013" s="128" t="s">
        <v>95</v>
      </c>
      <c r="N4013" t="s">
        <v>11140</v>
      </c>
    </row>
    <row r="4014" spans="1:14">
      <c r="A4014">
        <v>55794753</v>
      </c>
      <c r="B4014" t="s">
        <v>6445</v>
      </c>
      <c r="C4014" t="s">
        <v>6495</v>
      </c>
      <c r="D4014" s="129" t="s">
        <v>2146</v>
      </c>
      <c r="E4014" s="128" t="s">
        <v>426</v>
      </c>
      <c r="F4014" t="s">
        <v>117</v>
      </c>
      <c r="G4014" s="128" t="s">
        <v>5922</v>
      </c>
      <c r="H4014" s="129" t="s">
        <v>10317</v>
      </c>
      <c r="I4014" t="s">
        <v>6366</v>
      </c>
      <c r="J4014" s="128" t="s">
        <v>5901</v>
      </c>
      <c r="K4014" s="128" t="s">
        <v>94</v>
      </c>
      <c r="L4014" s="128"/>
      <c r="M4014" s="128" t="s">
        <v>95</v>
      </c>
      <c r="N4014" t="s">
        <v>11140</v>
      </c>
    </row>
    <row r="4015" spans="1:14">
      <c r="A4015">
        <v>55795166</v>
      </c>
      <c r="B4015" t="s">
        <v>6367</v>
      </c>
      <c r="C4015" t="s">
        <v>503</v>
      </c>
      <c r="D4015" s="129" t="s">
        <v>1792</v>
      </c>
      <c r="E4015" s="128" t="s">
        <v>101</v>
      </c>
      <c r="F4015" t="s">
        <v>117</v>
      </c>
      <c r="G4015" s="128" t="s">
        <v>5922</v>
      </c>
      <c r="H4015" s="129" t="s">
        <v>10276</v>
      </c>
      <c r="I4015" t="s">
        <v>6366</v>
      </c>
      <c r="J4015" s="128" t="s">
        <v>5901</v>
      </c>
      <c r="K4015" s="128" t="s">
        <v>94</v>
      </c>
      <c r="L4015" s="128"/>
      <c r="M4015" s="128" t="s">
        <v>95</v>
      </c>
      <c r="N4015" t="s">
        <v>11140</v>
      </c>
    </row>
    <row r="4016" spans="1:14">
      <c r="A4016">
        <v>156907</v>
      </c>
      <c r="B4016" t="s">
        <v>6708</v>
      </c>
      <c r="C4016" t="s">
        <v>106</v>
      </c>
      <c r="D4016" s="129" t="s">
        <v>6709</v>
      </c>
      <c r="E4016" s="128" t="s">
        <v>90</v>
      </c>
      <c r="F4016" t="s">
        <v>91</v>
      </c>
      <c r="G4016" s="128" t="s">
        <v>5922</v>
      </c>
      <c r="H4016" s="129" t="s">
        <v>10333</v>
      </c>
      <c r="I4016" t="s">
        <v>6706</v>
      </c>
      <c r="J4016" s="128" t="s">
        <v>5901</v>
      </c>
      <c r="K4016" s="128" t="s">
        <v>94</v>
      </c>
      <c r="L4016" s="128"/>
      <c r="M4016" s="128" t="s">
        <v>95</v>
      </c>
      <c r="N4016" t="s">
        <v>6707</v>
      </c>
    </row>
    <row r="4017" spans="1:14">
      <c r="A4017">
        <v>389465</v>
      </c>
      <c r="B4017" t="s">
        <v>6710</v>
      </c>
      <c r="C4017" t="s">
        <v>195</v>
      </c>
      <c r="D4017" s="129" t="s">
        <v>6711</v>
      </c>
      <c r="E4017" s="128" t="s">
        <v>99</v>
      </c>
      <c r="F4017" t="s">
        <v>91</v>
      </c>
      <c r="G4017" s="128" t="s">
        <v>5922</v>
      </c>
      <c r="H4017" s="129" t="s">
        <v>10333</v>
      </c>
      <c r="I4017" t="s">
        <v>6706</v>
      </c>
      <c r="J4017" s="128" t="s">
        <v>5901</v>
      </c>
      <c r="K4017" s="128" t="s">
        <v>94</v>
      </c>
      <c r="L4017" s="128"/>
      <c r="M4017" s="128" t="s">
        <v>95</v>
      </c>
      <c r="N4017" t="s">
        <v>6707</v>
      </c>
    </row>
    <row r="4018" spans="1:14">
      <c r="A4018">
        <v>55510935</v>
      </c>
      <c r="B4018" t="s">
        <v>2781</v>
      </c>
      <c r="C4018" t="s">
        <v>6459</v>
      </c>
      <c r="D4018" s="129" t="s">
        <v>6489</v>
      </c>
      <c r="E4018" s="128" t="s">
        <v>178</v>
      </c>
      <c r="F4018" t="s">
        <v>91</v>
      </c>
      <c r="G4018" s="128" t="s">
        <v>5922</v>
      </c>
      <c r="H4018" s="129" t="s">
        <v>10357</v>
      </c>
      <c r="I4018" t="s">
        <v>6706</v>
      </c>
      <c r="J4018" s="128" t="s">
        <v>5901</v>
      </c>
      <c r="K4018" s="128" t="s">
        <v>94</v>
      </c>
      <c r="L4018" s="128"/>
      <c r="M4018" s="128" t="s">
        <v>95</v>
      </c>
      <c r="N4018" t="s">
        <v>6707</v>
      </c>
    </row>
    <row r="4019" spans="1:14">
      <c r="A4019">
        <v>222008</v>
      </c>
      <c r="B4019" t="s">
        <v>6712</v>
      </c>
      <c r="C4019" t="s">
        <v>6713</v>
      </c>
      <c r="D4019" s="129" t="s">
        <v>6714</v>
      </c>
      <c r="E4019" s="128" t="s">
        <v>162</v>
      </c>
      <c r="F4019" t="s">
        <v>117</v>
      </c>
      <c r="G4019" s="128" t="s">
        <v>5922</v>
      </c>
      <c r="H4019" s="129" t="s">
        <v>10357</v>
      </c>
      <c r="I4019" t="s">
        <v>6706</v>
      </c>
      <c r="J4019" s="128" t="s">
        <v>5901</v>
      </c>
      <c r="K4019" s="128" t="s">
        <v>94</v>
      </c>
      <c r="L4019" s="128"/>
      <c r="M4019" s="128" t="s">
        <v>95</v>
      </c>
      <c r="N4019" t="s">
        <v>6707</v>
      </c>
    </row>
    <row r="4020" spans="1:14">
      <c r="A4020">
        <v>55570254</v>
      </c>
      <c r="B4020" t="s">
        <v>6720</v>
      </c>
      <c r="C4020" t="s">
        <v>2032</v>
      </c>
      <c r="D4020" s="129" t="s">
        <v>7196</v>
      </c>
      <c r="E4020" s="128" t="s">
        <v>99</v>
      </c>
      <c r="F4020" t="s">
        <v>117</v>
      </c>
      <c r="G4020" s="128" t="s">
        <v>5922</v>
      </c>
      <c r="H4020" s="129" t="s">
        <v>10357</v>
      </c>
      <c r="I4020" t="s">
        <v>6706</v>
      </c>
      <c r="J4020" s="128" t="s">
        <v>5901</v>
      </c>
      <c r="K4020" s="128" t="s">
        <v>94</v>
      </c>
      <c r="L4020" s="128"/>
      <c r="M4020" s="128" t="s">
        <v>95</v>
      </c>
      <c r="N4020" t="s">
        <v>6707</v>
      </c>
    </row>
    <row r="4021" spans="1:14">
      <c r="A4021">
        <v>55573025</v>
      </c>
      <c r="B4021" t="s">
        <v>6715</v>
      </c>
      <c r="C4021" t="s">
        <v>308</v>
      </c>
      <c r="D4021" s="129" t="s">
        <v>6716</v>
      </c>
      <c r="E4021" s="128" t="s">
        <v>99</v>
      </c>
      <c r="F4021" t="s">
        <v>117</v>
      </c>
      <c r="G4021" s="128" t="s">
        <v>5922</v>
      </c>
      <c r="H4021" s="129" t="s">
        <v>10357</v>
      </c>
      <c r="I4021" t="s">
        <v>6706</v>
      </c>
      <c r="J4021" s="128" t="s">
        <v>5901</v>
      </c>
      <c r="K4021" s="128" t="s">
        <v>94</v>
      </c>
      <c r="L4021" s="128"/>
      <c r="M4021" s="128" t="s">
        <v>95</v>
      </c>
      <c r="N4021" t="s">
        <v>6707</v>
      </c>
    </row>
    <row r="4022" spans="1:14">
      <c r="A4022">
        <v>55579260</v>
      </c>
      <c r="B4022" t="s">
        <v>2781</v>
      </c>
      <c r="C4022" t="s">
        <v>2240</v>
      </c>
      <c r="D4022" s="129" t="s">
        <v>4601</v>
      </c>
      <c r="E4022" s="128" t="s">
        <v>1006</v>
      </c>
      <c r="F4022" t="s">
        <v>117</v>
      </c>
      <c r="G4022" s="128" t="s">
        <v>5922</v>
      </c>
      <c r="H4022" s="129" t="s">
        <v>10357</v>
      </c>
      <c r="I4022" t="s">
        <v>6706</v>
      </c>
      <c r="J4022" s="128" t="s">
        <v>5901</v>
      </c>
      <c r="K4022" s="128" t="s">
        <v>94</v>
      </c>
      <c r="L4022" s="128"/>
      <c r="M4022" s="128" t="s">
        <v>95</v>
      </c>
      <c r="N4022" t="s">
        <v>6707</v>
      </c>
    </row>
    <row r="4023" spans="1:14">
      <c r="A4023">
        <v>55585353</v>
      </c>
      <c r="B4023" t="s">
        <v>6717</v>
      </c>
      <c r="C4023" t="s">
        <v>4067</v>
      </c>
      <c r="D4023" s="129" t="s">
        <v>6718</v>
      </c>
      <c r="E4023" s="128" t="s">
        <v>178</v>
      </c>
      <c r="F4023" t="s">
        <v>117</v>
      </c>
      <c r="G4023" s="128" t="s">
        <v>5922</v>
      </c>
      <c r="H4023" s="129" t="s">
        <v>10357</v>
      </c>
      <c r="I4023" t="s">
        <v>6706</v>
      </c>
      <c r="J4023" s="128" t="s">
        <v>5901</v>
      </c>
      <c r="K4023" s="128" t="s">
        <v>94</v>
      </c>
      <c r="L4023" s="128"/>
      <c r="M4023" s="128" t="s">
        <v>95</v>
      </c>
      <c r="N4023" t="s">
        <v>6707</v>
      </c>
    </row>
    <row r="4024" spans="1:14">
      <c r="A4024">
        <v>55585354</v>
      </c>
      <c r="B4024" t="s">
        <v>6717</v>
      </c>
      <c r="C4024" t="s">
        <v>4347</v>
      </c>
      <c r="D4024" s="129" t="s">
        <v>6719</v>
      </c>
      <c r="E4024" s="128" t="s">
        <v>1006</v>
      </c>
      <c r="F4024" t="s">
        <v>117</v>
      </c>
      <c r="G4024" s="128" t="s">
        <v>5922</v>
      </c>
      <c r="H4024" s="129" t="s">
        <v>10357</v>
      </c>
      <c r="I4024" t="s">
        <v>6706</v>
      </c>
      <c r="J4024" s="128" t="s">
        <v>5901</v>
      </c>
      <c r="K4024" s="128" t="s">
        <v>94</v>
      </c>
      <c r="L4024" s="128"/>
      <c r="M4024" s="128" t="s">
        <v>95</v>
      </c>
      <c r="N4024" t="s">
        <v>6707</v>
      </c>
    </row>
    <row r="4025" spans="1:14">
      <c r="A4025">
        <v>55585355</v>
      </c>
      <c r="B4025" t="s">
        <v>6720</v>
      </c>
      <c r="C4025" t="s">
        <v>4089</v>
      </c>
      <c r="D4025" s="129" t="s">
        <v>6721</v>
      </c>
      <c r="E4025" s="128" t="s">
        <v>1006</v>
      </c>
      <c r="F4025" t="s">
        <v>117</v>
      </c>
      <c r="G4025" s="128" t="s">
        <v>5922</v>
      </c>
      <c r="H4025" s="129" t="s">
        <v>10357</v>
      </c>
      <c r="I4025" t="s">
        <v>6706</v>
      </c>
      <c r="J4025" s="128" t="s">
        <v>5901</v>
      </c>
      <c r="K4025" s="128" t="s">
        <v>94</v>
      </c>
      <c r="L4025" s="128"/>
      <c r="M4025" s="128" t="s">
        <v>95</v>
      </c>
      <c r="N4025" t="s">
        <v>6707</v>
      </c>
    </row>
    <row r="4026" spans="1:14">
      <c r="A4026">
        <v>55585356</v>
      </c>
      <c r="B4026" t="s">
        <v>6720</v>
      </c>
      <c r="C4026" t="s">
        <v>194</v>
      </c>
      <c r="D4026" s="129" t="s">
        <v>5099</v>
      </c>
      <c r="E4026" s="128" t="s">
        <v>178</v>
      </c>
      <c r="F4026" t="s">
        <v>91</v>
      </c>
      <c r="G4026" s="128" t="s">
        <v>5922</v>
      </c>
      <c r="H4026" s="129" t="s">
        <v>10357</v>
      </c>
      <c r="I4026" t="s">
        <v>6706</v>
      </c>
      <c r="J4026" s="128" t="s">
        <v>5901</v>
      </c>
      <c r="K4026" s="128" t="s">
        <v>94</v>
      </c>
      <c r="L4026" s="128"/>
      <c r="M4026" s="128" t="s">
        <v>95</v>
      </c>
      <c r="N4026" t="s">
        <v>6707</v>
      </c>
    </row>
    <row r="4027" spans="1:14">
      <c r="A4027">
        <v>55594205</v>
      </c>
      <c r="B4027" t="s">
        <v>7197</v>
      </c>
      <c r="C4027" t="s">
        <v>433</v>
      </c>
      <c r="D4027" s="129" t="s">
        <v>7198</v>
      </c>
      <c r="E4027" s="128" t="s">
        <v>178</v>
      </c>
      <c r="F4027" t="s">
        <v>91</v>
      </c>
      <c r="G4027" s="128" t="s">
        <v>5922</v>
      </c>
      <c r="H4027" s="129" t="s">
        <v>10357</v>
      </c>
      <c r="I4027" t="s">
        <v>6706</v>
      </c>
      <c r="J4027" s="128" t="s">
        <v>5901</v>
      </c>
      <c r="K4027" s="128" t="s">
        <v>94</v>
      </c>
      <c r="L4027" s="128"/>
      <c r="M4027" s="128" t="s">
        <v>95</v>
      </c>
      <c r="N4027" t="s">
        <v>6707</v>
      </c>
    </row>
    <row r="4028" spans="1:14">
      <c r="A4028">
        <v>55616244</v>
      </c>
      <c r="B4028" t="s">
        <v>6720</v>
      </c>
      <c r="C4028" t="s">
        <v>5737</v>
      </c>
      <c r="D4028" s="129" t="s">
        <v>6722</v>
      </c>
      <c r="E4028" s="128" t="s">
        <v>99</v>
      </c>
      <c r="F4028" t="s">
        <v>91</v>
      </c>
      <c r="G4028" s="128" t="s">
        <v>5922</v>
      </c>
      <c r="H4028" s="129" t="s">
        <v>10333</v>
      </c>
      <c r="I4028" t="s">
        <v>6706</v>
      </c>
      <c r="J4028" s="128" t="s">
        <v>5901</v>
      </c>
      <c r="K4028" s="128" t="s">
        <v>94</v>
      </c>
      <c r="L4028" s="128"/>
      <c r="M4028" s="128" t="s">
        <v>95</v>
      </c>
      <c r="N4028" t="s">
        <v>6707</v>
      </c>
    </row>
    <row r="4029" spans="1:14">
      <c r="A4029">
        <v>55620063</v>
      </c>
      <c r="B4029" t="s">
        <v>6723</v>
      </c>
      <c r="C4029" t="s">
        <v>2821</v>
      </c>
      <c r="D4029" s="129" t="s">
        <v>6724</v>
      </c>
      <c r="E4029" s="128" t="s">
        <v>1012</v>
      </c>
      <c r="F4029" t="s">
        <v>91</v>
      </c>
      <c r="G4029" s="128" t="s">
        <v>5922</v>
      </c>
      <c r="H4029" s="129" t="s">
        <v>10357</v>
      </c>
      <c r="I4029" t="s">
        <v>6706</v>
      </c>
      <c r="J4029" s="128" t="s">
        <v>5901</v>
      </c>
      <c r="K4029" s="128" t="s">
        <v>94</v>
      </c>
      <c r="L4029" s="128"/>
      <c r="M4029" s="128" t="s">
        <v>95</v>
      </c>
      <c r="N4029" t="s">
        <v>6707</v>
      </c>
    </row>
    <row r="4030" spans="1:14">
      <c r="A4030">
        <v>55624779</v>
      </c>
      <c r="B4030" t="s">
        <v>6725</v>
      </c>
      <c r="C4030" t="s">
        <v>948</v>
      </c>
      <c r="D4030" s="129" t="s">
        <v>6531</v>
      </c>
      <c r="E4030" s="128" t="s">
        <v>99</v>
      </c>
      <c r="F4030" t="s">
        <v>91</v>
      </c>
      <c r="G4030" s="128" t="s">
        <v>5922</v>
      </c>
      <c r="H4030" s="129" t="s">
        <v>10313</v>
      </c>
      <c r="I4030" t="s">
        <v>6706</v>
      </c>
      <c r="J4030" s="128" t="s">
        <v>5901</v>
      </c>
      <c r="K4030" s="128" t="s">
        <v>94</v>
      </c>
      <c r="L4030" s="128"/>
      <c r="M4030" s="128" t="s">
        <v>95</v>
      </c>
      <c r="N4030" t="s">
        <v>6707</v>
      </c>
    </row>
    <row r="4031" spans="1:14">
      <c r="A4031">
        <v>55624782</v>
      </c>
      <c r="B4031" t="s">
        <v>6725</v>
      </c>
      <c r="C4031" t="s">
        <v>189</v>
      </c>
      <c r="D4031" s="129" t="s">
        <v>2756</v>
      </c>
      <c r="E4031" s="128" t="s">
        <v>178</v>
      </c>
      <c r="F4031" t="s">
        <v>91</v>
      </c>
      <c r="G4031" s="128" t="s">
        <v>5922</v>
      </c>
      <c r="H4031" s="129" t="s">
        <v>10313</v>
      </c>
      <c r="I4031" t="s">
        <v>6706</v>
      </c>
      <c r="J4031" s="128" t="s">
        <v>5901</v>
      </c>
      <c r="K4031" s="128" t="s">
        <v>94</v>
      </c>
      <c r="L4031" s="128"/>
      <c r="M4031" s="128" t="s">
        <v>95</v>
      </c>
      <c r="N4031" t="s">
        <v>6707</v>
      </c>
    </row>
    <row r="4032" spans="1:14">
      <c r="A4032">
        <v>55624783</v>
      </c>
      <c r="B4032" t="s">
        <v>6725</v>
      </c>
      <c r="C4032" t="s">
        <v>351</v>
      </c>
      <c r="D4032" s="129" t="s">
        <v>6726</v>
      </c>
      <c r="E4032" s="128" t="s">
        <v>426</v>
      </c>
      <c r="F4032" t="s">
        <v>91</v>
      </c>
      <c r="G4032" s="128" t="s">
        <v>5922</v>
      </c>
      <c r="H4032" s="129" t="s">
        <v>10313</v>
      </c>
      <c r="I4032" t="s">
        <v>6706</v>
      </c>
      <c r="J4032" s="128" t="s">
        <v>5901</v>
      </c>
      <c r="K4032" s="128" t="s">
        <v>94</v>
      </c>
      <c r="L4032" s="128"/>
      <c r="M4032" s="128" t="s">
        <v>95</v>
      </c>
      <c r="N4032" t="s">
        <v>6707</v>
      </c>
    </row>
    <row r="4033" spans="1:14">
      <c r="A4033">
        <v>55629783</v>
      </c>
      <c r="B4033" t="s">
        <v>4713</v>
      </c>
      <c r="C4033" t="s">
        <v>6727</v>
      </c>
      <c r="D4033" s="129" t="s">
        <v>6728</v>
      </c>
      <c r="E4033" s="128" t="s">
        <v>271</v>
      </c>
      <c r="F4033" t="s">
        <v>117</v>
      </c>
      <c r="G4033" s="128" t="s">
        <v>5922</v>
      </c>
      <c r="H4033" s="129" t="s">
        <v>10357</v>
      </c>
      <c r="I4033" t="s">
        <v>6706</v>
      </c>
      <c r="J4033" s="128" t="s">
        <v>5901</v>
      </c>
      <c r="K4033" s="128" t="s">
        <v>94</v>
      </c>
      <c r="L4033" s="128"/>
      <c r="M4033" s="128" t="s">
        <v>95</v>
      </c>
      <c r="N4033" t="s">
        <v>6707</v>
      </c>
    </row>
    <row r="4034" spans="1:14">
      <c r="A4034">
        <v>55634553</v>
      </c>
      <c r="B4034" t="s">
        <v>7197</v>
      </c>
      <c r="C4034" t="s">
        <v>208</v>
      </c>
      <c r="D4034" s="129" t="s">
        <v>4291</v>
      </c>
      <c r="E4034" s="128" t="s">
        <v>1006</v>
      </c>
      <c r="F4034" t="s">
        <v>91</v>
      </c>
      <c r="G4034" s="128" t="s">
        <v>5922</v>
      </c>
      <c r="H4034" s="129" t="s">
        <v>10357</v>
      </c>
      <c r="I4034" t="s">
        <v>6706</v>
      </c>
      <c r="J4034" s="128" t="s">
        <v>5901</v>
      </c>
      <c r="K4034" s="128" t="s">
        <v>94</v>
      </c>
      <c r="L4034" s="128"/>
      <c r="M4034" s="128" t="s">
        <v>95</v>
      </c>
      <c r="N4034" t="s">
        <v>6707</v>
      </c>
    </row>
    <row r="4035" spans="1:14">
      <c r="A4035">
        <v>55639642</v>
      </c>
      <c r="B4035" t="s">
        <v>6729</v>
      </c>
      <c r="C4035" t="s">
        <v>5112</v>
      </c>
      <c r="D4035" s="129" t="s">
        <v>6730</v>
      </c>
      <c r="E4035" s="128" t="s">
        <v>90</v>
      </c>
      <c r="F4035" t="s">
        <v>91</v>
      </c>
      <c r="G4035" s="128" t="s">
        <v>5922</v>
      </c>
      <c r="H4035" s="129" t="s">
        <v>10357</v>
      </c>
      <c r="I4035" t="s">
        <v>6706</v>
      </c>
      <c r="J4035" s="128" t="s">
        <v>5901</v>
      </c>
      <c r="K4035" s="128" t="s">
        <v>94</v>
      </c>
      <c r="L4035" s="128"/>
      <c r="M4035" s="128" t="s">
        <v>95</v>
      </c>
      <c r="N4035" t="s">
        <v>6707</v>
      </c>
    </row>
    <row r="4036" spans="1:14">
      <c r="A4036">
        <v>310388</v>
      </c>
      <c r="B4036" t="s">
        <v>6731</v>
      </c>
      <c r="C4036" t="s">
        <v>131</v>
      </c>
      <c r="D4036" s="129" t="s">
        <v>5339</v>
      </c>
      <c r="E4036" s="128" t="s">
        <v>99</v>
      </c>
      <c r="F4036" t="s">
        <v>91</v>
      </c>
      <c r="G4036" s="128" t="s">
        <v>5922</v>
      </c>
      <c r="H4036" s="129" t="s">
        <v>10446</v>
      </c>
      <c r="I4036" t="s">
        <v>6706</v>
      </c>
      <c r="J4036" s="128" t="s">
        <v>5901</v>
      </c>
      <c r="K4036" s="128" t="s">
        <v>94</v>
      </c>
      <c r="L4036" s="128"/>
      <c r="M4036" s="128" t="s">
        <v>95</v>
      </c>
      <c r="N4036" t="s">
        <v>6707</v>
      </c>
    </row>
    <row r="4037" spans="1:14">
      <c r="A4037">
        <v>55650879</v>
      </c>
      <c r="B4037" t="s">
        <v>6723</v>
      </c>
      <c r="C4037" t="s">
        <v>275</v>
      </c>
      <c r="D4037" s="129" t="s">
        <v>6733</v>
      </c>
      <c r="E4037" s="128" t="s">
        <v>178</v>
      </c>
      <c r="F4037" t="s">
        <v>91</v>
      </c>
      <c r="G4037" s="128" t="s">
        <v>5922</v>
      </c>
      <c r="H4037" s="129" t="s">
        <v>10357</v>
      </c>
      <c r="I4037" t="s">
        <v>6706</v>
      </c>
      <c r="J4037" s="128" t="s">
        <v>5901</v>
      </c>
      <c r="K4037" s="128" t="s">
        <v>94</v>
      </c>
      <c r="L4037" s="128"/>
      <c r="M4037" s="128" t="s">
        <v>95</v>
      </c>
      <c r="N4037" t="s">
        <v>6707</v>
      </c>
    </row>
    <row r="4038" spans="1:14">
      <c r="A4038">
        <v>55650883</v>
      </c>
      <c r="B4038" t="s">
        <v>6717</v>
      </c>
      <c r="C4038" t="s">
        <v>185</v>
      </c>
      <c r="D4038" s="129" t="s">
        <v>6734</v>
      </c>
      <c r="E4038" s="128" t="s">
        <v>99</v>
      </c>
      <c r="F4038" t="s">
        <v>91</v>
      </c>
      <c r="G4038" s="128" t="s">
        <v>5922</v>
      </c>
      <c r="H4038" s="129" t="s">
        <v>10357</v>
      </c>
      <c r="I4038" t="s">
        <v>6706</v>
      </c>
      <c r="J4038" s="128" t="s">
        <v>5901</v>
      </c>
      <c r="K4038" s="128" t="s">
        <v>94</v>
      </c>
      <c r="L4038" s="128"/>
      <c r="M4038" s="128" t="s">
        <v>95</v>
      </c>
      <c r="N4038" t="s">
        <v>6707</v>
      </c>
    </row>
    <row r="4039" spans="1:14">
      <c r="A4039">
        <v>55692737</v>
      </c>
      <c r="B4039" t="s">
        <v>392</v>
      </c>
      <c r="C4039" t="s">
        <v>1801</v>
      </c>
      <c r="D4039" s="129" t="s">
        <v>7199</v>
      </c>
      <c r="E4039" s="128" t="s">
        <v>178</v>
      </c>
      <c r="F4039" t="s">
        <v>117</v>
      </c>
      <c r="G4039" s="128" t="s">
        <v>5922</v>
      </c>
      <c r="H4039" s="129" t="s">
        <v>10313</v>
      </c>
      <c r="I4039" t="s">
        <v>6706</v>
      </c>
      <c r="J4039" s="128" t="s">
        <v>5901</v>
      </c>
      <c r="K4039" s="128" t="s">
        <v>94</v>
      </c>
      <c r="L4039" s="128"/>
      <c r="M4039" s="128" t="s">
        <v>95</v>
      </c>
      <c r="N4039" t="s">
        <v>6707</v>
      </c>
    </row>
    <row r="4040" spans="1:14">
      <c r="A4040">
        <v>55692738</v>
      </c>
      <c r="B4040" t="s">
        <v>7200</v>
      </c>
      <c r="C4040" t="s">
        <v>4595</v>
      </c>
      <c r="D4040" s="129" t="s">
        <v>7201</v>
      </c>
      <c r="E4040" s="128" t="s">
        <v>99</v>
      </c>
      <c r="F4040" t="s">
        <v>117</v>
      </c>
      <c r="G4040" s="128" t="s">
        <v>5922</v>
      </c>
      <c r="H4040" s="129" t="s">
        <v>10357</v>
      </c>
      <c r="I4040" t="s">
        <v>6706</v>
      </c>
      <c r="J4040" s="128" t="s">
        <v>5901</v>
      </c>
      <c r="K4040" s="128" t="s">
        <v>94</v>
      </c>
      <c r="L4040" s="128"/>
      <c r="M4040" s="128" t="s">
        <v>95</v>
      </c>
      <c r="N4040" t="s">
        <v>6707</v>
      </c>
    </row>
    <row r="4041" spans="1:14">
      <c r="A4041">
        <v>55692769</v>
      </c>
      <c r="B4041" t="s">
        <v>7203</v>
      </c>
      <c r="C4041" t="s">
        <v>220</v>
      </c>
      <c r="D4041" s="129" t="s">
        <v>7204</v>
      </c>
      <c r="E4041" s="128" t="s">
        <v>99</v>
      </c>
      <c r="F4041" t="s">
        <v>91</v>
      </c>
      <c r="G4041" s="128" t="s">
        <v>5922</v>
      </c>
      <c r="H4041" s="129" t="s">
        <v>10357</v>
      </c>
      <c r="I4041" t="s">
        <v>6706</v>
      </c>
      <c r="J4041" s="128" t="s">
        <v>5901</v>
      </c>
      <c r="K4041" s="128" t="s">
        <v>94</v>
      </c>
      <c r="L4041" s="128"/>
      <c r="M4041" s="128" t="s">
        <v>95</v>
      </c>
      <c r="N4041" t="s">
        <v>6707</v>
      </c>
    </row>
    <row r="4042" spans="1:14">
      <c r="A4042">
        <v>55692773</v>
      </c>
      <c r="B4042" t="s">
        <v>7203</v>
      </c>
      <c r="C4042" t="s">
        <v>134</v>
      </c>
      <c r="D4042" s="129" t="s">
        <v>7205</v>
      </c>
      <c r="E4042" s="128" t="s">
        <v>99</v>
      </c>
      <c r="F4042" t="s">
        <v>117</v>
      </c>
      <c r="G4042" s="128" t="s">
        <v>5922</v>
      </c>
      <c r="H4042" s="129" t="s">
        <v>10357</v>
      </c>
      <c r="I4042" t="s">
        <v>6706</v>
      </c>
      <c r="J4042" s="128" t="s">
        <v>5901</v>
      </c>
      <c r="K4042" s="128" t="s">
        <v>94</v>
      </c>
      <c r="L4042" s="128"/>
      <c r="M4042" s="128" t="s">
        <v>95</v>
      </c>
      <c r="N4042" t="s">
        <v>6707</v>
      </c>
    </row>
    <row r="4043" spans="1:14">
      <c r="A4043">
        <v>55692774</v>
      </c>
      <c r="B4043" t="s">
        <v>7203</v>
      </c>
      <c r="C4043" t="s">
        <v>120</v>
      </c>
      <c r="D4043" s="129" t="s">
        <v>7206</v>
      </c>
      <c r="E4043" s="128" t="s">
        <v>426</v>
      </c>
      <c r="F4043" t="s">
        <v>91</v>
      </c>
      <c r="G4043" s="128" t="s">
        <v>5922</v>
      </c>
      <c r="H4043" s="129" t="s">
        <v>10357</v>
      </c>
      <c r="I4043" t="s">
        <v>6706</v>
      </c>
      <c r="J4043" s="128" t="s">
        <v>5901</v>
      </c>
      <c r="K4043" s="128" t="s">
        <v>94</v>
      </c>
      <c r="L4043" s="128"/>
      <c r="M4043" s="128" t="s">
        <v>95</v>
      </c>
      <c r="N4043" t="s">
        <v>6707</v>
      </c>
    </row>
    <row r="4044" spans="1:14">
      <c r="A4044">
        <v>55692777</v>
      </c>
      <c r="B4044" t="s">
        <v>7203</v>
      </c>
      <c r="C4044" t="s">
        <v>739</v>
      </c>
      <c r="D4044" s="129" t="s">
        <v>7207</v>
      </c>
      <c r="E4044" s="128" t="s">
        <v>178</v>
      </c>
      <c r="F4044" t="s">
        <v>117</v>
      </c>
      <c r="G4044" s="128" t="s">
        <v>5922</v>
      </c>
      <c r="H4044" s="129" t="s">
        <v>10357</v>
      </c>
      <c r="I4044" t="s">
        <v>6706</v>
      </c>
      <c r="J4044" s="128" t="s">
        <v>5901</v>
      </c>
      <c r="K4044" s="128" t="s">
        <v>94</v>
      </c>
      <c r="L4044" s="128"/>
      <c r="M4044" s="128" t="s">
        <v>95</v>
      </c>
      <c r="N4044" t="s">
        <v>6707</v>
      </c>
    </row>
    <row r="4045" spans="1:14">
      <c r="A4045">
        <v>55692782</v>
      </c>
      <c r="B4045" t="s">
        <v>7208</v>
      </c>
      <c r="C4045" t="s">
        <v>686</v>
      </c>
      <c r="D4045" s="129" t="s">
        <v>7209</v>
      </c>
      <c r="E4045" s="128" t="s">
        <v>146</v>
      </c>
      <c r="F4045" t="s">
        <v>91</v>
      </c>
      <c r="G4045" s="128" t="s">
        <v>5922</v>
      </c>
      <c r="H4045" s="129" t="s">
        <v>10357</v>
      </c>
      <c r="I4045" t="s">
        <v>6706</v>
      </c>
      <c r="J4045" s="128" t="s">
        <v>5901</v>
      </c>
      <c r="K4045" s="128" t="s">
        <v>94</v>
      </c>
      <c r="L4045" s="128"/>
      <c r="M4045" s="128" t="s">
        <v>95</v>
      </c>
      <c r="N4045" t="s">
        <v>6707</v>
      </c>
    </row>
    <row r="4046" spans="1:14">
      <c r="A4046">
        <v>55743317</v>
      </c>
      <c r="B4046" t="s">
        <v>7037</v>
      </c>
      <c r="C4046" t="s">
        <v>7210</v>
      </c>
      <c r="D4046" s="129" t="s">
        <v>5976</v>
      </c>
      <c r="E4046" s="128" t="s">
        <v>271</v>
      </c>
      <c r="F4046" t="s">
        <v>91</v>
      </c>
      <c r="G4046" s="128" t="s">
        <v>5922</v>
      </c>
      <c r="H4046" s="129" t="s">
        <v>10313</v>
      </c>
      <c r="I4046" t="s">
        <v>6706</v>
      </c>
      <c r="J4046" s="128" t="s">
        <v>5901</v>
      </c>
      <c r="K4046" s="128" t="s">
        <v>94</v>
      </c>
      <c r="L4046" s="128"/>
      <c r="M4046" s="128" t="s">
        <v>95</v>
      </c>
      <c r="N4046" t="s">
        <v>6707</v>
      </c>
    </row>
    <row r="4047" spans="1:14">
      <c r="A4047">
        <v>55743320</v>
      </c>
      <c r="B4047" t="s">
        <v>7211</v>
      </c>
      <c r="C4047" t="s">
        <v>1530</v>
      </c>
      <c r="D4047" s="129" t="s">
        <v>7212</v>
      </c>
      <c r="E4047" s="128" t="s">
        <v>426</v>
      </c>
      <c r="F4047" t="s">
        <v>91</v>
      </c>
      <c r="G4047" s="128" t="s">
        <v>5922</v>
      </c>
      <c r="H4047" s="129" t="s">
        <v>10313</v>
      </c>
      <c r="I4047" t="s">
        <v>6706</v>
      </c>
      <c r="J4047" s="128" t="s">
        <v>5901</v>
      </c>
      <c r="K4047" s="128" t="s">
        <v>94</v>
      </c>
      <c r="L4047" s="128"/>
      <c r="M4047" s="128" t="s">
        <v>95</v>
      </c>
      <c r="N4047" t="s">
        <v>6707</v>
      </c>
    </row>
    <row r="4048" spans="1:14">
      <c r="A4048">
        <v>55743325</v>
      </c>
      <c r="B4048" t="s">
        <v>7214</v>
      </c>
      <c r="C4048" t="s">
        <v>7215</v>
      </c>
      <c r="D4048" s="129" t="s">
        <v>7216</v>
      </c>
      <c r="E4048" s="128" t="s">
        <v>271</v>
      </c>
      <c r="F4048" t="s">
        <v>91</v>
      </c>
      <c r="G4048" s="128" t="s">
        <v>5922</v>
      </c>
      <c r="H4048" s="129" t="s">
        <v>10313</v>
      </c>
      <c r="I4048" t="s">
        <v>6706</v>
      </c>
      <c r="J4048" s="128" t="s">
        <v>5901</v>
      </c>
      <c r="K4048" s="128" t="s">
        <v>94</v>
      </c>
      <c r="L4048" s="128"/>
      <c r="M4048" s="128" t="s">
        <v>95</v>
      </c>
      <c r="N4048" t="s">
        <v>6707</v>
      </c>
    </row>
    <row r="4049" spans="1:14">
      <c r="A4049">
        <v>55743326</v>
      </c>
      <c r="B4049" t="s">
        <v>7217</v>
      </c>
      <c r="C4049" t="s">
        <v>11283</v>
      </c>
      <c r="D4049" s="129" t="s">
        <v>3724</v>
      </c>
      <c r="E4049" s="128" t="s">
        <v>426</v>
      </c>
      <c r="F4049" t="s">
        <v>91</v>
      </c>
      <c r="G4049" s="128" t="s">
        <v>5922</v>
      </c>
      <c r="H4049" s="129" t="s">
        <v>10313</v>
      </c>
      <c r="I4049" t="s">
        <v>6706</v>
      </c>
      <c r="J4049" s="128" t="s">
        <v>5901</v>
      </c>
      <c r="K4049" s="128" t="s">
        <v>94</v>
      </c>
      <c r="L4049" s="128"/>
      <c r="M4049" s="128" t="s">
        <v>95</v>
      </c>
      <c r="N4049" t="s">
        <v>6707</v>
      </c>
    </row>
    <row r="4050" spans="1:14">
      <c r="A4050">
        <v>55743327</v>
      </c>
      <c r="B4050" t="s">
        <v>7217</v>
      </c>
      <c r="C4050" t="s">
        <v>2287</v>
      </c>
      <c r="D4050" s="129" t="s">
        <v>4085</v>
      </c>
      <c r="E4050" s="128" t="s">
        <v>271</v>
      </c>
      <c r="F4050" t="s">
        <v>117</v>
      </c>
      <c r="G4050" s="128" t="s">
        <v>5922</v>
      </c>
      <c r="H4050" s="129" t="s">
        <v>10313</v>
      </c>
      <c r="I4050" t="s">
        <v>6706</v>
      </c>
      <c r="J4050" s="128" t="s">
        <v>5901</v>
      </c>
      <c r="K4050" s="128" t="s">
        <v>94</v>
      </c>
      <c r="L4050" s="128"/>
      <c r="M4050" s="128" t="s">
        <v>95</v>
      </c>
      <c r="N4050" t="s">
        <v>6707</v>
      </c>
    </row>
    <row r="4051" spans="1:14">
      <c r="A4051">
        <v>55743328</v>
      </c>
      <c r="B4051" t="s">
        <v>7218</v>
      </c>
      <c r="C4051" t="s">
        <v>176</v>
      </c>
      <c r="D4051" s="129" t="s">
        <v>7219</v>
      </c>
      <c r="E4051" s="128" t="s">
        <v>1006</v>
      </c>
      <c r="F4051" t="s">
        <v>91</v>
      </c>
      <c r="G4051" s="128" t="s">
        <v>5922</v>
      </c>
      <c r="H4051" s="129" t="s">
        <v>10357</v>
      </c>
      <c r="I4051" t="s">
        <v>6706</v>
      </c>
      <c r="J4051" s="128" t="s">
        <v>5901</v>
      </c>
      <c r="K4051" s="128" t="s">
        <v>94</v>
      </c>
      <c r="L4051" s="128"/>
      <c r="M4051" s="128" t="s">
        <v>95</v>
      </c>
      <c r="N4051" t="s">
        <v>6707</v>
      </c>
    </row>
    <row r="4052" spans="1:14">
      <c r="A4052">
        <v>55744043</v>
      </c>
      <c r="B4052" t="s">
        <v>6731</v>
      </c>
      <c r="C4052" t="s">
        <v>194</v>
      </c>
      <c r="D4052" s="129" t="s">
        <v>6735</v>
      </c>
      <c r="E4052" s="128" t="s">
        <v>1006</v>
      </c>
      <c r="F4052" t="s">
        <v>91</v>
      </c>
      <c r="G4052" s="128" t="s">
        <v>5922</v>
      </c>
      <c r="H4052" s="129" t="s">
        <v>10446</v>
      </c>
      <c r="I4052" t="s">
        <v>6706</v>
      </c>
      <c r="J4052" s="128" t="s">
        <v>5901</v>
      </c>
      <c r="K4052" s="128" t="s">
        <v>94</v>
      </c>
      <c r="L4052" s="128"/>
      <c r="M4052" s="128" t="s">
        <v>95</v>
      </c>
      <c r="N4052" t="s">
        <v>6707</v>
      </c>
    </row>
    <row r="4053" spans="1:14">
      <c r="A4053">
        <v>55757452</v>
      </c>
      <c r="B4053" t="s">
        <v>3236</v>
      </c>
      <c r="C4053" t="s">
        <v>163</v>
      </c>
      <c r="D4053" s="129" t="s">
        <v>7222</v>
      </c>
      <c r="E4053" s="128" t="s">
        <v>97</v>
      </c>
      <c r="F4053" t="s">
        <v>91</v>
      </c>
      <c r="G4053" s="128" t="s">
        <v>5922</v>
      </c>
      <c r="H4053" s="129" t="s">
        <v>10313</v>
      </c>
      <c r="I4053" t="s">
        <v>6706</v>
      </c>
      <c r="J4053" s="128" t="s">
        <v>5901</v>
      </c>
      <c r="K4053" s="128" t="s">
        <v>94</v>
      </c>
      <c r="L4053" s="128"/>
      <c r="M4053" s="128" t="s">
        <v>95</v>
      </c>
      <c r="N4053" t="s">
        <v>6707</v>
      </c>
    </row>
    <row r="4054" spans="1:14">
      <c r="A4054">
        <v>55757453</v>
      </c>
      <c r="B4054" t="s">
        <v>1009</v>
      </c>
      <c r="C4054" t="s">
        <v>248</v>
      </c>
      <c r="D4054" s="129" t="s">
        <v>7223</v>
      </c>
      <c r="E4054" s="128" t="s">
        <v>97</v>
      </c>
      <c r="F4054" t="s">
        <v>117</v>
      </c>
      <c r="G4054" s="128" t="s">
        <v>5922</v>
      </c>
      <c r="H4054" s="129" t="s">
        <v>10446</v>
      </c>
      <c r="I4054" t="s">
        <v>6706</v>
      </c>
      <c r="J4054" s="128" t="s">
        <v>5901</v>
      </c>
      <c r="K4054" s="128" t="s">
        <v>94</v>
      </c>
      <c r="L4054" s="128"/>
      <c r="M4054" s="128" t="s">
        <v>95</v>
      </c>
      <c r="N4054" t="s">
        <v>6707</v>
      </c>
    </row>
    <row r="4055" spans="1:14">
      <c r="A4055">
        <v>55757455</v>
      </c>
      <c r="B4055" t="s">
        <v>5906</v>
      </c>
      <c r="C4055" t="s">
        <v>1308</v>
      </c>
      <c r="D4055" s="129" t="s">
        <v>7224</v>
      </c>
      <c r="E4055" s="128" t="s">
        <v>101</v>
      </c>
      <c r="F4055" t="s">
        <v>117</v>
      </c>
      <c r="G4055" s="128" t="s">
        <v>5922</v>
      </c>
      <c r="H4055" s="129" t="s">
        <v>10313</v>
      </c>
      <c r="I4055" t="s">
        <v>6706</v>
      </c>
      <c r="J4055" s="128" t="s">
        <v>5901</v>
      </c>
      <c r="K4055" s="128" t="s">
        <v>94</v>
      </c>
      <c r="L4055" s="128"/>
      <c r="M4055" s="128" t="s">
        <v>95</v>
      </c>
      <c r="N4055" t="s">
        <v>6707</v>
      </c>
    </row>
    <row r="4056" spans="1:14">
      <c r="A4056">
        <v>55757456</v>
      </c>
      <c r="B4056" t="s">
        <v>7225</v>
      </c>
      <c r="C4056" t="s">
        <v>3890</v>
      </c>
      <c r="D4056" s="129" t="s">
        <v>7226</v>
      </c>
      <c r="E4056" s="128" t="s">
        <v>90</v>
      </c>
      <c r="F4056" t="s">
        <v>117</v>
      </c>
      <c r="G4056" s="128" t="s">
        <v>5922</v>
      </c>
      <c r="H4056" s="129" t="s">
        <v>10313</v>
      </c>
      <c r="I4056" t="s">
        <v>6706</v>
      </c>
      <c r="J4056" s="128" t="s">
        <v>5901</v>
      </c>
      <c r="K4056" s="128" t="s">
        <v>94</v>
      </c>
      <c r="L4056" s="128"/>
      <c r="M4056" s="128" t="s">
        <v>95</v>
      </c>
      <c r="N4056" t="s">
        <v>6707</v>
      </c>
    </row>
    <row r="4057" spans="1:14">
      <c r="A4057">
        <v>55757458</v>
      </c>
      <c r="B4057" t="s">
        <v>6543</v>
      </c>
      <c r="C4057" t="s">
        <v>149</v>
      </c>
      <c r="D4057" s="129" t="s">
        <v>7227</v>
      </c>
      <c r="E4057" s="128" t="s">
        <v>97</v>
      </c>
      <c r="F4057" t="s">
        <v>117</v>
      </c>
      <c r="G4057" s="128" t="s">
        <v>5922</v>
      </c>
      <c r="H4057" s="129" t="s">
        <v>10313</v>
      </c>
      <c r="I4057" t="s">
        <v>6706</v>
      </c>
      <c r="J4057" s="128" t="s">
        <v>5901</v>
      </c>
      <c r="K4057" s="128" t="s">
        <v>94</v>
      </c>
      <c r="L4057" s="128"/>
      <c r="M4057" s="128" t="s">
        <v>95</v>
      </c>
      <c r="N4057" t="s">
        <v>6707</v>
      </c>
    </row>
    <row r="4058" spans="1:14">
      <c r="A4058">
        <v>55757459</v>
      </c>
      <c r="B4058" t="s">
        <v>7228</v>
      </c>
      <c r="C4058" t="s">
        <v>476</v>
      </c>
      <c r="D4058" s="129" t="s">
        <v>7229</v>
      </c>
      <c r="E4058" s="128" t="s">
        <v>90</v>
      </c>
      <c r="F4058" t="s">
        <v>117</v>
      </c>
      <c r="G4058" s="128" t="s">
        <v>5922</v>
      </c>
      <c r="H4058" s="129" t="s">
        <v>10313</v>
      </c>
      <c r="I4058" t="s">
        <v>6706</v>
      </c>
      <c r="J4058" s="128" t="s">
        <v>5901</v>
      </c>
      <c r="K4058" s="128" t="s">
        <v>94</v>
      </c>
      <c r="L4058" s="128"/>
      <c r="M4058" s="128" t="s">
        <v>95</v>
      </c>
      <c r="N4058" t="s">
        <v>6707</v>
      </c>
    </row>
    <row r="4059" spans="1:14">
      <c r="A4059">
        <v>55757462</v>
      </c>
      <c r="B4059" t="s">
        <v>7230</v>
      </c>
      <c r="C4059" t="s">
        <v>1476</v>
      </c>
      <c r="D4059" s="129" t="s">
        <v>7231</v>
      </c>
      <c r="E4059" s="128" t="s">
        <v>90</v>
      </c>
      <c r="F4059" t="s">
        <v>117</v>
      </c>
      <c r="G4059" s="128" t="s">
        <v>5922</v>
      </c>
      <c r="H4059" s="129" t="s">
        <v>10313</v>
      </c>
      <c r="I4059" t="s">
        <v>6706</v>
      </c>
      <c r="J4059" s="128" t="s">
        <v>5901</v>
      </c>
      <c r="K4059" s="128" t="s">
        <v>94</v>
      </c>
      <c r="L4059" s="128"/>
      <c r="M4059" s="128" t="s">
        <v>95</v>
      </c>
      <c r="N4059" t="s">
        <v>6707</v>
      </c>
    </row>
    <row r="4060" spans="1:14">
      <c r="A4060">
        <v>319064</v>
      </c>
      <c r="B4060" t="s">
        <v>4458</v>
      </c>
      <c r="C4060" t="s">
        <v>3161</v>
      </c>
      <c r="D4060" s="129" t="s">
        <v>7232</v>
      </c>
      <c r="E4060" s="128" t="s">
        <v>97</v>
      </c>
      <c r="F4060" t="s">
        <v>91</v>
      </c>
      <c r="G4060" s="128" t="s">
        <v>5922</v>
      </c>
      <c r="H4060" s="129" t="s">
        <v>10313</v>
      </c>
      <c r="I4060" t="s">
        <v>6706</v>
      </c>
      <c r="J4060" s="128" t="s">
        <v>5901</v>
      </c>
      <c r="K4060" s="128" t="s">
        <v>94</v>
      </c>
      <c r="L4060" s="128"/>
      <c r="M4060" s="128" t="s">
        <v>95</v>
      </c>
      <c r="N4060" t="s">
        <v>6707</v>
      </c>
    </row>
    <row r="4061" spans="1:14">
      <c r="A4061">
        <v>55757463</v>
      </c>
      <c r="B4061" t="s">
        <v>4458</v>
      </c>
      <c r="C4061" t="s">
        <v>7233</v>
      </c>
      <c r="D4061" s="129" t="s">
        <v>7234</v>
      </c>
      <c r="E4061" s="128" t="s">
        <v>90</v>
      </c>
      <c r="F4061" t="s">
        <v>117</v>
      </c>
      <c r="G4061" s="128" t="s">
        <v>5922</v>
      </c>
      <c r="H4061" s="129" t="s">
        <v>10313</v>
      </c>
      <c r="I4061" t="s">
        <v>6706</v>
      </c>
      <c r="J4061" s="128" t="s">
        <v>5901</v>
      </c>
      <c r="K4061" s="128" t="s">
        <v>94</v>
      </c>
      <c r="L4061" s="128"/>
      <c r="M4061" s="128" t="s">
        <v>95</v>
      </c>
      <c r="N4061" t="s">
        <v>6707</v>
      </c>
    </row>
    <row r="4062" spans="1:14">
      <c r="A4062">
        <v>55757465</v>
      </c>
      <c r="B4062" t="s">
        <v>7230</v>
      </c>
      <c r="C4062" t="s">
        <v>1740</v>
      </c>
      <c r="D4062" s="129" t="s">
        <v>7235</v>
      </c>
      <c r="E4062" s="128" t="s">
        <v>90</v>
      </c>
      <c r="F4062" t="s">
        <v>91</v>
      </c>
      <c r="G4062" s="128" t="s">
        <v>5922</v>
      </c>
      <c r="H4062" s="129" t="s">
        <v>10313</v>
      </c>
      <c r="I4062" t="s">
        <v>6706</v>
      </c>
      <c r="J4062" s="128" t="s">
        <v>5901</v>
      </c>
      <c r="K4062" s="128" t="s">
        <v>94</v>
      </c>
      <c r="L4062" s="128"/>
      <c r="M4062" s="128" t="s">
        <v>95</v>
      </c>
      <c r="N4062" t="s">
        <v>6707</v>
      </c>
    </row>
    <row r="4063" spans="1:14">
      <c r="A4063">
        <v>55771983</v>
      </c>
      <c r="B4063" t="s">
        <v>7237</v>
      </c>
      <c r="C4063" t="s">
        <v>1132</v>
      </c>
      <c r="D4063" s="129" t="s">
        <v>7238</v>
      </c>
      <c r="E4063" s="128" t="s">
        <v>271</v>
      </c>
      <c r="F4063" t="s">
        <v>91</v>
      </c>
      <c r="G4063" s="128" t="s">
        <v>5922</v>
      </c>
      <c r="H4063" s="129" t="s">
        <v>10357</v>
      </c>
      <c r="I4063" t="s">
        <v>6706</v>
      </c>
      <c r="J4063" s="128" t="s">
        <v>5901</v>
      </c>
      <c r="K4063" s="128" t="s">
        <v>94</v>
      </c>
      <c r="L4063" s="128"/>
      <c r="M4063" s="128" t="s">
        <v>95</v>
      </c>
      <c r="N4063" t="s">
        <v>6707</v>
      </c>
    </row>
    <row r="4064" spans="1:14">
      <c r="A4064">
        <v>55771985</v>
      </c>
      <c r="B4064" t="s">
        <v>211</v>
      </c>
      <c r="C4064" t="s">
        <v>2621</v>
      </c>
      <c r="D4064" s="129" t="s">
        <v>7239</v>
      </c>
      <c r="E4064" s="128" t="s">
        <v>302</v>
      </c>
      <c r="F4064" t="s">
        <v>91</v>
      </c>
      <c r="G4064" s="128" t="s">
        <v>5922</v>
      </c>
      <c r="H4064" s="129" t="s">
        <v>10357</v>
      </c>
      <c r="I4064" t="s">
        <v>6706</v>
      </c>
      <c r="J4064" s="128" t="s">
        <v>5901</v>
      </c>
      <c r="K4064" s="128" t="s">
        <v>94</v>
      </c>
      <c r="L4064" s="128"/>
      <c r="M4064" s="128" t="s">
        <v>95</v>
      </c>
      <c r="N4064" t="s">
        <v>6707</v>
      </c>
    </row>
    <row r="4065" spans="1:14">
      <c r="A4065">
        <v>55771988</v>
      </c>
      <c r="B4065" t="s">
        <v>211</v>
      </c>
      <c r="C4065" t="s">
        <v>2444</v>
      </c>
      <c r="D4065" s="129" t="s">
        <v>7240</v>
      </c>
      <c r="E4065" s="128" t="s">
        <v>271</v>
      </c>
      <c r="F4065" t="s">
        <v>91</v>
      </c>
      <c r="G4065" s="128" t="s">
        <v>5922</v>
      </c>
      <c r="H4065" s="129" t="s">
        <v>10357</v>
      </c>
      <c r="I4065" t="s">
        <v>6706</v>
      </c>
      <c r="J4065" s="128" t="s">
        <v>5901</v>
      </c>
      <c r="K4065" s="128" t="s">
        <v>94</v>
      </c>
      <c r="L4065" s="128"/>
      <c r="M4065" s="128" t="s">
        <v>95</v>
      </c>
      <c r="N4065" t="s">
        <v>6707</v>
      </c>
    </row>
    <row r="4066" spans="1:14">
      <c r="A4066">
        <v>55771998</v>
      </c>
      <c r="B4066" t="s">
        <v>7040</v>
      </c>
      <c r="C4066" t="s">
        <v>2875</v>
      </c>
      <c r="D4066" s="129" t="s">
        <v>1966</v>
      </c>
      <c r="E4066" s="128" t="s">
        <v>1006</v>
      </c>
      <c r="F4066" t="s">
        <v>117</v>
      </c>
      <c r="G4066" s="128" t="s">
        <v>5922</v>
      </c>
      <c r="H4066" s="129" t="s">
        <v>10357</v>
      </c>
      <c r="I4066" t="s">
        <v>6706</v>
      </c>
      <c r="J4066" s="128" t="s">
        <v>5901</v>
      </c>
      <c r="K4066" s="128" t="s">
        <v>94</v>
      </c>
      <c r="L4066" s="128"/>
      <c r="M4066" s="128" t="s">
        <v>95</v>
      </c>
      <c r="N4066" t="s">
        <v>6707</v>
      </c>
    </row>
    <row r="4067" spans="1:14">
      <c r="A4067">
        <v>55780233</v>
      </c>
      <c r="B4067" t="s">
        <v>6738</v>
      </c>
      <c r="C4067" t="s">
        <v>2889</v>
      </c>
      <c r="D4067" s="129" t="s">
        <v>6739</v>
      </c>
      <c r="E4067" s="128" t="s">
        <v>146</v>
      </c>
      <c r="F4067" t="s">
        <v>117</v>
      </c>
      <c r="G4067" s="128" t="s">
        <v>5922</v>
      </c>
      <c r="H4067" s="129" t="s">
        <v>10357</v>
      </c>
      <c r="I4067" t="s">
        <v>6706</v>
      </c>
      <c r="J4067" s="128" t="s">
        <v>5901</v>
      </c>
      <c r="K4067" s="128" t="s">
        <v>94</v>
      </c>
      <c r="L4067" s="128"/>
      <c r="M4067" s="128" t="s">
        <v>95</v>
      </c>
      <c r="N4067" t="s">
        <v>6707</v>
      </c>
    </row>
    <row r="4068" spans="1:14">
      <c r="A4068">
        <v>55780234</v>
      </c>
      <c r="B4068" t="s">
        <v>7242</v>
      </c>
      <c r="C4068" t="s">
        <v>7243</v>
      </c>
      <c r="D4068" s="129" t="s">
        <v>1583</v>
      </c>
      <c r="E4068" s="128" t="s">
        <v>90</v>
      </c>
      <c r="F4068" t="s">
        <v>117</v>
      </c>
      <c r="G4068" s="128" t="s">
        <v>5922</v>
      </c>
      <c r="H4068" s="129" t="s">
        <v>10313</v>
      </c>
      <c r="I4068" t="s">
        <v>6706</v>
      </c>
      <c r="J4068" s="128" t="s">
        <v>5901</v>
      </c>
      <c r="K4068" s="128" t="s">
        <v>94</v>
      </c>
      <c r="L4068" s="128"/>
      <c r="M4068" s="128" t="s">
        <v>95</v>
      </c>
      <c r="N4068" t="s">
        <v>6707</v>
      </c>
    </row>
    <row r="4069" spans="1:14">
      <c r="A4069">
        <v>55780235</v>
      </c>
      <c r="B4069" t="s">
        <v>7244</v>
      </c>
      <c r="C4069" t="s">
        <v>7245</v>
      </c>
      <c r="D4069" s="129" t="s">
        <v>7246</v>
      </c>
      <c r="E4069" s="128" t="s">
        <v>99</v>
      </c>
      <c r="F4069" t="s">
        <v>117</v>
      </c>
      <c r="G4069" s="128" t="s">
        <v>5922</v>
      </c>
      <c r="H4069" s="129" t="s">
        <v>10313</v>
      </c>
      <c r="I4069" t="s">
        <v>6706</v>
      </c>
      <c r="J4069" s="128" t="s">
        <v>5901</v>
      </c>
      <c r="K4069" s="128" t="s">
        <v>94</v>
      </c>
      <c r="L4069" s="128"/>
      <c r="M4069" s="128" t="s">
        <v>95</v>
      </c>
      <c r="N4069" t="s">
        <v>6707</v>
      </c>
    </row>
    <row r="4070" spans="1:14">
      <c r="A4070">
        <v>55780238</v>
      </c>
      <c r="B4070" t="s">
        <v>7248</v>
      </c>
      <c r="C4070" t="s">
        <v>7249</v>
      </c>
      <c r="D4070" s="129" t="s">
        <v>7250</v>
      </c>
      <c r="E4070" s="128" t="s">
        <v>97</v>
      </c>
      <c r="F4070" t="s">
        <v>117</v>
      </c>
      <c r="G4070" s="128" t="s">
        <v>5922</v>
      </c>
      <c r="H4070" s="129" t="s">
        <v>10313</v>
      </c>
      <c r="I4070" t="s">
        <v>6706</v>
      </c>
      <c r="J4070" s="128" t="s">
        <v>5901</v>
      </c>
      <c r="K4070" s="128" t="s">
        <v>94</v>
      </c>
      <c r="L4070" s="128"/>
      <c r="M4070" s="128" t="s">
        <v>95</v>
      </c>
      <c r="N4070" t="s">
        <v>6707</v>
      </c>
    </row>
    <row r="4071" spans="1:14">
      <c r="A4071">
        <v>55782528</v>
      </c>
      <c r="B4071" t="s">
        <v>7252</v>
      </c>
      <c r="C4071" t="s">
        <v>159</v>
      </c>
      <c r="D4071" s="129" t="s">
        <v>7253</v>
      </c>
      <c r="E4071" s="128" t="s">
        <v>90</v>
      </c>
      <c r="F4071" t="s">
        <v>117</v>
      </c>
      <c r="G4071" s="128" t="s">
        <v>5922</v>
      </c>
      <c r="H4071" s="129" t="s">
        <v>10313</v>
      </c>
      <c r="I4071" t="s">
        <v>6706</v>
      </c>
      <c r="J4071" s="128" t="s">
        <v>5901</v>
      </c>
      <c r="K4071" s="128" t="s">
        <v>94</v>
      </c>
      <c r="L4071" s="128"/>
      <c r="M4071" s="128" t="s">
        <v>95</v>
      </c>
      <c r="N4071" t="s">
        <v>6707</v>
      </c>
    </row>
    <row r="4072" spans="1:14">
      <c r="A4072">
        <v>55782529</v>
      </c>
      <c r="B4072" t="s">
        <v>7254</v>
      </c>
      <c r="C4072" t="s">
        <v>7255</v>
      </c>
      <c r="D4072" s="129" t="s">
        <v>7256</v>
      </c>
      <c r="E4072" s="128" t="s">
        <v>90</v>
      </c>
      <c r="F4072" t="s">
        <v>117</v>
      </c>
      <c r="G4072" s="128" t="s">
        <v>5922</v>
      </c>
      <c r="H4072" s="129" t="s">
        <v>10401</v>
      </c>
      <c r="I4072" t="s">
        <v>6706</v>
      </c>
      <c r="J4072" s="128" t="s">
        <v>5901</v>
      </c>
      <c r="K4072" s="128" t="s">
        <v>94</v>
      </c>
      <c r="L4072" s="128"/>
      <c r="M4072" s="128" t="s">
        <v>95</v>
      </c>
      <c r="N4072" t="s">
        <v>6707</v>
      </c>
    </row>
    <row r="4073" spans="1:14">
      <c r="A4073">
        <v>55782530</v>
      </c>
      <c r="B4073" t="s">
        <v>392</v>
      </c>
      <c r="C4073" t="s">
        <v>147</v>
      </c>
      <c r="D4073" s="129" t="s">
        <v>7257</v>
      </c>
      <c r="E4073" s="128" t="s">
        <v>90</v>
      </c>
      <c r="F4073" t="s">
        <v>91</v>
      </c>
      <c r="G4073" s="128" t="s">
        <v>5922</v>
      </c>
      <c r="H4073" s="129" t="s">
        <v>10446</v>
      </c>
      <c r="I4073" t="s">
        <v>6706</v>
      </c>
      <c r="J4073" s="128" t="s">
        <v>5901</v>
      </c>
      <c r="K4073" s="128" t="s">
        <v>94</v>
      </c>
      <c r="L4073" s="128"/>
      <c r="M4073" s="128" t="s">
        <v>95</v>
      </c>
      <c r="N4073" t="s">
        <v>6707</v>
      </c>
    </row>
    <row r="4074" spans="1:14">
      <c r="A4074">
        <v>55792415</v>
      </c>
      <c r="B4074" t="s">
        <v>6740</v>
      </c>
      <c r="C4074" t="s">
        <v>5368</v>
      </c>
      <c r="D4074" s="129" t="s">
        <v>6741</v>
      </c>
      <c r="E4074" s="128" t="s">
        <v>90</v>
      </c>
      <c r="F4074" t="s">
        <v>91</v>
      </c>
      <c r="G4074" s="128" t="s">
        <v>5922</v>
      </c>
      <c r="H4074" s="129" t="s">
        <v>10313</v>
      </c>
      <c r="I4074" t="s">
        <v>6706</v>
      </c>
      <c r="J4074" s="128" t="s">
        <v>5901</v>
      </c>
      <c r="K4074" s="128" t="s">
        <v>94</v>
      </c>
      <c r="L4074" s="128"/>
      <c r="M4074" s="128" t="s">
        <v>95</v>
      </c>
      <c r="N4074" t="s">
        <v>6707</v>
      </c>
    </row>
    <row r="4075" spans="1:14">
      <c r="A4075">
        <v>55792416</v>
      </c>
      <c r="B4075" t="s">
        <v>6742</v>
      </c>
      <c r="C4075" t="s">
        <v>379</v>
      </c>
      <c r="D4075" s="129" t="s">
        <v>6743</v>
      </c>
      <c r="E4075" s="128" t="s">
        <v>90</v>
      </c>
      <c r="F4075" t="s">
        <v>91</v>
      </c>
      <c r="G4075" s="128" t="s">
        <v>5922</v>
      </c>
      <c r="H4075" s="129" t="s">
        <v>10313</v>
      </c>
      <c r="I4075" t="s">
        <v>6706</v>
      </c>
      <c r="J4075" s="128" t="s">
        <v>5901</v>
      </c>
      <c r="K4075" s="128" t="s">
        <v>94</v>
      </c>
      <c r="L4075" s="128"/>
      <c r="M4075" s="128" t="s">
        <v>95</v>
      </c>
      <c r="N4075" t="s">
        <v>6707</v>
      </c>
    </row>
    <row r="4076" spans="1:14">
      <c r="A4076">
        <v>55659592</v>
      </c>
      <c r="B4076" t="s">
        <v>7268</v>
      </c>
      <c r="C4076" t="s">
        <v>316</v>
      </c>
      <c r="D4076" s="129" t="s">
        <v>4187</v>
      </c>
      <c r="E4076" s="128" t="s">
        <v>426</v>
      </c>
      <c r="F4076" t="s">
        <v>91</v>
      </c>
      <c r="G4076" s="128" t="s">
        <v>5922</v>
      </c>
      <c r="H4076" s="129" t="s">
        <v>10501</v>
      </c>
      <c r="I4076" t="s">
        <v>7269</v>
      </c>
      <c r="J4076" s="128" t="s">
        <v>5901</v>
      </c>
      <c r="K4076" s="128" t="s">
        <v>94</v>
      </c>
      <c r="L4076" s="128"/>
      <c r="M4076" s="128" t="s">
        <v>95</v>
      </c>
      <c r="N4076" t="s">
        <v>11284</v>
      </c>
    </row>
    <row r="4077" spans="1:14">
      <c r="A4077">
        <v>55756004</v>
      </c>
      <c r="B4077" t="s">
        <v>7271</v>
      </c>
      <c r="C4077" t="s">
        <v>1091</v>
      </c>
      <c r="D4077" s="129" t="s">
        <v>2302</v>
      </c>
      <c r="E4077" s="128" t="s">
        <v>426</v>
      </c>
      <c r="F4077" t="s">
        <v>117</v>
      </c>
      <c r="G4077" s="128" t="s">
        <v>5922</v>
      </c>
      <c r="H4077" s="129" t="s">
        <v>10317</v>
      </c>
      <c r="I4077" t="s">
        <v>7269</v>
      </c>
      <c r="J4077" s="128" t="s">
        <v>5901</v>
      </c>
      <c r="K4077" s="128" t="s">
        <v>94</v>
      </c>
      <c r="L4077" s="128"/>
      <c r="M4077" s="128" t="s">
        <v>95</v>
      </c>
      <c r="N4077" t="s">
        <v>11284</v>
      </c>
    </row>
    <row r="4078" spans="1:14">
      <c r="A4078">
        <v>55756006</v>
      </c>
      <c r="B4078" t="s">
        <v>7272</v>
      </c>
      <c r="C4078" t="s">
        <v>992</v>
      </c>
      <c r="D4078" s="129" t="s">
        <v>4242</v>
      </c>
      <c r="E4078" s="128" t="s">
        <v>426</v>
      </c>
      <c r="F4078" t="s">
        <v>117</v>
      </c>
      <c r="G4078" s="128" t="s">
        <v>5922</v>
      </c>
      <c r="H4078" s="129" t="s">
        <v>10317</v>
      </c>
      <c r="I4078" t="s">
        <v>7269</v>
      </c>
      <c r="J4078" s="128" t="s">
        <v>5901</v>
      </c>
      <c r="K4078" s="128" t="s">
        <v>94</v>
      </c>
      <c r="L4078" s="128"/>
      <c r="M4078" s="128" t="s">
        <v>95</v>
      </c>
      <c r="N4078" t="s">
        <v>11284</v>
      </c>
    </row>
    <row r="4079" spans="1:14">
      <c r="A4079">
        <v>55756008</v>
      </c>
      <c r="B4079" t="s">
        <v>7275</v>
      </c>
      <c r="C4079" t="s">
        <v>7276</v>
      </c>
      <c r="D4079" s="129" t="s">
        <v>3913</v>
      </c>
      <c r="E4079" s="128" t="s">
        <v>426</v>
      </c>
      <c r="F4079" t="s">
        <v>117</v>
      </c>
      <c r="G4079" s="128" t="s">
        <v>5922</v>
      </c>
      <c r="H4079" s="129" t="s">
        <v>10317</v>
      </c>
      <c r="I4079" t="s">
        <v>7269</v>
      </c>
      <c r="J4079" s="128" t="s">
        <v>5901</v>
      </c>
      <c r="K4079" s="128" t="s">
        <v>94</v>
      </c>
      <c r="L4079" s="128"/>
      <c r="M4079" s="128" t="s">
        <v>95</v>
      </c>
      <c r="N4079" t="s">
        <v>11284</v>
      </c>
    </row>
    <row r="4080" spans="1:14">
      <c r="A4080">
        <v>55786682</v>
      </c>
      <c r="B4080" t="s">
        <v>7277</v>
      </c>
      <c r="C4080" t="s">
        <v>6488</v>
      </c>
      <c r="D4080" s="129" t="s">
        <v>7278</v>
      </c>
      <c r="E4080" s="128" t="s">
        <v>271</v>
      </c>
      <c r="F4080" t="s">
        <v>91</v>
      </c>
      <c r="G4080" s="128" t="s">
        <v>5922</v>
      </c>
      <c r="H4080" s="129" t="s">
        <v>10401</v>
      </c>
      <c r="I4080" t="s">
        <v>7269</v>
      </c>
      <c r="J4080" s="128" t="s">
        <v>5901</v>
      </c>
      <c r="K4080" s="128" t="s">
        <v>94</v>
      </c>
      <c r="L4080" s="128"/>
      <c r="M4080" s="128" t="s">
        <v>95</v>
      </c>
      <c r="N4080" t="s">
        <v>11284</v>
      </c>
    </row>
    <row r="4081" spans="1:14">
      <c r="A4081">
        <v>55786684</v>
      </c>
      <c r="B4081" t="s">
        <v>6672</v>
      </c>
      <c r="C4081" t="s">
        <v>2821</v>
      </c>
      <c r="D4081" s="129" t="s">
        <v>6219</v>
      </c>
      <c r="E4081" s="128" t="s">
        <v>271</v>
      </c>
      <c r="F4081" t="s">
        <v>91</v>
      </c>
      <c r="G4081" s="128" t="s">
        <v>5922</v>
      </c>
      <c r="H4081" s="129" t="s">
        <v>10500</v>
      </c>
      <c r="I4081" t="s">
        <v>7269</v>
      </c>
      <c r="J4081" s="128" t="s">
        <v>5901</v>
      </c>
      <c r="K4081" s="128" t="s">
        <v>94</v>
      </c>
      <c r="L4081" s="128"/>
      <c r="M4081" s="128" t="s">
        <v>95</v>
      </c>
      <c r="N4081" t="s">
        <v>11284</v>
      </c>
    </row>
    <row r="4082" spans="1:14">
      <c r="A4082">
        <v>55786685</v>
      </c>
      <c r="B4082" t="s">
        <v>6672</v>
      </c>
      <c r="C4082" t="s">
        <v>7279</v>
      </c>
      <c r="D4082" s="129" t="s">
        <v>7280</v>
      </c>
      <c r="E4082" s="128" t="s">
        <v>426</v>
      </c>
      <c r="F4082" t="s">
        <v>117</v>
      </c>
      <c r="G4082" s="128" t="s">
        <v>5922</v>
      </c>
      <c r="H4082" s="129" t="s">
        <v>10500</v>
      </c>
      <c r="I4082" t="s">
        <v>7269</v>
      </c>
      <c r="J4082" s="128" t="s">
        <v>5901</v>
      </c>
      <c r="K4082" s="128" t="s">
        <v>94</v>
      </c>
      <c r="L4082" s="128"/>
      <c r="M4082" s="128" t="s">
        <v>95</v>
      </c>
      <c r="N4082" t="s">
        <v>11284</v>
      </c>
    </row>
    <row r="4083" spans="1:14">
      <c r="A4083">
        <v>381819</v>
      </c>
      <c r="B4083" t="s">
        <v>5920</v>
      </c>
      <c r="C4083" t="s">
        <v>4275</v>
      </c>
      <c r="D4083" s="129" t="s">
        <v>5921</v>
      </c>
      <c r="E4083" s="128" t="s">
        <v>90</v>
      </c>
      <c r="F4083" t="s">
        <v>91</v>
      </c>
      <c r="G4083" s="128" t="s">
        <v>5922</v>
      </c>
      <c r="H4083" s="129" t="s">
        <v>10853</v>
      </c>
      <c r="I4083" t="s">
        <v>5923</v>
      </c>
      <c r="J4083" s="128" t="s">
        <v>5901</v>
      </c>
      <c r="K4083" s="128" t="s">
        <v>94</v>
      </c>
      <c r="L4083" s="128"/>
      <c r="M4083" s="128" t="s">
        <v>95</v>
      </c>
      <c r="N4083" t="s">
        <v>11285</v>
      </c>
    </row>
    <row r="4084" spans="1:14">
      <c r="A4084">
        <v>537596</v>
      </c>
      <c r="B4084" t="s">
        <v>5924</v>
      </c>
      <c r="C4084" t="s">
        <v>4316</v>
      </c>
      <c r="D4084" s="129" t="s">
        <v>5925</v>
      </c>
      <c r="E4084" s="128" t="s">
        <v>178</v>
      </c>
      <c r="F4084" t="s">
        <v>91</v>
      </c>
      <c r="G4084" s="128" t="s">
        <v>5922</v>
      </c>
      <c r="H4084" s="129" t="s">
        <v>10853</v>
      </c>
      <c r="I4084" t="s">
        <v>5923</v>
      </c>
      <c r="J4084" s="128" t="s">
        <v>5901</v>
      </c>
      <c r="K4084" s="128" t="s">
        <v>94</v>
      </c>
      <c r="L4084" s="128"/>
      <c r="M4084" s="128" t="s">
        <v>95</v>
      </c>
      <c r="N4084" t="s">
        <v>11285</v>
      </c>
    </row>
    <row r="4085" spans="1:14">
      <c r="A4085">
        <v>55489175</v>
      </c>
      <c r="B4085" t="s">
        <v>5926</v>
      </c>
      <c r="C4085" t="s">
        <v>182</v>
      </c>
      <c r="D4085" s="129" t="s">
        <v>5927</v>
      </c>
      <c r="E4085" s="128" t="s">
        <v>99</v>
      </c>
      <c r="F4085" t="s">
        <v>91</v>
      </c>
      <c r="G4085" s="128" t="s">
        <v>5922</v>
      </c>
      <c r="H4085" s="129" t="s">
        <v>10853</v>
      </c>
      <c r="I4085" t="s">
        <v>5923</v>
      </c>
      <c r="J4085" s="128" t="s">
        <v>5901</v>
      </c>
      <c r="K4085" s="128" t="s">
        <v>94</v>
      </c>
      <c r="L4085" s="128"/>
      <c r="M4085" s="128" t="s">
        <v>95</v>
      </c>
      <c r="N4085" t="s">
        <v>11285</v>
      </c>
    </row>
    <row r="4086" spans="1:14">
      <c r="A4086">
        <v>55610751</v>
      </c>
      <c r="B4086" t="s">
        <v>5928</v>
      </c>
      <c r="C4086" t="s">
        <v>5929</v>
      </c>
      <c r="D4086" s="129" t="s">
        <v>5930</v>
      </c>
      <c r="E4086" s="128" t="s">
        <v>99</v>
      </c>
      <c r="F4086" t="s">
        <v>117</v>
      </c>
      <c r="G4086" s="128" t="s">
        <v>5922</v>
      </c>
      <c r="H4086" s="129" t="s">
        <v>10472</v>
      </c>
      <c r="I4086" t="s">
        <v>6799</v>
      </c>
      <c r="J4086" s="128" t="s">
        <v>5901</v>
      </c>
      <c r="K4086" s="128" t="s">
        <v>94</v>
      </c>
      <c r="L4086" s="128"/>
      <c r="M4086" s="128" t="s">
        <v>95</v>
      </c>
      <c r="N4086" t="s">
        <v>11085</v>
      </c>
    </row>
    <row r="4087" spans="1:14">
      <c r="A4087">
        <v>350681</v>
      </c>
      <c r="B4087" t="s">
        <v>5931</v>
      </c>
      <c r="C4087" t="s">
        <v>185</v>
      </c>
      <c r="D4087" s="129" t="s">
        <v>5932</v>
      </c>
      <c r="E4087" s="128" t="s">
        <v>99</v>
      </c>
      <c r="F4087" t="s">
        <v>91</v>
      </c>
      <c r="G4087" s="128" t="s">
        <v>5922</v>
      </c>
      <c r="H4087" s="129" t="s">
        <v>10853</v>
      </c>
      <c r="I4087" t="s">
        <v>5923</v>
      </c>
      <c r="J4087" s="128" t="s">
        <v>5901</v>
      </c>
      <c r="K4087" s="128" t="s">
        <v>94</v>
      </c>
      <c r="L4087" s="128"/>
      <c r="M4087" s="128" t="s">
        <v>95</v>
      </c>
      <c r="N4087" t="s">
        <v>11285</v>
      </c>
    </row>
    <row r="4088" spans="1:14">
      <c r="A4088">
        <v>278518</v>
      </c>
      <c r="B4088" t="s">
        <v>7113</v>
      </c>
      <c r="C4088" t="s">
        <v>6227</v>
      </c>
      <c r="D4088" s="129" t="s">
        <v>6675</v>
      </c>
      <c r="E4088" s="128" t="s">
        <v>99</v>
      </c>
      <c r="F4088" t="s">
        <v>117</v>
      </c>
      <c r="G4088" s="128" t="s">
        <v>5922</v>
      </c>
      <c r="H4088" s="129" t="s">
        <v>10305</v>
      </c>
      <c r="I4088" t="s">
        <v>7111</v>
      </c>
      <c r="J4088" s="128" t="s">
        <v>5901</v>
      </c>
      <c r="K4088" s="128" t="s">
        <v>94</v>
      </c>
      <c r="L4088" s="128"/>
      <c r="M4088" s="128" t="s">
        <v>95</v>
      </c>
      <c r="N4088" t="s">
        <v>7112</v>
      </c>
    </row>
    <row r="4089" spans="1:14">
      <c r="A4089">
        <v>332793</v>
      </c>
      <c r="B4089" t="s">
        <v>7114</v>
      </c>
      <c r="C4089" t="s">
        <v>175</v>
      </c>
      <c r="D4089" s="129" t="s">
        <v>7115</v>
      </c>
      <c r="E4089" s="128" t="s">
        <v>178</v>
      </c>
      <c r="F4089" t="s">
        <v>91</v>
      </c>
      <c r="G4089" s="128" t="s">
        <v>5922</v>
      </c>
      <c r="H4089" s="129" t="s">
        <v>10305</v>
      </c>
      <c r="I4089" t="s">
        <v>7111</v>
      </c>
      <c r="J4089" s="128" t="s">
        <v>5901</v>
      </c>
      <c r="K4089" s="128" t="s">
        <v>94</v>
      </c>
      <c r="L4089" s="128"/>
      <c r="M4089" s="128" t="s">
        <v>95</v>
      </c>
      <c r="N4089" t="s">
        <v>7112</v>
      </c>
    </row>
    <row r="4090" spans="1:14">
      <c r="A4090">
        <v>395624</v>
      </c>
      <c r="B4090" t="s">
        <v>7116</v>
      </c>
      <c r="C4090" t="s">
        <v>113</v>
      </c>
      <c r="D4090" s="129" t="s">
        <v>7117</v>
      </c>
      <c r="E4090" s="128" t="s">
        <v>101</v>
      </c>
      <c r="F4090" t="s">
        <v>91</v>
      </c>
      <c r="G4090" s="128" t="s">
        <v>5922</v>
      </c>
      <c r="H4090" s="129" t="s">
        <v>10409</v>
      </c>
      <c r="I4090" t="s">
        <v>7111</v>
      </c>
      <c r="J4090" s="128" t="s">
        <v>5901</v>
      </c>
      <c r="K4090" s="128" t="s">
        <v>94</v>
      </c>
      <c r="L4090" s="128"/>
      <c r="M4090" s="128" t="s">
        <v>95</v>
      </c>
      <c r="N4090" t="s">
        <v>7112</v>
      </c>
    </row>
    <row r="4091" spans="1:14">
      <c r="A4091">
        <v>459721</v>
      </c>
      <c r="B4091" t="s">
        <v>7118</v>
      </c>
      <c r="C4091" t="s">
        <v>7119</v>
      </c>
      <c r="D4091" s="129" t="s">
        <v>7120</v>
      </c>
      <c r="E4091" s="128" t="s">
        <v>101</v>
      </c>
      <c r="F4091" t="s">
        <v>91</v>
      </c>
      <c r="G4091" s="128" t="s">
        <v>5922</v>
      </c>
      <c r="H4091" s="129" t="s">
        <v>10409</v>
      </c>
      <c r="I4091" t="s">
        <v>7111</v>
      </c>
      <c r="J4091" s="128" t="s">
        <v>5901</v>
      </c>
      <c r="K4091" s="128" t="s">
        <v>94</v>
      </c>
      <c r="L4091" s="128"/>
      <c r="M4091" s="128" t="s">
        <v>95</v>
      </c>
      <c r="N4091" t="s">
        <v>7112</v>
      </c>
    </row>
    <row r="4092" spans="1:14">
      <c r="A4092">
        <v>496572</v>
      </c>
      <c r="B4092" t="s">
        <v>7122</v>
      </c>
      <c r="C4092" t="s">
        <v>7123</v>
      </c>
      <c r="D4092" s="129" t="s">
        <v>6070</v>
      </c>
      <c r="E4092" s="128" t="s">
        <v>101</v>
      </c>
      <c r="F4092" t="s">
        <v>91</v>
      </c>
      <c r="G4092" s="128" t="s">
        <v>5922</v>
      </c>
      <c r="H4092" s="129" t="s">
        <v>10305</v>
      </c>
      <c r="I4092" t="s">
        <v>7111</v>
      </c>
      <c r="J4092" s="128" t="s">
        <v>5901</v>
      </c>
      <c r="K4092" s="128" t="s">
        <v>94</v>
      </c>
      <c r="L4092" s="128"/>
      <c r="M4092" s="128" t="s">
        <v>95</v>
      </c>
      <c r="N4092" t="s">
        <v>7112</v>
      </c>
    </row>
    <row r="4093" spans="1:14">
      <c r="A4093">
        <v>496573</v>
      </c>
      <c r="B4093" t="s">
        <v>7124</v>
      </c>
      <c r="C4093" t="s">
        <v>131</v>
      </c>
      <c r="D4093" s="129" t="s">
        <v>7125</v>
      </c>
      <c r="E4093" s="128" t="s">
        <v>90</v>
      </c>
      <c r="F4093" t="s">
        <v>91</v>
      </c>
      <c r="G4093" s="128" t="s">
        <v>5922</v>
      </c>
      <c r="H4093" s="129" t="s">
        <v>10305</v>
      </c>
      <c r="I4093" t="s">
        <v>7111</v>
      </c>
      <c r="J4093" s="128" t="s">
        <v>5901</v>
      </c>
      <c r="K4093" s="128" t="s">
        <v>94</v>
      </c>
      <c r="L4093" s="128"/>
      <c r="M4093" s="128" t="s">
        <v>95</v>
      </c>
      <c r="N4093" t="s">
        <v>7112</v>
      </c>
    </row>
    <row r="4094" spans="1:14">
      <c r="A4094">
        <v>496574</v>
      </c>
      <c r="B4094" t="s">
        <v>7124</v>
      </c>
      <c r="C4094" t="s">
        <v>571</v>
      </c>
      <c r="D4094" s="129" t="s">
        <v>7126</v>
      </c>
      <c r="E4094" s="128" t="s">
        <v>101</v>
      </c>
      <c r="F4094" t="s">
        <v>117</v>
      </c>
      <c r="G4094" s="128" t="s">
        <v>5922</v>
      </c>
      <c r="H4094" s="129" t="s">
        <v>10305</v>
      </c>
      <c r="I4094" t="s">
        <v>7111</v>
      </c>
      <c r="J4094" s="128" t="s">
        <v>5901</v>
      </c>
      <c r="K4094" s="128" t="s">
        <v>94</v>
      </c>
      <c r="L4094" s="128"/>
      <c r="M4094" s="128" t="s">
        <v>95</v>
      </c>
      <c r="N4094" t="s">
        <v>7112</v>
      </c>
    </row>
    <row r="4095" spans="1:14">
      <c r="A4095">
        <v>545541</v>
      </c>
      <c r="B4095" t="s">
        <v>597</v>
      </c>
      <c r="C4095" t="s">
        <v>243</v>
      </c>
      <c r="D4095" s="129" t="s">
        <v>7128</v>
      </c>
      <c r="E4095" s="128" t="s">
        <v>99</v>
      </c>
      <c r="F4095" t="s">
        <v>117</v>
      </c>
      <c r="G4095" s="128" t="s">
        <v>5922</v>
      </c>
      <c r="H4095" s="129" t="s">
        <v>10399</v>
      </c>
      <c r="I4095" t="s">
        <v>7111</v>
      </c>
      <c r="J4095" s="128" t="s">
        <v>5901</v>
      </c>
      <c r="K4095" s="128" t="s">
        <v>94</v>
      </c>
      <c r="L4095" s="128"/>
      <c r="M4095" s="128" t="s">
        <v>95</v>
      </c>
      <c r="N4095" t="s">
        <v>7112</v>
      </c>
    </row>
    <row r="4096" spans="1:14">
      <c r="A4096">
        <v>55502440</v>
      </c>
      <c r="B4096" t="s">
        <v>7129</v>
      </c>
      <c r="C4096" t="s">
        <v>359</v>
      </c>
      <c r="D4096" s="129" t="s">
        <v>7130</v>
      </c>
      <c r="E4096" s="128" t="s">
        <v>162</v>
      </c>
      <c r="F4096" t="s">
        <v>91</v>
      </c>
      <c r="G4096" s="128" t="s">
        <v>5922</v>
      </c>
      <c r="H4096" s="129" t="s">
        <v>10399</v>
      </c>
      <c r="I4096" t="s">
        <v>7111</v>
      </c>
      <c r="J4096" s="128" t="s">
        <v>5901</v>
      </c>
      <c r="K4096" s="128" t="s">
        <v>94</v>
      </c>
      <c r="L4096" s="128"/>
      <c r="M4096" s="128" t="s">
        <v>95</v>
      </c>
      <c r="N4096" t="s">
        <v>7112</v>
      </c>
    </row>
    <row r="4097" spans="1:14">
      <c r="A4097">
        <v>55502599</v>
      </c>
      <c r="B4097" t="s">
        <v>7131</v>
      </c>
      <c r="C4097" t="s">
        <v>174</v>
      </c>
      <c r="D4097" s="129" t="s">
        <v>7132</v>
      </c>
      <c r="E4097" s="128" t="s">
        <v>178</v>
      </c>
      <c r="F4097" t="s">
        <v>91</v>
      </c>
      <c r="G4097" s="128" t="s">
        <v>5922</v>
      </c>
      <c r="H4097" s="129" t="s">
        <v>10399</v>
      </c>
      <c r="I4097" t="s">
        <v>7111</v>
      </c>
      <c r="J4097" s="128" t="s">
        <v>5901</v>
      </c>
      <c r="K4097" s="128" t="s">
        <v>94</v>
      </c>
      <c r="L4097" s="128"/>
      <c r="M4097" s="128" t="s">
        <v>95</v>
      </c>
      <c r="N4097" t="s">
        <v>7112</v>
      </c>
    </row>
    <row r="4098" spans="1:14">
      <c r="A4098">
        <v>55573476</v>
      </c>
      <c r="B4098" t="s">
        <v>7133</v>
      </c>
      <c r="C4098" t="s">
        <v>607</v>
      </c>
      <c r="D4098" s="129" t="s">
        <v>7134</v>
      </c>
      <c r="E4098" s="128" t="s">
        <v>99</v>
      </c>
      <c r="F4098" t="s">
        <v>117</v>
      </c>
      <c r="G4098" s="128" t="s">
        <v>5922</v>
      </c>
      <c r="H4098" s="129" t="s">
        <v>10409</v>
      </c>
      <c r="I4098" t="s">
        <v>7111</v>
      </c>
      <c r="J4098" s="128" t="s">
        <v>5901</v>
      </c>
      <c r="K4098" s="128" t="s">
        <v>94</v>
      </c>
      <c r="L4098" s="128"/>
      <c r="M4098" s="128" t="s">
        <v>95</v>
      </c>
      <c r="N4098" t="s">
        <v>7112</v>
      </c>
    </row>
    <row r="4099" spans="1:14">
      <c r="A4099">
        <v>55573767</v>
      </c>
      <c r="B4099" t="s">
        <v>7135</v>
      </c>
      <c r="C4099" t="s">
        <v>1670</v>
      </c>
      <c r="D4099" s="129" t="s">
        <v>7136</v>
      </c>
      <c r="E4099" s="128" t="s">
        <v>99</v>
      </c>
      <c r="F4099" t="s">
        <v>91</v>
      </c>
      <c r="G4099" s="128" t="s">
        <v>5922</v>
      </c>
      <c r="H4099" s="129" t="s">
        <v>10399</v>
      </c>
      <c r="I4099" t="s">
        <v>7111</v>
      </c>
      <c r="J4099" s="128" t="s">
        <v>5901</v>
      </c>
      <c r="K4099" s="128" t="s">
        <v>94</v>
      </c>
      <c r="L4099" s="128"/>
      <c r="M4099" s="128" t="s">
        <v>95</v>
      </c>
      <c r="N4099" t="s">
        <v>7112</v>
      </c>
    </row>
    <row r="4100" spans="1:14">
      <c r="A4100">
        <v>366332</v>
      </c>
      <c r="B4100" t="s">
        <v>7137</v>
      </c>
      <c r="C4100" t="s">
        <v>3697</v>
      </c>
      <c r="D4100" s="129" t="s">
        <v>989</v>
      </c>
      <c r="E4100" s="128" t="s">
        <v>1012</v>
      </c>
      <c r="F4100" t="s">
        <v>117</v>
      </c>
      <c r="G4100" s="128" t="s">
        <v>5922</v>
      </c>
      <c r="H4100" s="129" t="s">
        <v>10305</v>
      </c>
      <c r="I4100" t="s">
        <v>7111</v>
      </c>
      <c r="J4100" s="128" t="s">
        <v>5901</v>
      </c>
      <c r="K4100" s="128" t="s">
        <v>94</v>
      </c>
      <c r="L4100" s="128"/>
      <c r="M4100" s="128" t="s">
        <v>95</v>
      </c>
      <c r="N4100" t="s">
        <v>7112</v>
      </c>
    </row>
    <row r="4101" spans="1:14">
      <c r="A4101">
        <v>59752</v>
      </c>
      <c r="B4101" t="s">
        <v>7137</v>
      </c>
      <c r="C4101" t="s">
        <v>771</v>
      </c>
      <c r="D4101" s="129" t="s">
        <v>4656</v>
      </c>
      <c r="E4101" s="128" t="s">
        <v>917</v>
      </c>
      <c r="F4101" t="s">
        <v>117</v>
      </c>
      <c r="G4101" s="128" t="s">
        <v>5922</v>
      </c>
      <c r="H4101" s="129" t="s">
        <v>10305</v>
      </c>
      <c r="I4101" t="s">
        <v>7111</v>
      </c>
      <c r="J4101" s="128" t="s">
        <v>5901</v>
      </c>
      <c r="K4101" s="128" t="s">
        <v>94</v>
      </c>
      <c r="L4101" s="128"/>
      <c r="M4101" s="128" t="s">
        <v>95</v>
      </c>
      <c r="N4101" t="s">
        <v>7112</v>
      </c>
    </row>
    <row r="4102" spans="1:14">
      <c r="A4102">
        <v>55589914</v>
      </c>
      <c r="B4102" t="s">
        <v>7138</v>
      </c>
      <c r="C4102" t="s">
        <v>191</v>
      </c>
      <c r="D4102" s="129" t="s">
        <v>7139</v>
      </c>
      <c r="E4102" s="128" t="s">
        <v>99</v>
      </c>
      <c r="F4102" t="s">
        <v>91</v>
      </c>
      <c r="G4102" s="128" t="s">
        <v>5922</v>
      </c>
      <c r="H4102" s="129" t="s">
        <v>10399</v>
      </c>
      <c r="I4102" t="s">
        <v>7111</v>
      </c>
      <c r="J4102" s="128" t="s">
        <v>5901</v>
      </c>
      <c r="K4102" s="128" t="s">
        <v>94</v>
      </c>
      <c r="L4102" s="128"/>
      <c r="M4102" s="128" t="s">
        <v>95</v>
      </c>
      <c r="N4102" t="s">
        <v>7112</v>
      </c>
    </row>
    <row r="4103" spans="1:14">
      <c r="A4103">
        <v>55607890</v>
      </c>
      <c r="B4103" t="s">
        <v>7140</v>
      </c>
      <c r="C4103" t="s">
        <v>7141</v>
      </c>
      <c r="D4103" s="129" t="s">
        <v>7142</v>
      </c>
      <c r="E4103" s="128" t="s">
        <v>99</v>
      </c>
      <c r="F4103" t="s">
        <v>91</v>
      </c>
      <c r="G4103" s="128" t="s">
        <v>5922</v>
      </c>
      <c r="H4103" s="129" t="s">
        <v>10399</v>
      </c>
      <c r="I4103" t="s">
        <v>7111</v>
      </c>
      <c r="J4103" s="128" t="s">
        <v>5901</v>
      </c>
      <c r="K4103" s="128" t="s">
        <v>94</v>
      </c>
      <c r="L4103" s="128"/>
      <c r="M4103" s="128" t="s">
        <v>95</v>
      </c>
      <c r="N4103" t="s">
        <v>7112</v>
      </c>
    </row>
    <row r="4104" spans="1:14">
      <c r="A4104">
        <v>543428</v>
      </c>
      <c r="B4104" t="s">
        <v>7137</v>
      </c>
      <c r="C4104" t="s">
        <v>796</v>
      </c>
      <c r="D4104" s="129" t="s">
        <v>2339</v>
      </c>
      <c r="E4104" s="128" t="s">
        <v>1006</v>
      </c>
      <c r="F4104" t="s">
        <v>117</v>
      </c>
      <c r="G4104" s="128" t="s">
        <v>5922</v>
      </c>
      <c r="H4104" s="129" t="s">
        <v>10305</v>
      </c>
      <c r="I4104" t="s">
        <v>7111</v>
      </c>
      <c r="J4104" s="128" t="s">
        <v>5901</v>
      </c>
      <c r="K4104" s="128" t="s">
        <v>94</v>
      </c>
      <c r="L4104" s="128"/>
      <c r="M4104" s="128" t="s">
        <v>95</v>
      </c>
      <c r="N4104" t="s">
        <v>7112</v>
      </c>
    </row>
    <row r="4105" spans="1:14">
      <c r="A4105">
        <v>55661837</v>
      </c>
      <c r="B4105" t="s">
        <v>5972</v>
      </c>
      <c r="C4105" t="s">
        <v>207</v>
      </c>
      <c r="D4105" s="129" t="s">
        <v>7143</v>
      </c>
      <c r="E4105" s="128" t="s">
        <v>146</v>
      </c>
      <c r="F4105" t="s">
        <v>91</v>
      </c>
      <c r="G4105" s="128" t="s">
        <v>5922</v>
      </c>
      <c r="H4105" s="129" t="s">
        <v>10399</v>
      </c>
      <c r="I4105" t="s">
        <v>7111</v>
      </c>
      <c r="J4105" s="128" t="s">
        <v>5901</v>
      </c>
      <c r="K4105" s="128" t="s">
        <v>94</v>
      </c>
      <c r="L4105" s="128"/>
      <c r="M4105" s="128" t="s">
        <v>95</v>
      </c>
      <c r="N4105" t="s">
        <v>7112</v>
      </c>
    </row>
    <row r="4106" spans="1:14">
      <c r="A4106">
        <v>55684852</v>
      </c>
      <c r="B4106" t="s">
        <v>7144</v>
      </c>
      <c r="C4106" t="s">
        <v>209</v>
      </c>
      <c r="D4106" s="129" t="s">
        <v>7145</v>
      </c>
      <c r="E4106" s="128" t="s">
        <v>90</v>
      </c>
      <c r="F4106" t="s">
        <v>91</v>
      </c>
      <c r="G4106" s="128" t="s">
        <v>5922</v>
      </c>
      <c r="H4106" s="129" t="s">
        <v>10305</v>
      </c>
      <c r="I4106" t="s">
        <v>7111</v>
      </c>
      <c r="J4106" s="128" t="s">
        <v>5901</v>
      </c>
      <c r="K4106" s="128" t="s">
        <v>94</v>
      </c>
      <c r="L4106" s="128"/>
      <c r="M4106" s="128" t="s">
        <v>95</v>
      </c>
      <c r="N4106" t="s">
        <v>7112</v>
      </c>
    </row>
    <row r="4107" spans="1:14">
      <c r="A4107">
        <v>55684870</v>
      </c>
      <c r="B4107" t="s">
        <v>2256</v>
      </c>
      <c r="C4107" t="s">
        <v>2542</v>
      </c>
      <c r="D4107" s="129" t="s">
        <v>7146</v>
      </c>
      <c r="E4107" s="128" t="s">
        <v>426</v>
      </c>
      <c r="F4107" t="s">
        <v>91</v>
      </c>
      <c r="G4107" s="128" t="s">
        <v>5922</v>
      </c>
      <c r="H4107" s="129" t="s">
        <v>10399</v>
      </c>
      <c r="I4107" t="s">
        <v>7111</v>
      </c>
      <c r="J4107" s="128" t="s">
        <v>5901</v>
      </c>
      <c r="K4107" s="128" t="s">
        <v>94</v>
      </c>
      <c r="L4107" s="128"/>
      <c r="M4107" s="128" t="s">
        <v>95</v>
      </c>
      <c r="N4107" t="s">
        <v>7112</v>
      </c>
    </row>
    <row r="4108" spans="1:14">
      <c r="A4108">
        <v>55684873</v>
      </c>
      <c r="B4108" t="s">
        <v>7147</v>
      </c>
      <c r="C4108" t="s">
        <v>2598</v>
      </c>
      <c r="D4108" s="129" t="s">
        <v>7148</v>
      </c>
      <c r="E4108" s="128" t="s">
        <v>917</v>
      </c>
      <c r="F4108" t="s">
        <v>91</v>
      </c>
      <c r="G4108" s="128" t="s">
        <v>5922</v>
      </c>
      <c r="H4108" s="129" t="s">
        <v>10305</v>
      </c>
      <c r="I4108" t="s">
        <v>7111</v>
      </c>
      <c r="J4108" s="128" t="s">
        <v>5901</v>
      </c>
      <c r="K4108" s="128" t="s">
        <v>94</v>
      </c>
      <c r="L4108" s="128"/>
      <c r="M4108" s="128" t="s">
        <v>95</v>
      </c>
      <c r="N4108" t="s">
        <v>7112</v>
      </c>
    </row>
    <row r="4109" spans="1:14">
      <c r="A4109">
        <v>55684922</v>
      </c>
      <c r="B4109" t="s">
        <v>7129</v>
      </c>
      <c r="C4109" t="s">
        <v>131</v>
      </c>
      <c r="D4109" s="129" t="s">
        <v>7149</v>
      </c>
      <c r="E4109" s="128" t="s">
        <v>101</v>
      </c>
      <c r="F4109" t="s">
        <v>91</v>
      </c>
      <c r="G4109" s="128" t="s">
        <v>5922</v>
      </c>
      <c r="H4109" s="129" t="s">
        <v>10399</v>
      </c>
      <c r="I4109" t="s">
        <v>7111</v>
      </c>
      <c r="J4109" s="128" t="s">
        <v>5901</v>
      </c>
      <c r="K4109" s="128" t="s">
        <v>94</v>
      </c>
      <c r="L4109" s="128"/>
      <c r="M4109" s="128" t="s">
        <v>95</v>
      </c>
      <c r="N4109" t="s">
        <v>7112</v>
      </c>
    </row>
    <row r="4110" spans="1:14">
      <c r="A4110">
        <v>55684924</v>
      </c>
      <c r="B4110" t="s">
        <v>7150</v>
      </c>
      <c r="C4110" t="s">
        <v>11286</v>
      </c>
      <c r="D4110" s="129" t="s">
        <v>7151</v>
      </c>
      <c r="E4110" s="128" t="s">
        <v>178</v>
      </c>
      <c r="F4110" t="s">
        <v>91</v>
      </c>
      <c r="G4110" s="128" t="s">
        <v>5922</v>
      </c>
      <c r="H4110" s="129" t="s">
        <v>10305</v>
      </c>
      <c r="I4110" t="s">
        <v>7111</v>
      </c>
      <c r="J4110" s="128" t="s">
        <v>5901</v>
      </c>
      <c r="K4110" s="128" t="s">
        <v>94</v>
      </c>
      <c r="L4110" s="128"/>
      <c r="M4110" s="128" t="s">
        <v>95</v>
      </c>
      <c r="N4110" t="s">
        <v>7112</v>
      </c>
    </row>
    <row r="4111" spans="1:14">
      <c r="A4111">
        <v>368346</v>
      </c>
      <c r="B4111" t="s">
        <v>7150</v>
      </c>
      <c r="C4111" t="s">
        <v>11287</v>
      </c>
      <c r="D4111" s="129" t="s">
        <v>7152</v>
      </c>
      <c r="E4111" s="128" t="s">
        <v>146</v>
      </c>
      <c r="F4111" t="s">
        <v>91</v>
      </c>
      <c r="G4111" s="128" t="s">
        <v>5922</v>
      </c>
      <c r="H4111" s="129" t="s">
        <v>10305</v>
      </c>
      <c r="I4111" t="s">
        <v>7111</v>
      </c>
      <c r="J4111" s="128" t="s">
        <v>5901</v>
      </c>
      <c r="K4111" s="128" t="s">
        <v>94</v>
      </c>
      <c r="L4111" s="128"/>
      <c r="M4111" s="128" t="s">
        <v>95</v>
      </c>
      <c r="N4111" t="s">
        <v>7112</v>
      </c>
    </row>
    <row r="4112" spans="1:14">
      <c r="A4112">
        <v>55684932</v>
      </c>
      <c r="B4112" t="s">
        <v>5972</v>
      </c>
      <c r="C4112" t="s">
        <v>7153</v>
      </c>
      <c r="D4112" s="129" t="s">
        <v>4449</v>
      </c>
      <c r="E4112" s="128" t="s">
        <v>1006</v>
      </c>
      <c r="F4112" t="s">
        <v>91</v>
      </c>
      <c r="G4112" s="128" t="s">
        <v>5922</v>
      </c>
      <c r="H4112" s="129" t="s">
        <v>10399</v>
      </c>
      <c r="I4112" t="s">
        <v>7111</v>
      </c>
      <c r="J4112" s="128" t="s">
        <v>5901</v>
      </c>
      <c r="K4112" s="128" t="s">
        <v>94</v>
      </c>
      <c r="L4112" s="128"/>
      <c r="M4112" s="128" t="s">
        <v>95</v>
      </c>
      <c r="N4112" t="s">
        <v>7112</v>
      </c>
    </row>
    <row r="4113" spans="1:14">
      <c r="A4113">
        <v>55684938</v>
      </c>
      <c r="B4113" t="s">
        <v>7135</v>
      </c>
      <c r="C4113" t="s">
        <v>316</v>
      </c>
      <c r="D4113" s="129" t="s">
        <v>4168</v>
      </c>
      <c r="E4113" s="128" t="s">
        <v>426</v>
      </c>
      <c r="F4113" t="s">
        <v>91</v>
      </c>
      <c r="G4113" s="128" t="s">
        <v>5922</v>
      </c>
      <c r="H4113" s="129" t="s">
        <v>10399</v>
      </c>
      <c r="I4113" t="s">
        <v>7111</v>
      </c>
      <c r="J4113" s="128" t="s">
        <v>5901</v>
      </c>
      <c r="K4113" s="128" t="s">
        <v>94</v>
      </c>
      <c r="L4113" s="128"/>
      <c r="M4113" s="128" t="s">
        <v>95</v>
      </c>
      <c r="N4113" t="s">
        <v>7112</v>
      </c>
    </row>
    <row r="4114" spans="1:14">
      <c r="A4114">
        <v>55684941</v>
      </c>
      <c r="B4114" t="s">
        <v>7137</v>
      </c>
      <c r="C4114" t="s">
        <v>457</v>
      </c>
      <c r="D4114" s="129" t="s">
        <v>7154</v>
      </c>
      <c r="E4114" s="128" t="s">
        <v>99</v>
      </c>
      <c r="F4114" t="s">
        <v>91</v>
      </c>
      <c r="G4114" s="128" t="s">
        <v>5922</v>
      </c>
      <c r="H4114" s="129" t="s">
        <v>10305</v>
      </c>
      <c r="I4114" t="s">
        <v>7111</v>
      </c>
      <c r="J4114" s="128" t="s">
        <v>5901</v>
      </c>
      <c r="K4114" s="128" t="s">
        <v>94</v>
      </c>
      <c r="L4114" s="128"/>
      <c r="M4114" s="128" t="s">
        <v>95</v>
      </c>
      <c r="N4114" t="s">
        <v>7112</v>
      </c>
    </row>
    <row r="4115" spans="1:14">
      <c r="A4115">
        <v>55737179</v>
      </c>
      <c r="B4115" t="s">
        <v>7147</v>
      </c>
      <c r="C4115" t="s">
        <v>6140</v>
      </c>
      <c r="D4115" s="129" t="s">
        <v>7155</v>
      </c>
      <c r="E4115" s="128" t="s">
        <v>146</v>
      </c>
      <c r="F4115" t="s">
        <v>117</v>
      </c>
      <c r="G4115" s="128" t="s">
        <v>5922</v>
      </c>
      <c r="H4115" s="129" t="s">
        <v>10305</v>
      </c>
      <c r="I4115" t="s">
        <v>7111</v>
      </c>
      <c r="J4115" s="128" t="s">
        <v>5901</v>
      </c>
      <c r="K4115" s="128" t="s">
        <v>94</v>
      </c>
      <c r="L4115" s="128"/>
      <c r="M4115" s="128" t="s">
        <v>95</v>
      </c>
      <c r="N4115" t="s">
        <v>7112</v>
      </c>
    </row>
    <row r="4116" spans="1:14">
      <c r="A4116">
        <v>55737186</v>
      </c>
      <c r="B4116" t="s">
        <v>7150</v>
      </c>
      <c r="C4116" t="s">
        <v>1793</v>
      </c>
      <c r="D4116" s="129" t="s">
        <v>4948</v>
      </c>
      <c r="E4116" s="128" t="s">
        <v>1006</v>
      </c>
      <c r="F4116" t="s">
        <v>117</v>
      </c>
      <c r="G4116" s="128" t="s">
        <v>5922</v>
      </c>
      <c r="H4116" s="129" t="s">
        <v>10305</v>
      </c>
      <c r="I4116" t="s">
        <v>7111</v>
      </c>
      <c r="J4116" s="128" t="s">
        <v>5901</v>
      </c>
      <c r="K4116" s="128" t="s">
        <v>94</v>
      </c>
      <c r="L4116" s="128"/>
      <c r="M4116" s="128" t="s">
        <v>95</v>
      </c>
      <c r="N4116" t="s">
        <v>7112</v>
      </c>
    </row>
    <row r="4117" spans="1:14">
      <c r="A4117">
        <v>55737187</v>
      </c>
      <c r="B4117" t="s">
        <v>5972</v>
      </c>
      <c r="C4117" t="s">
        <v>7156</v>
      </c>
      <c r="D4117" s="129" t="s">
        <v>7157</v>
      </c>
      <c r="E4117" s="128" t="s">
        <v>146</v>
      </c>
      <c r="F4117" t="s">
        <v>117</v>
      </c>
      <c r="G4117" s="128" t="s">
        <v>5922</v>
      </c>
      <c r="H4117" s="129" t="s">
        <v>10399</v>
      </c>
      <c r="I4117" t="s">
        <v>7111</v>
      </c>
      <c r="J4117" s="128" t="s">
        <v>5901</v>
      </c>
      <c r="K4117" s="128" t="s">
        <v>94</v>
      </c>
      <c r="L4117" s="128"/>
      <c r="M4117" s="128" t="s">
        <v>95</v>
      </c>
      <c r="N4117" t="s">
        <v>7112</v>
      </c>
    </row>
    <row r="4118" spans="1:14">
      <c r="A4118">
        <v>55738160</v>
      </c>
      <c r="B4118" t="s">
        <v>7159</v>
      </c>
      <c r="C4118" t="s">
        <v>2183</v>
      </c>
      <c r="D4118" s="129" t="s">
        <v>7160</v>
      </c>
      <c r="E4118" s="128" t="s">
        <v>271</v>
      </c>
      <c r="F4118" t="s">
        <v>117</v>
      </c>
      <c r="G4118" s="128" t="s">
        <v>5922</v>
      </c>
      <c r="H4118" s="129" t="s">
        <v>10399</v>
      </c>
      <c r="I4118" t="s">
        <v>7111</v>
      </c>
      <c r="J4118" s="128" t="s">
        <v>5901</v>
      </c>
      <c r="K4118" s="128" t="s">
        <v>94</v>
      </c>
      <c r="L4118" s="128"/>
      <c r="M4118" s="128" t="s">
        <v>95</v>
      </c>
      <c r="N4118" t="s">
        <v>7112</v>
      </c>
    </row>
    <row r="4119" spans="1:14">
      <c r="A4119">
        <v>55738162</v>
      </c>
      <c r="B4119" t="s">
        <v>7147</v>
      </c>
      <c r="C4119" t="s">
        <v>7161</v>
      </c>
      <c r="D4119" s="129" t="s">
        <v>7031</v>
      </c>
      <c r="E4119" s="128" t="s">
        <v>99</v>
      </c>
      <c r="F4119" t="s">
        <v>117</v>
      </c>
      <c r="G4119" s="128" t="s">
        <v>5922</v>
      </c>
      <c r="H4119" s="129" t="s">
        <v>10305</v>
      </c>
      <c r="I4119" t="s">
        <v>7111</v>
      </c>
      <c r="J4119" s="128" t="s">
        <v>5901</v>
      </c>
      <c r="K4119" s="128" t="s">
        <v>94</v>
      </c>
      <c r="L4119" s="128"/>
      <c r="M4119" s="128" t="s">
        <v>95</v>
      </c>
      <c r="N4119" t="s">
        <v>7112</v>
      </c>
    </row>
    <row r="4120" spans="1:14">
      <c r="A4120">
        <v>103826</v>
      </c>
      <c r="B4120" t="s">
        <v>7162</v>
      </c>
      <c r="C4120" t="s">
        <v>1106</v>
      </c>
      <c r="D4120" s="129" t="s">
        <v>7163</v>
      </c>
      <c r="E4120" s="128" t="s">
        <v>162</v>
      </c>
      <c r="F4120" t="s">
        <v>91</v>
      </c>
      <c r="G4120" s="128" t="s">
        <v>5922</v>
      </c>
      <c r="H4120" s="129" t="s">
        <v>10305</v>
      </c>
      <c r="I4120" t="s">
        <v>7111</v>
      </c>
      <c r="J4120" s="128" t="s">
        <v>5901</v>
      </c>
      <c r="K4120" s="128" t="s">
        <v>94</v>
      </c>
      <c r="L4120" s="128"/>
      <c r="M4120" s="128" t="s">
        <v>95</v>
      </c>
      <c r="N4120" t="s">
        <v>7112</v>
      </c>
    </row>
    <row r="4121" spans="1:14">
      <c r="A4121">
        <v>524215</v>
      </c>
      <c r="B4121" t="s">
        <v>7166</v>
      </c>
      <c r="C4121" t="s">
        <v>332</v>
      </c>
      <c r="D4121" s="129" t="s">
        <v>4617</v>
      </c>
      <c r="E4121" s="128" t="s">
        <v>1006</v>
      </c>
      <c r="F4121" t="s">
        <v>91</v>
      </c>
      <c r="G4121" s="128" t="s">
        <v>5922</v>
      </c>
      <c r="H4121" s="129" t="s">
        <v>10399</v>
      </c>
      <c r="I4121" t="s">
        <v>7111</v>
      </c>
      <c r="J4121" s="128" t="s">
        <v>5901</v>
      </c>
      <c r="K4121" s="128" t="s">
        <v>94</v>
      </c>
      <c r="L4121" s="128"/>
      <c r="M4121" s="128" t="s">
        <v>95</v>
      </c>
      <c r="N4121" t="s">
        <v>7112</v>
      </c>
    </row>
    <row r="4122" spans="1:14">
      <c r="A4122">
        <v>55747600</v>
      </c>
      <c r="B4122" t="s">
        <v>7167</v>
      </c>
      <c r="C4122" t="s">
        <v>207</v>
      </c>
      <c r="D4122" s="129" t="s">
        <v>7168</v>
      </c>
      <c r="E4122" s="128" t="s">
        <v>162</v>
      </c>
      <c r="F4122" t="s">
        <v>91</v>
      </c>
      <c r="G4122" s="128" t="s">
        <v>5922</v>
      </c>
      <c r="H4122" s="129" t="s">
        <v>10399</v>
      </c>
      <c r="I4122" t="s">
        <v>7111</v>
      </c>
      <c r="J4122" s="128" t="s">
        <v>5901</v>
      </c>
      <c r="K4122" s="128" t="s">
        <v>94</v>
      </c>
      <c r="L4122" s="128"/>
      <c r="M4122" s="128" t="s">
        <v>95</v>
      </c>
      <c r="N4122" t="s">
        <v>7112</v>
      </c>
    </row>
    <row r="4123" spans="1:14">
      <c r="A4123">
        <v>55772301</v>
      </c>
      <c r="B4123" t="s">
        <v>7169</v>
      </c>
      <c r="C4123" t="s">
        <v>7170</v>
      </c>
      <c r="D4123" s="129" t="s">
        <v>7171</v>
      </c>
      <c r="E4123" s="128" t="s">
        <v>162</v>
      </c>
      <c r="F4123" t="s">
        <v>117</v>
      </c>
      <c r="G4123" s="128" t="s">
        <v>5922</v>
      </c>
      <c r="H4123" s="129" t="s">
        <v>10399</v>
      </c>
      <c r="I4123" t="s">
        <v>7111</v>
      </c>
      <c r="J4123" s="128" t="s">
        <v>5901</v>
      </c>
      <c r="K4123" s="128" t="s">
        <v>94</v>
      </c>
      <c r="L4123" s="128"/>
      <c r="M4123" s="128" t="s">
        <v>95</v>
      </c>
      <c r="N4123" t="s">
        <v>7112</v>
      </c>
    </row>
    <row r="4124" spans="1:14">
      <c r="A4124">
        <v>55772314</v>
      </c>
      <c r="B4124" t="s">
        <v>7135</v>
      </c>
      <c r="C4124" t="s">
        <v>1013</v>
      </c>
      <c r="D4124" s="129" t="s">
        <v>7172</v>
      </c>
      <c r="E4124" s="128" t="s">
        <v>302</v>
      </c>
      <c r="F4124" t="s">
        <v>117</v>
      </c>
      <c r="G4124" s="128" t="s">
        <v>5922</v>
      </c>
      <c r="H4124" s="129" t="s">
        <v>10399</v>
      </c>
      <c r="I4124" t="s">
        <v>7111</v>
      </c>
      <c r="J4124" s="128" t="s">
        <v>5901</v>
      </c>
      <c r="K4124" s="128" t="s">
        <v>94</v>
      </c>
      <c r="L4124" s="128"/>
      <c r="M4124" s="128" t="s">
        <v>95</v>
      </c>
      <c r="N4124" t="s">
        <v>7112</v>
      </c>
    </row>
    <row r="4125" spans="1:14">
      <c r="A4125">
        <v>55587941</v>
      </c>
      <c r="B4125" t="s">
        <v>7173</v>
      </c>
      <c r="C4125" t="s">
        <v>3596</v>
      </c>
      <c r="D4125" s="129" t="s">
        <v>7174</v>
      </c>
      <c r="E4125" s="128" t="s">
        <v>917</v>
      </c>
      <c r="F4125" t="s">
        <v>117</v>
      </c>
      <c r="G4125" s="128" t="s">
        <v>5922</v>
      </c>
      <c r="H4125" s="129" t="s">
        <v>10305</v>
      </c>
      <c r="I4125" t="s">
        <v>7111</v>
      </c>
      <c r="J4125" s="128" t="s">
        <v>5901</v>
      </c>
      <c r="K4125" s="128" t="s">
        <v>94</v>
      </c>
      <c r="L4125" s="128"/>
      <c r="M4125" s="128" t="s">
        <v>95</v>
      </c>
      <c r="N4125" t="s">
        <v>7112</v>
      </c>
    </row>
    <row r="4126" spans="1:14">
      <c r="A4126">
        <v>55690849</v>
      </c>
      <c r="B4126" t="s">
        <v>5972</v>
      </c>
      <c r="C4126" t="s">
        <v>7574</v>
      </c>
      <c r="D4126" s="129" t="s">
        <v>7177</v>
      </c>
      <c r="E4126" s="128" t="s">
        <v>271</v>
      </c>
      <c r="F4126" t="s">
        <v>117</v>
      </c>
      <c r="G4126" s="128" t="s">
        <v>5922</v>
      </c>
      <c r="H4126" s="129" t="s">
        <v>10399</v>
      </c>
      <c r="I4126" t="s">
        <v>7111</v>
      </c>
      <c r="J4126" s="128" t="s">
        <v>5901</v>
      </c>
      <c r="K4126" s="128" t="s">
        <v>94</v>
      </c>
      <c r="L4126" s="128"/>
      <c r="M4126" s="128" t="s">
        <v>95</v>
      </c>
      <c r="N4126" t="s">
        <v>7112</v>
      </c>
    </row>
    <row r="4127" spans="1:14">
      <c r="A4127">
        <v>55772478</v>
      </c>
      <c r="B4127" t="s">
        <v>416</v>
      </c>
      <c r="C4127" t="s">
        <v>1530</v>
      </c>
      <c r="D4127" s="129" t="s">
        <v>7178</v>
      </c>
      <c r="E4127" s="128" t="s">
        <v>162</v>
      </c>
      <c r="F4127" t="s">
        <v>91</v>
      </c>
      <c r="G4127" s="128" t="s">
        <v>5922</v>
      </c>
      <c r="H4127" s="129" t="s">
        <v>10399</v>
      </c>
      <c r="I4127" t="s">
        <v>7111</v>
      </c>
      <c r="J4127" s="128" t="s">
        <v>5901</v>
      </c>
      <c r="K4127" s="128" t="s">
        <v>94</v>
      </c>
      <c r="L4127" s="128"/>
      <c r="M4127" s="128" t="s">
        <v>95</v>
      </c>
      <c r="N4127" t="s">
        <v>7112</v>
      </c>
    </row>
    <row r="4128" spans="1:14">
      <c r="A4128">
        <v>55772479</v>
      </c>
      <c r="B4128" t="s">
        <v>7179</v>
      </c>
      <c r="C4128" t="s">
        <v>330</v>
      </c>
      <c r="D4128" s="129" t="s">
        <v>7180</v>
      </c>
      <c r="E4128" s="128" t="s">
        <v>1006</v>
      </c>
      <c r="F4128" t="s">
        <v>91</v>
      </c>
      <c r="G4128" s="128" t="s">
        <v>5922</v>
      </c>
      <c r="H4128" s="129" t="s">
        <v>10399</v>
      </c>
      <c r="I4128" t="s">
        <v>7111</v>
      </c>
      <c r="J4128" s="128" t="s">
        <v>5901</v>
      </c>
      <c r="K4128" s="128" t="s">
        <v>94</v>
      </c>
      <c r="L4128" s="128"/>
      <c r="M4128" s="128" t="s">
        <v>95</v>
      </c>
      <c r="N4128" t="s">
        <v>7112</v>
      </c>
    </row>
    <row r="4129" spans="1:14">
      <c r="A4129">
        <v>471982</v>
      </c>
      <c r="B4129" t="s">
        <v>7183</v>
      </c>
      <c r="C4129" t="s">
        <v>2596</v>
      </c>
      <c r="D4129" s="129" t="s">
        <v>7184</v>
      </c>
      <c r="E4129" s="128" t="s">
        <v>1006</v>
      </c>
      <c r="F4129" t="s">
        <v>117</v>
      </c>
      <c r="G4129" s="128" t="s">
        <v>5922</v>
      </c>
      <c r="H4129" s="129" t="s">
        <v>10399</v>
      </c>
      <c r="I4129" t="s">
        <v>7111</v>
      </c>
      <c r="J4129" s="128" t="s">
        <v>5901</v>
      </c>
      <c r="K4129" s="128" t="s">
        <v>94</v>
      </c>
      <c r="L4129" s="128"/>
      <c r="M4129" s="128" t="s">
        <v>95</v>
      </c>
      <c r="N4129" t="s">
        <v>7112</v>
      </c>
    </row>
    <row r="4130" spans="1:14">
      <c r="A4130">
        <v>55785912</v>
      </c>
      <c r="B4130" t="s">
        <v>7124</v>
      </c>
      <c r="C4130" t="s">
        <v>145</v>
      </c>
      <c r="D4130" s="129" t="s">
        <v>7186</v>
      </c>
      <c r="E4130" s="128" t="s">
        <v>146</v>
      </c>
      <c r="F4130" t="s">
        <v>91</v>
      </c>
      <c r="G4130" s="128" t="s">
        <v>5922</v>
      </c>
      <c r="H4130" s="129" t="s">
        <v>10399</v>
      </c>
      <c r="I4130" t="s">
        <v>7111</v>
      </c>
      <c r="J4130" s="128" t="s">
        <v>5901</v>
      </c>
      <c r="K4130" s="128" t="s">
        <v>94</v>
      </c>
      <c r="L4130" s="128"/>
      <c r="M4130" s="128" t="s">
        <v>95</v>
      </c>
      <c r="N4130" t="s">
        <v>7112</v>
      </c>
    </row>
    <row r="4131" spans="1:14">
      <c r="A4131">
        <v>496570</v>
      </c>
      <c r="B4131" t="s">
        <v>7187</v>
      </c>
      <c r="C4131" t="s">
        <v>131</v>
      </c>
      <c r="D4131" s="129" t="s">
        <v>7188</v>
      </c>
      <c r="E4131" s="128" t="s">
        <v>101</v>
      </c>
      <c r="F4131" t="s">
        <v>91</v>
      </c>
      <c r="G4131" s="128" t="s">
        <v>5922</v>
      </c>
      <c r="H4131" s="129" t="s">
        <v>10305</v>
      </c>
      <c r="I4131" t="s">
        <v>7111</v>
      </c>
      <c r="J4131" s="128" t="s">
        <v>5901</v>
      </c>
      <c r="K4131" s="128" t="s">
        <v>94</v>
      </c>
      <c r="L4131" s="128"/>
      <c r="M4131" s="128" t="s">
        <v>95</v>
      </c>
      <c r="N4131" t="s">
        <v>7112</v>
      </c>
    </row>
    <row r="4132" spans="1:14">
      <c r="A4132">
        <v>55794184</v>
      </c>
      <c r="B4132" t="s">
        <v>7193</v>
      </c>
      <c r="C4132" t="s">
        <v>4559</v>
      </c>
      <c r="D4132" s="129" t="s">
        <v>7194</v>
      </c>
      <c r="E4132" s="128" t="s">
        <v>271</v>
      </c>
      <c r="F4132" t="s">
        <v>91</v>
      </c>
      <c r="G4132" s="128" t="s">
        <v>5922</v>
      </c>
      <c r="H4132" s="129" t="s">
        <v>10399</v>
      </c>
      <c r="I4132" t="s">
        <v>7111</v>
      </c>
      <c r="J4132" s="128" t="s">
        <v>5901</v>
      </c>
      <c r="K4132" s="128" t="s">
        <v>94</v>
      </c>
      <c r="L4132" s="128"/>
      <c r="M4132" s="128" t="s">
        <v>95</v>
      </c>
      <c r="N4132" t="s">
        <v>7112</v>
      </c>
    </row>
    <row r="4133" spans="1:14">
      <c r="A4133">
        <v>37470</v>
      </c>
      <c r="B4133" t="s">
        <v>7318</v>
      </c>
      <c r="C4133" t="s">
        <v>4509</v>
      </c>
      <c r="D4133" s="129" t="s">
        <v>7319</v>
      </c>
      <c r="E4133" s="128" t="s">
        <v>99</v>
      </c>
      <c r="F4133" t="s">
        <v>91</v>
      </c>
      <c r="G4133" s="128" t="s">
        <v>5922</v>
      </c>
      <c r="H4133" s="129" t="s">
        <v>10304</v>
      </c>
      <c r="I4133" t="s">
        <v>7320</v>
      </c>
      <c r="J4133" s="128" t="s">
        <v>5901</v>
      </c>
      <c r="K4133" s="128" t="s">
        <v>94</v>
      </c>
      <c r="L4133" s="128"/>
      <c r="M4133" s="128" t="s">
        <v>95</v>
      </c>
      <c r="N4133" t="s">
        <v>11288</v>
      </c>
    </row>
    <row r="4134" spans="1:14">
      <c r="A4134">
        <v>222155</v>
      </c>
      <c r="B4134" t="s">
        <v>7323</v>
      </c>
      <c r="C4134" t="s">
        <v>354</v>
      </c>
      <c r="D4134" s="129" t="s">
        <v>5626</v>
      </c>
      <c r="E4134" s="128" t="s">
        <v>101</v>
      </c>
      <c r="F4134" t="s">
        <v>91</v>
      </c>
      <c r="G4134" s="128" t="s">
        <v>5922</v>
      </c>
      <c r="H4134" s="129" t="s">
        <v>10346</v>
      </c>
      <c r="I4134" t="s">
        <v>7320</v>
      </c>
      <c r="J4134" s="128" t="s">
        <v>5901</v>
      </c>
      <c r="K4134" s="128" t="s">
        <v>94</v>
      </c>
      <c r="L4134" s="128"/>
      <c r="M4134" s="128" t="s">
        <v>95</v>
      </c>
      <c r="N4134" t="s">
        <v>11288</v>
      </c>
    </row>
    <row r="4135" spans="1:14">
      <c r="A4135">
        <v>55657724</v>
      </c>
      <c r="B4135" t="s">
        <v>7325</v>
      </c>
      <c r="C4135" t="s">
        <v>190</v>
      </c>
      <c r="D4135" s="129" t="s">
        <v>7326</v>
      </c>
      <c r="E4135" s="128" t="s">
        <v>99</v>
      </c>
      <c r="F4135" t="s">
        <v>91</v>
      </c>
      <c r="G4135" s="128" t="s">
        <v>5922</v>
      </c>
      <c r="H4135" s="129" t="s">
        <v>10346</v>
      </c>
      <c r="I4135" t="s">
        <v>7320</v>
      </c>
      <c r="J4135" s="128" t="s">
        <v>5901</v>
      </c>
      <c r="K4135" s="128" t="s">
        <v>94</v>
      </c>
      <c r="L4135" s="128"/>
      <c r="M4135" s="128" t="s">
        <v>95</v>
      </c>
      <c r="N4135" t="s">
        <v>11288</v>
      </c>
    </row>
    <row r="4136" spans="1:14">
      <c r="A4136">
        <v>55733184</v>
      </c>
      <c r="B4136" t="s">
        <v>7268</v>
      </c>
      <c r="C4136" t="s">
        <v>3983</v>
      </c>
      <c r="D4136" s="129" t="s">
        <v>4893</v>
      </c>
      <c r="E4136" s="128" t="s">
        <v>99</v>
      </c>
      <c r="F4136" t="s">
        <v>91</v>
      </c>
      <c r="G4136" s="128" t="s">
        <v>5922</v>
      </c>
      <c r="H4136" s="129" t="s">
        <v>10304</v>
      </c>
      <c r="I4136" t="s">
        <v>7320</v>
      </c>
      <c r="J4136" s="128" t="s">
        <v>5901</v>
      </c>
      <c r="K4136" s="128" t="s">
        <v>94</v>
      </c>
      <c r="L4136" s="128"/>
      <c r="M4136" s="128" t="s">
        <v>95</v>
      </c>
      <c r="N4136" t="s">
        <v>11288</v>
      </c>
    </row>
    <row r="4137" spans="1:14">
      <c r="A4137">
        <v>149600</v>
      </c>
      <c r="B4137" t="s">
        <v>7329</v>
      </c>
      <c r="C4137" t="s">
        <v>110</v>
      </c>
      <c r="D4137" s="129" t="s">
        <v>7330</v>
      </c>
      <c r="E4137" s="128" t="s">
        <v>101</v>
      </c>
      <c r="F4137" t="s">
        <v>91</v>
      </c>
      <c r="G4137" s="128" t="s">
        <v>5922</v>
      </c>
      <c r="H4137" s="129" t="s">
        <v>10346</v>
      </c>
      <c r="I4137" t="s">
        <v>7320</v>
      </c>
      <c r="J4137" s="128" t="s">
        <v>5901</v>
      </c>
      <c r="K4137" s="128" t="s">
        <v>94</v>
      </c>
      <c r="L4137" s="128"/>
      <c r="M4137" s="128" t="s">
        <v>95</v>
      </c>
      <c r="N4137" t="s">
        <v>11288</v>
      </c>
    </row>
    <row r="4138" spans="1:14">
      <c r="A4138">
        <v>55542483</v>
      </c>
      <c r="B4138" t="s">
        <v>7331</v>
      </c>
      <c r="C4138" t="s">
        <v>187</v>
      </c>
      <c r="D4138" s="129" t="s">
        <v>7332</v>
      </c>
      <c r="E4138" s="128" t="s">
        <v>101</v>
      </c>
      <c r="F4138" t="s">
        <v>91</v>
      </c>
      <c r="G4138" s="128" t="s">
        <v>5922</v>
      </c>
      <c r="H4138" s="129" t="s">
        <v>10346</v>
      </c>
      <c r="I4138" t="s">
        <v>7320</v>
      </c>
      <c r="J4138" s="128" t="s">
        <v>5901</v>
      </c>
      <c r="K4138" s="128" t="s">
        <v>94</v>
      </c>
      <c r="L4138" s="128"/>
      <c r="M4138" s="128" t="s">
        <v>95</v>
      </c>
      <c r="N4138" t="s">
        <v>11288</v>
      </c>
    </row>
    <row r="4139" spans="1:14">
      <c r="A4139">
        <v>55737514</v>
      </c>
      <c r="B4139" t="s">
        <v>7334</v>
      </c>
      <c r="C4139" t="s">
        <v>3167</v>
      </c>
      <c r="D4139" s="129" t="s">
        <v>3532</v>
      </c>
      <c r="E4139" s="128" t="s">
        <v>99</v>
      </c>
      <c r="F4139" t="s">
        <v>91</v>
      </c>
      <c r="G4139" s="128" t="s">
        <v>5922</v>
      </c>
      <c r="H4139" s="129" t="s">
        <v>10346</v>
      </c>
      <c r="I4139" t="s">
        <v>7320</v>
      </c>
      <c r="J4139" s="128" t="s">
        <v>5901</v>
      </c>
      <c r="K4139" s="128" t="s">
        <v>94</v>
      </c>
      <c r="L4139" s="128"/>
      <c r="M4139" s="128" t="s">
        <v>95</v>
      </c>
      <c r="N4139" t="s">
        <v>11288</v>
      </c>
    </row>
    <row r="4140" spans="1:14">
      <c r="A4140">
        <v>292270</v>
      </c>
      <c r="B4140" t="s">
        <v>5387</v>
      </c>
      <c r="C4140" t="s">
        <v>112</v>
      </c>
      <c r="D4140" s="129" t="s">
        <v>6420</v>
      </c>
      <c r="E4140" s="128" t="s">
        <v>99</v>
      </c>
      <c r="F4140" t="s">
        <v>91</v>
      </c>
      <c r="G4140" s="128" t="s">
        <v>5922</v>
      </c>
      <c r="H4140" s="129" t="s">
        <v>10784</v>
      </c>
      <c r="I4140" t="s">
        <v>7320</v>
      </c>
      <c r="J4140" s="128" t="s">
        <v>5901</v>
      </c>
      <c r="K4140" s="128" t="s">
        <v>94</v>
      </c>
      <c r="L4140" s="128"/>
      <c r="M4140" s="128" t="s">
        <v>95</v>
      </c>
      <c r="N4140" t="s">
        <v>11288</v>
      </c>
    </row>
    <row r="4141" spans="1:14">
      <c r="A4141">
        <v>55750932</v>
      </c>
      <c r="B4141" t="s">
        <v>7335</v>
      </c>
      <c r="C4141" t="s">
        <v>6400</v>
      </c>
      <c r="D4141" s="129" t="s">
        <v>7336</v>
      </c>
      <c r="E4141" s="128" t="s">
        <v>1012</v>
      </c>
      <c r="F4141" t="s">
        <v>91</v>
      </c>
      <c r="G4141" s="128" t="s">
        <v>5922</v>
      </c>
      <c r="H4141" s="129" t="s">
        <v>10346</v>
      </c>
      <c r="I4141" t="s">
        <v>7320</v>
      </c>
      <c r="J4141" s="128" t="s">
        <v>5901</v>
      </c>
      <c r="K4141" s="128" t="s">
        <v>94</v>
      </c>
      <c r="L4141" s="128"/>
      <c r="M4141" s="128" t="s">
        <v>95</v>
      </c>
      <c r="N4141" t="s">
        <v>11288</v>
      </c>
    </row>
    <row r="4142" spans="1:14">
      <c r="A4142">
        <v>544976</v>
      </c>
      <c r="B4142" t="s">
        <v>7327</v>
      </c>
      <c r="C4142" t="s">
        <v>2264</v>
      </c>
      <c r="D4142" s="129" t="s">
        <v>7337</v>
      </c>
      <c r="E4142" s="128" t="s">
        <v>162</v>
      </c>
      <c r="F4142" t="s">
        <v>91</v>
      </c>
      <c r="G4142" s="128" t="s">
        <v>5922</v>
      </c>
      <c r="H4142" s="129" t="s">
        <v>10350</v>
      </c>
      <c r="I4142" t="s">
        <v>7320</v>
      </c>
      <c r="J4142" s="128" t="s">
        <v>5901</v>
      </c>
      <c r="K4142" s="128" t="s">
        <v>94</v>
      </c>
      <c r="L4142" s="128"/>
      <c r="M4142" s="128" t="s">
        <v>95</v>
      </c>
      <c r="N4142" t="s">
        <v>11288</v>
      </c>
    </row>
    <row r="4143" spans="1:14">
      <c r="A4143">
        <v>55770815</v>
      </c>
      <c r="B4143" t="s">
        <v>7338</v>
      </c>
      <c r="C4143" t="s">
        <v>3352</v>
      </c>
      <c r="D4143" s="129" t="s">
        <v>7339</v>
      </c>
      <c r="E4143" s="128" t="s">
        <v>917</v>
      </c>
      <c r="F4143" t="s">
        <v>91</v>
      </c>
      <c r="G4143" s="128" t="s">
        <v>5922</v>
      </c>
      <c r="H4143" s="129" t="s">
        <v>10346</v>
      </c>
      <c r="I4143" t="s">
        <v>7320</v>
      </c>
      <c r="J4143" s="128" t="s">
        <v>5901</v>
      </c>
      <c r="K4143" s="128" t="s">
        <v>94</v>
      </c>
      <c r="L4143" s="128"/>
      <c r="M4143" s="128" t="s">
        <v>95</v>
      </c>
      <c r="N4143" t="s">
        <v>11288</v>
      </c>
    </row>
    <row r="4144" spans="1:14">
      <c r="A4144">
        <v>55770817</v>
      </c>
      <c r="B4144" t="s">
        <v>7340</v>
      </c>
      <c r="C4144" t="s">
        <v>2229</v>
      </c>
      <c r="D4144" s="129" t="s">
        <v>7341</v>
      </c>
      <c r="E4144" s="128" t="s">
        <v>1012</v>
      </c>
      <c r="F4144" t="s">
        <v>117</v>
      </c>
      <c r="G4144" s="128" t="s">
        <v>5922</v>
      </c>
      <c r="H4144" s="129" t="s">
        <v>10346</v>
      </c>
      <c r="I4144" t="s">
        <v>7320</v>
      </c>
      <c r="J4144" s="128" t="s">
        <v>5901</v>
      </c>
      <c r="K4144" s="128" t="s">
        <v>94</v>
      </c>
      <c r="L4144" s="128"/>
      <c r="M4144" s="128" t="s">
        <v>95</v>
      </c>
      <c r="N4144" t="s">
        <v>11288</v>
      </c>
    </row>
    <row r="4145" spans="1:14">
      <c r="A4145">
        <v>55770818</v>
      </c>
      <c r="B4145" t="s">
        <v>7318</v>
      </c>
      <c r="C4145" t="s">
        <v>7342</v>
      </c>
      <c r="D4145" s="129" t="s">
        <v>7343</v>
      </c>
      <c r="E4145" s="128" t="s">
        <v>178</v>
      </c>
      <c r="F4145" t="s">
        <v>117</v>
      </c>
      <c r="G4145" s="128" t="s">
        <v>5922</v>
      </c>
      <c r="H4145" s="129" t="s">
        <v>10401</v>
      </c>
      <c r="I4145" t="s">
        <v>7320</v>
      </c>
      <c r="J4145" s="128" t="s">
        <v>5901</v>
      </c>
      <c r="K4145" s="128" t="s">
        <v>94</v>
      </c>
      <c r="L4145" s="128"/>
      <c r="M4145" s="128" t="s">
        <v>95</v>
      </c>
      <c r="N4145" t="s">
        <v>11288</v>
      </c>
    </row>
    <row r="4146" spans="1:14">
      <c r="A4146">
        <v>55770822</v>
      </c>
      <c r="B4146" t="s">
        <v>4140</v>
      </c>
      <c r="C4146" t="s">
        <v>1362</v>
      </c>
      <c r="D4146" s="129" t="s">
        <v>7344</v>
      </c>
      <c r="E4146" s="128" t="s">
        <v>178</v>
      </c>
      <c r="F4146" t="s">
        <v>117</v>
      </c>
      <c r="G4146" s="128" t="s">
        <v>5922</v>
      </c>
      <c r="H4146" s="129" t="s">
        <v>10346</v>
      </c>
      <c r="I4146" t="s">
        <v>7320</v>
      </c>
      <c r="J4146" s="128" t="s">
        <v>5901</v>
      </c>
      <c r="K4146" s="128" t="s">
        <v>94</v>
      </c>
      <c r="L4146" s="128"/>
      <c r="M4146" s="128" t="s">
        <v>95</v>
      </c>
      <c r="N4146" t="s">
        <v>11288</v>
      </c>
    </row>
    <row r="4147" spans="1:14">
      <c r="A4147">
        <v>55777149</v>
      </c>
      <c r="B4147" t="s">
        <v>7345</v>
      </c>
      <c r="C4147" t="s">
        <v>1846</v>
      </c>
      <c r="D4147" s="129" t="s">
        <v>7346</v>
      </c>
      <c r="E4147" s="128" t="s">
        <v>146</v>
      </c>
      <c r="F4147" t="s">
        <v>91</v>
      </c>
      <c r="G4147" s="128" t="s">
        <v>5922</v>
      </c>
      <c r="H4147" s="129" t="s">
        <v>10401</v>
      </c>
      <c r="I4147" t="s">
        <v>7320</v>
      </c>
      <c r="J4147" s="128" t="s">
        <v>5901</v>
      </c>
      <c r="K4147" s="128" t="s">
        <v>94</v>
      </c>
      <c r="L4147" s="128"/>
      <c r="M4147" s="128" t="s">
        <v>95</v>
      </c>
      <c r="N4147" t="s">
        <v>11288</v>
      </c>
    </row>
    <row r="4148" spans="1:14">
      <c r="A4148">
        <v>55777151</v>
      </c>
      <c r="B4148" t="s">
        <v>7347</v>
      </c>
      <c r="C4148" t="s">
        <v>2459</v>
      </c>
      <c r="D4148" s="129" t="s">
        <v>6671</v>
      </c>
      <c r="E4148" s="128" t="s">
        <v>178</v>
      </c>
      <c r="F4148" t="s">
        <v>91</v>
      </c>
      <c r="G4148" s="128" t="s">
        <v>5922</v>
      </c>
      <c r="H4148" s="129" t="s">
        <v>10346</v>
      </c>
      <c r="I4148" t="s">
        <v>7320</v>
      </c>
      <c r="J4148" s="128" t="s">
        <v>5901</v>
      </c>
      <c r="K4148" s="128" t="s">
        <v>94</v>
      </c>
      <c r="L4148" s="128"/>
      <c r="M4148" s="128" t="s">
        <v>95</v>
      </c>
      <c r="N4148" t="s">
        <v>11288</v>
      </c>
    </row>
    <row r="4149" spans="1:14">
      <c r="A4149">
        <v>55708547</v>
      </c>
      <c r="B4149" t="s">
        <v>6889</v>
      </c>
      <c r="C4149" t="s">
        <v>474</v>
      </c>
      <c r="D4149" s="129" t="s">
        <v>7348</v>
      </c>
      <c r="E4149" s="128" t="s">
        <v>99</v>
      </c>
      <c r="F4149" t="s">
        <v>91</v>
      </c>
      <c r="G4149" s="128" t="s">
        <v>5922</v>
      </c>
      <c r="H4149" s="129" t="s">
        <v>10304</v>
      </c>
      <c r="I4149" t="s">
        <v>7320</v>
      </c>
      <c r="J4149" s="128" t="s">
        <v>5901</v>
      </c>
      <c r="K4149" s="128" t="s">
        <v>94</v>
      </c>
      <c r="L4149" s="128"/>
      <c r="M4149" s="128" t="s">
        <v>95</v>
      </c>
      <c r="N4149" t="s">
        <v>11288</v>
      </c>
    </row>
    <row r="4150" spans="1:14">
      <c r="A4150">
        <v>55777154</v>
      </c>
      <c r="B4150" t="s">
        <v>7349</v>
      </c>
      <c r="C4150" t="s">
        <v>2962</v>
      </c>
      <c r="D4150" s="129" t="s">
        <v>7350</v>
      </c>
      <c r="E4150" s="128" t="s">
        <v>99</v>
      </c>
      <c r="F4150" t="s">
        <v>91</v>
      </c>
      <c r="G4150" s="128" t="s">
        <v>5922</v>
      </c>
      <c r="H4150" s="129" t="s">
        <v>10346</v>
      </c>
      <c r="I4150" t="s">
        <v>7320</v>
      </c>
      <c r="J4150" s="128" t="s">
        <v>5901</v>
      </c>
      <c r="K4150" s="128" t="s">
        <v>94</v>
      </c>
      <c r="L4150" s="128"/>
      <c r="M4150" s="128" t="s">
        <v>95</v>
      </c>
      <c r="N4150" t="s">
        <v>11288</v>
      </c>
    </row>
    <row r="4151" spans="1:14">
      <c r="A4151">
        <v>55782749</v>
      </c>
      <c r="B4151" t="s">
        <v>5917</v>
      </c>
      <c r="C4151" t="s">
        <v>100</v>
      </c>
      <c r="D4151" s="129" t="s">
        <v>7351</v>
      </c>
      <c r="E4151" s="128" t="s">
        <v>101</v>
      </c>
      <c r="F4151" t="s">
        <v>91</v>
      </c>
      <c r="G4151" s="128" t="s">
        <v>5922</v>
      </c>
      <c r="H4151" s="129" t="s">
        <v>10350</v>
      </c>
      <c r="I4151" t="s">
        <v>7320</v>
      </c>
      <c r="J4151" s="128" t="s">
        <v>5901</v>
      </c>
      <c r="K4151" s="128" t="s">
        <v>94</v>
      </c>
      <c r="L4151" s="128"/>
      <c r="M4151" s="128" t="s">
        <v>95</v>
      </c>
      <c r="N4151" t="s">
        <v>11288</v>
      </c>
    </row>
    <row r="4152" spans="1:14">
      <c r="A4152">
        <v>535202</v>
      </c>
      <c r="B4152" t="s">
        <v>7362</v>
      </c>
      <c r="C4152" t="s">
        <v>100</v>
      </c>
      <c r="D4152" s="129" t="s">
        <v>5103</v>
      </c>
      <c r="E4152" s="128" t="s">
        <v>101</v>
      </c>
      <c r="F4152" t="s">
        <v>91</v>
      </c>
      <c r="G4152" s="128" t="s">
        <v>5900</v>
      </c>
      <c r="H4152" s="129" t="s">
        <v>10373</v>
      </c>
      <c r="I4152" t="s">
        <v>7353</v>
      </c>
      <c r="J4152" s="128" t="s">
        <v>5901</v>
      </c>
      <c r="K4152" s="128" t="s">
        <v>94</v>
      </c>
      <c r="L4152" s="128"/>
      <c r="M4152" s="128" t="s">
        <v>95</v>
      </c>
      <c r="N4152" t="s">
        <v>11289</v>
      </c>
    </row>
    <row r="4153" spans="1:14">
      <c r="A4153">
        <v>55478641</v>
      </c>
      <c r="B4153" t="s">
        <v>2099</v>
      </c>
      <c r="C4153" t="s">
        <v>392</v>
      </c>
      <c r="D4153" s="129" t="s">
        <v>6371</v>
      </c>
      <c r="E4153" s="128" t="s">
        <v>101</v>
      </c>
      <c r="F4153" t="s">
        <v>91</v>
      </c>
      <c r="G4153" s="128" t="s">
        <v>5900</v>
      </c>
      <c r="H4153" s="129" t="s">
        <v>10373</v>
      </c>
      <c r="I4153" t="s">
        <v>7353</v>
      </c>
      <c r="J4153" s="128" t="s">
        <v>5901</v>
      </c>
      <c r="K4153" s="128" t="s">
        <v>94</v>
      </c>
      <c r="L4153" s="128"/>
      <c r="M4153" s="128" t="s">
        <v>95</v>
      </c>
      <c r="N4153" t="s">
        <v>11289</v>
      </c>
    </row>
    <row r="4154" spans="1:14">
      <c r="A4154">
        <v>55523519</v>
      </c>
      <c r="B4154" t="s">
        <v>7354</v>
      </c>
      <c r="C4154" t="s">
        <v>367</v>
      </c>
      <c r="D4154" s="129" t="s">
        <v>7355</v>
      </c>
      <c r="E4154" s="128" t="s">
        <v>146</v>
      </c>
      <c r="F4154" t="s">
        <v>91</v>
      </c>
      <c r="G4154" s="128" t="s">
        <v>5900</v>
      </c>
      <c r="H4154" s="129" t="s">
        <v>10373</v>
      </c>
      <c r="I4154" t="s">
        <v>7353</v>
      </c>
      <c r="J4154" s="128" t="s">
        <v>5901</v>
      </c>
      <c r="K4154" s="128" t="s">
        <v>94</v>
      </c>
      <c r="L4154" s="128"/>
      <c r="M4154" s="128" t="s">
        <v>95</v>
      </c>
      <c r="N4154" t="s">
        <v>11289</v>
      </c>
    </row>
    <row r="4155" spans="1:14">
      <c r="A4155">
        <v>55523650</v>
      </c>
      <c r="B4155" t="s">
        <v>5907</v>
      </c>
      <c r="C4155" t="s">
        <v>183</v>
      </c>
      <c r="D4155" s="129" t="s">
        <v>7363</v>
      </c>
      <c r="E4155" s="128" t="s">
        <v>101</v>
      </c>
      <c r="F4155" t="s">
        <v>91</v>
      </c>
      <c r="G4155" s="128" t="s">
        <v>5900</v>
      </c>
      <c r="H4155" s="129" t="s">
        <v>10373</v>
      </c>
      <c r="I4155" t="s">
        <v>7353</v>
      </c>
      <c r="J4155" s="128" t="s">
        <v>5901</v>
      </c>
      <c r="K4155" s="128" t="s">
        <v>94</v>
      </c>
      <c r="L4155" s="128"/>
      <c r="M4155" s="128" t="s">
        <v>95</v>
      </c>
      <c r="N4155" t="s">
        <v>11289</v>
      </c>
    </row>
    <row r="4156" spans="1:14">
      <c r="A4156">
        <v>55665157</v>
      </c>
      <c r="B4156" t="s">
        <v>7364</v>
      </c>
      <c r="C4156" t="s">
        <v>590</v>
      </c>
      <c r="D4156" s="129" t="s">
        <v>4754</v>
      </c>
      <c r="E4156" s="128" t="s">
        <v>99</v>
      </c>
      <c r="F4156" t="s">
        <v>91</v>
      </c>
      <c r="G4156" s="128" t="s">
        <v>5900</v>
      </c>
      <c r="H4156" s="129" t="s">
        <v>10789</v>
      </c>
      <c r="I4156" t="s">
        <v>7353</v>
      </c>
      <c r="J4156" s="128" t="s">
        <v>5901</v>
      </c>
      <c r="K4156" s="128" t="s">
        <v>94</v>
      </c>
      <c r="L4156" s="128"/>
      <c r="M4156" s="128" t="s">
        <v>95</v>
      </c>
      <c r="N4156" t="s">
        <v>11289</v>
      </c>
    </row>
    <row r="4157" spans="1:14">
      <c r="A4157">
        <v>55482685</v>
      </c>
      <c r="B4157" t="s">
        <v>4690</v>
      </c>
      <c r="C4157" t="s">
        <v>359</v>
      </c>
      <c r="D4157" s="129" t="s">
        <v>7357</v>
      </c>
      <c r="E4157" s="128" t="s">
        <v>146</v>
      </c>
      <c r="F4157" t="s">
        <v>91</v>
      </c>
      <c r="G4157" s="128" t="s">
        <v>5900</v>
      </c>
      <c r="H4157" s="129" t="s">
        <v>10789</v>
      </c>
      <c r="I4157" t="s">
        <v>7353</v>
      </c>
      <c r="J4157" s="128" t="s">
        <v>5901</v>
      </c>
      <c r="K4157" s="128" t="s">
        <v>94</v>
      </c>
      <c r="L4157" s="128"/>
      <c r="M4157" s="128" t="s">
        <v>95</v>
      </c>
      <c r="N4157" t="s">
        <v>11289</v>
      </c>
    </row>
    <row r="4158" spans="1:14">
      <c r="A4158">
        <v>55733775</v>
      </c>
      <c r="B4158" t="s">
        <v>7358</v>
      </c>
      <c r="C4158" t="s">
        <v>7359</v>
      </c>
      <c r="D4158" s="129" t="s">
        <v>5352</v>
      </c>
      <c r="E4158" s="128" t="s">
        <v>101</v>
      </c>
      <c r="F4158" t="s">
        <v>91</v>
      </c>
      <c r="G4158" s="128" t="s">
        <v>5900</v>
      </c>
      <c r="H4158" s="129" t="s">
        <v>10373</v>
      </c>
      <c r="I4158" t="s">
        <v>7353</v>
      </c>
      <c r="J4158" s="128" t="s">
        <v>5901</v>
      </c>
      <c r="K4158" s="128" t="s">
        <v>94</v>
      </c>
      <c r="L4158" s="128"/>
      <c r="M4158" s="128" t="s">
        <v>95</v>
      </c>
      <c r="N4158" t="s">
        <v>11289</v>
      </c>
    </row>
    <row r="4159" spans="1:14">
      <c r="A4159">
        <v>148184</v>
      </c>
      <c r="B4159" t="s">
        <v>217</v>
      </c>
      <c r="C4159" t="s">
        <v>113</v>
      </c>
      <c r="D4159" s="129" t="s">
        <v>337</v>
      </c>
      <c r="E4159" s="128" t="s">
        <v>101</v>
      </c>
      <c r="F4159" t="s">
        <v>91</v>
      </c>
      <c r="G4159" s="128" t="s">
        <v>172</v>
      </c>
      <c r="H4159" s="129" t="s">
        <v>10400</v>
      </c>
      <c r="I4159" t="s">
        <v>338</v>
      </c>
      <c r="J4159" s="128" t="s">
        <v>173</v>
      </c>
      <c r="K4159" s="128" t="s">
        <v>94</v>
      </c>
      <c r="L4159" s="128"/>
      <c r="M4159" s="128" t="s">
        <v>95</v>
      </c>
      <c r="N4159" t="s">
        <v>11290</v>
      </c>
    </row>
    <row r="4160" spans="1:14">
      <c r="A4160">
        <v>281769</v>
      </c>
      <c r="B4160" t="s">
        <v>339</v>
      </c>
      <c r="C4160" t="s">
        <v>163</v>
      </c>
      <c r="D4160" s="129" t="s">
        <v>340</v>
      </c>
      <c r="E4160" s="128" t="s">
        <v>341</v>
      </c>
      <c r="F4160" t="s">
        <v>91</v>
      </c>
      <c r="G4160" s="128" t="s">
        <v>172</v>
      </c>
      <c r="H4160" s="129" t="s">
        <v>10400</v>
      </c>
      <c r="I4160" t="s">
        <v>338</v>
      </c>
      <c r="J4160" s="128" t="s">
        <v>173</v>
      </c>
      <c r="K4160" s="128" t="s">
        <v>94</v>
      </c>
      <c r="L4160" s="128"/>
      <c r="M4160" s="128" t="s">
        <v>95</v>
      </c>
      <c r="N4160" t="s">
        <v>11290</v>
      </c>
    </row>
    <row r="4161" spans="1:14">
      <c r="A4161">
        <v>55670856</v>
      </c>
      <c r="B4161" t="s">
        <v>8825</v>
      </c>
      <c r="C4161" t="s">
        <v>663</v>
      </c>
      <c r="D4161" s="129" t="s">
        <v>8826</v>
      </c>
      <c r="E4161" s="128" t="s">
        <v>162</v>
      </c>
      <c r="F4161" t="s">
        <v>91</v>
      </c>
      <c r="G4161" s="128" t="s">
        <v>8827</v>
      </c>
      <c r="H4161" s="129" t="s">
        <v>10346</v>
      </c>
      <c r="I4161" t="s">
        <v>8828</v>
      </c>
      <c r="J4161" s="128" t="s">
        <v>839</v>
      </c>
      <c r="K4161" s="128" t="s">
        <v>94</v>
      </c>
      <c r="L4161" s="128"/>
      <c r="M4161" s="128" t="s">
        <v>95</v>
      </c>
      <c r="N4161" t="s">
        <v>8829</v>
      </c>
    </row>
    <row r="4162" spans="1:14">
      <c r="A4162">
        <v>239667</v>
      </c>
      <c r="B4162" t="s">
        <v>8830</v>
      </c>
      <c r="C4162" t="s">
        <v>174</v>
      </c>
      <c r="D4162" s="129" t="s">
        <v>8831</v>
      </c>
      <c r="E4162" s="128" t="s">
        <v>99</v>
      </c>
      <c r="F4162" t="s">
        <v>91</v>
      </c>
      <c r="G4162" s="128" t="s">
        <v>8827</v>
      </c>
      <c r="H4162" s="129" t="s">
        <v>10446</v>
      </c>
      <c r="I4162" t="s">
        <v>8828</v>
      </c>
      <c r="J4162" s="128" t="s">
        <v>839</v>
      </c>
      <c r="K4162" s="128" t="s">
        <v>94</v>
      </c>
      <c r="L4162" s="128"/>
      <c r="M4162" s="128" t="s">
        <v>95</v>
      </c>
      <c r="N4162" t="s">
        <v>8829</v>
      </c>
    </row>
    <row r="4163" spans="1:14">
      <c r="A4163">
        <v>221096</v>
      </c>
      <c r="B4163" t="s">
        <v>8833</v>
      </c>
      <c r="C4163" t="s">
        <v>157</v>
      </c>
      <c r="D4163" s="129" t="s">
        <v>8834</v>
      </c>
      <c r="E4163" s="128" t="s">
        <v>146</v>
      </c>
      <c r="F4163" t="s">
        <v>91</v>
      </c>
      <c r="G4163" s="128" t="s">
        <v>8827</v>
      </c>
      <c r="H4163" s="129" t="s">
        <v>10346</v>
      </c>
      <c r="I4163" t="s">
        <v>8828</v>
      </c>
      <c r="J4163" s="128" t="s">
        <v>839</v>
      </c>
      <c r="K4163" s="128" t="s">
        <v>94</v>
      </c>
      <c r="L4163" s="128"/>
      <c r="M4163" s="128" t="s">
        <v>95</v>
      </c>
      <c r="N4163" t="s">
        <v>8829</v>
      </c>
    </row>
    <row r="4164" spans="1:14">
      <c r="A4164">
        <v>55578964</v>
      </c>
      <c r="B4164" t="s">
        <v>8835</v>
      </c>
      <c r="C4164" t="s">
        <v>686</v>
      </c>
      <c r="D4164" s="129" t="s">
        <v>8095</v>
      </c>
      <c r="E4164" s="128" t="s">
        <v>146</v>
      </c>
      <c r="F4164" t="s">
        <v>91</v>
      </c>
      <c r="G4164" s="128" t="s">
        <v>8827</v>
      </c>
      <c r="H4164" s="129" t="s">
        <v>10446</v>
      </c>
      <c r="I4164" t="s">
        <v>8828</v>
      </c>
      <c r="J4164" s="128" t="s">
        <v>839</v>
      </c>
      <c r="K4164" s="128" t="s">
        <v>94</v>
      </c>
      <c r="L4164" s="128"/>
      <c r="M4164" s="128" t="s">
        <v>95</v>
      </c>
      <c r="N4164" t="s">
        <v>8829</v>
      </c>
    </row>
    <row r="4165" spans="1:14">
      <c r="A4165">
        <v>55742648</v>
      </c>
      <c r="B4165" t="s">
        <v>8840</v>
      </c>
      <c r="C4165" t="s">
        <v>776</v>
      </c>
      <c r="D4165" s="129" t="s">
        <v>8841</v>
      </c>
      <c r="E4165" s="128" t="s">
        <v>162</v>
      </c>
      <c r="F4165" t="s">
        <v>91</v>
      </c>
      <c r="G4165" s="128" t="s">
        <v>8827</v>
      </c>
      <c r="H4165" s="129" t="s">
        <v>10397</v>
      </c>
      <c r="I4165" t="s">
        <v>8828</v>
      </c>
      <c r="J4165" s="128" t="s">
        <v>839</v>
      </c>
      <c r="K4165" s="128" t="s">
        <v>94</v>
      </c>
      <c r="L4165" s="128"/>
      <c r="M4165" s="128" t="s">
        <v>95</v>
      </c>
      <c r="N4165" t="s">
        <v>8829</v>
      </c>
    </row>
    <row r="4166" spans="1:14">
      <c r="A4166">
        <v>55742649</v>
      </c>
      <c r="B4166" t="s">
        <v>8414</v>
      </c>
      <c r="C4166" t="s">
        <v>431</v>
      </c>
      <c r="D4166" s="129" t="s">
        <v>4770</v>
      </c>
      <c r="E4166" s="128" t="s">
        <v>101</v>
      </c>
      <c r="F4166" t="s">
        <v>91</v>
      </c>
      <c r="G4166" s="128" t="s">
        <v>8827</v>
      </c>
      <c r="H4166" s="129" t="s">
        <v>10446</v>
      </c>
      <c r="I4166" t="s">
        <v>8828</v>
      </c>
      <c r="J4166" s="128" t="s">
        <v>839</v>
      </c>
      <c r="K4166" s="128" t="s">
        <v>94</v>
      </c>
      <c r="L4166" s="128"/>
      <c r="M4166" s="128" t="s">
        <v>95</v>
      </c>
      <c r="N4166" t="s">
        <v>8829</v>
      </c>
    </row>
    <row r="4167" spans="1:14">
      <c r="A4167">
        <v>55743642</v>
      </c>
      <c r="B4167" t="s">
        <v>8842</v>
      </c>
      <c r="C4167" t="s">
        <v>457</v>
      </c>
      <c r="D4167" s="129" t="s">
        <v>8843</v>
      </c>
      <c r="E4167" s="128" t="s">
        <v>146</v>
      </c>
      <c r="F4167" t="s">
        <v>91</v>
      </c>
      <c r="G4167" s="128" t="s">
        <v>8827</v>
      </c>
      <c r="H4167" s="129" t="s">
        <v>10446</v>
      </c>
      <c r="I4167" t="s">
        <v>8828</v>
      </c>
      <c r="J4167" s="128" t="s">
        <v>839</v>
      </c>
      <c r="K4167" s="128" t="s">
        <v>94</v>
      </c>
      <c r="L4167" s="128"/>
      <c r="M4167" s="128" t="s">
        <v>95</v>
      </c>
      <c r="N4167" t="s">
        <v>8829</v>
      </c>
    </row>
    <row r="4168" spans="1:14">
      <c r="A4168">
        <v>55776262</v>
      </c>
      <c r="B4168" t="s">
        <v>8844</v>
      </c>
      <c r="C4168" t="s">
        <v>379</v>
      </c>
      <c r="D4168" s="129" t="s">
        <v>8446</v>
      </c>
      <c r="E4168" s="128" t="s">
        <v>162</v>
      </c>
      <c r="F4168" t="s">
        <v>91</v>
      </c>
      <c r="G4168" s="128" t="s">
        <v>8827</v>
      </c>
      <c r="H4168" s="129" t="s">
        <v>10304</v>
      </c>
      <c r="I4168" t="s">
        <v>8828</v>
      </c>
      <c r="J4168" s="128" t="s">
        <v>839</v>
      </c>
      <c r="K4168" s="128" t="s">
        <v>94</v>
      </c>
      <c r="L4168" s="128"/>
      <c r="M4168" s="128" t="s">
        <v>95</v>
      </c>
      <c r="N4168" t="s">
        <v>8829</v>
      </c>
    </row>
    <row r="4169" spans="1:14">
      <c r="A4169">
        <v>55791597</v>
      </c>
      <c r="B4169" t="s">
        <v>8848</v>
      </c>
      <c r="C4169" t="s">
        <v>155</v>
      </c>
      <c r="D4169" s="129" t="s">
        <v>1917</v>
      </c>
      <c r="E4169" s="128" t="s">
        <v>99</v>
      </c>
      <c r="F4169" t="s">
        <v>91</v>
      </c>
      <c r="G4169" s="128" t="s">
        <v>8827</v>
      </c>
      <c r="H4169" s="129" t="s">
        <v>10380</v>
      </c>
      <c r="I4169" t="s">
        <v>8828</v>
      </c>
      <c r="J4169" s="128" t="s">
        <v>839</v>
      </c>
      <c r="K4169" s="128" t="s">
        <v>94</v>
      </c>
      <c r="L4169" s="128"/>
      <c r="M4169" s="128" t="s">
        <v>95</v>
      </c>
      <c r="N4169" t="s">
        <v>8829</v>
      </c>
    </row>
    <row r="4170" spans="1:14">
      <c r="A4170">
        <v>55796687</v>
      </c>
      <c r="B4170" t="s">
        <v>5908</v>
      </c>
      <c r="C4170" t="s">
        <v>6227</v>
      </c>
      <c r="D4170" s="129" t="s">
        <v>5035</v>
      </c>
      <c r="E4170" s="128" t="s">
        <v>99</v>
      </c>
      <c r="F4170" t="s">
        <v>117</v>
      </c>
      <c r="G4170" s="128" t="s">
        <v>8827</v>
      </c>
      <c r="H4170" s="129" t="s">
        <v>10346</v>
      </c>
      <c r="I4170" t="s">
        <v>8828</v>
      </c>
      <c r="J4170" s="128" t="s">
        <v>839</v>
      </c>
      <c r="K4170" s="128" t="s">
        <v>94</v>
      </c>
      <c r="L4170" s="128"/>
      <c r="M4170" s="128" t="s">
        <v>95</v>
      </c>
      <c r="N4170" t="s">
        <v>8829</v>
      </c>
    </row>
    <row r="4171" spans="1:14">
      <c r="A4171">
        <v>55796688</v>
      </c>
      <c r="B4171" t="s">
        <v>11291</v>
      </c>
      <c r="C4171" t="s">
        <v>532</v>
      </c>
      <c r="D4171" s="129" t="s">
        <v>11292</v>
      </c>
      <c r="E4171" s="128" t="s">
        <v>99</v>
      </c>
      <c r="F4171" t="s">
        <v>117</v>
      </c>
      <c r="G4171" s="128" t="s">
        <v>8827</v>
      </c>
      <c r="H4171" s="129" t="s">
        <v>10346</v>
      </c>
      <c r="I4171" t="s">
        <v>8828</v>
      </c>
      <c r="J4171" s="128" t="s">
        <v>839</v>
      </c>
      <c r="K4171" s="128" t="s">
        <v>94</v>
      </c>
      <c r="L4171" s="128"/>
      <c r="M4171" s="128" t="s">
        <v>95</v>
      </c>
      <c r="N4171" t="s">
        <v>8829</v>
      </c>
    </row>
    <row r="4172" spans="1:14">
      <c r="A4172">
        <v>211832</v>
      </c>
      <c r="B4172" t="s">
        <v>11293</v>
      </c>
      <c r="C4172" t="s">
        <v>1783</v>
      </c>
      <c r="D4172" s="129" t="s">
        <v>11294</v>
      </c>
      <c r="E4172" s="128" t="s">
        <v>90</v>
      </c>
      <c r="F4172" t="s">
        <v>117</v>
      </c>
      <c r="G4172" s="128" t="s">
        <v>92</v>
      </c>
      <c r="H4172" s="129" t="s">
        <v>10445</v>
      </c>
      <c r="I4172" t="s">
        <v>11295</v>
      </c>
      <c r="J4172" s="128" t="s">
        <v>93</v>
      </c>
      <c r="K4172" s="128" t="s">
        <v>94</v>
      </c>
      <c r="L4172" s="128"/>
      <c r="M4172" s="128" t="s">
        <v>95</v>
      </c>
      <c r="N4172" t="s">
        <v>11296</v>
      </c>
    </row>
    <row r="4173" spans="1:14">
      <c r="A4173">
        <v>245005</v>
      </c>
      <c r="B4173" t="s">
        <v>11297</v>
      </c>
      <c r="C4173" t="s">
        <v>523</v>
      </c>
      <c r="D4173" s="129" t="s">
        <v>11298</v>
      </c>
      <c r="E4173" s="128" t="s">
        <v>101</v>
      </c>
      <c r="F4173" t="s">
        <v>117</v>
      </c>
      <c r="G4173" s="128" t="s">
        <v>92</v>
      </c>
      <c r="H4173" s="129" t="s">
        <v>10361</v>
      </c>
      <c r="I4173" t="s">
        <v>11295</v>
      </c>
      <c r="J4173" s="128" t="s">
        <v>93</v>
      </c>
      <c r="K4173" s="128" t="s">
        <v>94</v>
      </c>
      <c r="L4173" s="128"/>
      <c r="M4173" s="128" t="s">
        <v>95</v>
      </c>
      <c r="N4173" t="s">
        <v>11296</v>
      </c>
    </row>
    <row r="4174" spans="1:14">
      <c r="A4174">
        <v>359364</v>
      </c>
      <c r="B4174" t="s">
        <v>11299</v>
      </c>
      <c r="C4174" t="s">
        <v>1777</v>
      </c>
      <c r="D4174" s="129" t="s">
        <v>9207</v>
      </c>
      <c r="E4174" s="128" t="s">
        <v>90</v>
      </c>
      <c r="F4174" t="s">
        <v>117</v>
      </c>
      <c r="G4174" s="128" t="s">
        <v>92</v>
      </c>
      <c r="H4174" s="129" t="s">
        <v>10322</v>
      </c>
      <c r="I4174" t="s">
        <v>11295</v>
      </c>
      <c r="J4174" s="128" t="s">
        <v>93</v>
      </c>
      <c r="K4174" s="128" t="s">
        <v>94</v>
      </c>
      <c r="L4174" s="128"/>
      <c r="M4174" s="128" t="s">
        <v>95</v>
      </c>
      <c r="N4174" t="s">
        <v>11296</v>
      </c>
    </row>
    <row r="4175" spans="1:14">
      <c r="A4175">
        <v>55614786</v>
      </c>
      <c r="B4175" t="s">
        <v>11300</v>
      </c>
      <c r="C4175" t="s">
        <v>284</v>
      </c>
      <c r="D4175" s="129" t="s">
        <v>8304</v>
      </c>
      <c r="E4175" s="128" t="s">
        <v>97</v>
      </c>
      <c r="F4175" t="s">
        <v>117</v>
      </c>
      <c r="G4175" s="128" t="s">
        <v>92</v>
      </c>
      <c r="H4175" s="129" t="s">
        <v>10333</v>
      </c>
      <c r="I4175" t="s">
        <v>11295</v>
      </c>
      <c r="J4175" s="128" t="s">
        <v>93</v>
      </c>
      <c r="K4175" s="128" t="s">
        <v>94</v>
      </c>
      <c r="L4175" s="128"/>
      <c r="M4175" s="128" t="s">
        <v>95</v>
      </c>
      <c r="N4175" t="s">
        <v>11296</v>
      </c>
    </row>
    <row r="4176" spans="1:14">
      <c r="A4176">
        <v>281163</v>
      </c>
      <c r="B4176" t="s">
        <v>11301</v>
      </c>
      <c r="C4176" t="s">
        <v>571</v>
      </c>
      <c r="D4176" s="128">
        <v>19550415</v>
      </c>
      <c r="E4176" s="128" t="s">
        <v>90</v>
      </c>
      <c r="F4176" t="s">
        <v>117</v>
      </c>
      <c r="G4176" s="128" t="s">
        <v>92</v>
      </c>
      <c r="H4176" s="128">
        <v>20191021</v>
      </c>
      <c r="I4176" t="s">
        <v>11295</v>
      </c>
      <c r="J4176" s="128" t="s">
        <v>93</v>
      </c>
      <c r="K4176" s="128" t="s">
        <v>94</v>
      </c>
      <c r="L4176" s="128"/>
      <c r="M4176" s="128" t="s">
        <v>95</v>
      </c>
      <c r="N4176" t="s">
        <v>11296</v>
      </c>
    </row>
    <row r="4177" spans="1:14">
      <c r="A4177">
        <v>55624524</v>
      </c>
      <c r="B4177" t="s">
        <v>11302</v>
      </c>
      <c r="C4177" t="s">
        <v>11303</v>
      </c>
      <c r="D4177" s="128">
        <v>19490912</v>
      </c>
      <c r="E4177" s="128" t="s">
        <v>97</v>
      </c>
      <c r="F4177" t="s">
        <v>91</v>
      </c>
      <c r="G4177" s="128" t="s">
        <v>92</v>
      </c>
      <c r="H4177" s="128">
        <v>20190910</v>
      </c>
      <c r="I4177" t="s">
        <v>11295</v>
      </c>
      <c r="J4177" s="128" t="s">
        <v>93</v>
      </c>
      <c r="K4177" s="128" t="s">
        <v>94</v>
      </c>
      <c r="L4177" s="128"/>
      <c r="M4177" s="128" t="s">
        <v>95</v>
      </c>
      <c r="N4177" t="s">
        <v>11296</v>
      </c>
    </row>
    <row r="4178" spans="1:14">
      <c r="A4178">
        <v>55630664</v>
      </c>
      <c r="B4178" t="s">
        <v>11304</v>
      </c>
      <c r="C4178" t="s">
        <v>7409</v>
      </c>
      <c r="D4178" s="128">
        <v>19480519</v>
      </c>
      <c r="E4178" s="128" t="s">
        <v>97</v>
      </c>
      <c r="F4178" t="s">
        <v>117</v>
      </c>
      <c r="G4178" s="128" t="s">
        <v>92</v>
      </c>
      <c r="H4178" s="128">
        <v>20191114</v>
      </c>
      <c r="I4178" t="s">
        <v>11295</v>
      </c>
      <c r="J4178" s="128" t="s">
        <v>93</v>
      </c>
      <c r="K4178" s="128" t="s">
        <v>94</v>
      </c>
      <c r="L4178" s="128"/>
      <c r="M4178" s="128" t="s">
        <v>95</v>
      </c>
      <c r="N4178" t="s">
        <v>11296</v>
      </c>
    </row>
    <row r="4179" spans="1:14">
      <c r="A4179">
        <v>55667689</v>
      </c>
      <c r="B4179" t="s">
        <v>11305</v>
      </c>
      <c r="C4179" t="s">
        <v>4819</v>
      </c>
      <c r="D4179" s="128">
        <v>19570418</v>
      </c>
      <c r="E4179" s="128" t="s">
        <v>90</v>
      </c>
      <c r="F4179" t="s">
        <v>117</v>
      </c>
      <c r="G4179" s="128" t="s">
        <v>92</v>
      </c>
      <c r="H4179" s="128">
        <v>20190924</v>
      </c>
      <c r="I4179" t="s">
        <v>11295</v>
      </c>
      <c r="J4179" s="128" t="s">
        <v>93</v>
      </c>
      <c r="K4179" s="128" t="s">
        <v>94</v>
      </c>
      <c r="L4179" s="128"/>
      <c r="M4179" s="128" t="s">
        <v>95</v>
      </c>
      <c r="N4179" t="s">
        <v>11296</v>
      </c>
    </row>
    <row r="4180" spans="1:14">
      <c r="A4180">
        <v>55677729</v>
      </c>
      <c r="B4180" t="s">
        <v>11306</v>
      </c>
      <c r="C4180" t="s">
        <v>629</v>
      </c>
      <c r="D4180" s="128">
        <v>19521006</v>
      </c>
      <c r="E4180" s="128" t="s">
        <v>90</v>
      </c>
      <c r="F4180" t="s">
        <v>117</v>
      </c>
      <c r="G4180" s="128" t="s">
        <v>92</v>
      </c>
      <c r="H4180" s="128">
        <v>20191114</v>
      </c>
      <c r="I4180" t="s">
        <v>11295</v>
      </c>
      <c r="J4180" s="128" t="s">
        <v>93</v>
      </c>
      <c r="K4180" s="128" t="s">
        <v>94</v>
      </c>
      <c r="L4180" s="128"/>
      <c r="M4180" s="128" t="s">
        <v>95</v>
      </c>
      <c r="N4180" t="s">
        <v>11296</v>
      </c>
    </row>
    <row r="4181" spans="1:14">
      <c r="A4181">
        <v>55777862</v>
      </c>
      <c r="B4181" t="s">
        <v>11307</v>
      </c>
      <c r="C4181" t="s">
        <v>125</v>
      </c>
      <c r="D4181" s="128">
        <v>19570311</v>
      </c>
      <c r="E4181" s="128" t="s">
        <v>90</v>
      </c>
      <c r="F4181" t="s">
        <v>91</v>
      </c>
      <c r="G4181" s="128" t="s">
        <v>92</v>
      </c>
      <c r="H4181" s="128">
        <v>20190924</v>
      </c>
      <c r="I4181" t="s">
        <v>11295</v>
      </c>
      <c r="J4181" s="128" t="s">
        <v>93</v>
      </c>
      <c r="K4181" s="128" t="s">
        <v>94</v>
      </c>
      <c r="L4181" s="128"/>
      <c r="M4181" s="128" t="s">
        <v>95</v>
      </c>
      <c r="N4181" t="s">
        <v>11296</v>
      </c>
    </row>
    <row r="4182" spans="1:14">
      <c r="A4182">
        <v>55780160</v>
      </c>
      <c r="B4182" t="s">
        <v>11308</v>
      </c>
      <c r="C4182" t="s">
        <v>1554</v>
      </c>
      <c r="D4182" s="128">
        <v>19520413</v>
      </c>
      <c r="E4182" s="128" t="s">
        <v>90</v>
      </c>
      <c r="F4182" t="s">
        <v>117</v>
      </c>
      <c r="G4182" s="128" t="s">
        <v>92</v>
      </c>
      <c r="H4182" s="128">
        <v>20190924</v>
      </c>
      <c r="I4182" t="s">
        <v>11295</v>
      </c>
      <c r="J4182" s="128" t="s">
        <v>93</v>
      </c>
      <c r="K4182" s="128" t="s">
        <v>94</v>
      </c>
      <c r="L4182" s="128"/>
      <c r="M4182" s="128" t="s">
        <v>95</v>
      </c>
      <c r="N4182" t="s">
        <v>11296</v>
      </c>
    </row>
    <row r="4183" spans="1:14">
      <c r="A4183">
        <v>55780475</v>
      </c>
      <c r="B4183" t="s">
        <v>6747</v>
      </c>
      <c r="C4183" t="s">
        <v>248</v>
      </c>
      <c r="D4183" s="128">
        <v>19770531</v>
      </c>
      <c r="E4183" s="128" t="s">
        <v>99</v>
      </c>
      <c r="F4183" t="s">
        <v>117</v>
      </c>
      <c r="G4183" s="128" t="s">
        <v>92</v>
      </c>
      <c r="H4183" s="128">
        <v>20190910</v>
      </c>
      <c r="I4183" t="s">
        <v>11295</v>
      </c>
      <c r="J4183" s="128" t="s">
        <v>93</v>
      </c>
      <c r="K4183" s="128" t="s">
        <v>94</v>
      </c>
      <c r="L4183" s="128"/>
      <c r="M4183" s="128" t="s">
        <v>95</v>
      </c>
      <c r="N4183" t="s">
        <v>11296</v>
      </c>
    </row>
    <row r="4184" spans="1:14">
      <c r="A4184">
        <v>55624546</v>
      </c>
      <c r="B4184" t="s">
        <v>11309</v>
      </c>
      <c r="C4184" t="s">
        <v>1281</v>
      </c>
      <c r="D4184" s="128">
        <v>19661106</v>
      </c>
      <c r="E4184" s="128" t="s">
        <v>101</v>
      </c>
      <c r="F4184" t="s">
        <v>117</v>
      </c>
      <c r="G4184" s="128" t="s">
        <v>92</v>
      </c>
      <c r="H4184" s="128">
        <v>20191125</v>
      </c>
      <c r="I4184" t="s">
        <v>11295</v>
      </c>
      <c r="J4184" s="128" t="s">
        <v>93</v>
      </c>
      <c r="K4184" s="128" t="s">
        <v>94</v>
      </c>
      <c r="L4184" s="128"/>
      <c r="M4184" s="128" t="s">
        <v>95</v>
      </c>
      <c r="N4184" t="s">
        <v>11296</v>
      </c>
    </row>
    <row r="4185" spans="1:14">
      <c r="A4185">
        <v>55781722</v>
      </c>
      <c r="B4185" t="s">
        <v>11310</v>
      </c>
      <c r="C4185" t="s">
        <v>381</v>
      </c>
      <c r="D4185" s="128">
        <v>19650210</v>
      </c>
      <c r="E4185" s="128" t="s">
        <v>101</v>
      </c>
      <c r="F4185" t="s">
        <v>117</v>
      </c>
      <c r="G4185" s="128" t="s">
        <v>92</v>
      </c>
      <c r="H4185" s="128">
        <v>20191114</v>
      </c>
      <c r="I4185" t="s">
        <v>11295</v>
      </c>
      <c r="J4185" s="128" t="s">
        <v>93</v>
      </c>
      <c r="K4185" s="128" t="s">
        <v>94</v>
      </c>
      <c r="L4185" s="128"/>
      <c r="M4185" s="128" t="s">
        <v>95</v>
      </c>
      <c r="N4185" t="s">
        <v>11296</v>
      </c>
    </row>
    <row r="4186" spans="1:14">
      <c r="A4186">
        <v>55786141</v>
      </c>
      <c r="B4186" t="s">
        <v>11311</v>
      </c>
      <c r="C4186" t="s">
        <v>298</v>
      </c>
      <c r="D4186" s="128">
        <v>19571205</v>
      </c>
      <c r="E4186" s="128" t="s">
        <v>90</v>
      </c>
      <c r="F4186" t="s">
        <v>117</v>
      </c>
      <c r="G4186" s="128" t="s">
        <v>92</v>
      </c>
      <c r="H4186" s="128">
        <v>20190910</v>
      </c>
      <c r="I4186" t="s">
        <v>11295</v>
      </c>
      <c r="J4186" s="128" t="s">
        <v>93</v>
      </c>
      <c r="K4186" s="128" t="s">
        <v>94</v>
      </c>
      <c r="L4186" s="128"/>
      <c r="M4186" s="128" t="s">
        <v>95</v>
      </c>
      <c r="N4186" t="s">
        <v>11296</v>
      </c>
    </row>
    <row r="4187" spans="1:14">
      <c r="A4187">
        <v>55624532</v>
      </c>
      <c r="B4187" t="s">
        <v>11312</v>
      </c>
      <c r="C4187" t="s">
        <v>1604</v>
      </c>
      <c r="D4187" s="128">
        <v>19651004</v>
      </c>
      <c r="E4187" s="128" t="s">
        <v>101</v>
      </c>
      <c r="F4187" t="s">
        <v>117</v>
      </c>
      <c r="G4187" s="128" t="s">
        <v>92</v>
      </c>
      <c r="H4187" s="128">
        <v>20191125</v>
      </c>
      <c r="I4187" t="s">
        <v>11295</v>
      </c>
      <c r="J4187" s="128" t="s">
        <v>93</v>
      </c>
      <c r="K4187" s="128" t="s">
        <v>94</v>
      </c>
      <c r="L4187" s="128"/>
      <c r="M4187" s="128" t="s">
        <v>95</v>
      </c>
      <c r="N4187" t="s">
        <v>11296</v>
      </c>
    </row>
    <row r="4188" spans="1:14">
      <c r="A4188">
        <v>176894</v>
      </c>
      <c r="B4188" t="s">
        <v>342</v>
      </c>
      <c r="C4188" t="s">
        <v>343</v>
      </c>
      <c r="D4188" s="128">
        <v>19650705</v>
      </c>
      <c r="E4188" s="128" t="s">
        <v>101</v>
      </c>
      <c r="F4188" t="s">
        <v>91</v>
      </c>
      <c r="G4188" s="128" t="s">
        <v>92</v>
      </c>
      <c r="H4188" s="128">
        <v>20191003</v>
      </c>
      <c r="I4188" t="s">
        <v>222</v>
      </c>
      <c r="J4188" s="128" t="s">
        <v>93</v>
      </c>
      <c r="K4188" s="128" t="s">
        <v>94</v>
      </c>
      <c r="L4188" s="128"/>
      <c r="M4188" s="128" t="s">
        <v>95</v>
      </c>
      <c r="N4188" t="s">
        <v>11313</v>
      </c>
    </row>
    <row r="4189" spans="1:14">
      <c r="A4189">
        <v>182504</v>
      </c>
      <c r="B4189" t="s">
        <v>344</v>
      </c>
      <c r="C4189" t="s">
        <v>127</v>
      </c>
      <c r="D4189" s="128">
        <v>19631219</v>
      </c>
      <c r="E4189" s="128" t="s">
        <v>101</v>
      </c>
      <c r="F4189" t="s">
        <v>91</v>
      </c>
      <c r="G4189" s="128" t="s">
        <v>92</v>
      </c>
      <c r="H4189" s="128">
        <v>20191003</v>
      </c>
      <c r="I4189" t="s">
        <v>222</v>
      </c>
      <c r="J4189" s="128" t="s">
        <v>93</v>
      </c>
      <c r="K4189" s="128" t="s">
        <v>94</v>
      </c>
      <c r="L4189" s="128"/>
      <c r="M4189" s="128" t="s">
        <v>95</v>
      </c>
      <c r="N4189" t="s">
        <v>11313</v>
      </c>
    </row>
    <row r="4190" spans="1:14">
      <c r="A4190">
        <v>184702</v>
      </c>
      <c r="B4190" t="s">
        <v>220</v>
      </c>
      <c r="C4190" t="s">
        <v>221</v>
      </c>
      <c r="D4190" s="128">
        <v>19691107</v>
      </c>
      <c r="E4190" s="128" t="s">
        <v>101</v>
      </c>
      <c r="F4190" t="s">
        <v>117</v>
      </c>
      <c r="G4190" s="128" t="s">
        <v>92</v>
      </c>
      <c r="H4190" s="128">
        <v>20190923</v>
      </c>
      <c r="I4190" t="s">
        <v>222</v>
      </c>
      <c r="J4190" s="128" t="s">
        <v>93</v>
      </c>
      <c r="K4190" s="128" t="s">
        <v>94</v>
      </c>
      <c r="L4190" s="128"/>
      <c r="M4190" s="128" t="s">
        <v>95</v>
      </c>
      <c r="N4190" t="s">
        <v>11313</v>
      </c>
    </row>
    <row r="4191" spans="1:14">
      <c r="A4191">
        <v>186146</v>
      </c>
      <c r="B4191" t="s">
        <v>345</v>
      </c>
      <c r="C4191" t="s">
        <v>110</v>
      </c>
      <c r="D4191" s="128">
        <v>19460810</v>
      </c>
      <c r="E4191" s="128" t="s">
        <v>97</v>
      </c>
      <c r="F4191" t="s">
        <v>91</v>
      </c>
      <c r="G4191" s="128" t="s">
        <v>92</v>
      </c>
      <c r="H4191" s="128">
        <v>20191009</v>
      </c>
      <c r="I4191" t="s">
        <v>222</v>
      </c>
      <c r="J4191" s="128" t="s">
        <v>93</v>
      </c>
      <c r="K4191" s="128" t="s">
        <v>94</v>
      </c>
      <c r="L4191" s="128"/>
      <c r="M4191" s="128" t="s">
        <v>95</v>
      </c>
      <c r="N4191" t="s">
        <v>11313</v>
      </c>
    </row>
    <row r="4192" spans="1:14">
      <c r="A4192">
        <v>186618</v>
      </c>
      <c r="B4192" t="s">
        <v>349</v>
      </c>
      <c r="C4192" t="s">
        <v>185</v>
      </c>
      <c r="D4192" s="128">
        <v>19590301</v>
      </c>
      <c r="E4192" s="128" t="s">
        <v>90</v>
      </c>
      <c r="F4192" t="s">
        <v>91</v>
      </c>
      <c r="G4192" s="128" t="s">
        <v>92</v>
      </c>
      <c r="H4192" s="128">
        <v>20190926</v>
      </c>
      <c r="I4192" t="s">
        <v>222</v>
      </c>
      <c r="J4192" s="128" t="s">
        <v>93</v>
      </c>
      <c r="K4192" s="128" t="s">
        <v>94</v>
      </c>
      <c r="L4192" s="128"/>
      <c r="M4192" s="128" t="s">
        <v>95</v>
      </c>
      <c r="N4192" t="s">
        <v>11313</v>
      </c>
    </row>
    <row r="4193" spans="1:14">
      <c r="A4193">
        <v>187750</v>
      </c>
      <c r="B4193" t="s">
        <v>350</v>
      </c>
      <c r="C4193" t="s">
        <v>351</v>
      </c>
      <c r="D4193" s="128">
        <v>19540214</v>
      </c>
      <c r="E4193" s="128" t="s">
        <v>90</v>
      </c>
      <c r="F4193" t="s">
        <v>91</v>
      </c>
      <c r="G4193" s="128" t="s">
        <v>92</v>
      </c>
      <c r="H4193" s="128">
        <v>20191003</v>
      </c>
      <c r="I4193" t="s">
        <v>222</v>
      </c>
      <c r="J4193" s="128" t="s">
        <v>93</v>
      </c>
      <c r="K4193" s="128" t="s">
        <v>94</v>
      </c>
      <c r="L4193" s="128"/>
      <c r="M4193" s="128" t="s">
        <v>95</v>
      </c>
      <c r="N4193" t="s">
        <v>11313</v>
      </c>
    </row>
    <row r="4194" spans="1:14">
      <c r="A4194">
        <v>194160</v>
      </c>
      <c r="B4194" t="s">
        <v>352</v>
      </c>
      <c r="C4194" t="s">
        <v>134</v>
      </c>
      <c r="D4194" s="128">
        <v>19621215</v>
      </c>
      <c r="E4194" s="128" t="s">
        <v>101</v>
      </c>
      <c r="F4194" t="s">
        <v>91</v>
      </c>
      <c r="G4194" s="128" t="s">
        <v>92</v>
      </c>
      <c r="H4194" s="128">
        <v>20191003</v>
      </c>
      <c r="I4194" t="s">
        <v>222</v>
      </c>
      <c r="J4194" s="128" t="s">
        <v>93</v>
      </c>
      <c r="K4194" s="128" t="s">
        <v>94</v>
      </c>
      <c r="L4194" s="128"/>
      <c r="M4194" s="128" t="s">
        <v>95</v>
      </c>
      <c r="N4194" t="s">
        <v>11313</v>
      </c>
    </row>
    <row r="4195" spans="1:14">
      <c r="A4195">
        <v>200256</v>
      </c>
      <c r="B4195" t="s">
        <v>355</v>
      </c>
      <c r="C4195" t="s">
        <v>209</v>
      </c>
      <c r="D4195" s="128">
        <v>19500206</v>
      </c>
      <c r="E4195" s="128" t="s">
        <v>97</v>
      </c>
      <c r="F4195" t="s">
        <v>91</v>
      </c>
      <c r="G4195" s="128" t="s">
        <v>92</v>
      </c>
      <c r="H4195" s="128">
        <v>20191003</v>
      </c>
      <c r="I4195" t="s">
        <v>222</v>
      </c>
      <c r="J4195" s="128" t="s">
        <v>93</v>
      </c>
      <c r="K4195" s="128" t="s">
        <v>94</v>
      </c>
      <c r="L4195" s="128"/>
      <c r="M4195" s="128" t="s">
        <v>95</v>
      </c>
      <c r="N4195" t="s">
        <v>11313</v>
      </c>
    </row>
    <row r="4196" spans="1:14">
      <c r="A4196">
        <v>201320</v>
      </c>
      <c r="B4196" t="s">
        <v>358</v>
      </c>
      <c r="C4196" t="s">
        <v>131</v>
      </c>
      <c r="D4196" s="128">
        <v>19511111</v>
      </c>
      <c r="E4196" s="128" t="s">
        <v>90</v>
      </c>
      <c r="F4196" t="s">
        <v>91</v>
      </c>
      <c r="G4196" s="128" t="s">
        <v>92</v>
      </c>
      <c r="H4196" s="128">
        <v>20191015</v>
      </c>
      <c r="I4196" t="s">
        <v>222</v>
      </c>
      <c r="J4196" s="128" t="s">
        <v>93</v>
      </c>
      <c r="K4196" s="128" t="s">
        <v>94</v>
      </c>
      <c r="L4196" s="128"/>
      <c r="M4196" s="128" t="s">
        <v>95</v>
      </c>
      <c r="N4196" t="s">
        <v>11313</v>
      </c>
    </row>
    <row r="4197" spans="1:14">
      <c r="A4197">
        <v>213463</v>
      </c>
      <c r="B4197" t="s">
        <v>350</v>
      </c>
      <c r="C4197" t="s">
        <v>359</v>
      </c>
      <c r="D4197" s="128">
        <v>19860325</v>
      </c>
      <c r="E4197" s="128" t="s">
        <v>146</v>
      </c>
      <c r="F4197" t="s">
        <v>91</v>
      </c>
      <c r="G4197" s="128" t="s">
        <v>92</v>
      </c>
      <c r="H4197" s="128">
        <v>20191107</v>
      </c>
      <c r="I4197" t="s">
        <v>222</v>
      </c>
      <c r="J4197" s="128" t="s">
        <v>93</v>
      </c>
      <c r="K4197" s="128" t="s">
        <v>94</v>
      </c>
      <c r="L4197" s="128"/>
      <c r="M4197" s="128" t="s">
        <v>95</v>
      </c>
      <c r="N4197" t="s">
        <v>11313</v>
      </c>
    </row>
    <row r="4198" spans="1:14">
      <c r="A4198">
        <v>213973</v>
      </c>
      <c r="B4198" t="s">
        <v>223</v>
      </c>
      <c r="C4198" t="s">
        <v>195</v>
      </c>
      <c r="D4198" s="128">
        <v>19831127</v>
      </c>
      <c r="E4198" s="128" t="s">
        <v>146</v>
      </c>
      <c r="F4198" t="s">
        <v>91</v>
      </c>
      <c r="G4198" s="128" t="s">
        <v>92</v>
      </c>
      <c r="H4198" s="128">
        <v>20190926</v>
      </c>
      <c r="I4198" t="s">
        <v>222</v>
      </c>
      <c r="J4198" s="128" t="s">
        <v>93</v>
      </c>
      <c r="K4198" s="128" t="s">
        <v>94</v>
      </c>
      <c r="L4198" s="128"/>
      <c r="M4198" s="128" t="s">
        <v>95</v>
      </c>
      <c r="N4198" t="s">
        <v>11313</v>
      </c>
    </row>
    <row r="4199" spans="1:14">
      <c r="A4199">
        <v>239651</v>
      </c>
      <c r="B4199" t="s">
        <v>360</v>
      </c>
      <c r="C4199" t="s">
        <v>361</v>
      </c>
      <c r="D4199" s="128">
        <v>19760517</v>
      </c>
      <c r="E4199" s="128" t="s">
        <v>99</v>
      </c>
      <c r="F4199" t="s">
        <v>91</v>
      </c>
      <c r="G4199" s="128" t="s">
        <v>92</v>
      </c>
      <c r="H4199" s="128">
        <v>20190917</v>
      </c>
      <c r="I4199" t="s">
        <v>222</v>
      </c>
      <c r="J4199" s="128" t="s">
        <v>93</v>
      </c>
      <c r="K4199" s="128" t="s">
        <v>94</v>
      </c>
      <c r="L4199" s="128"/>
      <c r="M4199" s="128" t="s">
        <v>95</v>
      </c>
      <c r="N4199" t="s">
        <v>11313</v>
      </c>
    </row>
    <row r="4200" spans="1:14">
      <c r="A4200">
        <v>280738</v>
      </c>
      <c r="B4200" t="s">
        <v>365</v>
      </c>
      <c r="C4200" t="s">
        <v>366</v>
      </c>
      <c r="D4200" s="128">
        <v>19540417</v>
      </c>
      <c r="E4200" s="128" t="s">
        <v>90</v>
      </c>
      <c r="F4200" t="s">
        <v>91</v>
      </c>
      <c r="G4200" s="128" t="s">
        <v>92</v>
      </c>
      <c r="H4200" s="128">
        <v>20191104</v>
      </c>
      <c r="I4200" t="s">
        <v>222</v>
      </c>
      <c r="J4200" s="128" t="s">
        <v>93</v>
      </c>
      <c r="K4200" s="128" t="s">
        <v>94</v>
      </c>
      <c r="L4200" s="128"/>
      <c r="M4200" s="128" t="s">
        <v>95</v>
      </c>
      <c r="N4200" t="s">
        <v>11313</v>
      </c>
    </row>
    <row r="4201" spans="1:14">
      <c r="A4201">
        <v>332716</v>
      </c>
      <c r="B4201" t="s">
        <v>367</v>
      </c>
      <c r="C4201" t="s">
        <v>147</v>
      </c>
      <c r="D4201" s="128">
        <v>19660507</v>
      </c>
      <c r="E4201" s="128" t="s">
        <v>101</v>
      </c>
      <c r="F4201" t="s">
        <v>91</v>
      </c>
      <c r="G4201" s="128" t="s">
        <v>92</v>
      </c>
      <c r="H4201" s="128">
        <v>20191003</v>
      </c>
      <c r="I4201" t="s">
        <v>222</v>
      </c>
      <c r="J4201" s="128" t="s">
        <v>93</v>
      </c>
      <c r="K4201" s="128" t="s">
        <v>94</v>
      </c>
      <c r="L4201" s="128"/>
      <c r="M4201" s="128" t="s">
        <v>95</v>
      </c>
      <c r="N4201" t="s">
        <v>11313</v>
      </c>
    </row>
    <row r="4202" spans="1:14">
      <c r="A4202">
        <v>353417</v>
      </c>
      <c r="B4202" t="s">
        <v>368</v>
      </c>
      <c r="C4202" t="s">
        <v>357</v>
      </c>
      <c r="D4202" s="128">
        <v>19581107</v>
      </c>
      <c r="E4202" s="128" t="s">
        <v>90</v>
      </c>
      <c r="F4202" t="s">
        <v>91</v>
      </c>
      <c r="G4202" s="128" t="s">
        <v>92</v>
      </c>
      <c r="H4202" s="128">
        <v>20191003</v>
      </c>
      <c r="I4202" t="s">
        <v>222</v>
      </c>
      <c r="J4202" s="128" t="s">
        <v>93</v>
      </c>
      <c r="K4202" s="128" t="s">
        <v>94</v>
      </c>
      <c r="L4202" s="128"/>
      <c r="M4202" s="128" t="s">
        <v>95</v>
      </c>
      <c r="N4202" t="s">
        <v>11313</v>
      </c>
    </row>
    <row r="4203" spans="1:14">
      <c r="A4203">
        <v>396305</v>
      </c>
      <c r="B4203" t="s">
        <v>211</v>
      </c>
      <c r="C4203" t="s">
        <v>2026</v>
      </c>
      <c r="D4203" s="128">
        <v>19810723</v>
      </c>
      <c r="E4203" s="128" t="s">
        <v>146</v>
      </c>
      <c r="F4203" t="s">
        <v>91</v>
      </c>
      <c r="G4203" s="128" t="s">
        <v>92</v>
      </c>
      <c r="H4203" s="128">
        <v>20191003</v>
      </c>
      <c r="I4203" t="s">
        <v>222</v>
      </c>
      <c r="J4203" s="128" t="s">
        <v>93</v>
      </c>
      <c r="K4203" s="128" t="s">
        <v>94</v>
      </c>
      <c r="L4203" s="128"/>
      <c r="M4203" s="128" t="s">
        <v>95</v>
      </c>
      <c r="N4203" t="s">
        <v>11313</v>
      </c>
    </row>
    <row r="4204" spans="1:14">
      <c r="A4204">
        <v>442205</v>
      </c>
      <c r="B4204" t="s">
        <v>370</v>
      </c>
      <c r="C4204" t="s">
        <v>371</v>
      </c>
      <c r="D4204" s="128">
        <v>19710303</v>
      </c>
      <c r="E4204" s="128" t="s">
        <v>99</v>
      </c>
      <c r="F4204" t="s">
        <v>91</v>
      </c>
      <c r="G4204" s="128" t="s">
        <v>92</v>
      </c>
      <c r="H4204" s="128">
        <v>20190917</v>
      </c>
      <c r="I4204" t="s">
        <v>222</v>
      </c>
      <c r="J4204" s="128" t="s">
        <v>93</v>
      </c>
      <c r="K4204" s="128" t="s">
        <v>94</v>
      </c>
      <c r="L4204" s="128"/>
      <c r="M4204" s="128" t="s">
        <v>95</v>
      </c>
      <c r="N4204" t="s">
        <v>11313</v>
      </c>
    </row>
    <row r="4205" spans="1:14">
      <c r="A4205">
        <v>461208</v>
      </c>
      <c r="B4205" t="s">
        <v>372</v>
      </c>
      <c r="C4205" t="s">
        <v>373</v>
      </c>
      <c r="D4205" s="128">
        <v>19691119</v>
      </c>
      <c r="E4205" s="128" t="s">
        <v>101</v>
      </c>
      <c r="F4205" t="s">
        <v>91</v>
      </c>
      <c r="G4205" s="128" t="s">
        <v>92</v>
      </c>
      <c r="H4205" s="128">
        <v>20190923</v>
      </c>
      <c r="I4205" t="s">
        <v>222</v>
      </c>
      <c r="J4205" s="128" t="s">
        <v>93</v>
      </c>
      <c r="K4205" s="128" t="s">
        <v>94</v>
      </c>
      <c r="L4205" s="128"/>
      <c r="M4205" s="128" t="s">
        <v>95</v>
      </c>
      <c r="N4205" t="s">
        <v>11313</v>
      </c>
    </row>
    <row r="4206" spans="1:14">
      <c r="A4206">
        <v>462507</v>
      </c>
      <c r="B4206" t="s">
        <v>717</v>
      </c>
      <c r="C4206" t="s">
        <v>298</v>
      </c>
      <c r="D4206" s="128">
        <v>19611214</v>
      </c>
      <c r="E4206" s="128" t="s">
        <v>101</v>
      </c>
      <c r="F4206" t="s">
        <v>117</v>
      </c>
      <c r="G4206" s="128" t="s">
        <v>92</v>
      </c>
      <c r="H4206" s="128">
        <v>20190923</v>
      </c>
      <c r="I4206" t="s">
        <v>222</v>
      </c>
      <c r="J4206" s="128" t="s">
        <v>93</v>
      </c>
      <c r="K4206" s="128" t="s">
        <v>94</v>
      </c>
      <c r="L4206" s="128"/>
      <c r="M4206" s="128" t="s">
        <v>95</v>
      </c>
      <c r="N4206" t="s">
        <v>11313</v>
      </c>
    </row>
    <row r="4207" spans="1:14">
      <c r="A4207">
        <v>468612</v>
      </c>
      <c r="B4207" t="s">
        <v>374</v>
      </c>
      <c r="C4207" t="s">
        <v>134</v>
      </c>
      <c r="D4207" s="128">
        <v>19580822</v>
      </c>
      <c r="E4207" s="128" t="s">
        <v>90</v>
      </c>
      <c r="F4207" t="s">
        <v>117</v>
      </c>
      <c r="G4207" s="128" t="s">
        <v>92</v>
      </c>
      <c r="H4207" s="128">
        <v>20191003</v>
      </c>
      <c r="I4207" t="s">
        <v>222</v>
      </c>
      <c r="J4207" s="128" t="s">
        <v>93</v>
      </c>
      <c r="K4207" s="128" t="s">
        <v>94</v>
      </c>
      <c r="L4207" s="128"/>
      <c r="M4207" s="128" t="s">
        <v>95</v>
      </c>
      <c r="N4207" t="s">
        <v>11313</v>
      </c>
    </row>
    <row r="4208" spans="1:14">
      <c r="A4208">
        <v>513134</v>
      </c>
      <c r="B4208" t="s">
        <v>207</v>
      </c>
      <c r="C4208" t="s">
        <v>11314</v>
      </c>
      <c r="D4208" s="128">
        <v>19830804</v>
      </c>
      <c r="E4208" s="128" t="s">
        <v>146</v>
      </c>
      <c r="F4208" t="s">
        <v>91</v>
      </c>
      <c r="G4208" s="128" t="s">
        <v>92</v>
      </c>
      <c r="H4208" s="128">
        <v>20190917</v>
      </c>
      <c r="I4208" t="s">
        <v>222</v>
      </c>
      <c r="J4208" s="128" t="s">
        <v>93</v>
      </c>
      <c r="K4208" s="128" t="s">
        <v>94</v>
      </c>
      <c r="L4208" s="128"/>
      <c r="M4208" s="128" t="s">
        <v>95</v>
      </c>
      <c r="N4208" t="s">
        <v>11313</v>
      </c>
    </row>
    <row r="4209" spans="1:14">
      <c r="A4209">
        <v>514211</v>
      </c>
      <c r="B4209" t="s">
        <v>377</v>
      </c>
      <c r="C4209" t="s">
        <v>209</v>
      </c>
      <c r="D4209" s="128">
        <v>19580814</v>
      </c>
      <c r="E4209" s="128" t="s">
        <v>90</v>
      </c>
      <c r="F4209" t="s">
        <v>91</v>
      </c>
      <c r="G4209" s="128" t="s">
        <v>92</v>
      </c>
      <c r="H4209" s="128">
        <v>20191003</v>
      </c>
      <c r="I4209" t="s">
        <v>222</v>
      </c>
      <c r="J4209" s="128" t="s">
        <v>93</v>
      </c>
      <c r="K4209" s="128" t="s">
        <v>94</v>
      </c>
      <c r="L4209" s="128"/>
      <c r="M4209" s="128" t="s">
        <v>95</v>
      </c>
      <c r="N4209" t="s">
        <v>11313</v>
      </c>
    </row>
    <row r="4210" spans="1:14">
      <c r="A4210">
        <v>514221</v>
      </c>
      <c r="B4210" t="s">
        <v>378</v>
      </c>
      <c r="C4210" t="s">
        <v>379</v>
      </c>
      <c r="D4210" s="128">
        <v>19570706</v>
      </c>
      <c r="E4210" s="128" t="s">
        <v>90</v>
      </c>
      <c r="F4210" t="s">
        <v>91</v>
      </c>
      <c r="G4210" s="128" t="s">
        <v>92</v>
      </c>
      <c r="H4210" s="128">
        <v>20191003</v>
      </c>
      <c r="I4210" t="s">
        <v>222</v>
      </c>
      <c r="J4210" s="128" t="s">
        <v>93</v>
      </c>
      <c r="K4210" s="128" t="s">
        <v>94</v>
      </c>
      <c r="L4210" s="128"/>
      <c r="M4210" s="128" t="s">
        <v>95</v>
      </c>
      <c r="N4210" t="s">
        <v>11313</v>
      </c>
    </row>
    <row r="4211" spans="1:14">
      <c r="A4211">
        <v>55510255</v>
      </c>
      <c r="B4211" t="s">
        <v>383</v>
      </c>
      <c r="C4211" t="s">
        <v>351</v>
      </c>
      <c r="D4211" s="128">
        <v>19861028</v>
      </c>
      <c r="E4211" s="128" t="s">
        <v>146</v>
      </c>
      <c r="F4211" t="s">
        <v>91</v>
      </c>
      <c r="G4211" s="128" t="s">
        <v>92</v>
      </c>
      <c r="H4211" s="128">
        <v>20191003</v>
      </c>
      <c r="I4211" t="s">
        <v>222</v>
      </c>
      <c r="J4211" s="128" t="s">
        <v>93</v>
      </c>
      <c r="K4211" s="128" t="s">
        <v>94</v>
      </c>
      <c r="L4211" s="128"/>
      <c r="M4211" s="128" t="s">
        <v>95</v>
      </c>
      <c r="N4211" t="s">
        <v>11313</v>
      </c>
    </row>
    <row r="4212" spans="1:14">
      <c r="A4212">
        <v>55512632</v>
      </c>
      <c r="B4212" t="s">
        <v>11315</v>
      </c>
      <c r="C4212" t="s">
        <v>381</v>
      </c>
      <c r="D4212" s="128">
        <v>19601228</v>
      </c>
      <c r="E4212" s="128" t="s">
        <v>90</v>
      </c>
      <c r="F4212" t="s">
        <v>117</v>
      </c>
      <c r="G4212" s="128" t="s">
        <v>92</v>
      </c>
      <c r="H4212" s="128">
        <v>20190926</v>
      </c>
      <c r="I4212" t="s">
        <v>222</v>
      </c>
      <c r="J4212" s="128" t="s">
        <v>93</v>
      </c>
      <c r="K4212" s="128" t="s">
        <v>94</v>
      </c>
      <c r="L4212" s="128"/>
      <c r="M4212" s="128" t="s">
        <v>95</v>
      </c>
      <c r="N4212" t="s">
        <v>11313</v>
      </c>
    </row>
    <row r="4213" spans="1:14">
      <c r="A4213">
        <v>55532354</v>
      </c>
      <c r="B4213" t="s">
        <v>5955</v>
      </c>
      <c r="C4213" t="s">
        <v>895</v>
      </c>
      <c r="D4213" s="128">
        <v>19581031</v>
      </c>
      <c r="E4213" s="128" t="s">
        <v>90</v>
      </c>
      <c r="F4213" t="s">
        <v>117</v>
      </c>
      <c r="G4213" s="128" t="s">
        <v>92</v>
      </c>
      <c r="H4213" s="128">
        <v>20191127</v>
      </c>
      <c r="I4213" t="s">
        <v>222</v>
      </c>
      <c r="J4213" s="128" t="s">
        <v>93</v>
      </c>
      <c r="K4213" s="128" t="s">
        <v>94</v>
      </c>
      <c r="L4213" s="128"/>
      <c r="M4213" s="128" t="s">
        <v>95</v>
      </c>
      <c r="N4213" t="s">
        <v>11313</v>
      </c>
    </row>
    <row r="4214" spans="1:14">
      <c r="A4214">
        <v>55566860</v>
      </c>
      <c r="B4214" t="s">
        <v>385</v>
      </c>
      <c r="C4214" t="s">
        <v>386</v>
      </c>
      <c r="D4214" s="128">
        <v>19760209</v>
      </c>
      <c r="E4214" s="128" t="s">
        <v>99</v>
      </c>
      <c r="F4214" t="s">
        <v>91</v>
      </c>
      <c r="G4214" s="128" t="s">
        <v>92</v>
      </c>
      <c r="H4214" s="128">
        <v>20191003</v>
      </c>
      <c r="I4214" t="s">
        <v>222</v>
      </c>
      <c r="J4214" s="128" t="s">
        <v>93</v>
      </c>
      <c r="K4214" s="128" t="s">
        <v>94</v>
      </c>
      <c r="L4214" s="128"/>
      <c r="M4214" s="128" t="s">
        <v>95</v>
      </c>
      <c r="N4214" t="s">
        <v>11313</v>
      </c>
    </row>
    <row r="4215" spans="1:14">
      <c r="A4215">
        <v>55575173</v>
      </c>
      <c r="B4215" t="s">
        <v>387</v>
      </c>
      <c r="C4215" t="s">
        <v>115</v>
      </c>
      <c r="D4215" s="128">
        <v>19570328</v>
      </c>
      <c r="E4215" s="128" t="s">
        <v>90</v>
      </c>
      <c r="F4215" t="s">
        <v>91</v>
      </c>
      <c r="G4215" s="128" t="s">
        <v>92</v>
      </c>
      <c r="H4215" s="128">
        <v>20191010</v>
      </c>
      <c r="I4215" t="s">
        <v>222</v>
      </c>
      <c r="J4215" s="128" t="s">
        <v>93</v>
      </c>
      <c r="K4215" s="128" t="s">
        <v>94</v>
      </c>
      <c r="L4215" s="128"/>
      <c r="M4215" s="128" t="s">
        <v>95</v>
      </c>
      <c r="N4215" t="s">
        <v>11313</v>
      </c>
    </row>
    <row r="4216" spans="1:14">
      <c r="A4216">
        <v>55790171</v>
      </c>
      <c r="B4216" t="s">
        <v>389</v>
      </c>
      <c r="C4216" t="s">
        <v>390</v>
      </c>
      <c r="D4216" s="128">
        <v>19910927</v>
      </c>
      <c r="E4216" s="128" t="s">
        <v>162</v>
      </c>
      <c r="F4216" t="s">
        <v>117</v>
      </c>
      <c r="G4216" s="128" t="s">
        <v>92</v>
      </c>
      <c r="H4216" s="128">
        <v>20191104</v>
      </c>
      <c r="I4216" t="s">
        <v>222</v>
      </c>
      <c r="J4216" s="128" t="s">
        <v>93</v>
      </c>
      <c r="K4216" s="128" t="s">
        <v>94</v>
      </c>
      <c r="L4216" s="128"/>
      <c r="M4216" s="128" t="s">
        <v>95</v>
      </c>
      <c r="N4216" t="s">
        <v>11313</v>
      </c>
    </row>
    <row r="4217" spans="1:14">
      <c r="A4217">
        <v>320570</v>
      </c>
      <c r="B4217" t="s">
        <v>391</v>
      </c>
      <c r="C4217" t="s">
        <v>392</v>
      </c>
      <c r="D4217" s="128">
        <v>19701202</v>
      </c>
      <c r="E4217" s="128" t="s">
        <v>101</v>
      </c>
      <c r="F4217" t="s">
        <v>91</v>
      </c>
      <c r="G4217" s="128" t="s">
        <v>92</v>
      </c>
      <c r="H4217" s="128">
        <v>20190917</v>
      </c>
      <c r="I4217" t="s">
        <v>222</v>
      </c>
      <c r="J4217" s="128" t="s">
        <v>93</v>
      </c>
      <c r="K4217" s="128" t="s">
        <v>94</v>
      </c>
      <c r="L4217" s="128"/>
      <c r="M4217" s="128" t="s">
        <v>95</v>
      </c>
      <c r="N4217" t="s">
        <v>11313</v>
      </c>
    </row>
    <row r="4218" spans="1:14">
      <c r="A4218">
        <v>55606069</v>
      </c>
      <c r="B4218" t="s">
        <v>394</v>
      </c>
      <c r="C4218" t="s">
        <v>395</v>
      </c>
      <c r="D4218" s="128">
        <v>19761206</v>
      </c>
      <c r="E4218" s="128" t="s">
        <v>99</v>
      </c>
      <c r="F4218" t="s">
        <v>91</v>
      </c>
      <c r="G4218" s="128" t="s">
        <v>92</v>
      </c>
      <c r="H4218" s="128">
        <v>20190917</v>
      </c>
      <c r="I4218" t="s">
        <v>222</v>
      </c>
      <c r="J4218" s="128" t="s">
        <v>93</v>
      </c>
      <c r="K4218" s="128" t="s">
        <v>94</v>
      </c>
      <c r="L4218" s="128"/>
      <c r="M4218" s="128" t="s">
        <v>95</v>
      </c>
      <c r="N4218" t="s">
        <v>11313</v>
      </c>
    </row>
    <row r="4219" spans="1:14">
      <c r="A4219">
        <v>55616170</v>
      </c>
      <c r="B4219" t="s">
        <v>396</v>
      </c>
      <c r="C4219" t="s">
        <v>397</v>
      </c>
      <c r="D4219" s="128">
        <v>19771107</v>
      </c>
      <c r="E4219" s="128" t="s">
        <v>99</v>
      </c>
      <c r="F4219" t="s">
        <v>91</v>
      </c>
      <c r="G4219" s="128" t="s">
        <v>92</v>
      </c>
      <c r="H4219" s="128">
        <v>20191009</v>
      </c>
      <c r="I4219" t="s">
        <v>222</v>
      </c>
      <c r="J4219" s="128" t="s">
        <v>93</v>
      </c>
      <c r="K4219" s="128" t="s">
        <v>94</v>
      </c>
      <c r="L4219" s="128"/>
      <c r="M4219" s="128" t="s">
        <v>95</v>
      </c>
      <c r="N4219" t="s">
        <v>11313</v>
      </c>
    </row>
    <row r="4220" spans="1:14">
      <c r="A4220">
        <v>55621119</v>
      </c>
      <c r="B4220" t="s">
        <v>118</v>
      </c>
      <c r="C4220" t="s">
        <v>398</v>
      </c>
      <c r="D4220" s="128">
        <v>19850106</v>
      </c>
      <c r="E4220" s="128" t="s">
        <v>146</v>
      </c>
      <c r="F4220" t="s">
        <v>117</v>
      </c>
      <c r="G4220" s="128" t="s">
        <v>92</v>
      </c>
      <c r="H4220" s="128">
        <v>20191003</v>
      </c>
      <c r="I4220" t="s">
        <v>222</v>
      </c>
      <c r="J4220" s="128" t="s">
        <v>93</v>
      </c>
      <c r="K4220" s="128" t="s">
        <v>94</v>
      </c>
      <c r="L4220" s="128"/>
      <c r="M4220" s="128" t="s">
        <v>95</v>
      </c>
      <c r="N4220" t="s">
        <v>11313</v>
      </c>
    </row>
    <row r="4221" spans="1:14">
      <c r="A4221">
        <v>55625109</v>
      </c>
      <c r="B4221" t="s">
        <v>399</v>
      </c>
      <c r="C4221" t="s">
        <v>400</v>
      </c>
      <c r="D4221" s="128">
        <v>19770527</v>
      </c>
      <c r="E4221" s="128" t="s">
        <v>99</v>
      </c>
      <c r="F4221" t="s">
        <v>91</v>
      </c>
      <c r="G4221" s="128" t="s">
        <v>92</v>
      </c>
      <c r="H4221" s="128">
        <v>20191024</v>
      </c>
      <c r="I4221" t="s">
        <v>222</v>
      </c>
      <c r="J4221" s="128" t="s">
        <v>93</v>
      </c>
      <c r="K4221" s="128" t="s">
        <v>94</v>
      </c>
      <c r="L4221" s="128"/>
      <c r="M4221" s="128" t="s">
        <v>95</v>
      </c>
      <c r="N4221" t="s">
        <v>11313</v>
      </c>
    </row>
    <row r="4222" spans="1:14">
      <c r="A4222">
        <v>55628709</v>
      </c>
      <c r="B4222" t="s">
        <v>401</v>
      </c>
      <c r="C4222" t="s">
        <v>402</v>
      </c>
      <c r="D4222" s="128">
        <v>19800419</v>
      </c>
      <c r="E4222" s="128" t="s">
        <v>99</v>
      </c>
      <c r="F4222" t="s">
        <v>91</v>
      </c>
      <c r="G4222" s="128" t="s">
        <v>92</v>
      </c>
      <c r="H4222" s="128">
        <v>20190917</v>
      </c>
      <c r="I4222" t="s">
        <v>222</v>
      </c>
      <c r="J4222" s="128" t="s">
        <v>93</v>
      </c>
      <c r="K4222" s="128" t="s">
        <v>94</v>
      </c>
      <c r="L4222" s="128"/>
      <c r="M4222" s="128" t="s">
        <v>95</v>
      </c>
      <c r="N4222" t="s">
        <v>11313</v>
      </c>
    </row>
    <row r="4223" spans="1:14">
      <c r="A4223">
        <v>204731</v>
      </c>
      <c r="B4223" t="s">
        <v>225</v>
      </c>
      <c r="C4223" t="s">
        <v>226</v>
      </c>
      <c r="D4223" s="128">
        <v>19860623</v>
      </c>
      <c r="E4223" s="128" t="s">
        <v>146</v>
      </c>
      <c r="F4223" t="s">
        <v>117</v>
      </c>
      <c r="G4223" s="128" t="s">
        <v>92</v>
      </c>
      <c r="H4223" s="128">
        <v>20190923</v>
      </c>
      <c r="I4223" t="s">
        <v>222</v>
      </c>
      <c r="J4223" s="128" t="s">
        <v>93</v>
      </c>
      <c r="K4223" s="128" t="s">
        <v>94</v>
      </c>
      <c r="L4223" s="128"/>
      <c r="M4223" s="128" t="s">
        <v>95</v>
      </c>
      <c r="N4223" t="s">
        <v>11313</v>
      </c>
    </row>
    <row r="4224" spans="1:14">
      <c r="A4224">
        <v>55684268</v>
      </c>
      <c r="B4224" t="s">
        <v>407</v>
      </c>
      <c r="C4224" t="s">
        <v>3374</v>
      </c>
      <c r="D4224" s="128">
        <v>19880105</v>
      </c>
      <c r="E4224" s="128" t="s">
        <v>146</v>
      </c>
      <c r="F4224" t="s">
        <v>91</v>
      </c>
      <c r="G4224" s="128" t="s">
        <v>92</v>
      </c>
      <c r="H4224" s="128">
        <v>20190926</v>
      </c>
      <c r="I4224" t="s">
        <v>222</v>
      </c>
      <c r="J4224" s="128" t="s">
        <v>93</v>
      </c>
      <c r="K4224" s="128" t="s">
        <v>94</v>
      </c>
      <c r="L4224" s="128"/>
      <c r="M4224" s="128" t="s">
        <v>95</v>
      </c>
      <c r="N4224" t="s">
        <v>11313</v>
      </c>
    </row>
    <row r="4225" spans="1:14">
      <c r="A4225">
        <v>55704322</v>
      </c>
      <c r="B4225" t="s">
        <v>409</v>
      </c>
      <c r="C4225" t="s">
        <v>122</v>
      </c>
      <c r="D4225" s="128">
        <v>19890925</v>
      </c>
      <c r="E4225" s="128" t="s">
        <v>146</v>
      </c>
      <c r="F4225" t="s">
        <v>91</v>
      </c>
      <c r="G4225" s="128" t="s">
        <v>92</v>
      </c>
      <c r="H4225" s="128">
        <v>20191204</v>
      </c>
      <c r="I4225" t="s">
        <v>222</v>
      </c>
      <c r="J4225" s="128" t="s">
        <v>93</v>
      </c>
      <c r="K4225" s="128" t="s">
        <v>94</v>
      </c>
      <c r="L4225" s="128"/>
      <c r="M4225" s="128" t="s">
        <v>95</v>
      </c>
      <c r="N4225" t="s">
        <v>11313</v>
      </c>
    </row>
    <row r="4226" spans="1:14">
      <c r="A4226">
        <v>55730037</v>
      </c>
      <c r="B4226" t="s">
        <v>394</v>
      </c>
      <c r="C4226" t="s">
        <v>412</v>
      </c>
      <c r="D4226" s="128">
        <v>19781117</v>
      </c>
      <c r="E4226" s="128" t="s">
        <v>99</v>
      </c>
      <c r="F4226" t="s">
        <v>117</v>
      </c>
      <c r="G4226" s="128" t="s">
        <v>92</v>
      </c>
      <c r="H4226" s="128">
        <v>20190917</v>
      </c>
      <c r="I4226" t="s">
        <v>222</v>
      </c>
      <c r="J4226" s="128" t="s">
        <v>93</v>
      </c>
      <c r="K4226" s="128" t="s">
        <v>94</v>
      </c>
      <c r="L4226" s="128"/>
      <c r="M4226" s="128" t="s">
        <v>95</v>
      </c>
      <c r="N4226" t="s">
        <v>11313</v>
      </c>
    </row>
    <row r="4227" spans="1:14">
      <c r="A4227">
        <v>55730707</v>
      </c>
      <c r="B4227" t="s">
        <v>414</v>
      </c>
      <c r="C4227" t="s">
        <v>185</v>
      </c>
      <c r="D4227" s="128">
        <v>19840703</v>
      </c>
      <c r="E4227" s="128" t="s">
        <v>146</v>
      </c>
      <c r="F4227" t="s">
        <v>91</v>
      </c>
      <c r="G4227" s="128" t="s">
        <v>92</v>
      </c>
      <c r="H4227" s="128">
        <v>20191015</v>
      </c>
      <c r="I4227" t="s">
        <v>222</v>
      </c>
      <c r="J4227" s="128" t="s">
        <v>93</v>
      </c>
      <c r="K4227" s="128" t="s">
        <v>94</v>
      </c>
      <c r="L4227" s="128"/>
      <c r="M4227" s="128" t="s">
        <v>95</v>
      </c>
      <c r="N4227" t="s">
        <v>11313</v>
      </c>
    </row>
    <row r="4228" spans="1:14">
      <c r="A4228">
        <v>55732704</v>
      </c>
      <c r="B4228" t="s">
        <v>416</v>
      </c>
      <c r="C4228" t="s">
        <v>157</v>
      </c>
      <c r="D4228" s="128">
        <v>19790504</v>
      </c>
      <c r="E4228" s="128" t="s">
        <v>99</v>
      </c>
      <c r="F4228" t="s">
        <v>91</v>
      </c>
      <c r="G4228" s="128" t="s">
        <v>92</v>
      </c>
      <c r="H4228" s="128">
        <v>20191003</v>
      </c>
      <c r="I4228" t="s">
        <v>222</v>
      </c>
      <c r="J4228" s="128" t="s">
        <v>93</v>
      </c>
      <c r="K4228" s="128" t="s">
        <v>94</v>
      </c>
      <c r="L4228" s="128"/>
      <c r="M4228" s="128" t="s">
        <v>95</v>
      </c>
      <c r="N4228" t="s">
        <v>11313</v>
      </c>
    </row>
    <row r="4229" spans="1:14">
      <c r="A4229">
        <v>55734371</v>
      </c>
      <c r="B4229" t="s">
        <v>417</v>
      </c>
      <c r="C4229" t="s">
        <v>11316</v>
      </c>
      <c r="D4229" s="128">
        <v>19600614</v>
      </c>
      <c r="E4229" s="128" t="s">
        <v>90</v>
      </c>
      <c r="F4229" t="s">
        <v>91</v>
      </c>
      <c r="G4229" s="128" t="s">
        <v>92</v>
      </c>
      <c r="H4229" s="128">
        <v>20191003</v>
      </c>
      <c r="I4229" t="s">
        <v>222</v>
      </c>
      <c r="J4229" s="128" t="s">
        <v>93</v>
      </c>
      <c r="K4229" s="128" t="s">
        <v>94</v>
      </c>
      <c r="L4229" s="128"/>
      <c r="M4229" s="128" t="s">
        <v>95</v>
      </c>
      <c r="N4229" t="s">
        <v>11313</v>
      </c>
    </row>
    <row r="4230" spans="1:14">
      <c r="A4230">
        <v>55734665</v>
      </c>
      <c r="B4230" t="s">
        <v>227</v>
      </c>
      <c r="C4230" t="s">
        <v>185</v>
      </c>
      <c r="D4230" s="128">
        <v>19881012</v>
      </c>
      <c r="E4230" s="128" t="s">
        <v>146</v>
      </c>
      <c r="F4230" t="s">
        <v>91</v>
      </c>
      <c r="G4230" s="128" t="s">
        <v>92</v>
      </c>
      <c r="H4230" s="128">
        <v>20191202</v>
      </c>
      <c r="I4230" t="s">
        <v>222</v>
      </c>
      <c r="J4230" s="128" t="s">
        <v>93</v>
      </c>
      <c r="K4230" s="128" t="s">
        <v>94</v>
      </c>
      <c r="L4230" s="128"/>
      <c r="M4230" s="128" t="s">
        <v>95</v>
      </c>
      <c r="N4230" t="s">
        <v>11313</v>
      </c>
    </row>
    <row r="4231" spans="1:14">
      <c r="A4231">
        <v>55542528</v>
      </c>
      <c r="B4231" t="s">
        <v>418</v>
      </c>
      <c r="C4231" t="s">
        <v>419</v>
      </c>
      <c r="D4231" s="128">
        <v>19910503</v>
      </c>
      <c r="E4231" s="128" t="s">
        <v>162</v>
      </c>
      <c r="F4231" t="s">
        <v>117</v>
      </c>
      <c r="G4231" s="128" t="s">
        <v>92</v>
      </c>
      <c r="H4231" s="128">
        <v>20190926</v>
      </c>
      <c r="I4231" t="s">
        <v>222</v>
      </c>
      <c r="J4231" s="128" t="s">
        <v>93</v>
      </c>
      <c r="K4231" s="128" t="s">
        <v>94</v>
      </c>
      <c r="L4231" s="128"/>
      <c r="M4231" s="128" t="s">
        <v>95</v>
      </c>
      <c r="N4231" t="s">
        <v>11313</v>
      </c>
    </row>
    <row r="4232" spans="1:14">
      <c r="A4232">
        <v>55769142</v>
      </c>
      <c r="B4232" t="s">
        <v>11317</v>
      </c>
      <c r="C4232" t="s">
        <v>145</v>
      </c>
      <c r="D4232" s="128">
        <v>19920827</v>
      </c>
      <c r="E4232" s="128" t="s">
        <v>162</v>
      </c>
      <c r="F4232" t="s">
        <v>91</v>
      </c>
      <c r="G4232" s="128" t="s">
        <v>92</v>
      </c>
      <c r="H4232" s="128">
        <v>20191003</v>
      </c>
      <c r="I4232" t="s">
        <v>222</v>
      </c>
      <c r="J4232" s="128" t="s">
        <v>93</v>
      </c>
      <c r="K4232" s="128" t="s">
        <v>94</v>
      </c>
      <c r="L4232" s="128"/>
      <c r="M4232" s="128" t="s">
        <v>95</v>
      </c>
      <c r="N4232" t="s">
        <v>11313</v>
      </c>
    </row>
    <row r="4233" spans="1:14">
      <c r="A4233">
        <v>333821</v>
      </c>
      <c r="B4233" t="s">
        <v>430</v>
      </c>
      <c r="C4233" t="s">
        <v>191</v>
      </c>
      <c r="D4233" s="128">
        <v>19710209</v>
      </c>
      <c r="E4233" s="128" t="s">
        <v>99</v>
      </c>
      <c r="F4233" t="s">
        <v>91</v>
      </c>
      <c r="G4233" s="128" t="s">
        <v>92</v>
      </c>
      <c r="H4233" s="128">
        <v>20190923</v>
      </c>
      <c r="I4233" t="s">
        <v>222</v>
      </c>
      <c r="J4233" s="128" t="s">
        <v>93</v>
      </c>
      <c r="K4233" s="128" t="s">
        <v>94</v>
      </c>
      <c r="L4233" s="128"/>
      <c r="M4233" s="128" t="s">
        <v>95</v>
      </c>
      <c r="N4233" t="s">
        <v>11313</v>
      </c>
    </row>
    <row r="4234" spans="1:14">
      <c r="A4234">
        <v>55745194</v>
      </c>
      <c r="B4234" t="s">
        <v>11318</v>
      </c>
      <c r="C4234" t="s">
        <v>651</v>
      </c>
      <c r="D4234" s="129" t="s">
        <v>1847</v>
      </c>
      <c r="E4234" s="128" t="s">
        <v>101</v>
      </c>
      <c r="F4234" t="s">
        <v>117</v>
      </c>
      <c r="G4234" s="128" t="s">
        <v>8883</v>
      </c>
      <c r="H4234" s="129" t="s">
        <v>10306</v>
      </c>
      <c r="I4234" t="s">
        <v>8884</v>
      </c>
      <c r="J4234" s="128" t="s">
        <v>8885</v>
      </c>
      <c r="K4234" s="128" t="s">
        <v>94</v>
      </c>
      <c r="L4234" s="128"/>
      <c r="M4234" s="128" t="s">
        <v>95</v>
      </c>
      <c r="N4234" t="s">
        <v>11319</v>
      </c>
    </row>
    <row r="4235" spans="1:14">
      <c r="A4235">
        <v>55779912</v>
      </c>
      <c r="B4235" t="s">
        <v>11320</v>
      </c>
      <c r="C4235" t="s">
        <v>261</v>
      </c>
      <c r="D4235" s="129" t="s">
        <v>11321</v>
      </c>
      <c r="E4235" s="128" t="s">
        <v>99</v>
      </c>
      <c r="F4235" t="s">
        <v>117</v>
      </c>
      <c r="G4235" s="128" t="s">
        <v>8883</v>
      </c>
      <c r="H4235" s="129" t="s">
        <v>10303</v>
      </c>
      <c r="I4235" t="s">
        <v>8884</v>
      </c>
      <c r="J4235" s="128" t="s">
        <v>8885</v>
      </c>
      <c r="K4235" s="128" t="s">
        <v>94</v>
      </c>
      <c r="L4235" s="128"/>
      <c r="M4235" s="128" t="s">
        <v>95</v>
      </c>
      <c r="N4235" t="s">
        <v>11319</v>
      </c>
    </row>
    <row r="4236" spans="1:14">
      <c r="A4236">
        <v>55688763</v>
      </c>
      <c r="B4236" t="s">
        <v>680</v>
      </c>
      <c r="C4236" t="s">
        <v>392</v>
      </c>
      <c r="D4236" s="129" t="s">
        <v>681</v>
      </c>
      <c r="E4236" s="128" t="s">
        <v>146</v>
      </c>
      <c r="F4236" t="s">
        <v>91</v>
      </c>
      <c r="G4236" s="128" t="s">
        <v>678</v>
      </c>
      <c r="H4236" s="129" t="s">
        <v>10338</v>
      </c>
      <c r="I4236" t="s">
        <v>679</v>
      </c>
      <c r="J4236" s="128" t="s">
        <v>93</v>
      </c>
      <c r="K4236" s="128" t="s">
        <v>94</v>
      </c>
      <c r="L4236" s="128"/>
      <c r="M4236" s="128" t="s">
        <v>95</v>
      </c>
      <c r="N4236" t="s">
        <v>11322</v>
      </c>
    </row>
    <row r="4237" spans="1:14">
      <c r="A4237">
        <v>55702710</v>
      </c>
      <c r="B4237" t="s">
        <v>682</v>
      </c>
      <c r="C4237" t="s">
        <v>683</v>
      </c>
      <c r="D4237" s="129" t="s">
        <v>684</v>
      </c>
      <c r="E4237" s="128" t="s">
        <v>99</v>
      </c>
      <c r="F4237" t="s">
        <v>91</v>
      </c>
      <c r="G4237" s="128" t="s">
        <v>678</v>
      </c>
      <c r="H4237" s="129" t="s">
        <v>10338</v>
      </c>
      <c r="I4237" t="s">
        <v>679</v>
      </c>
      <c r="J4237" s="128" t="s">
        <v>93</v>
      </c>
      <c r="K4237" s="128" t="s">
        <v>94</v>
      </c>
      <c r="L4237" s="128"/>
      <c r="M4237" s="128" t="s">
        <v>95</v>
      </c>
      <c r="N4237" t="s">
        <v>11322</v>
      </c>
    </row>
    <row r="4238" spans="1:14">
      <c r="A4238">
        <v>55702713</v>
      </c>
      <c r="B4238" t="s">
        <v>685</v>
      </c>
      <c r="C4238" t="s">
        <v>686</v>
      </c>
      <c r="D4238" s="129" t="s">
        <v>687</v>
      </c>
      <c r="E4238" s="128" t="s">
        <v>99</v>
      </c>
      <c r="F4238" t="s">
        <v>91</v>
      </c>
      <c r="G4238" s="128" t="s">
        <v>678</v>
      </c>
      <c r="H4238" s="129" t="s">
        <v>10338</v>
      </c>
      <c r="I4238" t="s">
        <v>679</v>
      </c>
      <c r="J4238" s="128" t="s">
        <v>93</v>
      </c>
      <c r="K4238" s="128" t="s">
        <v>94</v>
      </c>
      <c r="L4238" s="128"/>
      <c r="M4238" s="128" t="s">
        <v>95</v>
      </c>
      <c r="N4238" t="s">
        <v>11322</v>
      </c>
    </row>
    <row r="4239" spans="1:14">
      <c r="A4239">
        <v>55702715</v>
      </c>
      <c r="B4239" t="s">
        <v>688</v>
      </c>
      <c r="C4239" t="s">
        <v>689</v>
      </c>
      <c r="D4239" s="129" t="s">
        <v>690</v>
      </c>
      <c r="E4239" s="128" t="s">
        <v>101</v>
      </c>
      <c r="F4239" t="s">
        <v>117</v>
      </c>
      <c r="G4239" s="128" t="s">
        <v>678</v>
      </c>
      <c r="H4239" s="129" t="s">
        <v>10338</v>
      </c>
      <c r="I4239" t="s">
        <v>679</v>
      </c>
      <c r="J4239" s="128" t="s">
        <v>93</v>
      </c>
      <c r="K4239" s="128" t="s">
        <v>94</v>
      </c>
      <c r="L4239" s="128"/>
      <c r="M4239" s="128" t="s">
        <v>95</v>
      </c>
      <c r="N4239" t="s">
        <v>11322</v>
      </c>
    </row>
    <row r="4240" spans="1:14">
      <c r="A4240">
        <v>55702716</v>
      </c>
      <c r="B4240" t="s">
        <v>691</v>
      </c>
      <c r="C4240" t="s">
        <v>131</v>
      </c>
      <c r="D4240" s="129" t="s">
        <v>692</v>
      </c>
      <c r="E4240" s="128" t="s">
        <v>101</v>
      </c>
      <c r="F4240" t="s">
        <v>91</v>
      </c>
      <c r="G4240" s="128" t="s">
        <v>678</v>
      </c>
      <c r="H4240" s="129" t="s">
        <v>10338</v>
      </c>
      <c r="I4240" t="s">
        <v>679</v>
      </c>
      <c r="J4240" s="128" t="s">
        <v>93</v>
      </c>
      <c r="K4240" s="128" t="s">
        <v>94</v>
      </c>
      <c r="L4240" s="128"/>
      <c r="M4240" s="128" t="s">
        <v>95</v>
      </c>
      <c r="N4240" t="s">
        <v>11322</v>
      </c>
    </row>
    <row r="4241" spans="1:14">
      <c r="A4241">
        <v>55702723</v>
      </c>
      <c r="B4241" t="s">
        <v>694</v>
      </c>
      <c r="C4241" t="s">
        <v>457</v>
      </c>
      <c r="D4241" s="129" t="s">
        <v>695</v>
      </c>
      <c r="E4241" s="128" t="s">
        <v>146</v>
      </c>
      <c r="F4241" t="s">
        <v>91</v>
      </c>
      <c r="G4241" s="128" t="s">
        <v>678</v>
      </c>
      <c r="H4241" s="129" t="s">
        <v>10338</v>
      </c>
      <c r="I4241" t="s">
        <v>679</v>
      </c>
      <c r="J4241" s="128" t="s">
        <v>93</v>
      </c>
      <c r="K4241" s="128" t="s">
        <v>94</v>
      </c>
      <c r="L4241" s="128"/>
      <c r="M4241" s="128" t="s">
        <v>95</v>
      </c>
      <c r="N4241" t="s">
        <v>11322</v>
      </c>
    </row>
    <row r="4242" spans="1:14">
      <c r="A4242">
        <v>55702730</v>
      </c>
      <c r="B4242" t="s">
        <v>696</v>
      </c>
      <c r="C4242" t="s">
        <v>697</v>
      </c>
      <c r="D4242" s="129" t="s">
        <v>698</v>
      </c>
      <c r="E4242" s="128" t="s">
        <v>162</v>
      </c>
      <c r="F4242" t="s">
        <v>91</v>
      </c>
      <c r="G4242" s="128" t="s">
        <v>678</v>
      </c>
      <c r="H4242" s="129" t="s">
        <v>10338</v>
      </c>
      <c r="I4242" t="s">
        <v>679</v>
      </c>
      <c r="J4242" s="128" t="s">
        <v>93</v>
      </c>
      <c r="K4242" s="128" t="s">
        <v>94</v>
      </c>
      <c r="L4242" s="128"/>
      <c r="M4242" s="128" t="s">
        <v>95</v>
      </c>
      <c r="N4242" t="s">
        <v>11322</v>
      </c>
    </row>
    <row r="4243" spans="1:14">
      <c r="A4243">
        <v>55702733</v>
      </c>
      <c r="B4243" t="s">
        <v>700</v>
      </c>
      <c r="C4243" t="s">
        <v>131</v>
      </c>
      <c r="D4243" s="129" t="s">
        <v>353</v>
      </c>
      <c r="E4243" s="128" t="s">
        <v>101</v>
      </c>
      <c r="F4243" t="s">
        <v>91</v>
      </c>
      <c r="G4243" s="128" t="s">
        <v>678</v>
      </c>
      <c r="H4243" s="129" t="s">
        <v>10338</v>
      </c>
      <c r="I4243" t="s">
        <v>679</v>
      </c>
      <c r="J4243" s="128" t="s">
        <v>93</v>
      </c>
      <c r="K4243" s="128" t="s">
        <v>94</v>
      </c>
      <c r="L4243" s="128"/>
      <c r="M4243" s="128" t="s">
        <v>95</v>
      </c>
      <c r="N4243" t="s">
        <v>11322</v>
      </c>
    </row>
    <row r="4244" spans="1:14">
      <c r="A4244">
        <v>55702734</v>
      </c>
      <c r="B4244" t="s">
        <v>701</v>
      </c>
      <c r="C4244" t="s">
        <v>182</v>
      </c>
      <c r="D4244" s="129" t="s">
        <v>702</v>
      </c>
      <c r="E4244" s="128" t="s">
        <v>99</v>
      </c>
      <c r="F4244" t="s">
        <v>91</v>
      </c>
      <c r="G4244" s="128" t="s">
        <v>678</v>
      </c>
      <c r="H4244" s="129" t="s">
        <v>10338</v>
      </c>
      <c r="I4244" t="s">
        <v>679</v>
      </c>
      <c r="J4244" s="128" t="s">
        <v>93</v>
      </c>
      <c r="K4244" s="128" t="s">
        <v>94</v>
      </c>
      <c r="L4244" s="128"/>
      <c r="M4244" s="128" t="s">
        <v>95</v>
      </c>
      <c r="N4244" t="s">
        <v>11322</v>
      </c>
    </row>
    <row r="4245" spans="1:14">
      <c r="A4245">
        <v>55702738</v>
      </c>
      <c r="B4245" t="s">
        <v>703</v>
      </c>
      <c r="C4245" t="s">
        <v>704</v>
      </c>
      <c r="D4245" s="129" t="s">
        <v>705</v>
      </c>
      <c r="E4245" s="128" t="s">
        <v>146</v>
      </c>
      <c r="F4245" t="s">
        <v>91</v>
      </c>
      <c r="G4245" s="128" t="s">
        <v>678</v>
      </c>
      <c r="H4245" s="129" t="s">
        <v>10338</v>
      </c>
      <c r="I4245" t="s">
        <v>679</v>
      </c>
      <c r="J4245" s="128" t="s">
        <v>93</v>
      </c>
      <c r="K4245" s="128" t="s">
        <v>94</v>
      </c>
      <c r="L4245" s="128"/>
      <c r="M4245" s="128" t="s">
        <v>95</v>
      </c>
      <c r="N4245" t="s">
        <v>11322</v>
      </c>
    </row>
    <row r="4246" spans="1:14">
      <c r="A4246">
        <v>55705413</v>
      </c>
      <c r="B4246" t="s">
        <v>706</v>
      </c>
      <c r="C4246" t="s">
        <v>194</v>
      </c>
      <c r="D4246" s="129" t="s">
        <v>707</v>
      </c>
      <c r="E4246" s="128" t="s">
        <v>146</v>
      </c>
      <c r="F4246" t="s">
        <v>91</v>
      </c>
      <c r="G4246" s="128" t="s">
        <v>678</v>
      </c>
      <c r="H4246" s="129" t="s">
        <v>10338</v>
      </c>
      <c r="I4246" t="s">
        <v>679</v>
      </c>
      <c r="J4246" s="128" t="s">
        <v>93</v>
      </c>
      <c r="K4246" s="128" t="s">
        <v>94</v>
      </c>
      <c r="L4246" s="128"/>
      <c r="M4246" s="128" t="s">
        <v>95</v>
      </c>
      <c r="N4246" t="s">
        <v>11322</v>
      </c>
    </row>
    <row r="4247" spans="1:14">
      <c r="A4247">
        <v>55705416</v>
      </c>
      <c r="B4247" t="s">
        <v>708</v>
      </c>
      <c r="C4247" t="s">
        <v>122</v>
      </c>
      <c r="D4247" s="129" t="s">
        <v>709</v>
      </c>
      <c r="E4247" s="128" t="s">
        <v>146</v>
      </c>
      <c r="F4247" t="s">
        <v>91</v>
      </c>
      <c r="G4247" s="128" t="s">
        <v>678</v>
      </c>
      <c r="H4247" s="129" t="s">
        <v>10338</v>
      </c>
      <c r="I4247" t="s">
        <v>679</v>
      </c>
      <c r="J4247" s="128" t="s">
        <v>93</v>
      </c>
      <c r="K4247" s="128" t="s">
        <v>94</v>
      </c>
      <c r="L4247" s="128"/>
      <c r="M4247" s="128" t="s">
        <v>95</v>
      </c>
      <c r="N4247" t="s">
        <v>11322</v>
      </c>
    </row>
    <row r="4248" spans="1:14">
      <c r="A4248">
        <v>55705417</v>
      </c>
      <c r="B4248" t="s">
        <v>710</v>
      </c>
      <c r="C4248" t="s">
        <v>207</v>
      </c>
      <c r="D4248" s="129" t="s">
        <v>711</v>
      </c>
      <c r="E4248" s="128" t="s">
        <v>146</v>
      </c>
      <c r="F4248" t="s">
        <v>91</v>
      </c>
      <c r="G4248" s="128" t="s">
        <v>678</v>
      </c>
      <c r="H4248" s="129" t="s">
        <v>10338</v>
      </c>
      <c r="I4248" t="s">
        <v>679</v>
      </c>
      <c r="J4248" s="128" t="s">
        <v>93</v>
      </c>
      <c r="K4248" s="128" t="s">
        <v>94</v>
      </c>
      <c r="L4248" s="128"/>
      <c r="M4248" s="128" t="s">
        <v>95</v>
      </c>
      <c r="N4248" t="s">
        <v>11322</v>
      </c>
    </row>
    <row r="4249" spans="1:14">
      <c r="A4249">
        <v>55705420</v>
      </c>
      <c r="B4249" t="s">
        <v>147</v>
      </c>
      <c r="C4249" t="s">
        <v>712</v>
      </c>
      <c r="D4249" s="129" t="s">
        <v>713</v>
      </c>
      <c r="E4249" s="128" t="s">
        <v>146</v>
      </c>
      <c r="F4249" t="s">
        <v>117</v>
      </c>
      <c r="G4249" s="128" t="s">
        <v>678</v>
      </c>
      <c r="H4249" s="129" t="s">
        <v>10338</v>
      </c>
      <c r="I4249" t="s">
        <v>679</v>
      </c>
      <c r="J4249" s="128" t="s">
        <v>93</v>
      </c>
      <c r="K4249" s="128" t="s">
        <v>94</v>
      </c>
      <c r="L4249" s="128"/>
      <c r="M4249" s="128" t="s">
        <v>95</v>
      </c>
      <c r="N4249" t="s">
        <v>11322</v>
      </c>
    </row>
    <row r="4250" spans="1:14">
      <c r="A4250">
        <v>55705421</v>
      </c>
      <c r="B4250" t="s">
        <v>714</v>
      </c>
      <c r="C4250" t="s">
        <v>174</v>
      </c>
      <c r="D4250" s="129" t="s">
        <v>715</v>
      </c>
      <c r="E4250" s="128" t="s">
        <v>99</v>
      </c>
      <c r="F4250" t="s">
        <v>91</v>
      </c>
      <c r="G4250" s="128" t="s">
        <v>678</v>
      </c>
      <c r="H4250" s="129" t="s">
        <v>10338</v>
      </c>
      <c r="I4250" t="s">
        <v>679</v>
      </c>
      <c r="J4250" s="128" t="s">
        <v>93</v>
      </c>
      <c r="K4250" s="128" t="s">
        <v>94</v>
      </c>
      <c r="L4250" s="128"/>
      <c r="M4250" s="128" t="s">
        <v>95</v>
      </c>
      <c r="N4250" t="s">
        <v>11322</v>
      </c>
    </row>
    <row r="4251" spans="1:14">
      <c r="A4251">
        <v>55711566</v>
      </c>
      <c r="B4251" t="s">
        <v>716</v>
      </c>
      <c r="C4251" t="s">
        <v>717</v>
      </c>
      <c r="D4251" s="129" t="s">
        <v>718</v>
      </c>
      <c r="E4251" s="128" t="s">
        <v>101</v>
      </c>
      <c r="F4251" t="s">
        <v>91</v>
      </c>
      <c r="G4251" s="128" t="s">
        <v>678</v>
      </c>
      <c r="H4251" s="129" t="s">
        <v>10338</v>
      </c>
      <c r="I4251" t="s">
        <v>679</v>
      </c>
      <c r="J4251" s="128" t="s">
        <v>93</v>
      </c>
      <c r="K4251" s="128" t="s">
        <v>94</v>
      </c>
      <c r="L4251" s="128"/>
      <c r="M4251" s="128" t="s">
        <v>95</v>
      </c>
      <c r="N4251" t="s">
        <v>11322</v>
      </c>
    </row>
    <row r="4252" spans="1:14">
      <c r="A4252">
        <v>55719188</v>
      </c>
      <c r="B4252" t="s">
        <v>719</v>
      </c>
      <c r="C4252" t="s">
        <v>122</v>
      </c>
      <c r="D4252" s="129" t="s">
        <v>720</v>
      </c>
      <c r="E4252" s="128" t="s">
        <v>146</v>
      </c>
      <c r="F4252" t="s">
        <v>91</v>
      </c>
      <c r="G4252" s="128" t="s">
        <v>678</v>
      </c>
      <c r="H4252" s="129" t="s">
        <v>10338</v>
      </c>
      <c r="I4252" t="s">
        <v>679</v>
      </c>
      <c r="J4252" s="128" t="s">
        <v>93</v>
      </c>
      <c r="K4252" s="128" t="s">
        <v>94</v>
      </c>
      <c r="L4252" s="128"/>
      <c r="M4252" s="128" t="s">
        <v>95</v>
      </c>
      <c r="N4252" t="s">
        <v>11322</v>
      </c>
    </row>
    <row r="4253" spans="1:14">
      <c r="A4253">
        <v>55736656</v>
      </c>
      <c r="B4253" t="s">
        <v>721</v>
      </c>
      <c r="C4253" t="s">
        <v>155</v>
      </c>
      <c r="D4253" s="129" t="s">
        <v>722</v>
      </c>
      <c r="E4253" s="128" t="s">
        <v>101</v>
      </c>
      <c r="F4253" t="s">
        <v>91</v>
      </c>
      <c r="G4253" s="128" t="s">
        <v>678</v>
      </c>
      <c r="H4253" s="129" t="s">
        <v>10338</v>
      </c>
      <c r="I4253" t="s">
        <v>679</v>
      </c>
      <c r="J4253" s="128" t="s">
        <v>93</v>
      </c>
      <c r="K4253" s="128" t="s">
        <v>94</v>
      </c>
      <c r="L4253" s="128"/>
      <c r="M4253" s="128" t="s">
        <v>95</v>
      </c>
      <c r="N4253" t="s">
        <v>11322</v>
      </c>
    </row>
    <row r="4254" spans="1:14">
      <c r="A4254">
        <v>55736657</v>
      </c>
      <c r="B4254" t="s">
        <v>723</v>
      </c>
      <c r="C4254" t="s">
        <v>157</v>
      </c>
      <c r="D4254" s="129" t="s">
        <v>724</v>
      </c>
      <c r="E4254" s="128" t="s">
        <v>99</v>
      </c>
      <c r="F4254" t="s">
        <v>91</v>
      </c>
      <c r="G4254" s="128" t="s">
        <v>678</v>
      </c>
      <c r="H4254" s="129" t="s">
        <v>10338</v>
      </c>
      <c r="I4254" t="s">
        <v>679</v>
      </c>
      <c r="J4254" s="128" t="s">
        <v>93</v>
      </c>
      <c r="K4254" s="128" t="s">
        <v>94</v>
      </c>
      <c r="L4254" s="128"/>
      <c r="M4254" s="128" t="s">
        <v>95</v>
      </c>
      <c r="N4254" t="s">
        <v>11322</v>
      </c>
    </row>
    <row r="4255" spans="1:14">
      <c r="A4255">
        <v>55736664</v>
      </c>
      <c r="B4255" t="s">
        <v>725</v>
      </c>
      <c r="C4255" t="s">
        <v>726</v>
      </c>
      <c r="D4255" s="129" t="s">
        <v>727</v>
      </c>
      <c r="E4255" s="128" t="s">
        <v>99</v>
      </c>
      <c r="F4255" t="s">
        <v>117</v>
      </c>
      <c r="G4255" s="128" t="s">
        <v>678</v>
      </c>
      <c r="H4255" s="129" t="s">
        <v>10338</v>
      </c>
      <c r="I4255" t="s">
        <v>679</v>
      </c>
      <c r="J4255" s="128" t="s">
        <v>93</v>
      </c>
      <c r="K4255" s="128" t="s">
        <v>94</v>
      </c>
      <c r="L4255" s="128"/>
      <c r="M4255" s="128" t="s">
        <v>95</v>
      </c>
      <c r="N4255" t="s">
        <v>11322</v>
      </c>
    </row>
    <row r="4256" spans="1:14">
      <c r="A4256">
        <v>55736670</v>
      </c>
      <c r="B4256" t="s">
        <v>728</v>
      </c>
      <c r="C4256" t="s">
        <v>729</v>
      </c>
      <c r="D4256" s="129" t="s">
        <v>730</v>
      </c>
      <c r="E4256" s="128" t="s">
        <v>101</v>
      </c>
      <c r="F4256" t="s">
        <v>117</v>
      </c>
      <c r="G4256" s="128" t="s">
        <v>678</v>
      </c>
      <c r="H4256" s="129" t="s">
        <v>10338</v>
      </c>
      <c r="I4256" t="s">
        <v>679</v>
      </c>
      <c r="J4256" s="128" t="s">
        <v>93</v>
      </c>
      <c r="K4256" s="128" t="s">
        <v>94</v>
      </c>
      <c r="L4256" s="128"/>
      <c r="M4256" s="128" t="s">
        <v>95</v>
      </c>
      <c r="N4256" t="s">
        <v>11322</v>
      </c>
    </row>
    <row r="4257" spans="1:14">
      <c r="A4257">
        <v>55736680</v>
      </c>
      <c r="B4257" t="s">
        <v>731</v>
      </c>
      <c r="C4257" t="s">
        <v>248</v>
      </c>
      <c r="D4257" s="129" t="s">
        <v>732</v>
      </c>
      <c r="E4257" s="128" t="s">
        <v>146</v>
      </c>
      <c r="F4257" t="s">
        <v>117</v>
      </c>
      <c r="G4257" s="128" t="s">
        <v>678</v>
      </c>
      <c r="H4257" s="129" t="s">
        <v>10338</v>
      </c>
      <c r="I4257" t="s">
        <v>679</v>
      </c>
      <c r="J4257" s="128" t="s">
        <v>93</v>
      </c>
      <c r="K4257" s="128" t="s">
        <v>94</v>
      </c>
      <c r="L4257" s="128"/>
      <c r="M4257" s="128" t="s">
        <v>95</v>
      </c>
      <c r="N4257" t="s">
        <v>11322</v>
      </c>
    </row>
    <row r="4258" spans="1:14">
      <c r="A4258">
        <v>55736684</v>
      </c>
      <c r="B4258" t="s">
        <v>733</v>
      </c>
      <c r="C4258" t="s">
        <v>734</v>
      </c>
      <c r="D4258" s="129" t="s">
        <v>735</v>
      </c>
      <c r="E4258" s="128" t="s">
        <v>146</v>
      </c>
      <c r="F4258" t="s">
        <v>117</v>
      </c>
      <c r="G4258" s="128" t="s">
        <v>678</v>
      </c>
      <c r="H4258" s="129" t="s">
        <v>10338</v>
      </c>
      <c r="I4258" t="s">
        <v>679</v>
      </c>
      <c r="J4258" s="128" t="s">
        <v>93</v>
      </c>
      <c r="K4258" s="128" t="s">
        <v>94</v>
      </c>
      <c r="L4258" s="128"/>
      <c r="M4258" s="128" t="s">
        <v>95</v>
      </c>
      <c r="N4258" t="s">
        <v>11322</v>
      </c>
    </row>
    <row r="4259" spans="1:14">
      <c r="A4259">
        <v>55736686</v>
      </c>
      <c r="B4259" t="s">
        <v>736</v>
      </c>
      <c r="C4259" t="s">
        <v>138</v>
      </c>
      <c r="D4259" s="129" t="s">
        <v>737</v>
      </c>
      <c r="E4259" s="128" t="s">
        <v>162</v>
      </c>
      <c r="F4259" t="s">
        <v>91</v>
      </c>
      <c r="G4259" s="128" t="s">
        <v>678</v>
      </c>
      <c r="H4259" s="129" t="s">
        <v>10338</v>
      </c>
      <c r="I4259" t="s">
        <v>679</v>
      </c>
      <c r="J4259" s="128" t="s">
        <v>93</v>
      </c>
      <c r="K4259" s="128" t="s">
        <v>94</v>
      </c>
      <c r="L4259" s="128"/>
      <c r="M4259" s="128" t="s">
        <v>95</v>
      </c>
      <c r="N4259" t="s">
        <v>11322</v>
      </c>
    </row>
    <row r="4260" spans="1:14">
      <c r="A4260">
        <v>55736690</v>
      </c>
      <c r="B4260" t="s">
        <v>738</v>
      </c>
      <c r="C4260" t="s">
        <v>739</v>
      </c>
      <c r="D4260" s="129" t="s">
        <v>740</v>
      </c>
      <c r="E4260" s="128" t="s">
        <v>146</v>
      </c>
      <c r="F4260" t="s">
        <v>117</v>
      </c>
      <c r="G4260" s="128" t="s">
        <v>678</v>
      </c>
      <c r="H4260" s="129" t="s">
        <v>10338</v>
      </c>
      <c r="I4260" t="s">
        <v>679</v>
      </c>
      <c r="J4260" s="128" t="s">
        <v>93</v>
      </c>
      <c r="K4260" s="128" t="s">
        <v>94</v>
      </c>
      <c r="L4260" s="128"/>
      <c r="M4260" s="128" t="s">
        <v>95</v>
      </c>
      <c r="N4260" t="s">
        <v>11322</v>
      </c>
    </row>
    <row r="4261" spans="1:14">
      <c r="A4261">
        <v>55736691</v>
      </c>
      <c r="B4261" t="s">
        <v>738</v>
      </c>
      <c r="C4261" t="s">
        <v>1542</v>
      </c>
      <c r="D4261" s="129" t="s">
        <v>741</v>
      </c>
      <c r="E4261" s="128" t="s">
        <v>146</v>
      </c>
      <c r="F4261" t="s">
        <v>117</v>
      </c>
      <c r="G4261" s="128" t="s">
        <v>678</v>
      </c>
      <c r="H4261" s="129" t="s">
        <v>10338</v>
      </c>
      <c r="I4261" t="s">
        <v>679</v>
      </c>
      <c r="J4261" s="128" t="s">
        <v>93</v>
      </c>
      <c r="K4261" s="128" t="s">
        <v>94</v>
      </c>
      <c r="L4261" s="128"/>
      <c r="M4261" s="128" t="s">
        <v>95</v>
      </c>
      <c r="N4261" t="s">
        <v>11322</v>
      </c>
    </row>
    <row r="4262" spans="1:14">
      <c r="A4262">
        <v>55736693</v>
      </c>
      <c r="B4262" t="s">
        <v>742</v>
      </c>
      <c r="C4262" t="s">
        <v>743</v>
      </c>
      <c r="D4262" s="129" t="s">
        <v>744</v>
      </c>
      <c r="E4262" s="128" t="s">
        <v>146</v>
      </c>
      <c r="F4262" t="s">
        <v>117</v>
      </c>
      <c r="G4262" s="128" t="s">
        <v>678</v>
      </c>
      <c r="H4262" s="129" t="s">
        <v>10338</v>
      </c>
      <c r="I4262" t="s">
        <v>679</v>
      </c>
      <c r="J4262" s="128" t="s">
        <v>93</v>
      </c>
      <c r="K4262" s="128" t="s">
        <v>94</v>
      </c>
      <c r="L4262" s="128"/>
      <c r="M4262" s="128" t="s">
        <v>95</v>
      </c>
      <c r="N4262" t="s">
        <v>11322</v>
      </c>
    </row>
    <row r="4263" spans="1:14">
      <c r="A4263">
        <v>55740252</v>
      </c>
      <c r="B4263" t="s">
        <v>745</v>
      </c>
      <c r="C4263" t="s">
        <v>746</v>
      </c>
      <c r="D4263" s="129" t="s">
        <v>747</v>
      </c>
      <c r="E4263" s="128" t="s">
        <v>99</v>
      </c>
      <c r="F4263" t="s">
        <v>117</v>
      </c>
      <c r="G4263" s="128" t="s">
        <v>678</v>
      </c>
      <c r="H4263" s="129" t="s">
        <v>10338</v>
      </c>
      <c r="I4263" t="s">
        <v>679</v>
      </c>
      <c r="J4263" s="128" t="s">
        <v>93</v>
      </c>
      <c r="K4263" s="128" t="s">
        <v>94</v>
      </c>
      <c r="L4263" s="128"/>
      <c r="M4263" s="128" t="s">
        <v>95</v>
      </c>
      <c r="N4263" t="s">
        <v>11322</v>
      </c>
    </row>
    <row r="4264" spans="1:14">
      <c r="A4264">
        <v>55740254</v>
      </c>
      <c r="B4264" t="s">
        <v>748</v>
      </c>
      <c r="C4264" t="s">
        <v>749</v>
      </c>
      <c r="D4264" s="129" t="s">
        <v>750</v>
      </c>
      <c r="E4264" s="128" t="s">
        <v>146</v>
      </c>
      <c r="F4264" t="s">
        <v>91</v>
      </c>
      <c r="G4264" s="128" t="s">
        <v>678</v>
      </c>
      <c r="H4264" s="129" t="s">
        <v>10338</v>
      </c>
      <c r="I4264" t="s">
        <v>679</v>
      </c>
      <c r="J4264" s="128" t="s">
        <v>93</v>
      </c>
      <c r="K4264" s="128" t="s">
        <v>94</v>
      </c>
      <c r="L4264" s="128"/>
      <c r="M4264" s="128" t="s">
        <v>95</v>
      </c>
      <c r="N4264" t="s">
        <v>11322</v>
      </c>
    </row>
    <row r="4265" spans="1:14">
      <c r="A4265">
        <v>55740264</v>
      </c>
      <c r="B4265" t="s">
        <v>751</v>
      </c>
      <c r="C4265" t="s">
        <v>202</v>
      </c>
      <c r="D4265" s="129" t="s">
        <v>752</v>
      </c>
      <c r="E4265" s="128" t="s">
        <v>146</v>
      </c>
      <c r="F4265" t="s">
        <v>91</v>
      </c>
      <c r="G4265" s="128" t="s">
        <v>678</v>
      </c>
      <c r="H4265" s="129" t="s">
        <v>10338</v>
      </c>
      <c r="I4265" t="s">
        <v>679</v>
      </c>
      <c r="J4265" s="128" t="s">
        <v>93</v>
      </c>
      <c r="K4265" s="128" t="s">
        <v>94</v>
      </c>
      <c r="L4265" s="128"/>
      <c r="M4265" s="128" t="s">
        <v>95</v>
      </c>
      <c r="N4265" t="s">
        <v>11322</v>
      </c>
    </row>
    <row r="4266" spans="1:14">
      <c r="A4266">
        <v>55740272</v>
      </c>
      <c r="B4266" t="s">
        <v>753</v>
      </c>
      <c r="C4266" t="s">
        <v>226</v>
      </c>
      <c r="D4266" s="129" t="s">
        <v>754</v>
      </c>
      <c r="E4266" s="128" t="s">
        <v>146</v>
      </c>
      <c r="F4266" t="s">
        <v>117</v>
      </c>
      <c r="G4266" s="128" t="s">
        <v>678</v>
      </c>
      <c r="H4266" s="129" t="s">
        <v>10338</v>
      </c>
      <c r="I4266" t="s">
        <v>679</v>
      </c>
      <c r="J4266" s="128" t="s">
        <v>93</v>
      </c>
      <c r="K4266" s="128" t="s">
        <v>94</v>
      </c>
      <c r="L4266" s="128"/>
      <c r="M4266" s="128" t="s">
        <v>95</v>
      </c>
      <c r="N4266" t="s">
        <v>11322</v>
      </c>
    </row>
    <row r="4267" spans="1:14">
      <c r="A4267">
        <v>55740277</v>
      </c>
      <c r="B4267" t="s">
        <v>755</v>
      </c>
      <c r="C4267" t="s">
        <v>226</v>
      </c>
      <c r="D4267" s="129" t="s">
        <v>756</v>
      </c>
      <c r="E4267" s="128" t="s">
        <v>99</v>
      </c>
      <c r="F4267" t="s">
        <v>117</v>
      </c>
      <c r="G4267" s="128" t="s">
        <v>678</v>
      </c>
      <c r="H4267" s="129" t="s">
        <v>10338</v>
      </c>
      <c r="I4267" t="s">
        <v>679</v>
      </c>
      <c r="J4267" s="128" t="s">
        <v>93</v>
      </c>
      <c r="K4267" s="128" t="s">
        <v>94</v>
      </c>
      <c r="L4267" s="128"/>
      <c r="M4267" s="128" t="s">
        <v>95</v>
      </c>
      <c r="N4267" t="s">
        <v>11322</v>
      </c>
    </row>
    <row r="4268" spans="1:14">
      <c r="A4268">
        <v>55748569</v>
      </c>
      <c r="B4268" t="s">
        <v>757</v>
      </c>
      <c r="C4268" t="s">
        <v>138</v>
      </c>
      <c r="D4268" s="129" t="s">
        <v>758</v>
      </c>
      <c r="E4268" s="128" t="s">
        <v>99</v>
      </c>
      <c r="F4268" t="s">
        <v>91</v>
      </c>
      <c r="G4268" s="128" t="s">
        <v>678</v>
      </c>
      <c r="H4268" s="129" t="s">
        <v>10338</v>
      </c>
      <c r="I4268" t="s">
        <v>679</v>
      </c>
      <c r="J4268" s="128" t="s">
        <v>93</v>
      </c>
      <c r="K4268" s="128" t="s">
        <v>94</v>
      </c>
      <c r="L4268" s="128"/>
      <c r="M4268" s="128" t="s">
        <v>95</v>
      </c>
      <c r="N4268" t="s">
        <v>11322</v>
      </c>
    </row>
    <row r="4269" spans="1:14">
      <c r="A4269">
        <v>55776865</v>
      </c>
      <c r="B4269" t="s">
        <v>761</v>
      </c>
      <c r="C4269" t="s">
        <v>571</v>
      </c>
      <c r="D4269" s="129" t="s">
        <v>762</v>
      </c>
      <c r="E4269" s="128" t="s">
        <v>99</v>
      </c>
      <c r="F4269" t="s">
        <v>117</v>
      </c>
      <c r="G4269" s="128" t="s">
        <v>678</v>
      </c>
      <c r="H4269" s="129" t="s">
        <v>10338</v>
      </c>
      <c r="I4269" t="s">
        <v>679</v>
      </c>
      <c r="J4269" s="128" t="s">
        <v>93</v>
      </c>
      <c r="K4269" s="128" t="s">
        <v>94</v>
      </c>
      <c r="L4269" s="128"/>
      <c r="M4269" s="128" t="s">
        <v>95</v>
      </c>
      <c r="N4269" t="s">
        <v>11322</v>
      </c>
    </row>
    <row r="4270" spans="1:14">
      <c r="A4270">
        <v>55776867</v>
      </c>
      <c r="B4270" t="s">
        <v>763</v>
      </c>
      <c r="C4270" t="s">
        <v>764</v>
      </c>
      <c r="D4270" s="129" t="s">
        <v>765</v>
      </c>
      <c r="E4270" s="128" t="s">
        <v>146</v>
      </c>
      <c r="F4270" t="s">
        <v>91</v>
      </c>
      <c r="G4270" s="128" t="s">
        <v>678</v>
      </c>
      <c r="H4270" s="129" t="s">
        <v>10338</v>
      </c>
      <c r="I4270" t="s">
        <v>679</v>
      </c>
      <c r="J4270" s="128" t="s">
        <v>93</v>
      </c>
      <c r="K4270" s="128" t="s">
        <v>94</v>
      </c>
      <c r="L4270" s="128"/>
      <c r="M4270" s="128" t="s">
        <v>95</v>
      </c>
      <c r="N4270" t="s">
        <v>11322</v>
      </c>
    </row>
    <row r="4271" spans="1:14">
      <c r="A4271">
        <v>55776868</v>
      </c>
      <c r="B4271" t="s">
        <v>766</v>
      </c>
      <c r="C4271" t="s">
        <v>359</v>
      </c>
      <c r="D4271" s="129" t="s">
        <v>767</v>
      </c>
      <c r="E4271" s="128" t="s">
        <v>146</v>
      </c>
      <c r="F4271" t="s">
        <v>91</v>
      </c>
      <c r="G4271" s="128" t="s">
        <v>678</v>
      </c>
      <c r="H4271" s="129" t="s">
        <v>10338</v>
      </c>
      <c r="I4271" t="s">
        <v>679</v>
      </c>
      <c r="J4271" s="128" t="s">
        <v>93</v>
      </c>
      <c r="K4271" s="128" t="s">
        <v>94</v>
      </c>
      <c r="L4271" s="128"/>
      <c r="M4271" s="128" t="s">
        <v>95</v>
      </c>
      <c r="N4271" t="s">
        <v>11322</v>
      </c>
    </row>
    <row r="4272" spans="1:14">
      <c r="A4272">
        <v>55776869</v>
      </c>
      <c r="B4272" t="s">
        <v>768</v>
      </c>
      <c r="C4272" t="s">
        <v>769</v>
      </c>
      <c r="D4272" s="129" t="s">
        <v>770</v>
      </c>
      <c r="E4272" s="128" t="s">
        <v>146</v>
      </c>
      <c r="F4272" t="s">
        <v>91</v>
      </c>
      <c r="G4272" s="128" t="s">
        <v>678</v>
      </c>
      <c r="H4272" s="129" t="s">
        <v>10338</v>
      </c>
      <c r="I4272" t="s">
        <v>679</v>
      </c>
      <c r="J4272" s="128" t="s">
        <v>93</v>
      </c>
      <c r="K4272" s="128" t="s">
        <v>94</v>
      </c>
      <c r="L4272" s="128"/>
      <c r="M4272" s="128" t="s">
        <v>95</v>
      </c>
      <c r="N4272" t="s">
        <v>11322</v>
      </c>
    </row>
    <row r="4273" spans="1:14">
      <c r="A4273">
        <v>55776877</v>
      </c>
      <c r="B4273" t="s">
        <v>775</v>
      </c>
      <c r="C4273" t="s">
        <v>776</v>
      </c>
      <c r="D4273" s="129" t="s">
        <v>777</v>
      </c>
      <c r="E4273" s="128" t="s">
        <v>162</v>
      </c>
      <c r="F4273" t="s">
        <v>117</v>
      </c>
      <c r="G4273" s="128" t="s">
        <v>678</v>
      </c>
      <c r="H4273" s="129" t="s">
        <v>10338</v>
      </c>
      <c r="I4273" t="s">
        <v>679</v>
      </c>
      <c r="J4273" s="128" t="s">
        <v>93</v>
      </c>
      <c r="K4273" s="128" t="s">
        <v>94</v>
      </c>
      <c r="L4273" s="128"/>
      <c r="M4273" s="128" t="s">
        <v>95</v>
      </c>
      <c r="N4273" t="s">
        <v>11322</v>
      </c>
    </row>
    <row r="4274" spans="1:14">
      <c r="A4274">
        <v>55776880</v>
      </c>
      <c r="B4274" t="s">
        <v>778</v>
      </c>
      <c r="C4274" t="s">
        <v>779</v>
      </c>
      <c r="D4274" s="129" t="s">
        <v>780</v>
      </c>
      <c r="E4274" s="128" t="s">
        <v>146</v>
      </c>
      <c r="F4274" t="s">
        <v>117</v>
      </c>
      <c r="G4274" s="128" t="s">
        <v>678</v>
      </c>
      <c r="H4274" s="129" t="s">
        <v>10338</v>
      </c>
      <c r="I4274" t="s">
        <v>679</v>
      </c>
      <c r="J4274" s="128" t="s">
        <v>93</v>
      </c>
      <c r="K4274" s="128" t="s">
        <v>94</v>
      </c>
      <c r="L4274" s="128"/>
      <c r="M4274" s="128" t="s">
        <v>95</v>
      </c>
      <c r="N4274" t="s">
        <v>11322</v>
      </c>
    </row>
    <row r="4275" spans="1:14">
      <c r="A4275">
        <v>55776883</v>
      </c>
      <c r="B4275" t="s">
        <v>781</v>
      </c>
      <c r="C4275" t="s">
        <v>782</v>
      </c>
      <c r="D4275" s="129" t="s">
        <v>783</v>
      </c>
      <c r="E4275" s="128" t="s">
        <v>99</v>
      </c>
      <c r="F4275" t="s">
        <v>117</v>
      </c>
      <c r="G4275" s="128" t="s">
        <v>678</v>
      </c>
      <c r="H4275" s="129" t="s">
        <v>10338</v>
      </c>
      <c r="I4275" t="s">
        <v>679</v>
      </c>
      <c r="J4275" s="128" t="s">
        <v>93</v>
      </c>
      <c r="K4275" s="128" t="s">
        <v>94</v>
      </c>
      <c r="L4275" s="128"/>
      <c r="M4275" s="128" t="s">
        <v>95</v>
      </c>
      <c r="N4275" t="s">
        <v>11322</v>
      </c>
    </row>
    <row r="4276" spans="1:14">
      <c r="A4276">
        <v>55776889</v>
      </c>
      <c r="B4276" t="s">
        <v>786</v>
      </c>
      <c r="C4276" t="s">
        <v>787</v>
      </c>
      <c r="D4276" s="129" t="s">
        <v>788</v>
      </c>
      <c r="E4276" s="128" t="s">
        <v>162</v>
      </c>
      <c r="F4276" t="s">
        <v>91</v>
      </c>
      <c r="G4276" s="128" t="s">
        <v>678</v>
      </c>
      <c r="H4276" s="129" t="s">
        <v>10338</v>
      </c>
      <c r="I4276" t="s">
        <v>679</v>
      </c>
      <c r="J4276" s="128" t="s">
        <v>93</v>
      </c>
      <c r="K4276" s="128" t="s">
        <v>94</v>
      </c>
      <c r="L4276" s="128"/>
      <c r="M4276" s="128" t="s">
        <v>95</v>
      </c>
      <c r="N4276" t="s">
        <v>11322</v>
      </c>
    </row>
    <row r="4277" spans="1:14">
      <c r="A4277">
        <v>55776897</v>
      </c>
      <c r="B4277" t="s">
        <v>794</v>
      </c>
      <c r="C4277" t="s">
        <v>191</v>
      </c>
      <c r="D4277" s="129" t="s">
        <v>795</v>
      </c>
      <c r="E4277" s="128" t="s">
        <v>101</v>
      </c>
      <c r="F4277" t="s">
        <v>91</v>
      </c>
      <c r="G4277" s="128" t="s">
        <v>678</v>
      </c>
      <c r="H4277" s="129" t="s">
        <v>10338</v>
      </c>
      <c r="I4277" t="s">
        <v>679</v>
      </c>
      <c r="J4277" s="128" t="s">
        <v>93</v>
      </c>
      <c r="K4277" s="128" t="s">
        <v>94</v>
      </c>
      <c r="L4277" s="128"/>
      <c r="M4277" s="128" t="s">
        <v>95</v>
      </c>
      <c r="N4277" t="s">
        <v>11322</v>
      </c>
    </row>
    <row r="4278" spans="1:14">
      <c r="A4278">
        <v>55776918</v>
      </c>
      <c r="B4278" t="s">
        <v>799</v>
      </c>
      <c r="C4278" t="s">
        <v>109</v>
      </c>
      <c r="D4278" s="129" t="s">
        <v>800</v>
      </c>
      <c r="E4278" s="128" t="s">
        <v>99</v>
      </c>
      <c r="F4278" t="s">
        <v>91</v>
      </c>
      <c r="G4278" s="128" t="s">
        <v>678</v>
      </c>
      <c r="H4278" s="129" t="s">
        <v>10338</v>
      </c>
      <c r="I4278" t="s">
        <v>679</v>
      </c>
      <c r="J4278" s="128" t="s">
        <v>93</v>
      </c>
      <c r="K4278" s="128" t="s">
        <v>94</v>
      </c>
      <c r="L4278" s="128"/>
      <c r="M4278" s="128" t="s">
        <v>95</v>
      </c>
      <c r="N4278" t="s">
        <v>11322</v>
      </c>
    </row>
    <row r="4279" spans="1:14">
      <c r="A4279">
        <v>55776920</v>
      </c>
      <c r="B4279" t="s">
        <v>801</v>
      </c>
      <c r="C4279" t="s">
        <v>563</v>
      </c>
      <c r="D4279" s="129" t="s">
        <v>802</v>
      </c>
      <c r="E4279" s="128" t="s">
        <v>146</v>
      </c>
      <c r="F4279" t="s">
        <v>117</v>
      </c>
      <c r="G4279" s="128" t="s">
        <v>678</v>
      </c>
      <c r="H4279" s="129" t="s">
        <v>10338</v>
      </c>
      <c r="I4279" t="s">
        <v>679</v>
      </c>
      <c r="J4279" s="128" t="s">
        <v>93</v>
      </c>
      <c r="K4279" s="128" t="s">
        <v>94</v>
      </c>
      <c r="L4279" s="128"/>
      <c r="M4279" s="128" t="s">
        <v>95</v>
      </c>
      <c r="N4279" t="s">
        <v>11322</v>
      </c>
    </row>
    <row r="4280" spans="1:14">
      <c r="A4280">
        <v>55776921</v>
      </c>
      <c r="B4280" t="s">
        <v>803</v>
      </c>
      <c r="C4280" t="s">
        <v>174</v>
      </c>
      <c r="D4280" s="129" t="s">
        <v>804</v>
      </c>
      <c r="E4280" s="128" t="s">
        <v>99</v>
      </c>
      <c r="F4280" t="s">
        <v>91</v>
      </c>
      <c r="G4280" s="128" t="s">
        <v>678</v>
      </c>
      <c r="H4280" s="129" t="s">
        <v>10338</v>
      </c>
      <c r="I4280" t="s">
        <v>679</v>
      </c>
      <c r="J4280" s="128" t="s">
        <v>93</v>
      </c>
      <c r="K4280" s="128" t="s">
        <v>94</v>
      </c>
      <c r="L4280" s="128"/>
      <c r="M4280" s="128" t="s">
        <v>95</v>
      </c>
      <c r="N4280" t="s">
        <v>11322</v>
      </c>
    </row>
    <row r="4281" spans="1:14">
      <c r="A4281">
        <v>55776925</v>
      </c>
      <c r="B4281" t="s">
        <v>806</v>
      </c>
      <c r="C4281" t="s">
        <v>206</v>
      </c>
      <c r="D4281" s="129" t="s">
        <v>807</v>
      </c>
      <c r="E4281" s="128" t="s">
        <v>146</v>
      </c>
      <c r="F4281" t="s">
        <v>91</v>
      </c>
      <c r="G4281" s="128" t="s">
        <v>678</v>
      </c>
      <c r="H4281" s="129" t="s">
        <v>10338</v>
      </c>
      <c r="I4281" t="s">
        <v>679</v>
      </c>
      <c r="J4281" s="128" t="s">
        <v>93</v>
      </c>
      <c r="K4281" s="128" t="s">
        <v>94</v>
      </c>
      <c r="L4281" s="128"/>
      <c r="M4281" s="128" t="s">
        <v>95</v>
      </c>
      <c r="N4281" t="s">
        <v>11322</v>
      </c>
    </row>
    <row r="4282" spans="1:14">
      <c r="A4282">
        <v>55776926</v>
      </c>
      <c r="B4282" t="s">
        <v>808</v>
      </c>
      <c r="C4282" t="s">
        <v>157</v>
      </c>
      <c r="D4282" s="129" t="s">
        <v>809</v>
      </c>
      <c r="E4282" s="128" t="s">
        <v>99</v>
      </c>
      <c r="F4282" t="s">
        <v>91</v>
      </c>
      <c r="G4282" s="128" t="s">
        <v>678</v>
      </c>
      <c r="H4282" s="129" t="s">
        <v>10338</v>
      </c>
      <c r="I4282" t="s">
        <v>679</v>
      </c>
      <c r="J4282" s="128" t="s">
        <v>93</v>
      </c>
      <c r="K4282" s="128" t="s">
        <v>94</v>
      </c>
      <c r="L4282" s="128"/>
      <c r="M4282" s="128" t="s">
        <v>95</v>
      </c>
      <c r="N4282" t="s">
        <v>11322</v>
      </c>
    </row>
    <row r="4283" spans="1:14">
      <c r="A4283">
        <v>55776929</v>
      </c>
      <c r="B4283" t="s">
        <v>315</v>
      </c>
      <c r="C4283" t="s">
        <v>581</v>
      </c>
      <c r="D4283" s="129" t="s">
        <v>810</v>
      </c>
      <c r="E4283" s="128" t="s">
        <v>99</v>
      </c>
      <c r="F4283" t="s">
        <v>91</v>
      </c>
      <c r="G4283" s="128" t="s">
        <v>678</v>
      </c>
      <c r="H4283" s="129" t="s">
        <v>10338</v>
      </c>
      <c r="I4283" t="s">
        <v>679</v>
      </c>
      <c r="J4283" s="128" t="s">
        <v>93</v>
      </c>
      <c r="K4283" s="128" t="s">
        <v>94</v>
      </c>
      <c r="L4283" s="128"/>
      <c r="M4283" s="128" t="s">
        <v>95</v>
      </c>
      <c r="N4283" t="s">
        <v>11322</v>
      </c>
    </row>
    <row r="4284" spans="1:14">
      <c r="A4284">
        <v>55776930</v>
      </c>
      <c r="B4284" t="s">
        <v>811</v>
      </c>
      <c r="C4284" t="s">
        <v>812</v>
      </c>
      <c r="D4284" s="129" t="s">
        <v>813</v>
      </c>
      <c r="E4284" s="128" t="s">
        <v>101</v>
      </c>
      <c r="F4284" t="s">
        <v>91</v>
      </c>
      <c r="G4284" s="128" t="s">
        <v>678</v>
      </c>
      <c r="H4284" s="129" t="s">
        <v>10338</v>
      </c>
      <c r="I4284" t="s">
        <v>679</v>
      </c>
      <c r="J4284" s="128" t="s">
        <v>93</v>
      </c>
      <c r="K4284" s="128" t="s">
        <v>94</v>
      </c>
      <c r="L4284" s="128"/>
      <c r="M4284" s="128" t="s">
        <v>95</v>
      </c>
      <c r="N4284" t="s">
        <v>11322</v>
      </c>
    </row>
    <row r="4285" spans="1:14">
      <c r="A4285">
        <v>55776931</v>
      </c>
      <c r="B4285" t="s">
        <v>814</v>
      </c>
      <c r="C4285" t="s">
        <v>815</v>
      </c>
      <c r="D4285" s="129" t="s">
        <v>816</v>
      </c>
      <c r="E4285" s="128" t="s">
        <v>99</v>
      </c>
      <c r="F4285" t="s">
        <v>91</v>
      </c>
      <c r="G4285" s="128" t="s">
        <v>678</v>
      </c>
      <c r="H4285" s="129" t="s">
        <v>10338</v>
      </c>
      <c r="I4285" t="s">
        <v>679</v>
      </c>
      <c r="J4285" s="128" t="s">
        <v>93</v>
      </c>
      <c r="K4285" s="128" t="s">
        <v>94</v>
      </c>
      <c r="L4285" s="128"/>
      <c r="M4285" s="128" t="s">
        <v>95</v>
      </c>
      <c r="N4285" t="s">
        <v>11322</v>
      </c>
    </row>
    <row r="4286" spans="1:14">
      <c r="A4286">
        <v>55795041</v>
      </c>
      <c r="B4286" t="s">
        <v>818</v>
      </c>
      <c r="C4286" t="s">
        <v>145</v>
      </c>
      <c r="D4286" s="129" t="s">
        <v>819</v>
      </c>
      <c r="E4286" s="128" t="s">
        <v>99</v>
      </c>
      <c r="F4286" t="s">
        <v>91</v>
      </c>
      <c r="G4286" s="128" t="s">
        <v>678</v>
      </c>
      <c r="H4286" s="129" t="s">
        <v>10338</v>
      </c>
      <c r="I4286" t="s">
        <v>679</v>
      </c>
      <c r="J4286" s="128" t="s">
        <v>93</v>
      </c>
      <c r="K4286" s="128" t="s">
        <v>94</v>
      </c>
      <c r="L4286" s="128"/>
      <c r="M4286" s="128" t="s">
        <v>95</v>
      </c>
      <c r="N4286" t="s">
        <v>11322</v>
      </c>
    </row>
    <row r="4287" spans="1:14">
      <c r="A4287">
        <v>55696360</v>
      </c>
      <c r="B4287" t="s">
        <v>228</v>
      </c>
      <c r="C4287" t="s">
        <v>229</v>
      </c>
      <c r="D4287" s="129" t="s">
        <v>230</v>
      </c>
      <c r="E4287" s="128" t="s">
        <v>90</v>
      </c>
      <c r="F4287" t="s">
        <v>117</v>
      </c>
      <c r="G4287" s="128" t="s">
        <v>231</v>
      </c>
      <c r="H4287" s="129" t="s">
        <v>10321</v>
      </c>
      <c r="I4287" t="s">
        <v>232</v>
      </c>
      <c r="J4287" s="128" t="s">
        <v>93</v>
      </c>
      <c r="K4287" s="128" t="s">
        <v>94</v>
      </c>
      <c r="L4287" s="128"/>
      <c r="M4287" s="128" t="s">
        <v>95</v>
      </c>
      <c r="N4287" t="s">
        <v>233</v>
      </c>
    </row>
    <row r="4288" spans="1:14">
      <c r="A4288">
        <v>55698345</v>
      </c>
      <c r="B4288" t="s">
        <v>234</v>
      </c>
      <c r="C4288" t="s">
        <v>134</v>
      </c>
      <c r="D4288" s="129" t="s">
        <v>235</v>
      </c>
      <c r="E4288" s="128" t="s">
        <v>101</v>
      </c>
      <c r="F4288" t="s">
        <v>117</v>
      </c>
      <c r="G4288" s="128" t="s">
        <v>231</v>
      </c>
      <c r="H4288" s="129" t="s">
        <v>10321</v>
      </c>
      <c r="I4288" t="s">
        <v>232</v>
      </c>
      <c r="J4288" s="128" t="s">
        <v>93</v>
      </c>
      <c r="K4288" s="128" t="s">
        <v>94</v>
      </c>
      <c r="L4288" s="128"/>
      <c r="M4288" s="128" t="s">
        <v>95</v>
      </c>
      <c r="N4288" t="s">
        <v>233</v>
      </c>
    </row>
    <row r="4289" spans="1:14">
      <c r="A4289">
        <v>55698348</v>
      </c>
      <c r="B4289" t="s">
        <v>236</v>
      </c>
      <c r="C4289" t="s">
        <v>237</v>
      </c>
      <c r="D4289" s="129" t="s">
        <v>238</v>
      </c>
      <c r="E4289" s="128" t="s">
        <v>101</v>
      </c>
      <c r="F4289" t="s">
        <v>117</v>
      </c>
      <c r="G4289" s="128" t="s">
        <v>231</v>
      </c>
      <c r="H4289" s="129" t="s">
        <v>10321</v>
      </c>
      <c r="I4289" t="s">
        <v>232</v>
      </c>
      <c r="J4289" s="128" t="s">
        <v>93</v>
      </c>
      <c r="K4289" s="128" t="s">
        <v>94</v>
      </c>
      <c r="L4289" s="128"/>
      <c r="M4289" s="128" t="s">
        <v>95</v>
      </c>
      <c r="N4289" t="s">
        <v>233</v>
      </c>
    </row>
    <row r="4290" spans="1:14">
      <c r="A4290">
        <v>55706544</v>
      </c>
      <c r="B4290" t="s">
        <v>241</v>
      </c>
      <c r="C4290" t="s">
        <v>155</v>
      </c>
      <c r="D4290" s="129" t="s">
        <v>242</v>
      </c>
      <c r="E4290" s="128" t="s">
        <v>101</v>
      </c>
      <c r="F4290" t="s">
        <v>91</v>
      </c>
      <c r="G4290" s="128" t="s">
        <v>231</v>
      </c>
      <c r="H4290" s="129" t="s">
        <v>10321</v>
      </c>
      <c r="I4290" t="s">
        <v>232</v>
      </c>
      <c r="J4290" s="128" t="s">
        <v>93</v>
      </c>
      <c r="K4290" s="128" t="s">
        <v>94</v>
      </c>
      <c r="L4290" s="128"/>
      <c r="M4290" s="128" t="s">
        <v>95</v>
      </c>
      <c r="N4290" t="s">
        <v>233</v>
      </c>
    </row>
    <row r="4291" spans="1:14">
      <c r="A4291">
        <v>55745860</v>
      </c>
      <c r="B4291" t="s">
        <v>244</v>
      </c>
      <c r="C4291" t="s">
        <v>245</v>
      </c>
      <c r="D4291" s="129" t="s">
        <v>246</v>
      </c>
      <c r="E4291" s="128" t="s">
        <v>90</v>
      </c>
      <c r="F4291" t="s">
        <v>91</v>
      </c>
      <c r="G4291" s="128" t="s">
        <v>231</v>
      </c>
      <c r="H4291" s="129" t="s">
        <v>10321</v>
      </c>
      <c r="I4291" t="s">
        <v>232</v>
      </c>
      <c r="J4291" s="128" t="s">
        <v>93</v>
      </c>
      <c r="K4291" s="128" t="s">
        <v>94</v>
      </c>
      <c r="L4291" s="128"/>
      <c r="M4291" s="128" t="s">
        <v>95</v>
      </c>
      <c r="N4291" t="s">
        <v>233</v>
      </c>
    </row>
    <row r="4292" spans="1:14">
      <c r="A4292">
        <v>55745876</v>
      </c>
      <c r="B4292" t="s">
        <v>247</v>
      </c>
      <c r="C4292" t="s">
        <v>248</v>
      </c>
      <c r="D4292" s="129" t="s">
        <v>249</v>
      </c>
      <c r="E4292" s="128" t="s">
        <v>101</v>
      </c>
      <c r="F4292" t="s">
        <v>117</v>
      </c>
      <c r="G4292" s="128" t="s">
        <v>231</v>
      </c>
      <c r="H4292" s="129" t="s">
        <v>10321</v>
      </c>
      <c r="I4292" t="s">
        <v>232</v>
      </c>
      <c r="J4292" s="128" t="s">
        <v>93</v>
      </c>
      <c r="K4292" s="128" t="s">
        <v>94</v>
      </c>
      <c r="L4292" s="128"/>
      <c r="M4292" s="128" t="s">
        <v>95</v>
      </c>
      <c r="N4292" t="s">
        <v>233</v>
      </c>
    </row>
    <row r="4293" spans="1:14">
      <c r="A4293">
        <v>55745878</v>
      </c>
      <c r="B4293" t="s">
        <v>250</v>
      </c>
      <c r="C4293" t="s">
        <v>251</v>
      </c>
      <c r="D4293" s="129" t="s">
        <v>252</v>
      </c>
      <c r="E4293" s="128" t="s">
        <v>99</v>
      </c>
      <c r="F4293" t="s">
        <v>117</v>
      </c>
      <c r="G4293" s="128" t="s">
        <v>231</v>
      </c>
      <c r="H4293" s="129" t="s">
        <v>10321</v>
      </c>
      <c r="I4293" t="s">
        <v>232</v>
      </c>
      <c r="J4293" s="128" t="s">
        <v>93</v>
      </c>
      <c r="K4293" s="128" t="s">
        <v>94</v>
      </c>
      <c r="L4293" s="128"/>
      <c r="M4293" s="128" t="s">
        <v>95</v>
      </c>
      <c r="N4293" t="s">
        <v>233</v>
      </c>
    </row>
    <row r="4294" spans="1:14">
      <c r="A4294">
        <v>55746533</v>
      </c>
      <c r="B4294" t="s">
        <v>11323</v>
      </c>
      <c r="C4294" t="s">
        <v>644</v>
      </c>
      <c r="D4294" s="129" t="s">
        <v>11324</v>
      </c>
      <c r="E4294" s="128" t="s">
        <v>101</v>
      </c>
      <c r="F4294" t="s">
        <v>117</v>
      </c>
      <c r="G4294" s="128" t="s">
        <v>231</v>
      </c>
      <c r="H4294" s="129" t="s">
        <v>10321</v>
      </c>
      <c r="I4294" t="s">
        <v>232</v>
      </c>
      <c r="J4294" s="128" t="s">
        <v>93</v>
      </c>
      <c r="K4294" s="128" t="s">
        <v>94</v>
      </c>
      <c r="L4294" s="128"/>
      <c r="M4294" s="128" t="s">
        <v>95</v>
      </c>
      <c r="N4294" t="s">
        <v>233</v>
      </c>
    </row>
    <row r="4295" spans="1:14">
      <c r="A4295">
        <v>55746537</v>
      </c>
      <c r="B4295" t="s">
        <v>140</v>
      </c>
      <c r="C4295" t="s">
        <v>254</v>
      </c>
      <c r="D4295" s="129" t="s">
        <v>255</v>
      </c>
      <c r="E4295" s="128" t="s">
        <v>99</v>
      </c>
      <c r="F4295" t="s">
        <v>117</v>
      </c>
      <c r="G4295" s="128" t="s">
        <v>231</v>
      </c>
      <c r="H4295" s="129" t="s">
        <v>10321</v>
      </c>
      <c r="I4295" t="s">
        <v>232</v>
      </c>
      <c r="J4295" s="128" t="s">
        <v>93</v>
      </c>
      <c r="K4295" s="128" t="s">
        <v>94</v>
      </c>
      <c r="L4295" s="128"/>
      <c r="M4295" s="128" t="s">
        <v>95</v>
      </c>
      <c r="N4295" t="s">
        <v>233</v>
      </c>
    </row>
    <row r="4296" spans="1:14">
      <c r="A4296">
        <v>55748529</v>
      </c>
      <c r="B4296" t="s">
        <v>258</v>
      </c>
      <c r="C4296" t="s">
        <v>182</v>
      </c>
      <c r="D4296" s="129" t="s">
        <v>259</v>
      </c>
      <c r="E4296" s="128" t="s">
        <v>99</v>
      </c>
      <c r="F4296" t="s">
        <v>91</v>
      </c>
      <c r="G4296" s="128" t="s">
        <v>231</v>
      </c>
      <c r="H4296" s="129" t="s">
        <v>10397</v>
      </c>
      <c r="I4296" t="s">
        <v>232</v>
      </c>
      <c r="J4296" s="128" t="s">
        <v>93</v>
      </c>
      <c r="K4296" s="128" t="s">
        <v>94</v>
      </c>
      <c r="L4296" s="128"/>
      <c r="M4296" s="128" t="s">
        <v>95</v>
      </c>
      <c r="N4296" t="s">
        <v>233</v>
      </c>
    </row>
    <row r="4297" spans="1:14">
      <c r="A4297">
        <v>55748535</v>
      </c>
      <c r="B4297" t="s">
        <v>260</v>
      </c>
      <c r="C4297" t="s">
        <v>261</v>
      </c>
      <c r="D4297" s="129" t="s">
        <v>262</v>
      </c>
      <c r="E4297" s="128" t="s">
        <v>99</v>
      </c>
      <c r="F4297" t="s">
        <v>117</v>
      </c>
      <c r="G4297" s="128" t="s">
        <v>231</v>
      </c>
      <c r="H4297" s="129" t="s">
        <v>10321</v>
      </c>
      <c r="I4297" t="s">
        <v>232</v>
      </c>
      <c r="J4297" s="128" t="s">
        <v>93</v>
      </c>
      <c r="K4297" s="128" t="s">
        <v>94</v>
      </c>
      <c r="L4297" s="128"/>
      <c r="M4297" s="128" t="s">
        <v>95</v>
      </c>
      <c r="N4297" t="s">
        <v>233</v>
      </c>
    </row>
    <row r="4298" spans="1:14">
      <c r="A4298">
        <v>55748540</v>
      </c>
      <c r="B4298" t="s">
        <v>263</v>
      </c>
      <c r="C4298" t="s">
        <v>264</v>
      </c>
      <c r="D4298" s="129" t="s">
        <v>265</v>
      </c>
      <c r="E4298" s="128" t="s">
        <v>99</v>
      </c>
      <c r="F4298" t="s">
        <v>117</v>
      </c>
      <c r="G4298" s="128" t="s">
        <v>231</v>
      </c>
      <c r="H4298" s="129" t="s">
        <v>10321</v>
      </c>
      <c r="I4298" t="s">
        <v>232</v>
      </c>
      <c r="J4298" s="128" t="s">
        <v>93</v>
      </c>
      <c r="K4298" s="128" t="s">
        <v>94</v>
      </c>
      <c r="L4298" s="128"/>
      <c r="M4298" s="128" t="s">
        <v>95</v>
      </c>
      <c r="N4298" t="s">
        <v>233</v>
      </c>
    </row>
    <row r="4299" spans="1:14">
      <c r="A4299">
        <v>55748542</v>
      </c>
      <c r="B4299" t="s">
        <v>266</v>
      </c>
      <c r="C4299" t="s">
        <v>267</v>
      </c>
      <c r="D4299" s="129" t="s">
        <v>268</v>
      </c>
      <c r="E4299" s="128" t="s">
        <v>101</v>
      </c>
      <c r="F4299" t="s">
        <v>117</v>
      </c>
      <c r="G4299" s="128" t="s">
        <v>231</v>
      </c>
      <c r="H4299" s="129" t="s">
        <v>10321</v>
      </c>
      <c r="I4299" t="s">
        <v>232</v>
      </c>
      <c r="J4299" s="128" t="s">
        <v>93</v>
      </c>
      <c r="K4299" s="128" t="s">
        <v>94</v>
      </c>
      <c r="L4299" s="128"/>
      <c r="M4299" s="128" t="s">
        <v>95</v>
      </c>
      <c r="N4299" t="s">
        <v>233</v>
      </c>
    </row>
    <row r="4300" spans="1:14">
      <c r="A4300">
        <v>55760498</v>
      </c>
      <c r="B4300" t="s">
        <v>278</v>
      </c>
      <c r="C4300" t="s">
        <v>279</v>
      </c>
      <c r="D4300" s="129" t="s">
        <v>280</v>
      </c>
      <c r="E4300" s="128" t="s">
        <v>90</v>
      </c>
      <c r="F4300" t="s">
        <v>117</v>
      </c>
      <c r="G4300" s="128" t="s">
        <v>231</v>
      </c>
      <c r="H4300" s="129" t="s">
        <v>10321</v>
      </c>
      <c r="I4300" t="s">
        <v>232</v>
      </c>
      <c r="J4300" s="128" t="s">
        <v>93</v>
      </c>
      <c r="K4300" s="128" t="s">
        <v>94</v>
      </c>
      <c r="L4300" s="128"/>
      <c r="M4300" s="128" t="s">
        <v>95</v>
      </c>
      <c r="N4300" t="s">
        <v>233</v>
      </c>
    </row>
    <row r="4301" spans="1:14">
      <c r="A4301">
        <v>55760499</v>
      </c>
      <c r="B4301" t="s">
        <v>281</v>
      </c>
      <c r="C4301" t="s">
        <v>282</v>
      </c>
      <c r="D4301" s="129" t="s">
        <v>283</v>
      </c>
      <c r="E4301" s="128" t="s">
        <v>90</v>
      </c>
      <c r="F4301" t="s">
        <v>117</v>
      </c>
      <c r="G4301" s="128" t="s">
        <v>231</v>
      </c>
      <c r="H4301" s="129" t="s">
        <v>10321</v>
      </c>
      <c r="I4301" t="s">
        <v>232</v>
      </c>
      <c r="J4301" s="128" t="s">
        <v>93</v>
      </c>
      <c r="K4301" s="128" t="s">
        <v>94</v>
      </c>
      <c r="L4301" s="128"/>
      <c r="M4301" s="128" t="s">
        <v>95</v>
      </c>
      <c r="N4301" t="s">
        <v>233</v>
      </c>
    </row>
    <row r="4302" spans="1:14">
      <c r="A4302">
        <v>55760503</v>
      </c>
      <c r="B4302" t="s">
        <v>285</v>
      </c>
      <c r="C4302" t="s">
        <v>286</v>
      </c>
      <c r="D4302" s="129" t="s">
        <v>287</v>
      </c>
      <c r="E4302" s="128" t="s">
        <v>101</v>
      </c>
      <c r="F4302" t="s">
        <v>117</v>
      </c>
      <c r="G4302" s="128" t="s">
        <v>231</v>
      </c>
      <c r="H4302" s="129" t="s">
        <v>10321</v>
      </c>
      <c r="I4302" t="s">
        <v>232</v>
      </c>
      <c r="J4302" s="128" t="s">
        <v>93</v>
      </c>
      <c r="K4302" s="128" t="s">
        <v>94</v>
      </c>
      <c r="L4302" s="128"/>
      <c r="M4302" s="128" t="s">
        <v>95</v>
      </c>
      <c r="N4302" t="s">
        <v>233</v>
      </c>
    </row>
    <row r="4303" spans="1:14">
      <c r="A4303">
        <v>55761327</v>
      </c>
      <c r="B4303" t="s">
        <v>290</v>
      </c>
      <c r="C4303" t="s">
        <v>291</v>
      </c>
      <c r="D4303" s="129" t="s">
        <v>292</v>
      </c>
      <c r="E4303" s="128" t="s">
        <v>99</v>
      </c>
      <c r="F4303" t="s">
        <v>117</v>
      </c>
      <c r="G4303" s="128" t="s">
        <v>231</v>
      </c>
      <c r="H4303" s="129" t="s">
        <v>10321</v>
      </c>
      <c r="I4303" t="s">
        <v>232</v>
      </c>
      <c r="J4303" s="128" t="s">
        <v>93</v>
      </c>
      <c r="K4303" s="128" t="s">
        <v>94</v>
      </c>
      <c r="L4303" s="128"/>
      <c r="M4303" s="128" t="s">
        <v>95</v>
      </c>
      <c r="N4303" t="s">
        <v>233</v>
      </c>
    </row>
    <row r="4304" spans="1:14">
      <c r="A4304">
        <v>55776207</v>
      </c>
      <c r="B4304" t="s">
        <v>294</v>
      </c>
      <c r="C4304" t="s">
        <v>295</v>
      </c>
      <c r="D4304" s="129" t="s">
        <v>296</v>
      </c>
      <c r="E4304" s="128" t="s">
        <v>101</v>
      </c>
      <c r="F4304" t="s">
        <v>117</v>
      </c>
      <c r="G4304" s="128" t="s">
        <v>231</v>
      </c>
      <c r="H4304" s="129" t="s">
        <v>10399</v>
      </c>
      <c r="I4304" t="s">
        <v>232</v>
      </c>
      <c r="J4304" s="128" t="s">
        <v>93</v>
      </c>
      <c r="K4304" s="128" t="s">
        <v>94</v>
      </c>
      <c r="L4304" s="128"/>
      <c r="M4304" s="128" t="s">
        <v>95</v>
      </c>
      <c r="N4304" t="s">
        <v>233</v>
      </c>
    </row>
    <row r="4305" spans="1:14">
      <c r="A4305">
        <v>55776211</v>
      </c>
      <c r="B4305" t="s">
        <v>297</v>
      </c>
      <c r="C4305" t="s">
        <v>298</v>
      </c>
      <c r="D4305" s="129" t="s">
        <v>299</v>
      </c>
      <c r="E4305" s="128" t="s">
        <v>101</v>
      </c>
      <c r="F4305" t="s">
        <v>117</v>
      </c>
      <c r="G4305" s="128" t="s">
        <v>231</v>
      </c>
      <c r="H4305" s="129" t="s">
        <v>10321</v>
      </c>
      <c r="I4305" t="s">
        <v>232</v>
      </c>
      <c r="J4305" s="128" t="s">
        <v>93</v>
      </c>
      <c r="K4305" s="128" t="s">
        <v>94</v>
      </c>
      <c r="L4305" s="128"/>
      <c r="M4305" s="128" t="s">
        <v>95</v>
      </c>
      <c r="N4305" t="s">
        <v>233</v>
      </c>
    </row>
    <row r="4306" spans="1:14">
      <c r="A4306">
        <v>55776212</v>
      </c>
      <c r="B4306" t="s">
        <v>11325</v>
      </c>
      <c r="C4306" t="s">
        <v>1542</v>
      </c>
      <c r="D4306" s="129" t="s">
        <v>11326</v>
      </c>
      <c r="E4306" s="128" t="s">
        <v>99</v>
      </c>
      <c r="F4306" t="s">
        <v>117</v>
      </c>
      <c r="G4306" s="128" t="s">
        <v>231</v>
      </c>
      <c r="H4306" s="129" t="s">
        <v>10321</v>
      </c>
      <c r="I4306" t="s">
        <v>232</v>
      </c>
      <c r="J4306" s="128" t="s">
        <v>93</v>
      </c>
      <c r="K4306" s="128" t="s">
        <v>94</v>
      </c>
      <c r="L4306" s="128"/>
      <c r="M4306" s="128" t="s">
        <v>95</v>
      </c>
      <c r="N4306" t="s">
        <v>233</v>
      </c>
    </row>
    <row r="4307" spans="1:14">
      <c r="A4307">
        <v>55782450</v>
      </c>
      <c r="B4307" t="s">
        <v>303</v>
      </c>
      <c r="C4307" t="s">
        <v>304</v>
      </c>
      <c r="D4307" s="129" t="s">
        <v>305</v>
      </c>
      <c r="E4307" s="128" t="s">
        <v>146</v>
      </c>
      <c r="F4307" t="s">
        <v>117</v>
      </c>
      <c r="G4307" s="128" t="s">
        <v>231</v>
      </c>
      <c r="H4307" s="129" t="s">
        <v>10321</v>
      </c>
      <c r="I4307" t="s">
        <v>232</v>
      </c>
      <c r="J4307" s="128" t="s">
        <v>93</v>
      </c>
      <c r="K4307" s="128" t="s">
        <v>94</v>
      </c>
      <c r="L4307" s="128"/>
      <c r="M4307" s="128" t="s">
        <v>95</v>
      </c>
      <c r="N4307" t="s">
        <v>233</v>
      </c>
    </row>
    <row r="4308" spans="1:14">
      <c r="A4308">
        <v>55782976</v>
      </c>
      <c r="B4308" t="s">
        <v>123</v>
      </c>
      <c r="C4308" t="s">
        <v>306</v>
      </c>
      <c r="D4308" s="129" t="s">
        <v>307</v>
      </c>
      <c r="E4308" s="128" t="s">
        <v>146</v>
      </c>
      <c r="F4308" t="s">
        <v>117</v>
      </c>
      <c r="G4308" s="128" t="s">
        <v>231</v>
      </c>
      <c r="H4308" s="129" t="s">
        <v>10321</v>
      </c>
      <c r="I4308" t="s">
        <v>232</v>
      </c>
      <c r="J4308" s="128" t="s">
        <v>93</v>
      </c>
      <c r="K4308" s="128" t="s">
        <v>94</v>
      </c>
      <c r="L4308" s="128"/>
      <c r="M4308" s="128" t="s">
        <v>95</v>
      </c>
      <c r="N4308" t="s">
        <v>233</v>
      </c>
    </row>
    <row r="4309" spans="1:14">
      <c r="A4309">
        <v>55782979</v>
      </c>
      <c r="B4309" t="s">
        <v>310</v>
      </c>
      <c r="C4309" t="s">
        <v>286</v>
      </c>
      <c r="D4309" s="129" t="s">
        <v>311</v>
      </c>
      <c r="E4309" s="128" t="s">
        <v>99</v>
      </c>
      <c r="F4309" t="s">
        <v>117</v>
      </c>
      <c r="G4309" s="128" t="s">
        <v>231</v>
      </c>
      <c r="H4309" s="129" t="s">
        <v>10321</v>
      </c>
      <c r="I4309" t="s">
        <v>232</v>
      </c>
      <c r="J4309" s="128" t="s">
        <v>93</v>
      </c>
      <c r="K4309" s="128" t="s">
        <v>94</v>
      </c>
      <c r="L4309" s="128"/>
      <c r="M4309" s="128" t="s">
        <v>95</v>
      </c>
      <c r="N4309" t="s">
        <v>233</v>
      </c>
    </row>
    <row r="4310" spans="1:14">
      <c r="A4310">
        <v>55783929</v>
      </c>
      <c r="B4310" t="s">
        <v>312</v>
      </c>
      <c r="C4310" t="s">
        <v>164</v>
      </c>
      <c r="D4310" s="129" t="s">
        <v>313</v>
      </c>
      <c r="E4310" s="128" t="s">
        <v>146</v>
      </c>
      <c r="F4310" t="s">
        <v>117</v>
      </c>
      <c r="G4310" s="128" t="s">
        <v>231</v>
      </c>
      <c r="H4310" s="129" t="s">
        <v>10399</v>
      </c>
      <c r="I4310" t="s">
        <v>232</v>
      </c>
      <c r="J4310" s="128" t="s">
        <v>93</v>
      </c>
      <c r="K4310" s="128" t="s">
        <v>94</v>
      </c>
      <c r="L4310" s="128"/>
      <c r="M4310" s="128" t="s">
        <v>95</v>
      </c>
      <c r="N4310" t="s">
        <v>233</v>
      </c>
    </row>
    <row r="4311" spans="1:14">
      <c r="A4311">
        <v>55789734</v>
      </c>
      <c r="B4311" t="s">
        <v>329</v>
      </c>
      <c r="C4311" t="s">
        <v>330</v>
      </c>
      <c r="D4311" s="129" t="s">
        <v>331</v>
      </c>
      <c r="E4311" s="128" t="s">
        <v>302</v>
      </c>
      <c r="F4311" t="s">
        <v>91</v>
      </c>
      <c r="G4311" s="128" t="s">
        <v>231</v>
      </c>
      <c r="H4311" s="129" t="s">
        <v>10321</v>
      </c>
      <c r="I4311" t="s">
        <v>232</v>
      </c>
      <c r="J4311" s="128" t="s">
        <v>93</v>
      </c>
      <c r="K4311" s="128" t="s">
        <v>94</v>
      </c>
      <c r="L4311" s="128"/>
      <c r="M4311" s="128" t="s">
        <v>95</v>
      </c>
      <c r="N4311" t="s">
        <v>233</v>
      </c>
    </row>
    <row r="4312" spans="1:14">
      <c r="A4312">
        <v>55786599</v>
      </c>
      <c r="B4312" t="s">
        <v>10040</v>
      </c>
      <c r="C4312" t="s">
        <v>10456</v>
      </c>
      <c r="D4312" s="129" t="s">
        <v>5469</v>
      </c>
      <c r="E4312" s="128" t="s">
        <v>99</v>
      </c>
      <c r="F4312" t="s">
        <v>117</v>
      </c>
      <c r="G4312" s="128" t="s">
        <v>1906</v>
      </c>
      <c r="H4312" s="129" t="s">
        <v>10346</v>
      </c>
      <c r="I4312" t="s">
        <v>2355</v>
      </c>
      <c r="J4312" s="128" t="s">
        <v>1811</v>
      </c>
      <c r="K4312" s="128" t="s">
        <v>94</v>
      </c>
      <c r="L4312" s="128"/>
      <c r="M4312" s="128" t="s">
        <v>95</v>
      </c>
      <c r="N4312" t="s">
        <v>2356</v>
      </c>
    </row>
    <row r="4313" spans="1:14">
      <c r="A4313">
        <v>343428</v>
      </c>
      <c r="B4313" t="s">
        <v>11327</v>
      </c>
      <c r="C4313" t="s">
        <v>11328</v>
      </c>
      <c r="D4313" s="129" t="s">
        <v>11329</v>
      </c>
      <c r="E4313" s="128" t="s">
        <v>90</v>
      </c>
      <c r="F4313" t="s">
        <v>91</v>
      </c>
      <c r="G4313" s="128" t="s">
        <v>7375</v>
      </c>
      <c r="H4313" s="129" t="s">
        <v>10493</v>
      </c>
      <c r="I4313" t="s">
        <v>7379</v>
      </c>
      <c r="J4313" s="128" t="s">
        <v>1811</v>
      </c>
      <c r="K4313" s="128" t="s">
        <v>94</v>
      </c>
      <c r="L4313" s="128"/>
      <c r="M4313" s="128" t="s">
        <v>95</v>
      </c>
      <c r="N4313" t="s">
        <v>5841</v>
      </c>
    </row>
    <row r="4314" spans="1:14">
      <c r="A4314">
        <v>408077</v>
      </c>
      <c r="B4314" t="s">
        <v>11330</v>
      </c>
      <c r="C4314" t="s">
        <v>11331</v>
      </c>
      <c r="D4314" s="129" t="s">
        <v>11332</v>
      </c>
      <c r="E4314" s="128" t="s">
        <v>99</v>
      </c>
      <c r="F4314" t="s">
        <v>117</v>
      </c>
      <c r="G4314" s="128" t="s">
        <v>7375</v>
      </c>
      <c r="H4314" s="129" t="s">
        <v>10493</v>
      </c>
      <c r="I4314" t="s">
        <v>7379</v>
      </c>
      <c r="J4314" s="128" t="s">
        <v>1811</v>
      </c>
      <c r="K4314" s="128" t="s">
        <v>94</v>
      </c>
      <c r="L4314" s="128"/>
      <c r="M4314" s="128" t="s">
        <v>95</v>
      </c>
      <c r="N4314" t="s">
        <v>5841</v>
      </c>
    </row>
    <row r="4315" spans="1:14">
      <c r="A4315">
        <v>55746528</v>
      </c>
      <c r="B4315" t="s">
        <v>11333</v>
      </c>
      <c r="C4315" t="s">
        <v>240</v>
      </c>
      <c r="D4315" s="129" t="s">
        <v>11334</v>
      </c>
      <c r="E4315" s="128" t="s">
        <v>90</v>
      </c>
      <c r="F4315" t="s">
        <v>117</v>
      </c>
      <c r="G4315" s="128" t="s">
        <v>7375</v>
      </c>
      <c r="H4315" s="129" t="s">
        <v>10501</v>
      </c>
      <c r="I4315" t="s">
        <v>7379</v>
      </c>
      <c r="J4315" s="128" t="s">
        <v>1811</v>
      </c>
      <c r="K4315" s="128" t="s">
        <v>94</v>
      </c>
      <c r="L4315" s="128"/>
      <c r="M4315" s="128" t="s">
        <v>95</v>
      </c>
      <c r="N4315" t="s">
        <v>5841</v>
      </c>
    </row>
    <row r="4316" spans="1:14">
      <c r="A4316">
        <v>55777112</v>
      </c>
      <c r="B4316" t="s">
        <v>11335</v>
      </c>
      <c r="C4316" t="s">
        <v>298</v>
      </c>
      <c r="D4316" s="129" t="s">
        <v>3358</v>
      </c>
      <c r="E4316" s="128" t="s">
        <v>90</v>
      </c>
      <c r="F4316" t="s">
        <v>117</v>
      </c>
      <c r="G4316" s="128" t="s">
        <v>7375</v>
      </c>
      <c r="H4316" s="129" t="s">
        <v>10501</v>
      </c>
      <c r="I4316" t="s">
        <v>7379</v>
      </c>
      <c r="J4316" s="128" t="s">
        <v>1811</v>
      </c>
      <c r="K4316" s="128" t="s">
        <v>94</v>
      </c>
      <c r="L4316" s="128"/>
      <c r="M4316" s="128" t="s">
        <v>95</v>
      </c>
      <c r="N4316" t="s">
        <v>5841</v>
      </c>
    </row>
    <row r="4317" spans="1:14">
      <c r="A4317">
        <v>55783131</v>
      </c>
      <c r="B4317" t="s">
        <v>5554</v>
      </c>
      <c r="C4317" t="s">
        <v>537</v>
      </c>
      <c r="D4317" s="129" t="s">
        <v>7380</v>
      </c>
      <c r="E4317" s="128" t="s">
        <v>97</v>
      </c>
      <c r="F4317" t="s">
        <v>117</v>
      </c>
      <c r="G4317" s="128" t="s">
        <v>7375</v>
      </c>
      <c r="H4317" s="129" t="s">
        <v>10501</v>
      </c>
      <c r="I4317" t="s">
        <v>7379</v>
      </c>
      <c r="J4317" s="128" t="s">
        <v>1811</v>
      </c>
      <c r="K4317" s="128" t="s">
        <v>94</v>
      </c>
      <c r="L4317" s="128"/>
      <c r="M4317" s="128" t="s">
        <v>95</v>
      </c>
      <c r="N4317" t="s">
        <v>5841</v>
      </c>
    </row>
    <row r="4318" spans="1:14">
      <c r="A4318">
        <v>55787323</v>
      </c>
      <c r="B4318" t="s">
        <v>11336</v>
      </c>
      <c r="C4318" t="s">
        <v>1900</v>
      </c>
      <c r="D4318" s="129" t="s">
        <v>6282</v>
      </c>
      <c r="E4318" s="128" t="s">
        <v>90</v>
      </c>
      <c r="F4318" t="s">
        <v>117</v>
      </c>
      <c r="G4318" s="128" t="s">
        <v>7375</v>
      </c>
      <c r="H4318" s="129" t="s">
        <v>10501</v>
      </c>
      <c r="I4318" t="s">
        <v>7379</v>
      </c>
      <c r="J4318" s="128" t="s">
        <v>1811</v>
      </c>
      <c r="K4318" s="128" t="s">
        <v>94</v>
      </c>
      <c r="L4318" s="128"/>
      <c r="M4318" s="128" t="s">
        <v>95</v>
      </c>
      <c r="N4318" t="s">
        <v>5841</v>
      </c>
    </row>
    <row r="4319" spans="1:14">
      <c r="A4319">
        <v>55785980</v>
      </c>
      <c r="B4319" t="s">
        <v>632</v>
      </c>
      <c r="C4319" t="s">
        <v>145</v>
      </c>
      <c r="D4319" s="129" t="s">
        <v>7962</v>
      </c>
      <c r="E4319" s="128" t="s">
        <v>101</v>
      </c>
      <c r="F4319" t="s">
        <v>91</v>
      </c>
      <c r="G4319" s="128" t="s">
        <v>7375</v>
      </c>
      <c r="H4319" s="129" t="s">
        <v>10362</v>
      </c>
      <c r="I4319" t="s">
        <v>7963</v>
      </c>
      <c r="J4319" s="128" t="s">
        <v>1811</v>
      </c>
      <c r="K4319" s="128" t="s">
        <v>94</v>
      </c>
      <c r="L4319" s="128"/>
      <c r="M4319" s="128" t="s">
        <v>95</v>
      </c>
      <c r="N4319" t="s">
        <v>11337</v>
      </c>
    </row>
    <row r="4320" spans="1:14">
      <c r="A4320">
        <v>276572</v>
      </c>
      <c r="B4320" t="s">
        <v>7959</v>
      </c>
      <c r="C4320" t="s">
        <v>11338</v>
      </c>
      <c r="D4320" s="129" t="s">
        <v>7960</v>
      </c>
      <c r="E4320" s="128" t="s">
        <v>99</v>
      </c>
      <c r="F4320" t="s">
        <v>91</v>
      </c>
      <c r="G4320" s="128" t="s">
        <v>7375</v>
      </c>
      <c r="H4320" s="129" t="s">
        <v>10284</v>
      </c>
      <c r="I4320" t="s">
        <v>7961</v>
      </c>
      <c r="J4320" s="128" t="s">
        <v>1811</v>
      </c>
      <c r="K4320" s="128" t="s">
        <v>94</v>
      </c>
      <c r="L4320" s="128"/>
      <c r="M4320" s="128" t="s">
        <v>95</v>
      </c>
      <c r="N4320" t="s">
        <v>11339</v>
      </c>
    </row>
    <row r="4321" spans="1:14">
      <c r="A4321">
        <v>55600345</v>
      </c>
      <c r="B4321" t="s">
        <v>7450</v>
      </c>
      <c r="C4321" t="s">
        <v>1520</v>
      </c>
      <c r="D4321" s="129" t="s">
        <v>7451</v>
      </c>
      <c r="E4321" s="128" t="s">
        <v>101</v>
      </c>
      <c r="F4321" t="s">
        <v>117</v>
      </c>
      <c r="G4321" s="128" t="s">
        <v>7375</v>
      </c>
      <c r="H4321" s="129" t="s">
        <v>10303</v>
      </c>
      <c r="I4321" t="s">
        <v>7452</v>
      </c>
      <c r="J4321" s="128" t="s">
        <v>1811</v>
      </c>
      <c r="K4321" s="128" t="s">
        <v>94</v>
      </c>
      <c r="L4321" s="128"/>
      <c r="M4321" s="128" t="s">
        <v>95</v>
      </c>
      <c r="N4321" t="s">
        <v>11340</v>
      </c>
    </row>
    <row r="4322" spans="1:14">
      <c r="A4322">
        <v>219894</v>
      </c>
      <c r="B4322" t="s">
        <v>2958</v>
      </c>
      <c r="C4322" t="s">
        <v>4986</v>
      </c>
      <c r="D4322" s="129" t="s">
        <v>11341</v>
      </c>
      <c r="E4322" s="128" t="s">
        <v>97</v>
      </c>
      <c r="F4322" t="s">
        <v>117</v>
      </c>
      <c r="G4322" s="128" t="s">
        <v>7375</v>
      </c>
      <c r="H4322" s="129" t="s">
        <v>10333</v>
      </c>
      <c r="I4322" t="s">
        <v>11342</v>
      </c>
      <c r="J4322" s="128" t="s">
        <v>1811</v>
      </c>
      <c r="K4322" s="128" t="s">
        <v>94</v>
      </c>
      <c r="L4322" s="128"/>
      <c r="M4322" s="128" t="s">
        <v>95</v>
      </c>
      <c r="N4322" t="s">
        <v>11343</v>
      </c>
    </row>
    <row r="4323" spans="1:14">
      <c r="A4323">
        <v>55576132</v>
      </c>
      <c r="B4323" t="s">
        <v>11344</v>
      </c>
      <c r="C4323" t="s">
        <v>3409</v>
      </c>
      <c r="D4323" s="129" t="s">
        <v>11345</v>
      </c>
      <c r="E4323" s="128" t="s">
        <v>341</v>
      </c>
      <c r="F4323" t="s">
        <v>117</v>
      </c>
      <c r="G4323" s="128" t="s">
        <v>7375</v>
      </c>
      <c r="H4323" s="129" t="s">
        <v>10276</v>
      </c>
      <c r="I4323" t="s">
        <v>11342</v>
      </c>
      <c r="J4323" s="128" t="s">
        <v>1811</v>
      </c>
      <c r="K4323" s="128" t="s">
        <v>94</v>
      </c>
      <c r="L4323" s="128"/>
      <c r="M4323" s="128" t="s">
        <v>95</v>
      </c>
      <c r="N4323" t="s">
        <v>11343</v>
      </c>
    </row>
    <row r="4324" spans="1:14">
      <c r="A4324">
        <v>55582030</v>
      </c>
      <c r="B4324" t="s">
        <v>2958</v>
      </c>
      <c r="C4324" t="s">
        <v>143</v>
      </c>
      <c r="D4324" s="129" t="s">
        <v>11346</v>
      </c>
      <c r="E4324" s="128" t="s">
        <v>341</v>
      </c>
      <c r="F4324" t="s">
        <v>91</v>
      </c>
      <c r="G4324" s="128" t="s">
        <v>7375</v>
      </c>
      <c r="H4324" s="129" t="s">
        <v>10333</v>
      </c>
      <c r="I4324" t="s">
        <v>11342</v>
      </c>
      <c r="J4324" s="128" t="s">
        <v>1811</v>
      </c>
      <c r="K4324" s="128" t="s">
        <v>94</v>
      </c>
      <c r="L4324" s="128"/>
      <c r="M4324" s="128" t="s">
        <v>95</v>
      </c>
      <c r="N4324" t="s">
        <v>11343</v>
      </c>
    </row>
    <row r="4325" spans="1:14">
      <c r="A4325">
        <v>55613694</v>
      </c>
      <c r="B4325" t="s">
        <v>11347</v>
      </c>
      <c r="C4325" t="s">
        <v>1476</v>
      </c>
      <c r="D4325" s="129" t="s">
        <v>11348</v>
      </c>
      <c r="E4325" s="128" t="s">
        <v>341</v>
      </c>
      <c r="F4325" t="s">
        <v>117</v>
      </c>
      <c r="G4325" s="128" t="s">
        <v>7375</v>
      </c>
      <c r="H4325" s="129" t="s">
        <v>10333</v>
      </c>
      <c r="I4325" t="s">
        <v>11342</v>
      </c>
      <c r="J4325" s="128" t="s">
        <v>1811</v>
      </c>
      <c r="K4325" s="128" t="s">
        <v>94</v>
      </c>
      <c r="L4325" s="128"/>
      <c r="M4325" s="128" t="s">
        <v>95</v>
      </c>
      <c r="N4325" t="s">
        <v>11343</v>
      </c>
    </row>
    <row r="4326" spans="1:14">
      <c r="A4326">
        <v>55627843</v>
      </c>
      <c r="B4326" t="s">
        <v>11349</v>
      </c>
      <c r="C4326" t="s">
        <v>11350</v>
      </c>
      <c r="D4326" s="129" t="s">
        <v>11351</v>
      </c>
      <c r="E4326" s="128" t="s">
        <v>90</v>
      </c>
      <c r="F4326" t="s">
        <v>117</v>
      </c>
      <c r="G4326" s="128" t="s">
        <v>7375</v>
      </c>
      <c r="H4326" s="129" t="s">
        <v>10333</v>
      </c>
      <c r="I4326" t="s">
        <v>11342</v>
      </c>
      <c r="J4326" s="128" t="s">
        <v>1811</v>
      </c>
      <c r="K4326" s="128" t="s">
        <v>94</v>
      </c>
      <c r="L4326" s="128"/>
      <c r="M4326" s="128" t="s">
        <v>95</v>
      </c>
      <c r="N4326" t="s">
        <v>11343</v>
      </c>
    </row>
    <row r="4327" spans="1:14">
      <c r="A4327">
        <v>55642000</v>
      </c>
      <c r="B4327" t="s">
        <v>11352</v>
      </c>
      <c r="C4327" t="s">
        <v>4022</v>
      </c>
      <c r="D4327" s="129" t="s">
        <v>11353</v>
      </c>
      <c r="E4327" s="128" t="s">
        <v>341</v>
      </c>
      <c r="F4327" t="s">
        <v>117</v>
      </c>
      <c r="G4327" s="128" t="s">
        <v>7375</v>
      </c>
      <c r="H4327" s="129" t="s">
        <v>10501</v>
      </c>
      <c r="I4327" t="s">
        <v>11342</v>
      </c>
      <c r="J4327" s="128" t="s">
        <v>1811</v>
      </c>
      <c r="K4327" s="128" t="s">
        <v>94</v>
      </c>
      <c r="L4327" s="128"/>
      <c r="M4327" s="128" t="s">
        <v>95</v>
      </c>
      <c r="N4327" t="s">
        <v>11343</v>
      </c>
    </row>
    <row r="4328" spans="1:14">
      <c r="A4328">
        <v>55647967</v>
      </c>
      <c r="B4328" t="s">
        <v>11354</v>
      </c>
      <c r="C4328" t="s">
        <v>11355</v>
      </c>
      <c r="D4328" s="129" t="s">
        <v>11356</v>
      </c>
      <c r="E4328" s="128" t="s">
        <v>90</v>
      </c>
      <c r="F4328" t="s">
        <v>117</v>
      </c>
      <c r="G4328" s="128" t="s">
        <v>7375</v>
      </c>
      <c r="H4328" s="129" t="s">
        <v>10789</v>
      </c>
      <c r="I4328" t="s">
        <v>11342</v>
      </c>
      <c r="J4328" s="128" t="s">
        <v>1811</v>
      </c>
      <c r="K4328" s="128" t="s">
        <v>94</v>
      </c>
      <c r="L4328" s="128"/>
      <c r="M4328" s="128" t="s">
        <v>95</v>
      </c>
      <c r="N4328" t="s">
        <v>11343</v>
      </c>
    </row>
    <row r="4329" spans="1:14">
      <c r="A4329">
        <v>119844</v>
      </c>
      <c r="B4329" t="s">
        <v>1485</v>
      </c>
      <c r="C4329" t="s">
        <v>147</v>
      </c>
      <c r="D4329" s="129" t="s">
        <v>11357</v>
      </c>
      <c r="E4329" s="128" t="s">
        <v>97</v>
      </c>
      <c r="F4329" t="s">
        <v>91</v>
      </c>
      <c r="G4329" s="128" t="s">
        <v>7375</v>
      </c>
      <c r="H4329" s="129" t="s">
        <v>10276</v>
      </c>
      <c r="I4329" t="s">
        <v>11342</v>
      </c>
      <c r="J4329" s="128" t="s">
        <v>1811</v>
      </c>
      <c r="K4329" s="128" t="s">
        <v>94</v>
      </c>
      <c r="L4329" s="128"/>
      <c r="M4329" s="128" t="s">
        <v>95</v>
      </c>
      <c r="N4329" t="s">
        <v>11343</v>
      </c>
    </row>
    <row r="4330" spans="1:14">
      <c r="A4330">
        <v>55681904</v>
      </c>
      <c r="B4330" t="s">
        <v>8675</v>
      </c>
      <c r="C4330" t="s">
        <v>892</v>
      </c>
      <c r="D4330" s="129" t="s">
        <v>11358</v>
      </c>
      <c r="E4330" s="128" t="s">
        <v>90</v>
      </c>
      <c r="F4330" t="s">
        <v>117</v>
      </c>
      <c r="G4330" s="128" t="s">
        <v>7375</v>
      </c>
      <c r="H4330" s="129" t="s">
        <v>10333</v>
      </c>
      <c r="I4330" t="s">
        <v>11342</v>
      </c>
      <c r="J4330" s="128" t="s">
        <v>1811</v>
      </c>
      <c r="K4330" s="128" t="s">
        <v>94</v>
      </c>
      <c r="L4330" s="128"/>
      <c r="M4330" s="128" t="s">
        <v>95</v>
      </c>
      <c r="N4330" t="s">
        <v>11343</v>
      </c>
    </row>
    <row r="4331" spans="1:14">
      <c r="A4331">
        <v>55744340</v>
      </c>
      <c r="B4331" t="s">
        <v>11359</v>
      </c>
      <c r="C4331" t="s">
        <v>134</v>
      </c>
      <c r="D4331" s="129" t="s">
        <v>11360</v>
      </c>
      <c r="E4331" s="128" t="s">
        <v>97</v>
      </c>
      <c r="F4331" t="s">
        <v>117</v>
      </c>
      <c r="G4331" s="128" t="s">
        <v>7375</v>
      </c>
      <c r="H4331" s="129" t="s">
        <v>10333</v>
      </c>
      <c r="I4331" t="s">
        <v>11342</v>
      </c>
      <c r="J4331" s="128" t="s">
        <v>1811</v>
      </c>
      <c r="K4331" s="128" t="s">
        <v>94</v>
      </c>
      <c r="L4331" s="128"/>
      <c r="M4331" s="128" t="s">
        <v>95</v>
      </c>
      <c r="N4331" t="s">
        <v>11343</v>
      </c>
    </row>
    <row r="4332" spans="1:14">
      <c r="A4332">
        <v>55746511</v>
      </c>
      <c r="B4332" t="s">
        <v>11361</v>
      </c>
      <c r="C4332" t="s">
        <v>11362</v>
      </c>
      <c r="D4332" s="129" t="s">
        <v>11363</v>
      </c>
      <c r="E4332" s="128" t="s">
        <v>90</v>
      </c>
      <c r="F4332" t="s">
        <v>117</v>
      </c>
      <c r="G4332" s="128" t="s">
        <v>7375</v>
      </c>
      <c r="H4332" s="129" t="s">
        <v>10395</v>
      </c>
      <c r="I4332" t="s">
        <v>11342</v>
      </c>
      <c r="J4332" s="128" t="s">
        <v>1811</v>
      </c>
      <c r="K4332" s="128" t="s">
        <v>94</v>
      </c>
      <c r="L4332" s="128"/>
      <c r="M4332" s="128" t="s">
        <v>95</v>
      </c>
      <c r="N4332" t="s">
        <v>11343</v>
      </c>
    </row>
    <row r="4333" spans="1:14">
      <c r="A4333">
        <v>55776967</v>
      </c>
      <c r="B4333" t="s">
        <v>11364</v>
      </c>
      <c r="C4333" t="s">
        <v>298</v>
      </c>
      <c r="D4333" s="129" t="s">
        <v>8986</v>
      </c>
      <c r="E4333" s="128" t="s">
        <v>90</v>
      </c>
      <c r="F4333" t="s">
        <v>117</v>
      </c>
      <c r="G4333" s="128" t="s">
        <v>7375</v>
      </c>
      <c r="H4333" s="129" t="s">
        <v>10276</v>
      </c>
      <c r="I4333" t="s">
        <v>11342</v>
      </c>
      <c r="J4333" s="128" t="s">
        <v>1811</v>
      </c>
      <c r="K4333" s="128" t="s">
        <v>94</v>
      </c>
      <c r="L4333" s="128"/>
      <c r="M4333" s="128" t="s">
        <v>95</v>
      </c>
      <c r="N4333" t="s">
        <v>11343</v>
      </c>
    </row>
    <row r="4334" spans="1:14">
      <c r="A4334">
        <v>55560054</v>
      </c>
      <c r="B4334" t="s">
        <v>8055</v>
      </c>
      <c r="C4334" t="s">
        <v>699</v>
      </c>
      <c r="D4334" s="129" t="s">
        <v>3131</v>
      </c>
      <c r="E4334" s="128" t="s">
        <v>99</v>
      </c>
      <c r="F4334" t="s">
        <v>117</v>
      </c>
      <c r="G4334" s="128" t="s">
        <v>7375</v>
      </c>
      <c r="H4334" s="129" t="s">
        <v>10317</v>
      </c>
      <c r="I4334" t="s">
        <v>11365</v>
      </c>
      <c r="J4334" s="128" t="s">
        <v>1811</v>
      </c>
      <c r="K4334" s="128" t="s">
        <v>94</v>
      </c>
      <c r="L4334" s="128"/>
      <c r="M4334" s="128" t="s">
        <v>95</v>
      </c>
      <c r="N4334" t="s">
        <v>11366</v>
      </c>
    </row>
    <row r="4335" spans="1:14">
      <c r="A4335">
        <v>55773925</v>
      </c>
      <c r="B4335" t="s">
        <v>7456</v>
      </c>
      <c r="C4335" t="s">
        <v>7457</v>
      </c>
      <c r="D4335" s="129" t="s">
        <v>7458</v>
      </c>
      <c r="E4335" s="128" t="s">
        <v>178</v>
      </c>
      <c r="F4335" t="s">
        <v>91</v>
      </c>
      <c r="G4335" s="128" t="s">
        <v>7375</v>
      </c>
      <c r="H4335" s="129" t="s">
        <v>10418</v>
      </c>
      <c r="I4335" t="s">
        <v>11365</v>
      </c>
      <c r="J4335" s="128" t="s">
        <v>1811</v>
      </c>
      <c r="K4335" s="128" t="s">
        <v>94</v>
      </c>
      <c r="L4335" s="128"/>
      <c r="M4335" s="128" t="s">
        <v>95</v>
      </c>
      <c r="N4335" t="s">
        <v>11366</v>
      </c>
    </row>
    <row r="4336" spans="1:14">
      <c r="A4336">
        <v>288396</v>
      </c>
      <c r="B4336" t="s">
        <v>7459</v>
      </c>
      <c r="C4336" t="s">
        <v>7460</v>
      </c>
      <c r="D4336" s="129" t="s">
        <v>5342</v>
      </c>
      <c r="E4336" s="128" t="s">
        <v>99</v>
      </c>
      <c r="F4336" t="s">
        <v>91</v>
      </c>
      <c r="G4336" s="128" t="s">
        <v>7375</v>
      </c>
      <c r="H4336" s="129" t="s">
        <v>10418</v>
      </c>
      <c r="I4336" t="s">
        <v>11365</v>
      </c>
      <c r="J4336" s="128" t="s">
        <v>1811</v>
      </c>
      <c r="K4336" s="128" t="s">
        <v>94</v>
      </c>
      <c r="L4336" s="128"/>
      <c r="M4336" s="128" t="s">
        <v>95</v>
      </c>
      <c r="N4336" t="s">
        <v>11366</v>
      </c>
    </row>
    <row r="4337" spans="1:14">
      <c r="A4337">
        <v>418962</v>
      </c>
      <c r="B4337" t="s">
        <v>8056</v>
      </c>
      <c r="C4337" t="s">
        <v>8057</v>
      </c>
      <c r="D4337" s="129" t="s">
        <v>6749</v>
      </c>
      <c r="E4337" s="128" t="s">
        <v>146</v>
      </c>
      <c r="F4337" t="s">
        <v>91</v>
      </c>
      <c r="G4337" s="128" t="s">
        <v>7375</v>
      </c>
      <c r="H4337" s="129" t="s">
        <v>10317</v>
      </c>
      <c r="I4337" t="s">
        <v>11365</v>
      </c>
      <c r="J4337" s="128" t="s">
        <v>1811</v>
      </c>
      <c r="K4337" s="128" t="s">
        <v>94</v>
      </c>
      <c r="L4337" s="128"/>
      <c r="M4337" s="128" t="s">
        <v>95</v>
      </c>
      <c r="N4337" t="s">
        <v>11366</v>
      </c>
    </row>
    <row r="4338" spans="1:14">
      <c r="A4338">
        <v>460236</v>
      </c>
      <c r="B4338" t="s">
        <v>7461</v>
      </c>
      <c r="C4338" t="s">
        <v>533</v>
      </c>
      <c r="D4338" s="129" t="s">
        <v>7462</v>
      </c>
      <c r="E4338" s="128" t="s">
        <v>162</v>
      </c>
      <c r="F4338" t="s">
        <v>91</v>
      </c>
      <c r="G4338" s="128" t="s">
        <v>7375</v>
      </c>
      <c r="H4338" s="129" t="s">
        <v>10418</v>
      </c>
      <c r="I4338" t="s">
        <v>11365</v>
      </c>
      <c r="J4338" s="128" t="s">
        <v>1811</v>
      </c>
      <c r="K4338" s="128" t="s">
        <v>94</v>
      </c>
      <c r="L4338" s="128"/>
      <c r="M4338" s="128" t="s">
        <v>95</v>
      </c>
      <c r="N4338" t="s">
        <v>11366</v>
      </c>
    </row>
    <row r="4339" spans="1:14">
      <c r="A4339">
        <v>464166</v>
      </c>
      <c r="B4339" t="s">
        <v>7463</v>
      </c>
      <c r="C4339" t="s">
        <v>3821</v>
      </c>
      <c r="D4339" s="129" t="s">
        <v>7464</v>
      </c>
      <c r="E4339" s="128" t="s">
        <v>162</v>
      </c>
      <c r="F4339" t="s">
        <v>91</v>
      </c>
      <c r="G4339" s="128" t="s">
        <v>7375</v>
      </c>
      <c r="H4339" s="129" t="s">
        <v>10418</v>
      </c>
      <c r="I4339" t="s">
        <v>11365</v>
      </c>
      <c r="J4339" s="128" t="s">
        <v>1811</v>
      </c>
      <c r="K4339" s="128" t="s">
        <v>94</v>
      </c>
      <c r="L4339" s="128"/>
      <c r="M4339" s="128" t="s">
        <v>95</v>
      </c>
      <c r="N4339" t="s">
        <v>11366</v>
      </c>
    </row>
    <row r="4340" spans="1:14">
      <c r="A4340">
        <v>465708</v>
      </c>
      <c r="B4340" t="s">
        <v>7465</v>
      </c>
      <c r="C4340" t="s">
        <v>351</v>
      </c>
      <c r="D4340" s="129" t="s">
        <v>7466</v>
      </c>
      <c r="E4340" s="128" t="s">
        <v>162</v>
      </c>
      <c r="F4340" t="s">
        <v>91</v>
      </c>
      <c r="G4340" s="128" t="s">
        <v>7375</v>
      </c>
      <c r="H4340" s="129" t="s">
        <v>10418</v>
      </c>
      <c r="I4340" t="s">
        <v>11365</v>
      </c>
      <c r="J4340" s="128" t="s">
        <v>1811</v>
      </c>
      <c r="K4340" s="128" t="s">
        <v>94</v>
      </c>
      <c r="L4340" s="128"/>
      <c r="M4340" s="128" t="s">
        <v>95</v>
      </c>
      <c r="N4340" t="s">
        <v>11366</v>
      </c>
    </row>
    <row r="4341" spans="1:14">
      <c r="A4341">
        <v>534052</v>
      </c>
      <c r="B4341" t="s">
        <v>7467</v>
      </c>
      <c r="C4341" t="s">
        <v>1684</v>
      </c>
      <c r="D4341" s="129" t="s">
        <v>7468</v>
      </c>
      <c r="E4341" s="128" t="s">
        <v>178</v>
      </c>
      <c r="F4341" t="s">
        <v>91</v>
      </c>
      <c r="G4341" s="128" t="s">
        <v>7375</v>
      </c>
      <c r="H4341" s="129" t="s">
        <v>10418</v>
      </c>
      <c r="I4341" t="s">
        <v>11365</v>
      </c>
      <c r="J4341" s="128" t="s">
        <v>1811</v>
      </c>
      <c r="K4341" s="128" t="s">
        <v>94</v>
      </c>
      <c r="L4341" s="128"/>
      <c r="M4341" s="128" t="s">
        <v>95</v>
      </c>
      <c r="N4341" t="s">
        <v>11366</v>
      </c>
    </row>
    <row r="4342" spans="1:14">
      <c r="A4342">
        <v>55499627</v>
      </c>
      <c r="B4342" t="s">
        <v>1410</v>
      </c>
      <c r="C4342" t="s">
        <v>245</v>
      </c>
      <c r="D4342" s="129" t="s">
        <v>7470</v>
      </c>
      <c r="E4342" s="128" t="s">
        <v>1012</v>
      </c>
      <c r="F4342" t="s">
        <v>91</v>
      </c>
      <c r="G4342" s="128" t="s">
        <v>7375</v>
      </c>
      <c r="H4342" s="129" t="s">
        <v>10418</v>
      </c>
      <c r="I4342" t="s">
        <v>11365</v>
      </c>
      <c r="J4342" s="128" t="s">
        <v>1811</v>
      </c>
      <c r="K4342" s="128" t="s">
        <v>94</v>
      </c>
      <c r="L4342" s="128"/>
      <c r="M4342" s="128" t="s">
        <v>95</v>
      </c>
      <c r="N4342" t="s">
        <v>11366</v>
      </c>
    </row>
    <row r="4343" spans="1:14">
      <c r="A4343">
        <v>55773920</v>
      </c>
      <c r="B4343" t="s">
        <v>7456</v>
      </c>
      <c r="C4343" t="s">
        <v>7471</v>
      </c>
      <c r="D4343" s="129" t="s">
        <v>4070</v>
      </c>
      <c r="E4343" s="128" t="s">
        <v>426</v>
      </c>
      <c r="F4343" t="s">
        <v>117</v>
      </c>
      <c r="G4343" s="128" t="s">
        <v>7375</v>
      </c>
      <c r="H4343" s="129" t="s">
        <v>10418</v>
      </c>
      <c r="I4343" t="s">
        <v>11365</v>
      </c>
      <c r="J4343" s="128" t="s">
        <v>1811</v>
      </c>
      <c r="K4343" s="128" t="s">
        <v>94</v>
      </c>
      <c r="L4343" s="128"/>
      <c r="M4343" s="128" t="s">
        <v>95</v>
      </c>
      <c r="N4343" t="s">
        <v>11366</v>
      </c>
    </row>
    <row r="4344" spans="1:14">
      <c r="A4344">
        <v>55548047</v>
      </c>
      <c r="B4344" t="s">
        <v>7472</v>
      </c>
      <c r="C4344" t="s">
        <v>6441</v>
      </c>
      <c r="D4344" s="129" t="s">
        <v>7473</v>
      </c>
      <c r="E4344" s="128" t="s">
        <v>162</v>
      </c>
      <c r="F4344" t="s">
        <v>91</v>
      </c>
      <c r="G4344" s="128" t="s">
        <v>7375</v>
      </c>
      <c r="H4344" s="129" t="s">
        <v>10418</v>
      </c>
      <c r="I4344" t="s">
        <v>11365</v>
      </c>
      <c r="J4344" s="128" t="s">
        <v>1811</v>
      </c>
      <c r="K4344" s="128" t="s">
        <v>94</v>
      </c>
      <c r="L4344" s="128"/>
      <c r="M4344" s="128" t="s">
        <v>95</v>
      </c>
      <c r="N4344" t="s">
        <v>11366</v>
      </c>
    </row>
    <row r="4345" spans="1:14">
      <c r="A4345">
        <v>55556617</v>
      </c>
      <c r="B4345" t="s">
        <v>7474</v>
      </c>
      <c r="C4345" t="s">
        <v>147</v>
      </c>
      <c r="D4345" s="129" t="s">
        <v>4103</v>
      </c>
      <c r="E4345" s="128" t="s">
        <v>178</v>
      </c>
      <c r="F4345" t="s">
        <v>91</v>
      </c>
      <c r="G4345" s="128" t="s">
        <v>7375</v>
      </c>
      <c r="H4345" s="129" t="s">
        <v>10418</v>
      </c>
      <c r="I4345" t="s">
        <v>11365</v>
      </c>
      <c r="J4345" s="128" t="s">
        <v>1811</v>
      </c>
      <c r="K4345" s="128" t="s">
        <v>94</v>
      </c>
      <c r="L4345" s="128"/>
      <c r="M4345" s="128" t="s">
        <v>95</v>
      </c>
      <c r="N4345" t="s">
        <v>11366</v>
      </c>
    </row>
    <row r="4346" spans="1:14">
      <c r="A4346">
        <v>55560154</v>
      </c>
      <c r="B4346" t="s">
        <v>7465</v>
      </c>
      <c r="C4346" t="s">
        <v>7409</v>
      </c>
      <c r="D4346" s="129" t="s">
        <v>7475</v>
      </c>
      <c r="E4346" s="128" t="s">
        <v>1012</v>
      </c>
      <c r="F4346" t="s">
        <v>117</v>
      </c>
      <c r="G4346" s="128" t="s">
        <v>7375</v>
      </c>
      <c r="H4346" s="129" t="s">
        <v>10418</v>
      </c>
      <c r="I4346" t="s">
        <v>11365</v>
      </c>
      <c r="J4346" s="128" t="s">
        <v>1811</v>
      </c>
      <c r="K4346" s="128" t="s">
        <v>94</v>
      </c>
      <c r="L4346" s="128"/>
      <c r="M4346" s="128" t="s">
        <v>95</v>
      </c>
      <c r="N4346" t="s">
        <v>11366</v>
      </c>
    </row>
    <row r="4347" spans="1:14">
      <c r="A4347">
        <v>55580391</v>
      </c>
      <c r="B4347" t="s">
        <v>4916</v>
      </c>
      <c r="C4347" t="s">
        <v>3741</v>
      </c>
      <c r="D4347" s="129" t="s">
        <v>7476</v>
      </c>
      <c r="E4347" s="128" t="s">
        <v>917</v>
      </c>
      <c r="F4347" t="s">
        <v>117</v>
      </c>
      <c r="G4347" s="128" t="s">
        <v>7375</v>
      </c>
      <c r="H4347" s="129" t="s">
        <v>10418</v>
      </c>
      <c r="I4347" t="s">
        <v>11365</v>
      </c>
      <c r="J4347" s="128" t="s">
        <v>1811</v>
      </c>
      <c r="K4347" s="128" t="s">
        <v>94</v>
      </c>
      <c r="L4347" s="128"/>
      <c r="M4347" s="128" t="s">
        <v>95</v>
      </c>
      <c r="N4347" t="s">
        <v>11366</v>
      </c>
    </row>
    <row r="4348" spans="1:14">
      <c r="A4348">
        <v>55594289</v>
      </c>
      <c r="B4348" t="s">
        <v>8058</v>
      </c>
      <c r="C4348" t="s">
        <v>185</v>
      </c>
      <c r="D4348" s="129" t="s">
        <v>8059</v>
      </c>
      <c r="E4348" s="128" t="s">
        <v>101</v>
      </c>
      <c r="F4348" t="s">
        <v>91</v>
      </c>
      <c r="G4348" s="128" t="s">
        <v>7375</v>
      </c>
      <c r="H4348" s="129" t="s">
        <v>10507</v>
      </c>
      <c r="I4348" t="s">
        <v>11365</v>
      </c>
      <c r="J4348" s="128" t="s">
        <v>1811</v>
      </c>
      <c r="K4348" s="128" t="s">
        <v>94</v>
      </c>
      <c r="L4348" s="128"/>
      <c r="M4348" s="128" t="s">
        <v>95</v>
      </c>
      <c r="N4348" t="s">
        <v>11366</v>
      </c>
    </row>
    <row r="4349" spans="1:14">
      <c r="A4349">
        <v>55614974</v>
      </c>
      <c r="B4349" t="s">
        <v>7479</v>
      </c>
      <c r="C4349" t="s">
        <v>3366</v>
      </c>
      <c r="D4349" s="129" t="s">
        <v>7480</v>
      </c>
      <c r="E4349" s="128" t="s">
        <v>1006</v>
      </c>
      <c r="F4349" t="s">
        <v>91</v>
      </c>
      <c r="G4349" s="128" t="s">
        <v>7375</v>
      </c>
      <c r="H4349" s="129" t="s">
        <v>10418</v>
      </c>
      <c r="I4349" t="s">
        <v>11365</v>
      </c>
      <c r="J4349" s="128" t="s">
        <v>1811</v>
      </c>
      <c r="K4349" s="128" t="s">
        <v>94</v>
      </c>
      <c r="L4349" s="128"/>
      <c r="M4349" s="128" t="s">
        <v>95</v>
      </c>
      <c r="N4349" t="s">
        <v>11366</v>
      </c>
    </row>
    <row r="4350" spans="1:14">
      <c r="A4350">
        <v>55614978</v>
      </c>
      <c r="B4350" t="s">
        <v>7477</v>
      </c>
      <c r="C4350" t="s">
        <v>7481</v>
      </c>
      <c r="D4350" s="129" t="s">
        <v>7482</v>
      </c>
      <c r="E4350" s="128" t="s">
        <v>1006</v>
      </c>
      <c r="F4350" t="s">
        <v>91</v>
      </c>
      <c r="G4350" s="128" t="s">
        <v>7375</v>
      </c>
      <c r="H4350" s="129" t="s">
        <v>10418</v>
      </c>
      <c r="I4350" t="s">
        <v>11365</v>
      </c>
      <c r="J4350" s="128" t="s">
        <v>1811</v>
      </c>
      <c r="K4350" s="128" t="s">
        <v>94</v>
      </c>
      <c r="L4350" s="128"/>
      <c r="M4350" s="128" t="s">
        <v>95</v>
      </c>
      <c r="N4350" t="s">
        <v>11366</v>
      </c>
    </row>
    <row r="4351" spans="1:14">
      <c r="A4351">
        <v>55628333</v>
      </c>
      <c r="B4351" t="s">
        <v>7483</v>
      </c>
      <c r="C4351" t="s">
        <v>201</v>
      </c>
      <c r="D4351" s="129" t="s">
        <v>7484</v>
      </c>
      <c r="E4351" s="128" t="s">
        <v>178</v>
      </c>
      <c r="F4351" t="s">
        <v>91</v>
      </c>
      <c r="G4351" s="128" t="s">
        <v>7375</v>
      </c>
      <c r="H4351" s="129" t="s">
        <v>10418</v>
      </c>
      <c r="I4351" t="s">
        <v>11365</v>
      </c>
      <c r="J4351" s="128" t="s">
        <v>1811</v>
      </c>
      <c r="K4351" s="128" t="s">
        <v>94</v>
      </c>
      <c r="L4351" s="128"/>
      <c r="M4351" s="128" t="s">
        <v>95</v>
      </c>
      <c r="N4351" t="s">
        <v>11366</v>
      </c>
    </row>
    <row r="4352" spans="1:14">
      <c r="A4352">
        <v>55628342</v>
      </c>
      <c r="B4352" t="s">
        <v>1188</v>
      </c>
      <c r="C4352" t="s">
        <v>245</v>
      </c>
      <c r="D4352" s="129" t="s">
        <v>2161</v>
      </c>
      <c r="E4352" s="128" t="s">
        <v>271</v>
      </c>
      <c r="F4352" t="s">
        <v>91</v>
      </c>
      <c r="G4352" s="128" t="s">
        <v>7375</v>
      </c>
      <c r="H4352" s="129" t="s">
        <v>10418</v>
      </c>
      <c r="I4352" t="s">
        <v>11365</v>
      </c>
      <c r="J4352" s="128" t="s">
        <v>1811</v>
      </c>
      <c r="K4352" s="128" t="s">
        <v>94</v>
      </c>
      <c r="L4352" s="128"/>
      <c r="M4352" s="128" t="s">
        <v>95</v>
      </c>
      <c r="N4352" t="s">
        <v>11366</v>
      </c>
    </row>
    <row r="4353" spans="1:14">
      <c r="A4353">
        <v>55628345</v>
      </c>
      <c r="B4353" t="s">
        <v>1188</v>
      </c>
      <c r="C4353" t="s">
        <v>2542</v>
      </c>
      <c r="D4353" s="129" t="s">
        <v>7485</v>
      </c>
      <c r="E4353" s="128" t="s">
        <v>1006</v>
      </c>
      <c r="F4353" t="s">
        <v>91</v>
      </c>
      <c r="G4353" s="128" t="s">
        <v>7375</v>
      </c>
      <c r="H4353" s="129" t="s">
        <v>10418</v>
      </c>
      <c r="I4353" t="s">
        <v>11365</v>
      </c>
      <c r="J4353" s="128" t="s">
        <v>1811</v>
      </c>
      <c r="K4353" s="128" t="s">
        <v>94</v>
      </c>
      <c r="L4353" s="128"/>
      <c r="M4353" s="128" t="s">
        <v>95</v>
      </c>
      <c r="N4353" t="s">
        <v>11366</v>
      </c>
    </row>
    <row r="4354" spans="1:14">
      <c r="A4354">
        <v>55628363</v>
      </c>
      <c r="B4354" t="s">
        <v>513</v>
      </c>
      <c r="C4354" t="s">
        <v>764</v>
      </c>
      <c r="D4354" s="129" t="s">
        <v>7486</v>
      </c>
      <c r="E4354" s="128" t="s">
        <v>1006</v>
      </c>
      <c r="F4354" t="s">
        <v>91</v>
      </c>
      <c r="G4354" s="128" t="s">
        <v>7375</v>
      </c>
      <c r="H4354" s="129" t="s">
        <v>10418</v>
      </c>
      <c r="I4354" t="s">
        <v>11365</v>
      </c>
      <c r="J4354" s="128" t="s">
        <v>1811</v>
      </c>
      <c r="K4354" s="128" t="s">
        <v>94</v>
      </c>
      <c r="L4354" s="128"/>
      <c r="M4354" s="128" t="s">
        <v>95</v>
      </c>
      <c r="N4354" t="s">
        <v>11366</v>
      </c>
    </row>
    <row r="4355" spans="1:14">
      <c r="A4355">
        <v>55628373</v>
      </c>
      <c r="B4355" t="s">
        <v>7487</v>
      </c>
      <c r="C4355" t="s">
        <v>245</v>
      </c>
      <c r="D4355" s="129" t="s">
        <v>7488</v>
      </c>
      <c r="E4355" s="128" t="s">
        <v>1012</v>
      </c>
      <c r="F4355" t="s">
        <v>91</v>
      </c>
      <c r="G4355" s="128" t="s">
        <v>7375</v>
      </c>
      <c r="H4355" s="129" t="s">
        <v>10418</v>
      </c>
      <c r="I4355" t="s">
        <v>11365</v>
      </c>
      <c r="J4355" s="128" t="s">
        <v>1811</v>
      </c>
      <c r="K4355" s="128" t="s">
        <v>94</v>
      </c>
      <c r="L4355" s="128"/>
      <c r="M4355" s="128" t="s">
        <v>95</v>
      </c>
      <c r="N4355" t="s">
        <v>11366</v>
      </c>
    </row>
    <row r="4356" spans="1:14">
      <c r="A4356">
        <v>55628382</v>
      </c>
      <c r="B4356" t="s">
        <v>7489</v>
      </c>
      <c r="C4356" t="s">
        <v>174</v>
      </c>
      <c r="D4356" s="129" t="s">
        <v>3715</v>
      </c>
      <c r="E4356" s="128" t="s">
        <v>1006</v>
      </c>
      <c r="F4356" t="s">
        <v>91</v>
      </c>
      <c r="G4356" s="128" t="s">
        <v>7375</v>
      </c>
      <c r="H4356" s="129" t="s">
        <v>10418</v>
      </c>
      <c r="I4356" t="s">
        <v>11365</v>
      </c>
      <c r="J4356" s="128" t="s">
        <v>1811</v>
      </c>
      <c r="K4356" s="128" t="s">
        <v>94</v>
      </c>
      <c r="L4356" s="128"/>
      <c r="M4356" s="128" t="s">
        <v>95</v>
      </c>
      <c r="N4356" t="s">
        <v>11366</v>
      </c>
    </row>
    <row r="4357" spans="1:14">
      <c r="A4357">
        <v>55628407</v>
      </c>
      <c r="B4357" t="s">
        <v>7490</v>
      </c>
      <c r="C4357" t="s">
        <v>1867</v>
      </c>
      <c r="D4357" s="129" t="s">
        <v>7491</v>
      </c>
      <c r="E4357" s="128" t="s">
        <v>178</v>
      </c>
      <c r="F4357" t="s">
        <v>91</v>
      </c>
      <c r="G4357" s="128" t="s">
        <v>7375</v>
      </c>
      <c r="H4357" s="129" t="s">
        <v>10418</v>
      </c>
      <c r="I4357" t="s">
        <v>11365</v>
      </c>
      <c r="J4357" s="128" t="s">
        <v>1811</v>
      </c>
      <c r="K4357" s="128" t="s">
        <v>94</v>
      </c>
      <c r="L4357" s="128"/>
      <c r="M4357" s="128" t="s">
        <v>95</v>
      </c>
      <c r="N4357" t="s">
        <v>11366</v>
      </c>
    </row>
    <row r="4358" spans="1:14">
      <c r="A4358">
        <v>55636799</v>
      </c>
      <c r="B4358" t="s">
        <v>7492</v>
      </c>
      <c r="C4358" t="s">
        <v>7493</v>
      </c>
      <c r="D4358" s="129" t="s">
        <v>7494</v>
      </c>
      <c r="E4358" s="128" t="s">
        <v>1006</v>
      </c>
      <c r="F4358" t="s">
        <v>91</v>
      </c>
      <c r="G4358" s="128" t="s">
        <v>7375</v>
      </c>
      <c r="H4358" s="129" t="s">
        <v>10418</v>
      </c>
      <c r="I4358" t="s">
        <v>11365</v>
      </c>
      <c r="J4358" s="128" t="s">
        <v>1811</v>
      </c>
      <c r="K4358" s="128" t="s">
        <v>94</v>
      </c>
      <c r="L4358" s="128"/>
      <c r="M4358" s="128" t="s">
        <v>95</v>
      </c>
      <c r="N4358" t="s">
        <v>11366</v>
      </c>
    </row>
    <row r="4359" spans="1:14">
      <c r="A4359">
        <v>55636801</v>
      </c>
      <c r="B4359" t="s">
        <v>7495</v>
      </c>
      <c r="C4359" t="s">
        <v>995</v>
      </c>
      <c r="D4359" s="129" t="s">
        <v>7496</v>
      </c>
      <c r="E4359" s="128" t="s">
        <v>1006</v>
      </c>
      <c r="F4359" t="s">
        <v>91</v>
      </c>
      <c r="G4359" s="128" t="s">
        <v>7375</v>
      </c>
      <c r="H4359" s="129" t="s">
        <v>10418</v>
      </c>
      <c r="I4359" t="s">
        <v>11365</v>
      </c>
      <c r="J4359" s="128" t="s">
        <v>1811</v>
      </c>
      <c r="K4359" s="128" t="s">
        <v>94</v>
      </c>
      <c r="L4359" s="128"/>
      <c r="M4359" s="128" t="s">
        <v>95</v>
      </c>
      <c r="N4359" t="s">
        <v>11366</v>
      </c>
    </row>
    <row r="4360" spans="1:14">
      <c r="A4360">
        <v>55638262</v>
      </c>
      <c r="B4360" t="s">
        <v>8061</v>
      </c>
      <c r="C4360" t="s">
        <v>275</v>
      </c>
      <c r="D4360" s="129" t="s">
        <v>8062</v>
      </c>
      <c r="E4360" s="128" t="s">
        <v>101</v>
      </c>
      <c r="F4360" t="s">
        <v>91</v>
      </c>
      <c r="G4360" s="128" t="s">
        <v>7375</v>
      </c>
      <c r="H4360" s="129" t="s">
        <v>10418</v>
      </c>
      <c r="I4360" t="s">
        <v>11365</v>
      </c>
      <c r="J4360" s="128" t="s">
        <v>1811</v>
      </c>
      <c r="K4360" s="128" t="s">
        <v>94</v>
      </c>
      <c r="L4360" s="128"/>
      <c r="M4360" s="128" t="s">
        <v>95</v>
      </c>
      <c r="N4360" t="s">
        <v>11366</v>
      </c>
    </row>
    <row r="4361" spans="1:14">
      <c r="A4361">
        <v>55638266</v>
      </c>
      <c r="B4361" t="s">
        <v>1558</v>
      </c>
      <c r="C4361" t="s">
        <v>729</v>
      </c>
      <c r="D4361" s="129" t="s">
        <v>8063</v>
      </c>
      <c r="E4361" s="128" t="s">
        <v>90</v>
      </c>
      <c r="F4361" t="s">
        <v>117</v>
      </c>
      <c r="G4361" s="128" t="s">
        <v>7375</v>
      </c>
      <c r="H4361" s="129" t="s">
        <v>10317</v>
      </c>
      <c r="I4361" t="s">
        <v>11365</v>
      </c>
      <c r="J4361" s="128" t="s">
        <v>1811</v>
      </c>
      <c r="K4361" s="128" t="s">
        <v>94</v>
      </c>
      <c r="L4361" s="128"/>
      <c r="M4361" s="128" t="s">
        <v>95</v>
      </c>
      <c r="N4361" t="s">
        <v>11366</v>
      </c>
    </row>
    <row r="4362" spans="1:14">
      <c r="A4362">
        <v>55658001</v>
      </c>
      <c r="B4362" t="s">
        <v>7497</v>
      </c>
      <c r="C4362" t="s">
        <v>189</v>
      </c>
      <c r="D4362" s="129" t="s">
        <v>4049</v>
      </c>
      <c r="E4362" s="128" t="s">
        <v>1012</v>
      </c>
      <c r="F4362" t="s">
        <v>91</v>
      </c>
      <c r="G4362" s="128" t="s">
        <v>7375</v>
      </c>
      <c r="H4362" s="129" t="s">
        <v>10418</v>
      </c>
      <c r="I4362" t="s">
        <v>11365</v>
      </c>
      <c r="J4362" s="128" t="s">
        <v>1811</v>
      </c>
      <c r="K4362" s="128" t="s">
        <v>94</v>
      </c>
      <c r="L4362" s="128"/>
      <c r="M4362" s="128" t="s">
        <v>95</v>
      </c>
      <c r="N4362" t="s">
        <v>11366</v>
      </c>
    </row>
    <row r="4363" spans="1:14">
      <c r="A4363">
        <v>55664143</v>
      </c>
      <c r="B4363" t="s">
        <v>8064</v>
      </c>
      <c r="C4363" t="s">
        <v>773</v>
      </c>
      <c r="D4363" s="129" t="s">
        <v>8065</v>
      </c>
      <c r="E4363" s="128" t="s">
        <v>99</v>
      </c>
      <c r="F4363" t="s">
        <v>117</v>
      </c>
      <c r="G4363" s="128" t="s">
        <v>7375</v>
      </c>
      <c r="H4363" s="129" t="s">
        <v>10317</v>
      </c>
      <c r="I4363" t="s">
        <v>11365</v>
      </c>
      <c r="J4363" s="128" t="s">
        <v>1811</v>
      </c>
      <c r="K4363" s="128" t="s">
        <v>94</v>
      </c>
      <c r="L4363" s="128"/>
      <c r="M4363" s="128" t="s">
        <v>95</v>
      </c>
      <c r="N4363" t="s">
        <v>11366</v>
      </c>
    </row>
    <row r="4364" spans="1:14">
      <c r="A4364">
        <v>55671788</v>
      </c>
      <c r="B4364" t="s">
        <v>7498</v>
      </c>
      <c r="C4364" t="s">
        <v>4665</v>
      </c>
      <c r="D4364" s="129" t="s">
        <v>7236</v>
      </c>
      <c r="E4364" s="128" t="s">
        <v>178</v>
      </c>
      <c r="F4364" t="s">
        <v>91</v>
      </c>
      <c r="G4364" s="128" t="s">
        <v>7375</v>
      </c>
      <c r="H4364" s="129" t="s">
        <v>10354</v>
      </c>
      <c r="I4364" t="s">
        <v>11365</v>
      </c>
      <c r="J4364" s="128" t="s">
        <v>1811</v>
      </c>
      <c r="K4364" s="128" t="s">
        <v>94</v>
      </c>
      <c r="L4364" s="128"/>
      <c r="M4364" s="128" t="s">
        <v>95</v>
      </c>
      <c r="N4364" t="s">
        <v>11366</v>
      </c>
    </row>
    <row r="4365" spans="1:14">
      <c r="A4365">
        <v>55672246</v>
      </c>
      <c r="B4365" t="s">
        <v>7499</v>
      </c>
      <c r="C4365" t="s">
        <v>1688</v>
      </c>
      <c r="D4365" s="129" t="s">
        <v>7500</v>
      </c>
      <c r="E4365" s="128" t="s">
        <v>1006</v>
      </c>
      <c r="F4365" t="s">
        <v>117</v>
      </c>
      <c r="G4365" s="128" t="s">
        <v>7375</v>
      </c>
      <c r="H4365" s="129" t="s">
        <v>10418</v>
      </c>
      <c r="I4365" t="s">
        <v>11365</v>
      </c>
      <c r="J4365" s="128" t="s">
        <v>1811</v>
      </c>
      <c r="K4365" s="128" t="s">
        <v>94</v>
      </c>
      <c r="L4365" s="128"/>
      <c r="M4365" s="128" t="s">
        <v>95</v>
      </c>
      <c r="N4365" t="s">
        <v>11366</v>
      </c>
    </row>
    <row r="4366" spans="1:14">
      <c r="A4366">
        <v>55672249</v>
      </c>
      <c r="B4366" t="s">
        <v>7499</v>
      </c>
      <c r="C4366" t="s">
        <v>7501</v>
      </c>
      <c r="D4366" s="129" t="s">
        <v>2953</v>
      </c>
      <c r="E4366" s="128" t="s">
        <v>178</v>
      </c>
      <c r="F4366" t="s">
        <v>91</v>
      </c>
      <c r="G4366" s="128" t="s">
        <v>7375</v>
      </c>
      <c r="H4366" s="129" t="s">
        <v>10418</v>
      </c>
      <c r="I4366" t="s">
        <v>11365</v>
      </c>
      <c r="J4366" s="128" t="s">
        <v>1811</v>
      </c>
      <c r="K4366" s="128" t="s">
        <v>94</v>
      </c>
      <c r="L4366" s="128"/>
      <c r="M4366" s="128" t="s">
        <v>95</v>
      </c>
      <c r="N4366" t="s">
        <v>11366</v>
      </c>
    </row>
    <row r="4367" spans="1:14">
      <c r="A4367">
        <v>55672268</v>
      </c>
      <c r="B4367" t="s">
        <v>7503</v>
      </c>
      <c r="C4367" t="s">
        <v>1526</v>
      </c>
      <c r="D4367" s="129" t="s">
        <v>7504</v>
      </c>
      <c r="E4367" s="128" t="s">
        <v>178</v>
      </c>
      <c r="F4367" t="s">
        <v>91</v>
      </c>
      <c r="G4367" s="128" t="s">
        <v>7375</v>
      </c>
      <c r="H4367" s="129" t="s">
        <v>10418</v>
      </c>
      <c r="I4367" t="s">
        <v>11365</v>
      </c>
      <c r="J4367" s="128" t="s">
        <v>1811</v>
      </c>
      <c r="K4367" s="128" t="s">
        <v>94</v>
      </c>
      <c r="L4367" s="128"/>
      <c r="M4367" s="128" t="s">
        <v>95</v>
      </c>
      <c r="N4367" t="s">
        <v>11366</v>
      </c>
    </row>
    <row r="4368" spans="1:14">
      <c r="A4368">
        <v>55672286</v>
      </c>
      <c r="B4368" t="s">
        <v>7505</v>
      </c>
      <c r="C4368" t="s">
        <v>5082</v>
      </c>
      <c r="D4368" s="129" t="s">
        <v>7506</v>
      </c>
      <c r="E4368" s="128" t="s">
        <v>178</v>
      </c>
      <c r="F4368" t="s">
        <v>117</v>
      </c>
      <c r="G4368" s="128" t="s">
        <v>7375</v>
      </c>
      <c r="H4368" s="129" t="s">
        <v>10418</v>
      </c>
      <c r="I4368" t="s">
        <v>11365</v>
      </c>
      <c r="J4368" s="128" t="s">
        <v>1811</v>
      </c>
      <c r="K4368" s="128" t="s">
        <v>94</v>
      </c>
      <c r="L4368" s="128"/>
      <c r="M4368" s="128" t="s">
        <v>95</v>
      </c>
      <c r="N4368" t="s">
        <v>11366</v>
      </c>
    </row>
    <row r="4369" spans="1:14">
      <c r="A4369">
        <v>55672371</v>
      </c>
      <c r="B4369" t="s">
        <v>2707</v>
      </c>
      <c r="C4369" t="s">
        <v>7507</v>
      </c>
      <c r="D4369" s="129" t="s">
        <v>2954</v>
      </c>
      <c r="E4369" s="128" t="s">
        <v>178</v>
      </c>
      <c r="F4369" t="s">
        <v>117</v>
      </c>
      <c r="G4369" s="128" t="s">
        <v>7375</v>
      </c>
      <c r="H4369" s="129" t="s">
        <v>10418</v>
      </c>
      <c r="I4369" t="s">
        <v>11365</v>
      </c>
      <c r="J4369" s="128" t="s">
        <v>1811</v>
      </c>
      <c r="K4369" s="128" t="s">
        <v>94</v>
      </c>
      <c r="L4369" s="128"/>
      <c r="M4369" s="128" t="s">
        <v>95</v>
      </c>
      <c r="N4369" t="s">
        <v>11366</v>
      </c>
    </row>
    <row r="4370" spans="1:14">
      <c r="A4370">
        <v>55674839</v>
      </c>
      <c r="B4370" t="s">
        <v>7508</v>
      </c>
      <c r="C4370" t="s">
        <v>7509</v>
      </c>
      <c r="D4370" s="129" t="s">
        <v>7510</v>
      </c>
      <c r="E4370" s="128" t="s">
        <v>1006</v>
      </c>
      <c r="F4370" t="s">
        <v>91</v>
      </c>
      <c r="G4370" s="128" t="s">
        <v>7375</v>
      </c>
      <c r="H4370" s="129" t="s">
        <v>10418</v>
      </c>
      <c r="I4370" t="s">
        <v>11365</v>
      </c>
      <c r="J4370" s="128" t="s">
        <v>1811</v>
      </c>
      <c r="K4370" s="128" t="s">
        <v>94</v>
      </c>
      <c r="L4370" s="128"/>
      <c r="M4370" s="128" t="s">
        <v>95</v>
      </c>
      <c r="N4370" t="s">
        <v>11366</v>
      </c>
    </row>
    <row r="4371" spans="1:14">
      <c r="A4371">
        <v>55675358</v>
      </c>
      <c r="B4371" t="s">
        <v>7511</v>
      </c>
      <c r="C4371" t="s">
        <v>7512</v>
      </c>
      <c r="D4371" s="129" t="s">
        <v>7513</v>
      </c>
      <c r="E4371" s="128" t="s">
        <v>1012</v>
      </c>
      <c r="F4371" t="s">
        <v>117</v>
      </c>
      <c r="G4371" s="128" t="s">
        <v>7375</v>
      </c>
      <c r="H4371" s="129" t="s">
        <v>10418</v>
      </c>
      <c r="I4371" t="s">
        <v>11365</v>
      </c>
      <c r="J4371" s="128" t="s">
        <v>1811</v>
      </c>
      <c r="K4371" s="128" t="s">
        <v>94</v>
      </c>
      <c r="L4371" s="128"/>
      <c r="M4371" s="128" t="s">
        <v>95</v>
      </c>
      <c r="N4371" t="s">
        <v>11366</v>
      </c>
    </row>
    <row r="4372" spans="1:14">
      <c r="A4372">
        <v>55675373</v>
      </c>
      <c r="B4372" t="s">
        <v>7514</v>
      </c>
      <c r="C4372" t="s">
        <v>3157</v>
      </c>
      <c r="D4372" s="129" t="s">
        <v>7515</v>
      </c>
      <c r="E4372" s="128" t="s">
        <v>1006</v>
      </c>
      <c r="F4372" t="s">
        <v>117</v>
      </c>
      <c r="G4372" s="128" t="s">
        <v>7375</v>
      </c>
      <c r="H4372" s="129" t="s">
        <v>10418</v>
      </c>
      <c r="I4372" t="s">
        <v>11365</v>
      </c>
      <c r="J4372" s="128" t="s">
        <v>1811</v>
      </c>
      <c r="K4372" s="128" t="s">
        <v>94</v>
      </c>
      <c r="L4372" s="128"/>
      <c r="M4372" s="128" t="s">
        <v>95</v>
      </c>
      <c r="N4372" t="s">
        <v>11366</v>
      </c>
    </row>
    <row r="4373" spans="1:14">
      <c r="A4373">
        <v>55679693</v>
      </c>
      <c r="B4373" t="s">
        <v>7516</v>
      </c>
      <c r="C4373" t="s">
        <v>693</v>
      </c>
      <c r="D4373" s="129" t="s">
        <v>5407</v>
      </c>
      <c r="E4373" s="128" t="s">
        <v>1012</v>
      </c>
      <c r="F4373" t="s">
        <v>117</v>
      </c>
      <c r="G4373" s="128" t="s">
        <v>7375</v>
      </c>
      <c r="H4373" s="129" t="s">
        <v>10418</v>
      </c>
      <c r="I4373" t="s">
        <v>11365</v>
      </c>
      <c r="J4373" s="128" t="s">
        <v>1811</v>
      </c>
      <c r="K4373" s="128" t="s">
        <v>94</v>
      </c>
      <c r="L4373" s="128"/>
      <c r="M4373" s="128" t="s">
        <v>95</v>
      </c>
      <c r="N4373" t="s">
        <v>11366</v>
      </c>
    </row>
    <row r="4374" spans="1:14">
      <c r="A4374">
        <v>55684645</v>
      </c>
      <c r="B4374" t="s">
        <v>1143</v>
      </c>
      <c r="C4374" t="s">
        <v>7517</v>
      </c>
      <c r="D4374" s="129" t="s">
        <v>7518</v>
      </c>
      <c r="E4374" s="128" t="s">
        <v>1006</v>
      </c>
      <c r="F4374" t="s">
        <v>91</v>
      </c>
      <c r="G4374" s="128" t="s">
        <v>7375</v>
      </c>
      <c r="H4374" s="129" t="s">
        <v>10418</v>
      </c>
      <c r="I4374" t="s">
        <v>11365</v>
      </c>
      <c r="J4374" s="128" t="s">
        <v>1811</v>
      </c>
      <c r="K4374" s="128" t="s">
        <v>94</v>
      </c>
      <c r="L4374" s="128"/>
      <c r="M4374" s="128" t="s">
        <v>95</v>
      </c>
      <c r="N4374" t="s">
        <v>11366</v>
      </c>
    </row>
    <row r="4375" spans="1:14">
      <c r="A4375">
        <v>55690360</v>
      </c>
      <c r="B4375" t="s">
        <v>7479</v>
      </c>
      <c r="C4375" t="s">
        <v>4927</v>
      </c>
      <c r="D4375" s="129" t="s">
        <v>5527</v>
      </c>
      <c r="E4375" s="128" t="s">
        <v>426</v>
      </c>
      <c r="F4375" t="s">
        <v>117</v>
      </c>
      <c r="G4375" s="128" t="s">
        <v>7375</v>
      </c>
      <c r="H4375" s="129" t="s">
        <v>10418</v>
      </c>
      <c r="I4375" t="s">
        <v>11365</v>
      </c>
      <c r="J4375" s="128" t="s">
        <v>1811</v>
      </c>
      <c r="K4375" s="128" t="s">
        <v>94</v>
      </c>
      <c r="L4375" s="128"/>
      <c r="M4375" s="128" t="s">
        <v>95</v>
      </c>
      <c r="N4375" t="s">
        <v>11366</v>
      </c>
    </row>
    <row r="4376" spans="1:14">
      <c r="A4376">
        <v>55696700</v>
      </c>
      <c r="B4376" t="s">
        <v>8066</v>
      </c>
      <c r="C4376" t="s">
        <v>1362</v>
      </c>
      <c r="D4376" s="129" t="s">
        <v>8067</v>
      </c>
      <c r="E4376" s="128" t="s">
        <v>162</v>
      </c>
      <c r="F4376" t="s">
        <v>117</v>
      </c>
      <c r="G4376" s="128" t="s">
        <v>7375</v>
      </c>
      <c r="H4376" s="129" t="s">
        <v>10317</v>
      </c>
      <c r="I4376" t="s">
        <v>11365</v>
      </c>
      <c r="J4376" s="128" t="s">
        <v>1811</v>
      </c>
      <c r="K4376" s="128" t="s">
        <v>94</v>
      </c>
      <c r="L4376" s="128"/>
      <c r="M4376" s="128" t="s">
        <v>95</v>
      </c>
      <c r="N4376" t="s">
        <v>11366</v>
      </c>
    </row>
    <row r="4377" spans="1:14">
      <c r="A4377">
        <v>55696704</v>
      </c>
      <c r="B4377" t="s">
        <v>8068</v>
      </c>
      <c r="C4377" t="s">
        <v>309</v>
      </c>
      <c r="D4377" s="129" t="s">
        <v>8069</v>
      </c>
      <c r="E4377" s="128" t="s">
        <v>146</v>
      </c>
      <c r="F4377" t="s">
        <v>117</v>
      </c>
      <c r="G4377" s="128" t="s">
        <v>7375</v>
      </c>
      <c r="H4377" s="129" t="s">
        <v>10317</v>
      </c>
      <c r="I4377" t="s">
        <v>11365</v>
      </c>
      <c r="J4377" s="128" t="s">
        <v>1811</v>
      </c>
      <c r="K4377" s="128" t="s">
        <v>94</v>
      </c>
      <c r="L4377" s="128"/>
      <c r="M4377" s="128" t="s">
        <v>95</v>
      </c>
      <c r="N4377" t="s">
        <v>11366</v>
      </c>
    </row>
    <row r="4378" spans="1:14">
      <c r="A4378">
        <v>55696707</v>
      </c>
      <c r="B4378" t="s">
        <v>8070</v>
      </c>
      <c r="C4378" t="s">
        <v>1681</v>
      </c>
      <c r="D4378" s="129" t="s">
        <v>8071</v>
      </c>
      <c r="E4378" s="128" t="s">
        <v>162</v>
      </c>
      <c r="F4378" t="s">
        <v>117</v>
      </c>
      <c r="G4378" s="128" t="s">
        <v>7375</v>
      </c>
      <c r="H4378" s="129" t="s">
        <v>10317</v>
      </c>
      <c r="I4378" t="s">
        <v>11365</v>
      </c>
      <c r="J4378" s="128" t="s">
        <v>1811</v>
      </c>
      <c r="K4378" s="128" t="s">
        <v>94</v>
      </c>
      <c r="L4378" s="128"/>
      <c r="M4378" s="128" t="s">
        <v>95</v>
      </c>
      <c r="N4378" t="s">
        <v>11366</v>
      </c>
    </row>
    <row r="4379" spans="1:14">
      <c r="A4379">
        <v>55696712</v>
      </c>
      <c r="B4379" t="s">
        <v>5404</v>
      </c>
      <c r="C4379" t="s">
        <v>245</v>
      </c>
      <c r="D4379" s="129" t="s">
        <v>8072</v>
      </c>
      <c r="E4379" s="128" t="s">
        <v>146</v>
      </c>
      <c r="F4379" t="s">
        <v>91</v>
      </c>
      <c r="G4379" s="128" t="s">
        <v>7375</v>
      </c>
      <c r="H4379" s="129" t="s">
        <v>10317</v>
      </c>
      <c r="I4379" t="s">
        <v>11365</v>
      </c>
      <c r="J4379" s="128" t="s">
        <v>1811</v>
      </c>
      <c r="K4379" s="128" t="s">
        <v>94</v>
      </c>
      <c r="L4379" s="128"/>
      <c r="M4379" s="128" t="s">
        <v>95</v>
      </c>
      <c r="N4379" t="s">
        <v>11366</v>
      </c>
    </row>
    <row r="4380" spans="1:14">
      <c r="A4380">
        <v>55706073</v>
      </c>
      <c r="B4380" t="s">
        <v>2990</v>
      </c>
      <c r="C4380" t="s">
        <v>8073</v>
      </c>
      <c r="D4380" s="129" t="s">
        <v>3156</v>
      </c>
      <c r="E4380" s="128" t="s">
        <v>146</v>
      </c>
      <c r="F4380" t="s">
        <v>117</v>
      </c>
      <c r="G4380" s="128" t="s">
        <v>7375</v>
      </c>
      <c r="H4380" s="129" t="s">
        <v>10317</v>
      </c>
      <c r="I4380" t="s">
        <v>11365</v>
      </c>
      <c r="J4380" s="128" t="s">
        <v>1811</v>
      </c>
      <c r="K4380" s="128" t="s">
        <v>94</v>
      </c>
      <c r="L4380" s="128"/>
      <c r="M4380" s="128" t="s">
        <v>95</v>
      </c>
      <c r="N4380" t="s">
        <v>11366</v>
      </c>
    </row>
    <row r="4381" spans="1:14">
      <c r="A4381">
        <v>55718128</v>
      </c>
      <c r="B4381" t="s">
        <v>8074</v>
      </c>
      <c r="C4381" t="s">
        <v>209</v>
      </c>
      <c r="D4381" s="129" t="s">
        <v>8075</v>
      </c>
      <c r="E4381" s="128" t="s">
        <v>101</v>
      </c>
      <c r="F4381" t="s">
        <v>91</v>
      </c>
      <c r="G4381" s="128" t="s">
        <v>7375</v>
      </c>
      <c r="H4381" s="129" t="s">
        <v>10317</v>
      </c>
      <c r="I4381" t="s">
        <v>11365</v>
      </c>
      <c r="J4381" s="128" t="s">
        <v>1811</v>
      </c>
      <c r="K4381" s="128" t="s">
        <v>94</v>
      </c>
      <c r="L4381" s="128"/>
      <c r="M4381" s="128" t="s">
        <v>95</v>
      </c>
      <c r="N4381" t="s">
        <v>11366</v>
      </c>
    </row>
    <row r="4382" spans="1:14">
      <c r="A4382">
        <v>55728490</v>
      </c>
      <c r="B4382" t="s">
        <v>7519</v>
      </c>
      <c r="C4382" t="s">
        <v>2397</v>
      </c>
      <c r="D4382" s="129" t="s">
        <v>3574</v>
      </c>
      <c r="E4382" s="128" t="s">
        <v>426</v>
      </c>
      <c r="F4382" t="s">
        <v>117</v>
      </c>
      <c r="G4382" s="128" t="s">
        <v>7375</v>
      </c>
      <c r="H4382" s="129" t="s">
        <v>10418</v>
      </c>
      <c r="I4382" t="s">
        <v>11365</v>
      </c>
      <c r="J4382" s="128" t="s">
        <v>1811</v>
      </c>
      <c r="K4382" s="128" t="s">
        <v>94</v>
      </c>
      <c r="L4382" s="128"/>
      <c r="M4382" s="128" t="s">
        <v>95</v>
      </c>
      <c r="N4382" t="s">
        <v>11366</v>
      </c>
    </row>
    <row r="4383" spans="1:14">
      <c r="A4383">
        <v>55728830</v>
      </c>
      <c r="B4383" t="s">
        <v>7520</v>
      </c>
      <c r="C4383" t="s">
        <v>7521</v>
      </c>
      <c r="D4383" s="129" t="s">
        <v>2042</v>
      </c>
      <c r="E4383" s="128" t="s">
        <v>426</v>
      </c>
      <c r="F4383" t="s">
        <v>91</v>
      </c>
      <c r="G4383" s="128" t="s">
        <v>7375</v>
      </c>
      <c r="H4383" s="129" t="s">
        <v>10418</v>
      </c>
      <c r="I4383" t="s">
        <v>11365</v>
      </c>
      <c r="J4383" s="128" t="s">
        <v>1811</v>
      </c>
      <c r="K4383" s="128" t="s">
        <v>94</v>
      </c>
      <c r="L4383" s="128"/>
      <c r="M4383" s="128" t="s">
        <v>95</v>
      </c>
      <c r="N4383" t="s">
        <v>11366</v>
      </c>
    </row>
    <row r="4384" spans="1:14">
      <c r="A4384">
        <v>55728833</v>
      </c>
      <c r="B4384" t="s">
        <v>7522</v>
      </c>
      <c r="C4384" t="s">
        <v>2517</v>
      </c>
      <c r="D4384" s="129" t="s">
        <v>7523</v>
      </c>
      <c r="E4384" s="128" t="s">
        <v>178</v>
      </c>
      <c r="F4384" t="s">
        <v>91</v>
      </c>
      <c r="G4384" s="128" t="s">
        <v>7375</v>
      </c>
      <c r="H4384" s="129" t="s">
        <v>10418</v>
      </c>
      <c r="I4384" t="s">
        <v>11365</v>
      </c>
      <c r="J4384" s="128" t="s">
        <v>1811</v>
      </c>
      <c r="K4384" s="128" t="s">
        <v>94</v>
      </c>
      <c r="L4384" s="128"/>
      <c r="M4384" s="128" t="s">
        <v>95</v>
      </c>
      <c r="N4384" t="s">
        <v>11366</v>
      </c>
    </row>
    <row r="4385" spans="1:14">
      <c r="A4385">
        <v>55650212</v>
      </c>
      <c r="B4385" t="s">
        <v>7524</v>
      </c>
      <c r="C4385" t="s">
        <v>3333</v>
      </c>
      <c r="D4385" s="129" t="s">
        <v>3831</v>
      </c>
      <c r="E4385" s="128" t="s">
        <v>426</v>
      </c>
      <c r="F4385" t="s">
        <v>91</v>
      </c>
      <c r="G4385" s="128" t="s">
        <v>7375</v>
      </c>
      <c r="H4385" s="129" t="s">
        <v>10418</v>
      </c>
      <c r="I4385" t="s">
        <v>11365</v>
      </c>
      <c r="J4385" s="128" t="s">
        <v>1811</v>
      </c>
      <c r="K4385" s="128" t="s">
        <v>94</v>
      </c>
      <c r="L4385" s="128"/>
      <c r="M4385" s="128" t="s">
        <v>95</v>
      </c>
      <c r="N4385" t="s">
        <v>11366</v>
      </c>
    </row>
    <row r="4386" spans="1:14">
      <c r="A4386">
        <v>55729022</v>
      </c>
      <c r="B4386" t="s">
        <v>7526</v>
      </c>
      <c r="C4386" t="s">
        <v>7527</v>
      </c>
      <c r="D4386" s="129" t="s">
        <v>7528</v>
      </c>
      <c r="E4386" s="128" t="s">
        <v>426</v>
      </c>
      <c r="F4386" t="s">
        <v>91</v>
      </c>
      <c r="G4386" s="128" t="s">
        <v>7375</v>
      </c>
      <c r="H4386" s="129" t="s">
        <v>10354</v>
      </c>
      <c r="I4386" t="s">
        <v>11365</v>
      </c>
      <c r="J4386" s="128" t="s">
        <v>1811</v>
      </c>
      <c r="K4386" s="128" t="s">
        <v>94</v>
      </c>
      <c r="L4386" s="128"/>
      <c r="M4386" s="128" t="s">
        <v>95</v>
      </c>
      <c r="N4386" t="s">
        <v>11366</v>
      </c>
    </row>
    <row r="4387" spans="1:14">
      <c r="A4387">
        <v>55729041</v>
      </c>
      <c r="B4387" t="s">
        <v>3911</v>
      </c>
      <c r="C4387" t="s">
        <v>4459</v>
      </c>
      <c r="D4387" s="129" t="s">
        <v>8076</v>
      </c>
      <c r="E4387" s="128" t="s">
        <v>162</v>
      </c>
      <c r="F4387" t="s">
        <v>117</v>
      </c>
      <c r="G4387" s="128" t="s">
        <v>7375</v>
      </c>
      <c r="H4387" s="129" t="s">
        <v>10317</v>
      </c>
      <c r="I4387" t="s">
        <v>11365</v>
      </c>
      <c r="J4387" s="128" t="s">
        <v>1811</v>
      </c>
      <c r="K4387" s="128" t="s">
        <v>94</v>
      </c>
      <c r="L4387" s="128"/>
      <c r="M4387" s="128" t="s">
        <v>95</v>
      </c>
      <c r="N4387" t="s">
        <v>11366</v>
      </c>
    </row>
    <row r="4388" spans="1:14">
      <c r="A4388">
        <v>402314</v>
      </c>
      <c r="B4388" t="s">
        <v>7529</v>
      </c>
      <c r="C4388" t="s">
        <v>3064</v>
      </c>
      <c r="D4388" s="129" t="s">
        <v>7530</v>
      </c>
      <c r="E4388" s="128" t="s">
        <v>178</v>
      </c>
      <c r="F4388" t="s">
        <v>91</v>
      </c>
      <c r="G4388" s="128" t="s">
        <v>7375</v>
      </c>
      <c r="H4388" s="129" t="s">
        <v>10418</v>
      </c>
      <c r="I4388" t="s">
        <v>11365</v>
      </c>
      <c r="J4388" s="128" t="s">
        <v>1811</v>
      </c>
      <c r="K4388" s="128" t="s">
        <v>94</v>
      </c>
      <c r="L4388" s="128"/>
      <c r="M4388" s="128" t="s">
        <v>95</v>
      </c>
      <c r="N4388" t="s">
        <v>11366</v>
      </c>
    </row>
    <row r="4389" spans="1:14">
      <c r="A4389">
        <v>55773963</v>
      </c>
      <c r="B4389" t="s">
        <v>2362</v>
      </c>
      <c r="C4389" t="s">
        <v>3777</v>
      </c>
      <c r="D4389" s="129" t="s">
        <v>4355</v>
      </c>
      <c r="E4389" s="128" t="s">
        <v>1006</v>
      </c>
      <c r="F4389" t="s">
        <v>91</v>
      </c>
      <c r="G4389" s="128" t="s">
        <v>7375</v>
      </c>
      <c r="H4389" s="129" t="s">
        <v>10418</v>
      </c>
      <c r="I4389" t="s">
        <v>11365</v>
      </c>
      <c r="J4389" s="128" t="s">
        <v>1811</v>
      </c>
      <c r="K4389" s="128" t="s">
        <v>94</v>
      </c>
      <c r="L4389" s="128"/>
      <c r="M4389" s="128" t="s">
        <v>95</v>
      </c>
      <c r="N4389" t="s">
        <v>11366</v>
      </c>
    </row>
    <row r="4390" spans="1:14">
      <c r="A4390">
        <v>55732179</v>
      </c>
      <c r="B4390" t="s">
        <v>7531</v>
      </c>
      <c r="C4390" t="s">
        <v>7532</v>
      </c>
      <c r="D4390" s="129" t="s">
        <v>7533</v>
      </c>
      <c r="E4390" s="128" t="s">
        <v>178</v>
      </c>
      <c r="F4390" t="s">
        <v>117</v>
      </c>
      <c r="G4390" s="128" t="s">
        <v>7375</v>
      </c>
      <c r="H4390" s="129" t="s">
        <v>10418</v>
      </c>
      <c r="I4390" t="s">
        <v>11365</v>
      </c>
      <c r="J4390" s="128" t="s">
        <v>1811</v>
      </c>
      <c r="K4390" s="128" t="s">
        <v>94</v>
      </c>
      <c r="L4390" s="128"/>
      <c r="M4390" s="128" t="s">
        <v>95</v>
      </c>
      <c r="N4390" t="s">
        <v>11366</v>
      </c>
    </row>
    <row r="4391" spans="1:14">
      <c r="A4391">
        <v>55614780</v>
      </c>
      <c r="B4391" t="s">
        <v>3095</v>
      </c>
      <c r="C4391" t="s">
        <v>3272</v>
      </c>
      <c r="D4391" s="129" t="s">
        <v>5533</v>
      </c>
      <c r="E4391" s="128" t="s">
        <v>426</v>
      </c>
      <c r="F4391" t="s">
        <v>117</v>
      </c>
      <c r="G4391" s="128" t="s">
        <v>7375</v>
      </c>
      <c r="H4391" s="129" t="s">
        <v>10418</v>
      </c>
      <c r="I4391" t="s">
        <v>11365</v>
      </c>
      <c r="J4391" s="128" t="s">
        <v>1811</v>
      </c>
      <c r="K4391" s="128" t="s">
        <v>94</v>
      </c>
      <c r="L4391" s="128"/>
      <c r="M4391" s="128" t="s">
        <v>95</v>
      </c>
      <c r="N4391" t="s">
        <v>11366</v>
      </c>
    </row>
    <row r="4392" spans="1:14">
      <c r="A4392">
        <v>55732189</v>
      </c>
      <c r="B4392" t="s">
        <v>7526</v>
      </c>
      <c r="C4392" t="s">
        <v>7534</v>
      </c>
      <c r="D4392" s="129" t="s">
        <v>4454</v>
      </c>
      <c r="E4392" s="128" t="s">
        <v>271</v>
      </c>
      <c r="F4392" t="s">
        <v>91</v>
      </c>
      <c r="G4392" s="128" t="s">
        <v>7375</v>
      </c>
      <c r="H4392" s="129" t="s">
        <v>10354</v>
      </c>
      <c r="I4392" t="s">
        <v>11365</v>
      </c>
      <c r="J4392" s="128" t="s">
        <v>1811</v>
      </c>
      <c r="K4392" s="128" t="s">
        <v>94</v>
      </c>
      <c r="L4392" s="128"/>
      <c r="M4392" s="128" t="s">
        <v>95</v>
      </c>
      <c r="N4392" t="s">
        <v>11366</v>
      </c>
    </row>
    <row r="4393" spans="1:14">
      <c r="A4393">
        <v>55732231</v>
      </c>
      <c r="B4393" t="s">
        <v>7535</v>
      </c>
      <c r="C4393" t="s">
        <v>3960</v>
      </c>
      <c r="D4393" s="129" t="s">
        <v>4097</v>
      </c>
      <c r="E4393" s="128" t="s">
        <v>426</v>
      </c>
      <c r="F4393" t="s">
        <v>117</v>
      </c>
      <c r="G4393" s="128" t="s">
        <v>7375</v>
      </c>
      <c r="H4393" s="129" t="s">
        <v>10418</v>
      </c>
      <c r="I4393" t="s">
        <v>11365</v>
      </c>
      <c r="J4393" s="128" t="s">
        <v>1811</v>
      </c>
      <c r="K4393" s="128" t="s">
        <v>94</v>
      </c>
      <c r="L4393" s="128"/>
      <c r="M4393" s="128" t="s">
        <v>95</v>
      </c>
      <c r="N4393" t="s">
        <v>11366</v>
      </c>
    </row>
    <row r="4394" spans="1:14">
      <c r="A4394">
        <v>55732232</v>
      </c>
      <c r="B4394" t="s">
        <v>7536</v>
      </c>
      <c r="C4394" t="s">
        <v>1362</v>
      </c>
      <c r="D4394" s="129" t="s">
        <v>2887</v>
      </c>
      <c r="E4394" s="128" t="s">
        <v>1006</v>
      </c>
      <c r="F4394" t="s">
        <v>91</v>
      </c>
      <c r="G4394" s="128" t="s">
        <v>7375</v>
      </c>
      <c r="H4394" s="129" t="s">
        <v>10418</v>
      </c>
      <c r="I4394" t="s">
        <v>11365</v>
      </c>
      <c r="J4394" s="128" t="s">
        <v>1811</v>
      </c>
      <c r="K4394" s="128" t="s">
        <v>94</v>
      </c>
      <c r="L4394" s="128"/>
      <c r="M4394" s="128" t="s">
        <v>95</v>
      </c>
      <c r="N4394" t="s">
        <v>11366</v>
      </c>
    </row>
    <row r="4395" spans="1:14">
      <c r="A4395">
        <v>55735292</v>
      </c>
      <c r="B4395" t="s">
        <v>7537</v>
      </c>
      <c r="C4395" t="s">
        <v>7538</v>
      </c>
      <c r="D4395" s="129" t="s">
        <v>4955</v>
      </c>
      <c r="E4395" s="128" t="s">
        <v>1006</v>
      </c>
      <c r="F4395" t="s">
        <v>117</v>
      </c>
      <c r="G4395" s="128" t="s">
        <v>7375</v>
      </c>
      <c r="H4395" s="129" t="s">
        <v>10418</v>
      </c>
      <c r="I4395" t="s">
        <v>11365</v>
      </c>
      <c r="J4395" s="128" t="s">
        <v>1811</v>
      </c>
      <c r="K4395" s="128" t="s">
        <v>94</v>
      </c>
      <c r="L4395" s="128"/>
      <c r="M4395" s="128" t="s">
        <v>95</v>
      </c>
      <c r="N4395" t="s">
        <v>11366</v>
      </c>
    </row>
    <row r="4396" spans="1:14">
      <c r="A4396">
        <v>55736366</v>
      </c>
      <c r="B4396" t="s">
        <v>7519</v>
      </c>
      <c r="C4396" t="s">
        <v>316</v>
      </c>
      <c r="D4396" s="129" t="s">
        <v>8078</v>
      </c>
      <c r="E4396" s="128" t="s">
        <v>99</v>
      </c>
      <c r="F4396" t="s">
        <v>91</v>
      </c>
      <c r="G4396" s="128" t="s">
        <v>7375</v>
      </c>
      <c r="H4396" s="129" t="s">
        <v>10507</v>
      </c>
      <c r="I4396" t="s">
        <v>11365</v>
      </c>
      <c r="J4396" s="128" t="s">
        <v>1811</v>
      </c>
      <c r="K4396" s="128" t="s">
        <v>94</v>
      </c>
      <c r="L4396" s="128"/>
      <c r="M4396" s="128" t="s">
        <v>95</v>
      </c>
      <c r="N4396" t="s">
        <v>11366</v>
      </c>
    </row>
    <row r="4397" spans="1:14">
      <c r="A4397">
        <v>55736367</v>
      </c>
      <c r="B4397" t="s">
        <v>8079</v>
      </c>
      <c r="C4397" t="s">
        <v>3960</v>
      </c>
      <c r="D4397" s="129" t="s">
        <v>8080</v>
      </c>
      <c r="E4397" s="128" t="s">
        <v>162</v>
      </c>
      <c r="F4397" t="s">
        <v>117</v>
      </c>
      <c r="G4397" s="128" t="s">
        <v>7375</v>
      </c>
      <c r="H4397" s="129" t="s">
        <v>10317</v>
      </c>
      <c r="I4397" t="s">
        <v>11365</v>
      </c>
      <c r="J4397" s="128" t="s">
        <v>1811</v>
      </c>
      <c r="K4397" s="128" t="s">
        <v>94</v>
      </c>
      <c r="L4397" s="128"/>
      <c r="M4397" s="128" t="s">
        <v>95</v>
      </c>
      <c r="N4397" t="s">
        <v>11366</v>
      </c>
    </row>
    <row r="4398" spans="1:14">
      <c r="A4398">
        <v>55736369</v>
      </c>
      <c r="B4398" t="s">
        <v>5264</v>
      </c>
      <c r="C4398" t="s">
        <v>1321</v>
      </c>
      <c r="D4398" s="129" t="s">
        <v>8081</v>
      </c>
      <c r="E4398" s="128" t="s">
        <v>99</v>
      </c>
      <c r="F4398" t="s">
        <v>117</v>
      </c>
      <c r="G4398" s="128" t="s">
        <v>7375</v>
      </c>
      <c r="H4398" s="129" t="s">
        <v>10317</v>
      </c>
      <c r="I4398" t="s">
        <v>11365</v>
      </c>
      <c r="J4398" s="128" t="s">
        <v>1811</v>
      </c>
      <c r="K4398" s="128" t="s">
        <v>94</v>
      </c>
      <c r="L4398" s="128"/>
      <c r="M4398" s="128" t="s">
        <v>95</v>
      </c>
      <c r="N4398" t="s">
        <v>11366</v>
      </c>
    </row>
    <row r="4399" spans="1:14">
      <c r="A4399">
        <v>55736374</v>
      </c>
      <c r="B4399" t="s">
        <v>8082</v>
      </c>
      <c r="C4399" t="s">
        <v>571</v>
      </c>
      <c r="D4399" s="129" t="s">
        <v>7985</v>
      </c>
      <c r="E4399" s="128" t="s">
        <v>101</v>
      </c>
      <c r="F4399" t="s">
        <v>117</v>
      </c>
      <c r="G4399" s="128" t="s">
        <v>7375</v>
      </c>
      <c r="H4399" s="129" t="s">
        <v>10317</v>
      </c>
      <c r="I4399" t="s">
        <v>11365</v>
      </c>
      <c r="J4399" s="128" t="s">
        <v>1811</v>
      </c>
      <c r="K4399" s="128" t="s">
        <v>94</v>
      </c>
      <c r="L4399" s="128"/>
      <c r="M4399" s="128" t="s">
        <v>95</v>
      </c>
      <c r="N4399" t="s">
        <v>11366</v>
      </c>
    </row>
    <row r="4400" spans="1:14">
      <c r="A4400">
        <v>55737802</v>
      </c>
      <c r="B4400" t="s">
        <v>11367</v>
      </c>
      <c r="C4400" t="s">
        <v>829</v>
      </c>
      <c r="D4400" s="129" t="s">
        <v>3483</v>
      </c>
      <c r="E4400" s="128" t="s">
        <v>426</v>
      </c>
      <c r="F4400" t="s">
        <v>91</v>
      </c>
      <c r="G4400" s="128" t="s">
        <v>7375</v>
      </c>
      <c r="H4400" s="129" t="s">
        <v>10418</v>
      </c>
      <c r="I4400" t="s">
        <v>11365</v>
      </c>
      <c r="J4400" s="128" t="s">
        <v>1811</v>
      </c>
      <c r="K4400" s="128" t="s">
        <v>94</v>
      </c>
      <c r="L4400" s="128"/>
      <c r="M4400" s="128" t="s">
        <v>95</v>
      </c>
      <c r="N4400" t="s">
        <v>11366</v>
      </c>
    </row>
    <row r="4401" spans="1:14">
      <c r="A4401">
        <v>55737804</v>
      </c>
      <c r="B4401" t="s">
        <v>11367</v>
      </c>
      <c r="C4401" t="s">
        <v>2598</v>
      </c>
      <c r="D4401" s="129" t="s">
        <v>5079</v>
      </c>
      <c r="E4401" s="128" t="s">
        <v>271</v>
      </c>
      <c r="F4401" t="s">
        <v>91</v>
      </c>
      <c r="G4401" s="128" t="s">
        <v>7375</v>
      </c>
      <c r="H4401" s="129" t="s">
        <v>10418</v>
      </c>
      <c r="I4401" t="s">
        <v>11365</v>
      </c>
      <c r="J4401" s="128" t="s">
        <v>1811</v>
      </c>
      <c r="K4401" s="128" t="s">
        <v>94</v>
      </c>
      <c r="L4401" s="128"/>
      <c r="M4401" s="128" t="s">
        <v>95</v>
      </c>
      <c r="N4401" t="s">
        <v>11366</v>
      </c>
    </row>
    <row r="4402" spans="1:14">
      <c r="A4402">
        <v>55738949</v>
      </c>
      <c r="B4402" t="s">
        <v>7539</v>
      </c>
      <c r="C4402" t="s">
        <v>2600</v>
      </c>
      <c r="D4402" s="129" t="s">
        <v>4930</v>
      </c>
      <c r="E4402" s="128" t="s">
        <v>178</v>
      </c>
      <c r="F4402" t="s">
        <v>117</v>
      </c>
      <c r="G4402" s="128" t="s">
        <v>7375</v>
      </c>
      <c r="H4402" s="129" t="s">
        <v>10418</v>
      </c>
      <c r="I4402" t="s">
        <v>11365</v>
      </c>
      <c r="J4402" s="128" t="s">
        <v>1811</v>
      </c>
      <c r="K4402" s="128" t="s">
        <v>94</v>
      </c>
      <c r="L4402" s="128"/>
      <c r="M4402" s="128" t="s">
        <v>95</v>
      </c>
      <c r="N4402" t="s">
        <v>11366</v>
      </c>
    </row>
    <row r="4403" spans="1:14">
      <c r="A4403">
        <v>55738952</v>
      </c>
      <c r="B4403" t="s">
        <v>7539</v>
      </c>
      <c r="C4403" t="s">
        <v>7540</v>
      </c>
      <c r="D4403" s="129" t="s">
        <v>4930</v>
      </c>
      <c r="E4403" s="128" t="s">
        <v>178</v>
      </c>
      <c r="F4403" t="s">
        <v>117</v>
      </c>
      <c r="G4403" s="128" t="s">
        <v>7375</v>
      </c>
      <c r="H4403" s="129" t="s">
        <v>10418</v>
      </c>
      <c r="I4403" t="s">
        <v>11365</v>
      </c>
      <c r="J4403" s="128" t="s">
        <v>1811</v>
      </c>
      <c r="K4403" s="128" t="s">
        <v>94</v>
      </c>
      <c r="L4403" s="128"/>
      <c r="M4403" s="128" t="s">
        <v>95</v>
      </c>
      <c r="N4403" t="s">
        <v>11366</v>
      </c>
    </row>
    <row r="4404" spans="1:14">
      <c r="A4404">
        <v>55738964</v>
      </c>
      <c r="B4404" t="s">
        <v>7541</v>
      </c>
      <c r="C4404" t="s">
        <v>2821</v>
      </c>
      <c r="D4404" s="129" t="s">
        <v>7542</v>
      </c>
      <c r="E4404" s="128" t="s">
        <v>271</v>
      </c>
      <c r="F4404" t="s">
        <v>91</v>
      </c>
      <c r="G4404" s="128" t="s">
        <v>7375</v>
      </c>
      <c r="H4404" s="129" t="s">
        <v>10507</v>
      </c>
      <c r="I4404" t="s">
        <v>11365</v>
      </c>
      <c r="J4404" s="128" t="s">
        <v>1811</v>
      </c>
      <c r="K4404" s="128" t="s">
        <v>94</v>
      </c>
      <c r="L4404" s="128"/>
      <c r="M4404" s="128" t="s">
        <v>95</v>
      </c>
      <c r="N4404" t="s">
        <v>11366</v>
      </c>
    </row>
    <row r="4405" spans="1:14">
      <c r="A4405">
        <v>55743146</v>
      </c>
      <c r="B4405" t="s">
        <v>8084</v>
      </c>
      <c r="C4405" t="s">
        <v>4229</v>
      </c>
      <c r="D4405" s="129" t="s">
        <v>8085</v>
      </c>
      <c r="E4405" s="128" t="s">
        <v>162</v>
      </c>
      <c r="F4405" t="s">
        <v>117</v>
      </c>
      <c r="G4405" s="128" t="s">
        <v>7375</v>
      </c>
      <c r="H4405" s="129" t="s">
        <v>10317</v>
      </c>
      <c r="I4405" t="s">
        <v>11365</v>
      </c>
      <c r="J4405" s="128" t="s">
        <v>1811</v>
      </c>
      <c r="K4405" s="128" t="s">
        <v>94</v>
      </c>
      <c r="L4405" s="128"/>
      <c r="M4405" s="128" t="s">
        <v>95</v>
      </c>
      <c r="N4405" t="s">
        <v>11366</v>
      </c>
    </row>
    <row r="4406" spans="1:14">
      <c r="A4406">
        <v>55745290</v>
      </c>
      <c r="B4406" t="s">
        <v>11368</v>
      </c>
      <c r="C4406" t="s">
        <v>1828</v>
      </c>
      <c r="D4406" s="129" t="s">
        <v>8086</v>
      </c>
      <c r="E4406" s="128" t="s">
        <v>162</v>
      </c>
      <c r="F4406" t="s">
        <v>117</v>
      </c>
      <c r="G4406" s="128" t="s">
        <v>7375</v>
      </c>
      <c r="H4406" s="129" t="s">
        <v>10317</v>
      </c>
      <c r="I4406" t="s">
        <v>11365</v>
      </c>
      <c r="J4406" s="128" t="s">
        <v>1811</v>
      </c>
      <c r="K4406" s="128" t="s">
        <v>94</v>
      </c>
      <c r="L4406" s="128"/>
      <c r="M4406" s="128" t="s">
        <v>95</v>
      </c>
      <c r="N4406" t="s">
        <v>11366</v>
      </c>
    </row>
    <row r="4407" spans="1:14">
      <c r="A4407">
        <v>55749137</v>
      </c>
      <c r="B4407" t="s">
        <v>7544</v>
      </c>
      <c r="C4407" t="s">
        <v>7481</v>
      </c>
      <c r="D4407" s="129" t="s">
        <v>4885</v>
      </c>
      <c r="E4407" s="128" t="s">
        <v>1012</v>
      </c>
      <c r="F4407" t="s">
        <v>91</v>
      </c>
      <c r="G4407" s="128" t="s">
        <v>7375</v>
      </c>
      <c r="H4407" s="129" t="s">
        <v>10418</v>
      </c>
      <c r="I4407" t="s">
        <v>11365</v>
      </c>
      <c r="J4407" s="128" t="s">
        <v>1811</v>
      </c>
      <c r="K4407" s="128" t="s">
        <v>94</v>
      </c>
      <c r="L4407" s="128"/>
      <c r="M4407" s="128" t="s">
        <v>95</v>
      </c>
      <c r="N4407" t="s">
        <v>11366</v>
      </c>
    </row>
    <row r="4408" spans="1:14">
      <c r="A4408">
        <v>55764406</v>
      </c>
      <c r="B4408" t="s">
        <v>8153</v>
      </c>
      <c r="C4408" t="s">
        <v>651</v>
      </c>
      <c r="D4408" s="129" t="s">
        <v>9131</v>
      </c>
      <c r="E4408" s="128" t="s">
        <v>99</v>
      </c>
      <c r="F4408" t="s">
        <v>117</v>
      </c>
      <c r="G4408" s="128" t="s">
        <v>7375</v>
      </c>
      <c r="H4408" s="129" t="s">
        <v>10354</v>
      </c>
      <c r="I4408" t="s">
        <v>11365</v>
      </c>
      <c r="J4408" s="128" t="s">
        <v>1811</v>
      </c>
      <c r="K4408" s="128" t="s">
        <v>94</v>
      </c>
      <c r="L4408" s="128"/>
      <c r="M4408" s="128" t="s">
        <v>95</v>
      </c>
      <c r="N4408" t="s">
        <v>11366</v>
      </c>
    </row>
    <row r="4409" spans="1:14">
      <c r="A4409">
        <v>55765877</v>
      </c>
      <c r="B4409" t="s">
        <v>7489</v>
      </c>
      <c r="C4409" t="s">
        <v>207</v>
      </c>
      <c r="D4409" s="129" t="s">
        <v>7547</v>
      </c>
      <c r="E4409" s="128" t="s">
        <v>426</v>
      </c>
      <c r="F4409" t="s">
        <v>91</v>
      </c>
      <c r="G4409" s="128" t="s">
        <v>7375</v>
      </c>
      <c r="H4409" s="129" t="s">
        <v>10418</v>
      </c>
      <c r="I4409" t="s">
        <v>11365</v>
      </c>
      <c r="J4409" s="128" t="s">
        <v>1811</v>
      </c>
      <c r="K4409" s="128" t="s">
        <v>94</v>
      </c>
      <c r="L4409" s="128"/>
      <c r="M4409" s="128" t="s">
        <v>95</v>
      </c>
      <c r="N4409" t="s">
        <v>11366</v>
      </c>
    </row>
    <row r="4410" spans="1:14">
      <c r="A4410">
        <v>55765879</v>
      </c>
      <c r="B4410" t="s">
        <v>7548</v>
      </c>
      <c r="C4410" t="s">
        <v>7422</v>
      </c>
      <c r="D4410" s="129" t="s">
        <v>7549</v>
      </c>
      <c r="E4410" s="128" t="s">
        <v>1006</v>
      </c>
      <c r="F4410" t="s">
        <v>117</v>
      </c>
      <c r="G4410" s="128" t="s">
        <v>7375</v>
      </c>
      <c r="H4410" s="129" t="s">
        <v>10418</v>
      </c>
      <c r="I4410" t="s">
        <v>11365</v>
      </c>
      <c r="J4410" s="128" t="s">
        <v>1811</v>
      </c>
      <c r="K4410" s="128" t="s">
        <v>94</v>
      </c>
      <c r="L4410" s="128"/>
      <c r="M4410" s="128" t="s">
        <v>95</v>
      </c>
      <c r="N4410" t="s">
        <v>11366</v>
      </c>
    </row>
    <row r="4411" spans="1:14">
      <c r="A4411">
        <v>55765883</v>
      </c>
      <c r="B4411" t="s">
        <v>368</v>
      </c>
      <c r="C4411" t="s">
        <v>3121</v>
      </c>
      <c r="D4411" s="129" t="s">
        <v>7552</v>
      </c>
      <c r="E4411" s="128" t="s">
        <v>426</v>
      </c>
      <c r="F4411" t="s">
        <v>117</v>
      </c>
      <c r="G4411" s="128" t="s">
        <v>7375</v>
      </c>
      <c r="H4411" s="129" t="s">
        <v>10418</v>
      </c>
      <c r="I4411" t="s">
        <v>11365</v>
      </c>
      <c r="J4411" s="128" t="s">
        <v>1811</v>
      </c>
      <c r="K4411" s="128" t="s">
        <v>94</v>
      </c>
      <c r="L4411" s="128"/>
      <c r="M4411" s="128" t="s">
        <v>95</v>
      </c>
      <c r="N4411" t="s">
        <v>11366</v>
      </c>
    </row>
    <row r="4412" spans="1:14">
      <c r="A4412">
        <v>55765891</v>
      </c>
      <c r="B4412" t="s">
        <v>7555</v>
      </c>
      <c r="C4412" t="s">
        <v>1351</v>
      </c>
      <c r="D4412" s="129" t="s">
        <v>4526</v>
      </c>
      <c r="E4412" s="128" t="s">
        <v>426</v>
      </c>
      <c r="F4412" t="s">
        <v>91</v>
      </c>
      <c r="G4412" s="128" t="s">
        <v>7375</v>
      </c>
      <c r="H4412" s="129" t="s">
        <v>10418</v>
      </c>
      <c r="I4412" t="s">
        <v>11365</v>
      </c>
      <c r="J4412" s="128" t="s">
        <v>1811</v>
      </c>
      <c r="K4412" s="128" t="s">
        <v>94</v>
      </c>
      <c r="L4412" s="128"/>
      <c r="M4412" s="128" t="s">
        <v>95</v>
      </c>
      <c r="N4412" t="s">
        <v>11366</v>
      </c>
    </row>
    <row r="4413" spans="1:14">
      <c r="A4413">
        <v>55765892</v>
      </c>
      <c r="B4413" t="s">
        <v>7555</v>
      </c>
      <c r="C4413" t="s">
        <v>743</v>
      </c>
      <c r="D4413" s="129" t="s">
        <v>7556</v>
      </c>
      <c r="E4413" s="128" t="s">
        <v>1006</v>
      </c>
      <c r="F4413" t="s">
        <v>91</v>
      </c>
      <c r="G4413" s="128" t="s">
        <v>7375</v>
      </c>
      <c r="H4413" s="129" t="s">
        <v>10418</v>
      </c>
      <c r="I4413" t="s">
        <v>11365</v>
      </c>
      <c r="J4413" s="128" t="s">
        <v>1811</v>
      </c>
      <c r="K4413" s="128" t="s">
        <v>94</v>
      </c>
      <c r="L4413" s="128"/>
      <c r="M4413" s="128" t="s">
        <v>95</v>
      </c>
      <c r="N4413" t="s">
        <v>11366</v>
      </c>
    </row>
    <row r="4414" spans="1:14">
      <c r="A4414">
        <v>55765893</v>
      </c>
      <c r="B4414" t="s">
        <v>7557</v>
      </c>
      <c r="C4414" t="s">
        <v>829</v>
      </c>
      <c r="D4414" s="129" t="s">
        <v>2735</v>
      </c>
      <c r="E4414" s="128" t="s">
        <v>1006</v>
      </c>
      <c r="F4414" t="s">
        <v>91</v>
      </c>
      <c r="G4414" s="128" t="s">
        <v>7375</v>
      </c>
      <c r="H4414" s="129" t="s">
        <v>10418</v>
      </c>
      <c r="I4414" t="s">
        <v>11365</v>
      </c>
      <c r="J4414" s="128" t="s">
        <v>1811</v>
      </c>
      <c r="K4414" s="128" t="s">
        <v>94</v>
      </c>
      <c r="L4414" s="128"/>
      <c r="M4414" s="128" t="s">
        <v>95</v>
      </c>
      <c r="N4414" t="s">
        <v>11366</v>
      </c>
    </row>
    <row r="4415" spans="1:14">
      <c r="A4415">
        <v>55628100</v>
      </c>
      <c r="B4415" t="s">
        <v>6394</v>
      </c>
      <c r="C4415" t="s">
        <v>7550</v>
      </c>
      <c r="D4415" s="129" t="s">
        <v>3516</v>
      </c>
      <c r="E4415" s="128" t="s">
        <v>426</v>
      </c>
      <c r="F4415" t="s">
        <v>91</v>
      </c>
      <c r="G4415" s="128" t="s">
        <v>7375</v>
      </c>
      <c r="H4415" s="129" t="s">
        <v>10418</v>
      </c>
      <c r="I4415" t="s">
        <v>11365</v>
      </c>
      <c r="J4415" s="128" t="s">
        <v>1811</v>
      </c>
      <c r="K4415" s="128" t="s">
        <v>94</v>
      </c>
      <c r="L4415" s="128"/>
      <c r="M4415" s="128" t="s">
        <v>95</v>
      </c>
      <c r="N4415" t="s">
        <v>11366</v>
      </c>
    </row>
    <row r="4416" spans="1:14">
      <c r="A4416">
        <v>55766121</v>
      </c>
      <c r="B4416" t="s">
        <v>7559</v>
      </c>
      <c r="C4416" t="s">
        <v>985</v>
      </c>
      <c r="D4416" s="129" t="s">
        <v>4517</v>
      </c>
      <c r="E4416" s="128" t="s">
        <v>426</v>
      </c>
      <c r="F4416" t="s">
        <v>91</v>
      </c>
      <c r="G4416" s="128" t="s">
        <v>7375</v>
      </c>
      <c r="H4416" s="129" t="s">
        <v>10418</v>
      </c>
      <c r="I4416" t="s">
        <v>11365</v>
      </c>
      <c r="J4416" s="128" t="s">
        <v>1811</v>
      </c>
      <c r="K4416" s="128" t="s">
        <v>94</v>
      </c>
      <c r="L4416" s="128"/>
      <c r="M4416" s="128" t="s">
        <v>95</v>
      </c>
      <c r="N4416" t="s">
        <v>11366</v>
      </c>
    </row>
    <row r="4417" spans="1:14">
      <c r="A4417">
        <v>55766154</v>
      </c>
      <c r="B4417" t="s">
        <v>3834</v>
      </c>
      <c r="C4417" t="s">
        <v>4038</v>
      </c>
      <c r="D4417" s="129" t="s">
        <v>7560</v>
      </c>
      <c r="E4417" s="128" t="s">
        <v>426</v>
      </c>
      <c r="F4417" t="s">
        <v>91</v>
      </c>
      <c r="G4417" s="128" t="s">
        <v>7375</v>
      </c>
      <c r="H4417" s="129" t="s">
        <v>10418</v>
      </c>
      <c r="I4417" t="s">
        <v>11365</v>
      </c>
      <c r="J4417" s="128" t="s">
        <v>1811</v>
      </c>
      <c r="K4417" s="128" t="s">
        <v>94</v>
      </c>
      <c r="L4417" s="128"/>
      <c r="M4417" s="128" t="s">
        <v>95</v>
      </c>
      <c r="N4417" t="s">
        <v>11366</v>
      </c>
    </row>
    <row r="4418" spans="1:14">
      <c r="A4418">
        <v>55766159</v>
      </c>
      <c r="B4418" t="s">
        <v>3834</v>
      </c>
      <c r="C4418" t="s">
        <v>174</v>
      </c>
      <c r="D4418" s="129" t="s">
        <v>7561</v>
      </c>
      <c r="E4418" s="128" t="s">
        <v>178</v>
      </c>
      <c r="F4418" t="s">
        <v>91</v>
      </c>
      <c r="G4418" s="128" t="s">
        <v>7375</v>
      </c>
      <c r="H4418" s="129" t="s">
        <v>10418</v>
      </c>
      <c r="I4418" t="s">
        <v>11365</v>
      </c>
      <c r="J4418" s="128" t="s">
        <v>1811</v>
      </c>
      <c r="K4418" s="128" t="s">
        <v>94</v>
      </c>
      <c r="L4418" s="128"/>
      <c r="M4418" s="128" t="s">
        <v>95</v>
      </c>
      <c r="N4418" t="s">
        <v>11366</v>
      </c>
    </row>
    <row r="4419" spans="1:14">
      <c r="A4419">
        <v>55769730</v>
      </c>
      <c r="B4419" t="s">
        <v>1079</v>
      </c>
      <c r="C4419" t="s">
        <v>199</v>
      </c>
      <c r="D4419" s="129" t="s">
        <v>7562</v>
      </c>
      <c r="E4419" s="128" t="s">
        <v>178</v>
      </c>
      <c r="F4419" t="s">
        <v>91</v>
      </c>
      <c r="G4419" s="128" t="s">
        <v>7375</v>
      </c>
      <c r="H4419" s="129" t="s">
        <v>10397</v>
      </c>
      <c r="I4419" t="s">
        <v>11365</v>
      </c>
      <c r="J4419" s="128" t="s">
        <v>1811</v>
      </c>
      <c r="K4419" s="128" t="s">
        <v>94</v>
      </c>
      <c r="L4419" s="128"/>
      <c r="M4419" s="128" t="s">
        <v>95</v>
      </c>
      <c r="N4419" t="s">
        <v>11366</v>
      </c>
    </row>
    <row r="4420" spans="1:14">
      <c r="A4420">
        <v>55769734</v>
      </c>
      <c r="B4420" t="s">
        <v>1079</v>
      </c>
      <c r="C4420" t="s">
        <v>226</v>
      </c>
      <c r="D4420" s="129" t="s">
        <v>7563</v>
      </c>
      <c r="E4420" s="128" t="s">
        <v>1006</v>
      </c>
      <c r="F4420" t="s">
        <v>117</v>
      </c>
      <c r="G4420" s="128" t="s">
        <v>7375</v>
      </c>
      <c r="H4420" s="129" t="s">
        <v>10397</v>
      </c>
      <c r="I4420" t="s">
        <v>11365</v>
      </c>
      <c r="J4420" s="128" t="s">
        <v>1811</v>
      </c>
      <c r="K4420" s="128" t="s">
        <v>94</v>
      </c>
      <c r="L4420" s="128"/>
      <c r="M4420" s="128" t="s">
        <v>95</v>
      </c>
      <c r="N4420" t="s">
        <v>11366</v>
      </c>
    </row>
    <row r="4421" spans="1:14">
      <c r="A4421">
        <v>55651511</v>
      </c>
      <c r="B4421" t="s">
        <v>7568</v>
      </c>
      <c r="C4421" t="s">
        <v>7569</v>
      </c>
      <c r="D4421" s="129" t="s">
        <v>7570</v>
      </c>
      <c r="E4421" s="128" t="s">
        <v>178</v>
      </c>
      <c r="F4421" t="s">
        <v>91</v>
      </c>
      <c r="G4421" s="128" t="s">
        <v>7375</v>
      </c>
      <c r="H4421" s="129" t="s">
        <v>10418</v>
      </c>
      <c r="I4421" t="s">
        <v>11365</v>
      </c>
      <c r="J4421" s="128" t="s">
        <v>1811</v>
      </c>
      <c r="K4421" s="128" t="s">
        <v>94</v>
      </c>
      <c r="L4421" s="128"/>
      <c r="M4421" s="128" t="s">
        <v>95</v>
      </c>
      <c r="N4421" t="s">
        <v>11366</v>
      </c>
    </row>
    <row r="4422" spans="1:14">
      <c r="A4422">
        <v>55775063</v>
      </c>
      <c r="B4422" t="s">
        <v>7571</v>
      </c>
      <c r="C4422" t="s">
        <v>3683</v>
      </c>
      <c r="D4422" s="129" t="s">
        <v>4925</v>
      </c>
      <c r="E4422" s="128" t="s">
        <v>1006</v>
      </c>
      <c r="F4422" t="s">
        <v>117</v>
      </c>
      <c r="G4422" s="128" t="s">
        <v>7375</v>
      </c>
      <c r="H4422" s="129" t="s">
        <v>10418</v>
      </c>
      <c r="I4422" t="s">
        <v>11365</v>
      </c>
      <c r="J4422" s="128" t="s">
        <v>1811</v>
      </c>
      <c r="K4422" s="128" t="s">
        <v>94</v>
      </c>
      <c r="L4422" s="128"/>
      <c r="M4422" s="128" t="s">
        <v>95</v>
      </c>
      <c r="N4422" t="s">
        <v>11366</v>
      </c>
    </row>
    <row r="4423" spans="1:14">
      <c r="A4423">
        <v>55775868</v>
      </c>
      <c r="B4423" t="s">
        <v>8090</v>
      </c>
      <c r="C4423" t="s">
        <v>201</v>
      </c>
      <c r="D4423" s="129" t="s">
        <v>7768</v>
      </c>
      <c r="E4423" s="128" t="s">
        <v>162</v>
      </c>
      <c r="F4423" t="s">
        <v>91</v>
      </c>
      <c r="G4423" s="128" t="s">
        <v>7375</v>
      </c>
      <c r="H4423" s="129" t="s">
        <v>10317</v>
      </c>
      <c r="I4423" t="s">
        <v>11365</v>
      </c>
      <c r="J4423" s="128" t="s">
        <v>1811</v>
      </c>
      <c r="K4423" s="128" t="s">
        <v>94</v>
      </c>
      <c r="L4423" s="128"/>
      <c r="M4423" s="128" t="s">
        <v>95</v>
      </c>
      <c r="N4423" t="s">
        <v>11366</v>
      </c>
    </row>
    <row r="4424" spans="1:14">
      <c r="A4424">
        <v>55775870</v>
      </c>
      <c r="B4424" t="s">
        <v>8091</v>
      </c>
      <c r="C4424" t="s">
        <v>8092</v>
      </c>
      <c r="D4424" s="129" t="s">
        <v>4625</v>
      </c>
      <c r="E4424" s="128" t="s">
        <v>99</v>
      </c>
      <c r="F4424" t="s">
        <v>117</v>
      </c>
      <c r="G4424" s="128" t="s">
        <v>7375</v>
      </c>
      <c r="H4424" s="129" t="s">
        <v>10317</v>
      </c>
      <c r="I4424" t="s">
        <v>11365</v>
      </c>
      <c r="J4424" s="128" t="s">
        <v>1811</v>
      </c>
      <c r="K4424" s="128" t="s">
        <v>94</v>
      </c>
      <c r="L4424" s="128"/>
      <c r="M4424" s="128" t="s">
        <v>95</v>
      </c>
      <c r="N4424" t="s">
        <v>11366</v>
      </c>
    </row>
    <row r="4425" spans="1:14">
      <c r="A4425">
        <v>55775871</v>
      </c>
      <c r="B4425" t="s">
        <v>8093</v>
      </c>
      <c r="C4425" t="s">
        <v>2602</v>
      </c>
      <c r="D4425" s="129" t="s">
        <v>8094</v>
      </c>
      <c r="E4425" s="128" t="s">
        <v>99</v>
      </c>
      <c r="F4425" t="s">
        <v>117</v>
      </c>
      <c r="G4425" s="128" t="s">
        <v>7375</v>
      </c>
      <c r="H4425" s="129" t="s">
        <v>10317</v>
      </c>
      <c r="I4425" t="s">
        <v>11365</v>
      </c>
      <c r="J4425" s="128" t="s">
        <v>1811</v>
      </c>
      <c r="K4425" s="128" t="s">
        <v>94</v>
      </c>
      <c r="L4425" s="128"/>
      <c r="M4425" s="128" t="s">
        <v>95</v>
      </c>
      <c r="N4425" t="s">
        <v>11366</v>
      </c>
    </row>
    <row r="4426" spans="1:14">
      <c r="A4426">
        <v>55775876</v>
      </c>
      <c r="B4426" t="s">
        <v>8096</v>
      </c>
      <c r="C4426" t="s">
        <v>566</v>
      </c>
      <c r="D4426" s="129" t="s">
        <v>8097</v>
      </c>
      <c r="E4426" s="128" t="s">
        <v>162</v>
      </c>
      <c r="F4426" t="s">
        <v>117</v>
      </c>
      <c r="G4426" s="128" t="s">
        <v>7375</v>
      </c>
      <c r="H4426" s="129" t="s">
        <v>10317</v>
      </c>
      <c r="I4426" t="s">
        <v>11365</v>
      </c>
      <c r="J4426" s="128" t="s">
        <v>1811</v>
      </c>
      <c r="K4426" s="128" t="s">
        <v>94</v>
      </c>
      <c r="L4426" s="128"/>
      <c r="M4426" s="128" t="s">
        <v>95</v>
      </c>
      <c r="N4426" t="s">
        <v>11366</v>
      </c>
    </row>
    <row r="4427" spans="1:14">
      <c r="A4427">
        <v>55775878</v>
      </c>
      <c r="B4427" t="s">
        <v>7566</v>
      </c>
      <c r="C4427" t="s">
        <v>190</v>
      </c>
      <c r="D4427" s="129" t="s">
        <v>8098</v>
      </c>
      <c r="E4427" s="128" t="s">
        <v>99</v>
      </c>
      <c r="F4427" t="s">
        <v>91</v>
      </c>
      <c r="G4427" s="128" t="s">
        <v>7375</v>
      </c>
      <c r="H4427" s="129" t="s">
        <v>10317</v>
      </c>
      <c r="I4427" t="s">
        <v>11365</v>
      </c>
      <c r="J4427" s="128" t="s">
        <v>1811</v>
      </c>
      <c r="K4427" s="128" t="s">
        <v>94</v>
      </c>
      <c r="L4427" s="128"/>
      <c r="M4427" s="128" t="s">
        <v>95</v>
      </c>
      <c r="N4427" t="s">
        <v>11366</v>
      </c>
    </row>
    <row r="4428" spans="1:14">
      <c r="A4428">
        <v>55775879</v>
      </c>
      <c r="B4428" t="s">
        <v>3095</v>
      </c>
      <c r="C4428" t="s">
        <v>351</v>
      </c>
      <c r="D4428" s="129" t="s">
        <v>8099</v>
      </c>
      <c r="E4428" s="128" t="s">
        <v>99</v>
      </c>
      <c r="F4428" t="s">
        <v>91</v>
      </c>
      <c r="G4428" s="128" t="s">
        <v>7375</v>
      </c>
      <c r="H4428" s="129" t="s">
        <v>10317</v>
      </c>
      <c r="I4428" t="s">
        <v>11365</v>
      </c>
      <c r="J4428" s="128" t="s">
        <v>1811</v>
      </c>
      <c r="K4428" s="128" t="s">
        <v>94</v>
      </c>
      <c r="L4428" s="128"/>
      <c r="M4428" s="128" t="s">
        <v>95</v>
      </c>
      <c r="N4428" t="s">
        <v>11366</v>
      </c>
    </row>
    <row r="4429" spans="1:14">
      <c r="A4429">
        <v>55775880</v>
      </c>
      <c r="B4429" t="s">
        <v>8100</v>
      </c>
      <c r="C4429" t="s">
        <v>286</v>
      </c>
      <c r="D4429" s="129" t="s">
        <v>8101</v>
      </c>
      <c r="E4429" s="128" t="s">
        <v>99</v>
      </c>
      <c r="F4429" t="s">
        <v>117</v>
      </c>
      <c r="G4429" s="128" t="s">
        <v>7375</v>
      </c>
      <c r="H4429" s="129" t="s">
        <v>10317</v>
      </c>
      <c r="I4429" t="s">
        <v>11365</v>
      </c>
      <c r="J4429" s="128" t="s">
        <v>1811</v>
      </c>
      <c r="K4429" s="128" t="s">
        <v>94</v>
      </c>
      <c r="L4429" s="128"/>
      <c r="M4429" s="128" t="s">
        <v>95</v>
      </c>
      <c r="N4429" t="s">
        <v>11366</v>
      </c>
    </row>
    <row r="4430" spans="1:14">
      <c r="A4430">
        <v>55775882</v>
      </c>
      <c r="B4430" t="s">
        <v>7489</v>
      </c>
      <c r="C4430" t="s">
        <v>191</v>
      </c>
      <c r="D4430" s="129" t="s">
        <v>179</v>
      </c>
      <c r="E4430" s="128" t="s">
        <v>101</v>
      </c>
      <c r="F4430" t="s">
        <v>91</v>
      </c>
      <c r="G4430" s="128" t="s">
        <v>7375</v>
      </c>
      <c r="H4430" s="129" t="s">
        <v>10317</v>
      </c>
      <c r="I4430" t="s">
        <v>11365</v>
      </c>
      <c r="J4430" s="128" t="s">
        <v>1811</v>
      </c>
      <c r="K4430" s="128" t="s">
        <v>94</v>
      </c>
      <c r="L4430" s="128"/>
      <c r="M4430" s="128" t="s">
        <v>95</v>
      </c>
      <c r="N4430" t="s">
        <v>11366</v>
      </c>
    </row>
    <row r="4431" spans="1:14">
      <c r="A4431">
        <v>55775885</v>
      </c>
      <c r="B4431" t="s">
        <v>7548</v>
      </c>
      <c r="C4431" t="s">
        <v>154</v>
      </c>
      <c r="D4431" s="129" t="s">
        <v>5422</v>
      </c>
      <c r="E4431" s="128" t="s">
        <v>99</v>
      </c>
      <c r="F4431" t="s">
        <v>91</v>
      </c>
      <c r="G4431" s="128" t="s">
        <v>7375</v>
      </c>
      <c r="H4431" s="129" t="s">
        <v>10317</v>
      </c>
      <c r="I4431" t="s">
        <v>11365</v>
      </c>
      <c r="J4431" s="128" t="s">
        <v>1811</v>
      </c>
      <c r="K4431" s="128" t="s">
        <v>94</v>
      </c>
      <c r="L4431" s="128"/>
      <c r="M4431" s="128" t="s">
        <v>95</v>
      </c>
      <c r="N4431" t="s">
        <v>11366</v>
      </c>
    </row>
    <row r="4432" spans="1:14">
      <c r="A4432">
        <v>55775886</v>
      </c>
      <c r="B4432" t="s">
        <v>7548</v>
      </c>
      <c r="C4432" t="s">
        <v>523</v>
      </c>
      <c r="D4432" s="129" t="s">
        <v>8102</v>
      </c>
      <c r="E4432" s="128" t="s">
        <v>99</v>
      </c>
      <c r="F4432" t="s">
        <v>117</v>
      </c>
      <c r="G4432" s="128" t="s">
        <v>7375</v>
      </c>
      <c r="H4432" s="129" t="s">
        <v>10317</v>
      </c>
      <c r="I4432" t="s">
        <v>11365</v>
      </c>
      <c r="J4432" s="128" t="s">
        <v>1811</v>
      </c>
      <c r="K4432" s="128" t="s">
        <v>94</v>
      </c>
      <c r="L4432" s="128"/>
      <c r="M4432" s="128" t="s">
        <v>95</v>
      </c>
      <c r="N4432" t="s">
        <v>11366</v>
      </c>
    </row>
    <row r="4433" spans="1:14">
      <c r="A4433">
        <v>55775887</v>
      </c>
      <c r="B4433" t="s">
        <v>8103</v>
      </c>
      <c r="C4433" t="s">
        <v>1951</v>
      </c>
      <c r="D4433" s="129" t="s">
        <v>8104</v>
      </c>
      <c r="E4433" s="128" t="s">
        <v>162</v>
      </c>
      <c r="F4433" t="s">
        <v>117</v>
      </c>
      <c r="G4433" s="128" t="s">
        <v>7375</v>
      </c>
      <c r="H4433" s="129" t="s">
        <v>10317</v>
      </c>
      <c r="I4433" t="s">
        <v>11365</v>
      </c>
      <c r="J4433" s="128" t="s">
        <v>1811</v>
      </c>
      <c r="K4433" s="128" t="s">
        <v>94</v>
      </c>
      <c r="L4433" s="128"/>
      <c r="M4433" s="128" t="s">
        <v>95</v>
      </c>
      <c r="N4433" t="s">
        <v>11366</v>
      </c>
    </row>
    <row r="4434" spans="1:14">
      <c r="A4434">
        <v>55775888</v>
      </c>
      <c r="B4434" t="s">
        <v>8105</v>
      </c>
      <c r="C4434" t="s">
        <v>2425</v>
      </c>
      <c r="D4434" s="129" t="s">
        <v>8106</v>
      </c>
      <c r="E4434" s="128" t="s">
        <v>162</v>
      </c>
      <c r="F4434" t="s">
        <v>117</v>
      </c>
      <c r="G4434" s="128" t="s">
        <v>7375</v>
      </c>
      <c r="H4434" s="129" t="s">
        <v>10317</v>
      </c>
      <c r="I4434" t="s">
        <v>11365</v>
      </c>
      <c r="J4434" s="128" t="s">
        <v>1811</v>
      </c>
      <c r="K4434" s="128" t="s">
        <v>94</v>
      </c>
      <c r="L4434" s="128"/>
      <c r="M4434" s="128" t="s">
        <v>95</v>
      </c>
      <c r="N4434" t="s">
        <v>11366</v>
      </c>
    </row>
    <row r="4435" spans="1:14">
      <c r="A4435">
        <v>55776698</v>
      </c>
      <c r="B4435" t="s">
        <v>11369</v>
      </c>
      <c r="C4435" t="s">
        <v>11370</v>
      </c>
      <c r="D4435" s="129" t="s">
        <v>9291</v>
      </c>
      <c r="E4435" s="128" t="s">
        <v>162</v>
      </c>
      <c r="F4435" t="s">
        <v>117</v>
      </c>
      <c r="G4435" s="128" t="s">
        <v>7375</v>
      </c>
      <c r="H4435" s="129" t="s">
        <v>10317</v>
      </c>
      <c r="I4435" t="s">
        <v>11365</v>
      </c>
      <c r="J4435" s="128" t="s">
        <v>1811</v>
      </c>
      <c r="K4435" s="128" t="s">
        <v>94</v>
      </c>
      <c r="L4435" s="128"/>
      <c r="M4435" s="128" t="s">
        <v>95</v>
      </c>
      <c r="N4435" t="s">
        <v>11366</v>
      </c>
    </row>
    <row r="4436" spans="1:14">
      <c r="A4436">
        <v>55778227</v>
      </c>
      <c r="B4436" t="s">
        <v>7576</v>
      </c>
      <c r="C4436" t="s">
        <v>2119</v>
      </c>
      <c r="D4436" s="129" t="s">
        <v>7577</v>
      </c>
      <c r="E4436" s="128" t="s">
        <v>162</v>
      </c>
      <c r="F4436" t="s">
        <v>117</v>
      </c>
      <c r="G4436" s="128" t="s">
        <v>7375</v>
      </c>
      <c r="H4436" s="129" t="s">
        <v>10418</v>
      </c>
      <c r="I4436" t="s">
        <v>11365</v>
      </c>
      <c r="J4436" s="128" t="s">
        <v>1811</v>
      </c>
      <c r="K4436" s="128" t="s">
        <v>94</v>
      </c>
      <c r="L4436" s="128"/>
      <c r="M4436" s="128" t="s">
        <v>95</v>
      </c>
      <c r="N4436" t="s">
        <v>11366</v>
      </c>
    </row>
    <row r="4437" spans="1:14">
      <c r="A4437">
        <v>55780509</v>
      </c>
      <c r="B4437" t="s">
        <v>7489</v>
      </c>
      <c r="C4437" t="s">
        <v>248</v>
      </c>
      <c r="D4437" s="129" t="s">
        <v>8107</v>
      </c>
      <c r="E4437" s="128" t="s">
        <v>99</v>
      </c>
      <c r="F4437" t="s">
        <v>117</v>
      </c>
      <c r="G4437" s="128" t="s">
        <v>7375</v>
      </c>
      <c r="H4437" s="129" t="s">
        <v>10317</v>
      </c>
      <c r="I4437" t="s">
        <v>11365</v>
      </c>
      <c r="J4437" s="128" t="s">
        <v>1811</v>
      </c>
      <c r="K4437" s="128" t="s">
        <v>94</v>
      </c>
      <c r="L4437" s="128"/>
      <c r="M4437" s="128" t="s">
        <v>95</v>
      </c>
      <c r="N4437" t="s">
        <v>11366</v>
      </c>
    </row>
    <row r="4438" spans="1:14">
      <c r="A4438">
        <v>55780933</v>
      </c>
      <c r="B4438" t="s">
        <v>8108</v>
      </c>
      <c r="C4438" t="s">
        <v>1351</v>
      </c>
      <c r="D4438" s="129" t="s">
        <v>8109</v>
      </c>
      <c r="E4438" s="128" t="s">
        <v>162</v>
      </c>
      <c r="F4438" t="s">
        <v>91</v>
      </c>
      <c r="G4438" s="128" t="s">
        <v>7375</v>
      </c>
      <c r="H4438" s="129" t="s">
        <v>10317</v>
      </c>
      <c r="I4438" t="s">
        <v>11365</v>
      </c>
      <c r="J4438" s="128" t="s">
        <v>1811</v>
      </c>
      <c r="K4438" s="128" t="s">
        <v>94</v>
      </c>
      <c r="L4438" s="128"/>
      <c r="M4438" s="128" t="s">
        <v>95</v>
      </c>
      <c r="N4438" t="s">
        <v>11366</v>
      </c>
    </row>
    <row r="4439" spans="1:14">
      <c r="A4439">
        <v>55780948</v>
      </c>
      <c r="B4439" t="s">
        <v>8110</v>
      </c>
      <c r="C4439" t="s">
        <v>5072</v>
      </c>
      <c r="D4439" s="129" t="s">
        <v>8111</v>
      </c>
      <c r="E4439" s="128" t="s">
        <v>162</v>
      </c>
      <c r="F4439" t="s">
        <v>117</v>
      </c>
      <c r="G4439" s="128" t="s">
        <v>7375</v>
      </c>
      <c r="H4439" s="129" t="s">
        <v>10317</v>
      </c>
      <c r="I4439" t="s">
        <v>11365</v>
      </c>
      <c r="J4439" s="128" t="s">
        <v>1811</v>
      </c>
      <c r="K4439" s="128" t="s">
        <v>94</v>
      </c>
      <c r="L4439" s="128"/>
      <c r="M4439" s="128" t="s">
        <v>95</v>
      </c>
      <c r="N4439" t="s">
        <v>11366</v>
      </c>
    </row>
    <row r="4440" spans="1:14">
      <c r="A4440">
        <v>55781296</v>
      </c>
      <c r="B4440" t="s">
        <v>7578</v>
      </c>
      <c r="C4440" t="s">
        <v>7579</v>
      </c>
      <c r="D4440" s="129" t="s">
        <v>7580</v>
      </c>
      <c r="E4440" s="128" t="s">
        <v>426</v>
      </c>
      <c r="F4440" t="s">
        <v>117</v>
      </c>
      <c r="G4440" s="128" t="s">
        <v>7375</v>
      </c>
      <c r="H4440" s="129" t="s">
        <v>10418</v>
      </c>
      <c r="I4440" t="s">
        <v>11365</v>
      </c>
      <c r="J4440" s="128" t="s">
        <v>1811</v>
      </c>
      <c r="K4440" s="128" t="s">
        <v>94</v>
      </c>
      <c r="L4440" s="128"/>
      <c r="M4440" s="128" t="s">
        <v>95</v>
      </c>
      <c r="N4440" t="s">
        <v>11366</v>
      </c>
    </row>
    <row r="4441" spans="1:14">
      <c r="A4441">
        <v>55781299</v>
      </c>
      <c r="B4441" t="s">
        <v>7582</v>
      </c>
      <c r="C4441" t="s">
        <v>2875</v>
      </c>
      <c r="D4441" s="129" t="s">
        <v>7583</v>
      </c>
      <c r="E4441" s="128" t="s">
        <v>1012</v>
      </c>
      <c r="F4441" t="s">
        <v>117</v>
      </c>
      <c r="G4441" s="128" t="s">
        <v>7375</v>
      </c>
      <c r="H4441" s="129" t="s">
        <v>10418</v>
      </c>
      <c r="I4441" t="s">
        <v>11365</v>
      </c>
      <c r="J4441" s="128" t="s">
        <v>1811</v>
      </c>
      <c r="K4441" s="128" t="s">
        <v>94</v>
      </c>
      <c r="L4441" s="128"/>
      <c r="M4441" s="128" t="s">
        <v>95</v>
      </c>
      <c r="N4441" t="s">
        <v>11366</v>
      </c>
    </row>
    <row r="4442" spans="1:14">
      <c r="A4442">
        <v>411448</v>
      </c>
      <c r="B4442" t="s">
        <v>6545</v>
      </c>
      <c r="C4442" t="s">
        <v>7585</v>
      </c>
      <c r="D4442" s="129" t="s">
        <v>7586</v>
      </c>
      <c r="E4442" s="128" t="s">
        <v>917</v>
      </c>
      <c r="F4442" t="s">
        <v>91</v>
      </c>
      <c r="G4442" s="128" t="s">
        <v>7375</v>
      </c>
      <c r="H4442" s="129" t="s">
        <v>10418</v>
      </c>
      <c r="I4442" t="s">
        <v>11365</v>
      </c>
      <c r="J4442" s="128" t="s">
        <v>1811</v>
      </c>
      <c r="K4442" s="128" t="s">
        <v>94</v>
      </c>
      <c r="L4442" s="128"/>
      <c r="M4442" s="128" t="s">
        <v>95</v>
      </c>
      <c r="N4442" t="s">
        <v>11366</v>
      </c>
    </row>
    <row r="4443" spans="1:14">
      <c r="A4443">
        <v>55784587</v>
      </c>
      <c r="B4443" t="s">
        <v>7587</v>
      </c>
      <c r="C4443" t="s">
        <v>7588</v>
      </c>
      <c r="D4443" s="129" t="s">
        <v>7589</v>
      </c>
      <c r="E4443" s="128" t="s">
        <v>426</v>
      </c>
      <c r="F4443" t="s">
        <v>117</v>
      </c>
      <c r="G4443" s="128" t="s">
        <v>7375</v>
      </c>
      <c r="H4443" s="129" t="s">
        <v>10418</v>
      </c>
      <c r="I4443" t="s">
        <v>11365</v>
      </c>
      <c r="J4443" s="128" t="s">
        <v>1811</v>
      </c>
      <c r="K4443" s="128" t="s">
        <v>94</v>
      </c>
      <c r="L4443" s="128"/>
      <c r="M4443" s="128" t="s">
        <v>95</v>
      </c>
      <c r="N4443" t="s">
        <v>11366</v>
      </c>
    </row>
    <row r="4444" spans="1:14">
      <c r="A4444">
        <v>55787306</v>
      </c>
      <c r="B4444" t="s">
        <v>8113</v>
      </c>
      <c r="C4444" t="s">
        <v>5560</v>
      </c>
      <c r="D4444" s="129" t="s">
        <v>8114</v>
      </c>
      <c r="E4444" s="128" t="s">
        <v>146</v>
      </c>
      <c r="F4444" t="s">
        <v>117</v>
      </c>
      <c r="G4444" s="128" t="s">
        <v>7375</v>
      </c>
      <c r="H4444" s="129" t="s">
        <v>10317</v>
      </c>
      <c r="I4444" t="s">
        <v>11365</v>
      </c>
      <c r="J4444" s="128" t="s">
        <v>1811</v>
      </c>
      <c r="K4444" s="128" t="s">
        <v>94</v>
      </c>
      <c r="L4444" s="128"/>
      <c r="M4444" s="128" t="s">
        <v>95</v>
      </c>
      <c r="N4444" t="s">
        <v>11366</v>
      </c>
    </row>
    <row r="4445" spans="1:14">
      <c r="A4445">
        <v>55791146</v>
      </c>
      <c r="B4445" t="s">
        <v>2651</v>
      </c>
      <c r="C4445" t="s">
        <v>11371</v>
      </c>
      <c r="D4445" s="129" t="s">
        <v>8115</v>
      </c>
      <c r="E4445" s="128" t="s">
        <v>162</v>
      </c>
      <c r="F4445" t="s">
        <v>117</v>
      </c>
      <c r="G4445" s="128" t="s">
        <v>7375</v>
      </c>
      <c r="H4445" s="129" t="s">
        <v>10317</v>
      </c>
      <c r="I4445" t="s">
        <v>11365</v>
      </c>
      <c r="J4445" s="128" t="s">
        <v>1811</v>
      </c>
      <c r="K4445" s="128" t="s">
        <v>94</v>
      </c>
      <c r="L4445" s="128"/>
      <c r="M4445" s="128" t="s">
        <v>95</v>
      </c>
      <c r="N4445" t="s">
        <v>11366</v>
      </c>
    </row>
    <row r="4446" spans="1:14">
      <c r="A4446">
        <v>55791147</v>
      </c>
      <c r="B4446" t="s">
        <v>4337</v>
      </c>
      <c r="C4446" t="s">
        <v>194</v>
      </c>
      <c r="D4446" s="129" t="s">
        <v>8116</v>
      </c>
      <c r="E4446" s="128" t="s">
        <v>162</v>
      </c>
      <c r="F4446" t="s">
        <v>91</v>
      </c>
      <c r="G4446" s="128" t="s">
        <v>7375</v>
      </c>
      <c r="H4446" s="129" t="s">
        <v>10317</v>
      </c>
      <c r="I4446" t="s">
        <v>11365</v>
      </c>
      <c r="J4446" s="128" t="s">
        <v>1811</v>
      </c>
      <c r="K4446" s="128" t="s">
        <v>94</v>
      </c>
      <c r="L4446" s="128"/>
      <c r="M4446" s="128" t="s">
        <v>95</v>
      </c>
      <c r="N4446" t="s">
        <v>11366</v>
      </c>
    </row>
    <row r="4447" spans="1:14">
      <c r="A4447">
        <v>55792879</v>
      </c>
      <c r="B4447" t="s">
        <v>8117</v>
      </c>
      <c r="C4447" t="s">
        <v>335</v>
      </c>
      <c r="D4447" s="129" t="s">
        <v>8118</v>
      </c>
      <c r="E4447" s="128" t="s">
        <v>162</v>
      </c>
      <c r="F4447" t="s">
        <v>117</v>
      </c>
      <c r="G4447" s="128" t="s">
        <v>7375</v>
      </c>
      <c r="H4447" s="129" t="s">
        <v>10397</v>
      </c>
      <c r="I4447" t="s">
        <v>11365</v>
      </c>
      <c r="J4447" s="128" t="s">
        <v>1811</v>
      </c>
      <c r="K4447" s="128" t="s">
        <v>94</v>
      </c>
      <c r="L4447" s="128"/>
      <c r="M4447" s="128" t="s">
        <v>95</v>
      </c>
      <c r="N4447" t="s">
        <v>11366</v>
      </c>
    </row>
    <row r="4448" spans="1:14">
      <c r="A4448">
        <v>55793259</v>
      </c>
      <c r="B4448" t="s">
        <v>8119</v>
      </c>
      <c r="C4448" t="s">
        <v>155</v>
      </c>
      <c r="D4448" s="129" t="s">
        <v>8120</v>
      </c>
      <c r="E4448" s="128" t="s">
        <v>162</v>
      </c>
      <c r="F4448" t="s">
        <v>91</v>
      </c>
      <c r="G4448" s="128" t="s">
        <v>7375</v>
      </c>
      <c r="H4448" s="129" t="s">
        <v>10418</v>
      </c>
      <c r="I4448" t="s">
        <v>11365</v>
      </c>
      <c r="J4448" s="128" t="s">
        <v>1811</v>
      </c>
      <c r="K4448" s="128" t="s">
        <v>94</v>
      </c>
      <c r="L4448" s="128"/>
      <c r="M4448" s="128" t="s">
        <v>95</v>
      </c>
      <c r="N4448" t="s">
        <v>11366</v>
      </c>
    </row>
    <row r="4449" spans="1:14">
      <c r="A4449">
        <v>55795106</v>
      </c>
      <c r="B4449" t="s">
        <v>8121</v>
      </c>
      <c r="C4449" t="s">
        <v>632</v>
      </c>
      <c r="D4449" s="129" t="s">
        <v>8025</v>
      </c>
      <c r="E4449" s="128" t="s">
        <v>146</v>
      </c>
      <c r="F4449" t="s">
        <v>91</v>
      </c>
      <c r="G4449" s="128" t="s">
        <v>7375</v>
      </c>
      <c r="H4449" s="129" t="s">
        <v>10317</v>
      </c>
      <c r="I4449" t="s">
        <v>11365</v>
      </c>
      <c r="J4449" s="128" t="s">
        <v>1811</v>
      </c>
      <c r="K4449" s="128" t="s">
        <v>94</v>
      </c>
      <c r="L4449" s="128"/>
      <c r="M4449" s="128" t="s">
        <v>95</v>
      </c>
      <c r="N4449" t="s">
        <v>11366</v>
      </c>
    </row>
    <row r="4450" spans="1:14">
      <c r="A4450">
        <v>55797268</v>
      </c>
      <c r="B4450" t="s">
        <v>11372</v>
      </c>
      <c r="C4450" t="s">
        <v>359</v>
      </c>
      <c r="D4450" s="129" t="s">
        <v>11373</v>
      </c>
      <c r="E4450" s="128" t="s">
        <v>146</v>
      </c>
      <c r="F4450" t="s">
        <v>91</v>
      </c>
      <c r="G4450" s="128" t="s">
        <v>7375</v>
      </c>
      <c r="H4450" s="129" t="s">
        <v>10418</v>
      </c>
      <c r="I4450" t="s">
        <v>11365</v>
      </c>
      <c r="J4450" s="128" t="s">
        <v>1811</v>
      </c>
      <c r="K4450" s="128" t="s">
        <v>94</v>
      </c>
      <c r="L4450" s="128"/>
      <c r="M4450" s="128" t="s">
        <v>95</v>
      </c>
      <c r="N4450" t="s">
        <v>11366</v>
      </c>
    </row>
    <row r="4451" spans="1:14">
      <c r="A4451">
        <v>55797269</v>
      </c>
      <c r="B4451" t="s">
        <v>11374</v>
      </c>
      <c r="C4451" t="s">
        <v>2280</v>
      </c>
      <c r="D4451" s="129" t="s">
        <v>11375</v>
      </c>
      <c r="E4451" s="128" t="s">
        <v>162</v>
      </c>
      <c r="F4451" t="s">
        <v>117</v>
      </c>
      <c r="G4451" s="128" t="s">
        <v>7375</v>
      </c>
      <c r="H4451" s="129" t="s">
        <v>10418</v>
      </c>
      <c r="I4451" t="s">
        <v>11365</v>
      </c>
      <c r="J4451" s="128" t="s">
        <v>1811</v>
      </c>
      <c r="K4451" s="128" t="s">
        <v>94</v>
      </c>
      <c r="L4451" s="128"/>
      <c r="M4451" s="128" t="s">
        <v>95</v>
      </c>
      <c r="N4451" t="s">
        <v>11366</v>
      </c>
    </row>
    <row r="4452" spans="1:14">
      <c r="A4452">
        <v>10211</v>
      </c>
      <c r="B4452" t="s">
        <v>4310</v>
      </c>
      <c r="C4452" t="s">
        <v>5348</v>
      </c>
      <c r="D4452" s="129" t="s">
        <v>6835</v>
      </c>
      <c r="E4452" s="128" t="s">
        <v>90</v>
      </c>
      <c r="F4452" t="s">
        <v>91</v>
      </c>
      <c r="G4452" s="128" t="s">
        <v>7375</v>
      </c>
      <c r="H4452" s="129" t="s">
        <v>10330</v>
      </c>
      <c r="I4452" t="s">
        <v>7384</v>
      </c>
      <c r="J4452" s="128" t="s">
        <v>1811</v>
      </c>
      <c r="K4452" s="128" t="s">
        <v>94</v>
      </c>
      <c r="L4452" s="128"/>
      <c r="M4452" s="128" t="s">
        <v>95</v>
      </c>
      <c r="N4452" t="s">
        <v>11376</v>
      </c>
    </row>
    <row r="4453" spans="1:14">
      <c r="A4453">
        <v>527207</v>
      </c>
      <c r="B4453" t="s">
        <v>7382</v>
      </c>
      <c r="C4453" t="s">
        <v>558</v>
      </c>
      <c r="D4453" s="129" t="s">
        <v>7383</v>
      </c>
      <c r="E4453" s="128" t="s">
        <v>99</v>
      </c>
      <c r="F4453" t="s">
        <v>91</v>
      </c>
      <c r="G4453" s="128" t="s">
        <v>7375</v>
      </c>
      <c r="H4453" s="129" t="s">
        <v>10357</v>
      </c>
      <c r="I4453" t="s">
        <v>7384</v>
      </c>
      <c r="J4453" s="128" t="s">
        <v>1811</v>
      </c>
      <c r="K4453" s="128" t="s">
        <v>94</v>
      </c>
      <c r="L4453" s="128"/>
      <c r="M4453" s="128" t="s">
        <v>95</v>
      </c>
      <c r="N4453" t="s">
        <v>11376</v>
      </c>
    </row>
    <row r="4454" spans="1:14">
      <c r="A4454">
        <v>55730165</v>
      </c>
      <c r="B4454" t="s">
        <v>7385</v>
      </c>
      <c r="C4454" t="s">
        <v>141</v>
      </c>
      <c r="D4454" s="129" t="s">
        <v>7386</v>
      </c>
      <c r="E4454" s="128" t="s">
        <v>99</v>
      </c>
      <c r="F4454" t="s">
        <v>91</v>
      </c>
      <c r="G4454" s="128" t="s">
        <v>7375</v>
      </c>
      <c r="H4454" s="129" t="s">
        <v>10340</v>
      </c>
      <c r="I4454" t="s">
        <v>7384</v>
      </c>
      <c r="J4454" s="128" t="s">
        <v>1811</v>
      </c>
      <c r="K4454" s="128" t="s">
        <v>94</v>
      </c>
      <c r="L4454" s="128"/>
      <c r="M4454" s="128" t="s">
        <v>95</v>
      </c>
      <c r="N4454" t="s">
        <v>11376</v>
      </c>
    </row>
    <row r="4455" spans="1:14">
      <c r="A4455">
        <v>55756903</v>
      </c>
      <c r="B4455" t="s">
        <v>536</v>
      </c>
      <c r="C4455" t="s">
        <v>147</v>
      </c>
      <c r="D4455" s="129" t="s">
        <v>11377</v>
      </c>
      <c r="E4455" s="128" t="s">
        <v>101</v>
      </c>
      <c r="F4455" t="s">
        <v>91</v>
      </c>
      <c r="G4455" s="128" t="s">
        <v>7375</v>
      </c>
      <c r="H4455" s="129" t="s">
        <v>10330</v>
      </c>
      <c r="I4455" t="s">
        <v>7384</v>
      </c>
      <c r="J4455" s="128" t="s">
        <v>1811</v>
      </c>
      <c r="K4455" s="128" t="s">
        <v>94</v>
      </c>
      <c r="L4455" s="128"/>
      <c r="M4455" s="128" t="s">
        <v>95</v>
      </c>
      <c r="N4455" t="s">
        <v>11376</v>
      </c>
    </row>
    <row r="4456" spans="1:14">
      <c r="A4456">
        <v>311226</v>
      </c>
      <c r="B4456" t="s">
        <v>7372</v>
      </c>
      <c r="C4456" t="s">
        <v>3633</v>
      </c>
      <c r="D4456" s="129" t="s">
        <v>7964</v>
      </c>
      <c r="E4456" s="128" t="s">
        <v>146</v>
      </c>
      <c r="F4456" t="s">
        <v>91</v>
      </c>
      <c r="G4456" s="128" t="s">
        <v>7375</v>
      </c>
      <c r="H4456" s="129" t="s">
        <v>10303</v>
      </c>
      <c r="I4456" t="s">
        <v>7965</v>
      </c>
      <c r="J4456" s="128" t="s">
        <v>1811</v>
      </c>
      <c r="K4456" s="128" t="s">
        <v>94</v>
      </c>
      <c r="L4456" s="128"/>
      <c r="M4456" s="128" t="s">
        <v>95</v>
      </c>
      <c r="N4456" t="s">
        <v>11378</v>
      </c>
    </row>
    <row r="4457" spans="1:14">
      <c r="A4457">
        <v>55764230</v>
      </c>
      <c r="B4457" t="s">
        <v>7966</v>
      </c>
      <c r="C4457" t="s">
        <v>199</v>
      </c>
      <c r="D4457" s="129" t="s">
        <v>7967</v>
      </c>
      <c r="E4457" s="128" t="s">
        <v>162</v>
      </c>
      <c r="F4457" t="s">
        <v>91</v>
      </c>
      <c r="G4457" s="128" t="s">
        <v>7375</v>
      </c>
      <c r="H4457" s="129" t="s">
        <v>10303</v>
      </c>
      <c r="I4457" t="s">
        <v>7965</v>
      </c>
      <c r="J4457" s="128" t="s">
        <v>1811</v>
      </c>
      <c r="K4457" s="128" t="s">
        <v>94</v>
      </c>
      <c r="L4457" s="128"/>
      <c r="M4457" s="128" t="s">
        <v>95</v>
      </c>
      <c r="N4457" t="s">
        <v>11378</v>
      </c>
    </row>
    <row r="4458" spans="1:14">
      <c r="A4458">
        <v>55764231</v>
      </c>
      <c r="B4458" t="s">
        <v>7968</v>
      </c>
      <c r="C4458" t="s">
        <v>187</v>
      </c>
      <c r="D4458" s="129" t="s">
        <v>5338</v>
      </c>
      <c r="E4458" s="128" t="s">
        <v>146</v>
      </c>
      <c r="F4458" t="s">
        <v>91</v>
      </c>
      <c r="G4458" s="128" t="s">
        <v>7375</v>
      </c>
      <c r="H4458" s="129" t="s">
        <v>10303</v>
      </c>
      <c r="I4458" t="s">
        <v>7965</v>
      </c>
      <c r="J4458" s="128" t="s">
        <v>1811</v>
      </c>
      <c r="K4458" s="128" t="s">
        <v>94</v>
      </c>
      <c r="L4458" s="128"/>
      <c r="M4458" s="128" t="s">
        <v>95</v>
      </c>
      <c r="N4458" t="s">
        <v>11378</v>
      </c>
    </row>
    <row r="4459" spans="1:14">
      <c r="A4459">
        <v>55764232</v>
      </c>
      <c r="B4459" t="s">
        <v>7969</v>
      </c>
      <c r="C4459" t="s">
        <v>7970</v>
      </c>
      <c r="D4459" s="129" t="s">
        <v>7971</v>
      </c>
      <c r="E4459" s="128" t="s">
        <v>162</v>
      </c>
      <c r="F4459" t="s">
        <v>91</v>
      </c>
      <c r="G4459" s="128" t="s">
        <v>7375</v>
      </c>
      <c r="H4459" s="129" t="s">
        <v>10303</v>
      </c>
      <c r="I4459" t="s">
        <v>7965</v>
      </c>
      <c r="J4459" s="128" t="s">
        <v>1811</v>
      </c>
      <c r="K4459" s="128" t="s">
        <v>94</v>
      </c>
      <c r="L4459" s="128"/>
      <c r="M4459" s="128" t="s">
        <v>95</v>
      </c>
      <c r="N4459" t="s">
        <v>11378</v>
      </c>
    </row>
    <row r="4460" spans="1:14">
      <c r="A4460">
        <v>55764266</v>
      </c>
      <c r="B4460" t="s">
        <v>7972</v>
      </c>
      <c r="C4460" t="s">
        <v>207</v>
      </c>
      <c r="D4460" s="129" t="s">
        <v>7973</v>
      </c>
      <c r="E4460" s="128" t="s">
        <v>146</v>
      </c>
      <c r="F4460" t="s">
        <v>91</v>
      </c>
      <c r="G4460" s="128" t="s">
        <v>7375</v>
      </c>
      <c r="H4460" s="129" t="s">
        <v>10303</v>
      </c>
      <c r="I4460" t="s">
        <v>7965</v>
      </c>
      <c r="J4460" s="128" t="s">
        <v>1811</v>
      </c>
      <c r="K4460" s="128" t="s">
        <v>94</v>
      </c>
      <c r="L4460" s="128"/>
      <c r="M4460" s="128" t="s">
        <v>95</v>
      </c>
      <c r="N4460" t="s">
        <v>11378</v>
      </c>
    </row>
    <row r="4461" spans="1:14">
      <c r="A4461">
        <v>55764267</v>
      </c>
      <c r="B4461" t="s">
        <v>7972</v>
      </c>
      <c r="C4461" t="s">
        <v>686</v>
      </c>
      <c r="D4461" s="129" t="s">
        <v>7974</v>
      </c>
      <c r="E4461" s="128" t="s">
        <v>162</v>
      </c>
      <c r="F4461" t="s">
        <v>91</v>
      </c>
      <c r="G4461" s="128" t="s">
        <v>7375</v>
      </c>
      <c r="H4461" s="129" t="s">
        <v>10303</v>
      </c>
      <c r="I4461" t="s">
        <v>7965</v>
      </c>
      <c r="J4461" s="128" t="s">
        <v>1811</v>
      </c>
      <c r="K4461" s="128" t="s">
        <v>94</v>
      </c>
      <c r="L4461" s="128"/>
      <c r="M4461" s="128" t="s">
        <v>95</v>
      </c>
      <c r="N4461" t="s">
        <v>11378</v>
      </c>
    </row>
    <row r="4462" spans="1:14">
      <c r="A4462">
        <v>55764269</v>
      </c>
      <c r="B4462" t="s">
        <v>576</v>
      </c>
      <c r="C4462" t="s">
        <v>579</v>
      </c>
      <c r="D4462" s="129" t="s">
        <v>740</v>
      </c>
      <c r="E4462" s="128" t="s">
        <v>146</v>
      </c>
      <c r="F4462" t="s">
        <v>91</v>
      </c>
      <c r="G4462" s="128" t="s">
        <v>7375</v>
      </c>
      <c r="H4462" s="129" t="s">
        <v>10303</v>
      </c>
      <c r="I4462" t="s">
        <v>7965</v>
      </c>
      <c r="J4462" s="128" t="s">
        <v>1811</v>
      </c>
      <c r="K4462" s="128" t="s">
        <v>94</v>
      </c>
      <c r="L4462" s="128"/>
      <c r="M4462" s="128" t="s">
        <v>95</v>
      </c>
      <c r="N4462" t="s">
        <v>11378</v>
      </c>
    </row>
    <row r="4463" spans="1:14">
      <c r="A4463">
        <v>55764270</v>
      </c>
      <c r="B4463" t="s">
        <v>7975</v>
      </c>
      <c r="C4463" t="s">
        <v>4275</v>
      </c>
      <c r="D4463" s="129" t="s">
        <v>7976</v>
      </c>
      <c r="E4463" s="128" t="s">
        <v>146</v>
      </c>
      <c r="F4463" t="s">
        <v>91</v>
      </c>
      <c r="G4463" s="128" t="s">
        <v>7375</v>
      </c>
      <c r="H4463" s="129" t="s">
        <v>10303</v>
      </c>
      <c r="I4463" t="s">
        <v>7965</v>
      </c>
      <c r="J4463" s="128" t="s">
        <v>1811</v>
      </c>
      <c r="K4463" s="128" t="s">
        <v>94</v>
      </c>
      <c r="L4463" s="128"/>
      <c r="M4463" s="128" t="s">
        <v>95</v>
      </c>
      <c r="N4463" t="s">
        <v>11378</v>
      </c>
    </row>
    <row r="4464" spans="1:14">
      <c r="A4464">
        <v>55764271</v>
      </c>
      <c r="B4464" t="s">
        <v>7977</v>
      </c>
      <c r="C4464" t="s">
        <v>212</v>
      </c>
      <c r="D4464" s="129" t="s">
        <v>7978</v>
      </c>
      <c r="E4464" s="128" t="s">
        <v>162</v>
      </c>
      <c r="F4464" t="s">
        <v>91</v>
      </c>
      <c r="G4464" s="128" t="s">
        <v>7375</v>
      </c>
      <c r="H4464" s="129" t="s">
        <v>10303</v>
      </c>
      <c r="I4464" t="s">
        <v>7965</v>
      </c>
      <c r="J4464" s="128" t="s">
        <v>1811</v>
      </c>
      <c r="K4464" s="128" t="s">
        <v>94</v>
      </c>
      <c r="L4464" s="128"/>
      <c r="M4464" s="128" t="s">
        <v>95</v>
      </c>
      <c r="N4464" t="s">
        <v>11378</v>
      </c>
    </row>
    <row r="4465" spans="1:14">
      <c r="A4465">
        <v>55764272</v>
      </c>
      <c r="B4465" t="s">
        <v>357</v>
      </c>
      <c r="C4465" t="s">
        <v>923</v>
      </c>
      <c r="D4465" s="129" t="s">
        <v>7979</v>
      </c>
      <c r="E4465" s="128" t="s">
        <v>162</v>
      </c>
      <c r="F4465" t="s">
        <v>91</v>
      </c>
      <c r="G4465" s="128" t="s">
        <v>7375</v>
      </c>
      <c r="H4465" s="129" t="s">
        <v>10303</v>
      </c>
      <c r="I4465" t="s">
        <v>7965</v>
      </c>
      <c r="J4465" s="128" t="s">
        <v>1811</v>
      </c>
      <c r="K4465" s="128" t="s">
        <v>94</v>
      </c>
      <c r="L4465" s="128"/>
      <c r="M4465" s="128" t="s">
        <v>95</v>
      </c>
      <c r="N4465" t="s">
        <v>11378</v>
      </c>
    </row>
    <row r="4466" spans="1:14">
      <c r="A4466">
        <v>325378</v>
      </c>
      <c r="B4466" t="s">
        <v>7980</v>
      </c>
      <c r="C4466" t="s">
        <v>2890</v>
      </c>
      <c r="D4466" s="129" t="s">
        <v>7981</v>
      </c>
      <c r="E4466" s="128" t="s">
        <v>146</v>
      </c>
      <c r="F4466" t="s">
        <v>91</v>
      </c>
      <c r="G4466" s="128" t="s">
        <v>7375</v>
      </c>
      <c r="H4466" s="129" t="s">
        <v>10303</v>
      </c>
      <c r="I4466" t="s">
        <v>7965</v>
      </c>
      <c r="J4466" s="128" t="s">
        <v>1811</v>
      </c>
      <c r="K4466" s="128" t="s">
        <v>94</v>
      </c>
      <c r="L4466" s="128"/>
      <c r="M4466" s="128" t="s">
        <v>95</v>
      </c>
      <c r="N4466" t="s">
        <v>11378</v>
      </c>
    </row>
    <row r="4467" spans="1:14">
      <c r="A4467">
        <v>55771302</v>
      </c>
      <c r="B4467" t="s">
        <v>11379</v>
      </c>
      <c r="C4467" t="s">
        <v>1793</v>
      </c>
      <c r="D4467" s="129" t="s">
        <v>11380</v>
      </c>
      <c r="E4467" s="128" t="s">
        <v>146</v>
      </c>
      <c r="F4467" t="s">
        <v>117</v>
      </c>
      <c r="G4467" s="128" t="s">
        <v>8911</v>
      </c>
      <c r="H4467" s="129" t="s">
        <v>10472</v>
      </c>
      <c r="I4467" t="s">
        <v>9561</v>
      </c>
      <c r="J4467" s="128" t="s">
        <v>8913</v>
      </c>
      <c r="K4467" s="128" t="s">
        <v>94</v>
      </c>
      <c r="L4467" s="128"/>
      <c r="M4467" s="128" t="s">
        <v>95</v>
      </c>
      <c r="N4467" t="s">
        <v>9562</v>
      </c>
    </row>
    <row r="4468" spans="1:14">
      <c r="A4468">
        <v>166962</v>
      </c>
      <c r="B4468" t="s">
        <v>422</v>
      </c>
      <c r="C4468" t="s">
        <v>7595</v>
      </c>
      <c r="D4468" s="129" t="s">
        <v>7596</v>
      </c>
      <c r="E4468" s="128" t="s">
        <v>101</v>
      </c>
      <c r="F4468" t="s">
        <v>91</v>
      </c>
      <c r="G4468" s="128" t="s">
        <v>7375</v>
      </c>
      <c r="H4468" s="129" t="s">
        <v>10643</v>
      </c>
      <c r="I4468" t="s">
        <v>7593</v>
      </c>
      <c r="J4468" s="128" t="s">
        <v>1811</v>
      </c>
      <c r="K4468" s="128" t="s">
        <v>94</v>
      </c>
      <c r="L4468" s="128"/>
      <c r="M4468" s="128" t="s">
        <v>95</v>
      </c>
      <c r="N4468" t="s">
        <v>7594</v>
      </c>
    </row>
    <row r="4469" spans="1:14">
      <c r="A4469">
        <v>447809</v>
      </c>
      <c r="B4469" t="s">
        <v>7598</v>
      </c>
      <c r="C4469" t="s">
        <v>113</v>
      </c>
      <c r="D4469" s="129" t="s">
        <v>7599</v>
      </c>
      <c r="E4469" s="128" t="s">
        <v>99</v>
      </c>
      <c r="F4469" t="s">
        <v>91</v>
      </c>
      <c r="G4469" s="128" t="s">
        <v>7375</v>
      </c>
      <c r="H4469" s="129" t="s">
        <v>10643</v>
      </c>
      <c r="I4469" t="s">
        <v>7593</v>
      </c>
      <c r="J4469" s="128" t="s">
        <v>1811</v>
      </c>
      <c r="K4469" s="128" t="s">
        <v>94</v>
      </c>
      <c r="L4469" s="128"/>
      <c r="M4469" s="128" t="s">
        <v>95</v>
      </c>
      <c r="N4469" t="s">
        <v>7594</v>
      </c>
    </row>
    <row r="4470" spans="1:14">
      <c r="A4470">
        <v>447811</v>
      </c>
      <c r="B4470" t="s">
        <v>1191</v>
      </c>
      <c r="C4470" t="s">
        <v>392</v>
      </c>
      <c r="D4470" s="129" t="s">
        <v>7600</v>
      </c>
      <c r="E4470" s="128" t="s">
        <v>162</v>
      </c>
      <c r="F4470" t="s">
        <v>91</v>
      </c>
      <c r="G4470" s="128" t="s">
        <v>7375</v>
      </c>
      <c r="H4470" s="129" t="s">
        <v>10643</v>
      </c>
      <c r="I4470" t="s">
        <v>7593</v>
      </c>
      <c r="J4470" s="128" t="s">
        <v>1811</v>
      </c>
      <c r="K4470" s="128" t="s">
        <v>94</v>
      </c>
      <c r="L4470" s="128"/>
      <c r="M4470" s="128" t="s">
        <v>95</v>
      </c>
      <c r="N4470" t="s">
        <v>7594</v>
      </c>
    </row>
    <row r="4471" spans="1:14">
      <c r="A4471">
        <v>447784</v>
      </c>
      <c r="B4471" t="s">
        <v>7601</v>
      </c>
      <c r="C4471" t="s">
        <v>4022</v>
      </c>
      <c r="D4471" s="129" t="s">
        <v>1118</v>
      </c>
      <c r="E4471" s="128" t="s">
        <v>101</v>
      </c>
      <c r="F4471" t="s">
        <v>117</v>
      </c>
      <c r="G4471" s="128" t="s">
        <v>7375</v>
      </c>
      <c r="H4471" s="129" t="s">
        <v>10643</v>
      </c>
      <c r="I4471" t="s">
        <v>7593</v>
      </c>
      <c r="J4471" s="128" t="s">
        <v>1811</v>
      </c>
      <c r="K4471" s="128" t="s">
        <v>94</v>
      </c>
      <c r="L4471" s="128"/>
      <c r="M4471" s="128" t="s">
        <v>95</v>
      </c>
      <c r="N4471" t="s">
        <v>7594</v>
      </c>
    </row>
    <row r="4472" spans="1:14">
      <c r="A4472">
        <v>55743558</v>
      </c>
      <c r="B4472" t="s">
        <v>7602</v>
      </c>
      <c r="C4472" t="s">
        <v>749</v>
      </c>
      <c r="D4472" s="129" t="s">
        <v>7603</v>
      </c>
      <c r="E4472" s="128" t="s">
        <v>146</v>
      </c>
      <c r="F4472" t="s">
        <v>91</v>
      </c>
      <c r="G4472" s="128" t="s">
        <v>7375</v>
      </c>
      <c r="H4472" s="129" t="s">
        <v>10643</v>
      </c>
      <c r="I4472" t="s">
        <v>7593</v>
      </c>
      <c r="J4472" s="128" t="s">
        <v>1811</v>
      </c>
      <c r="K4472" s="128" t="s">
        <v>94</v>
      </c>
      <c r="L4472" s="128"/>
      <c r="M4472" s="128" t="s">
        <v>95</v>
      </c>
      <c r="N4472" t="s">
        <v>7594</v>
      </c>
    </row>
    <row r="4473" spans="1:14">
      <c r="A4473">
        <v>55743560</v>
      </c>
      <c r="B4473" t="s">
        <v>7604</v>
      </c>
      <c r="C4473" t="s">
        <v>182</v>
      </c>
      <c r="D4473" s="129" t="s">
        <v>861</v>
      </c>
      <c r="E4473" s="128" t="s">
        <v>162</v>
      </c>
      <c r="F4473" t="s">
        <v>91</v>
      </c>
      <c r="G4473" s="128" t="s">
        <v>7375</v>
      </c>
      <c r="H4473" s="129" t="s">
        <v>10643</v>
      </c>
      <c r="I4473" t="s">
        <v>7593</v>
      </c>
      <c r="J4473" s="128" t="s">
        <v>1811</v>
      </c>
      <c r="K4473" s="128" t="s">
        <v>94</v>
      </c>
      <c r="L4473" s="128"/>
      <c r="M4473" s="128" t="s">
        <v>95</v>
      </c>
      <c r="N4473" t="s">
        <v>7594</v>
      </c>
    </row>
    <row r="4474" spans="1:14">
      <c r="A4474">
        <v>55781873</v>
      </c>
      <c r="B4474" t="s">
        <v>7605</v>
      </c>
      <c r="C4474" t="s">
        <v>3352</v>
      </c>
      <c r="D4474" s="129" t="s">
        <v>7606</v>
      </c>
      <c r="E4474" s="128" t="s">
        <v>146</v>
      </c>
      <c r="F4474" t="s">
        <v>91</v>
      </c>
      <c r="G4474" s="128" t="s">
        <v>7375</v>
      </c>
      <c r="H4474" s="129" t="s">
        <v>10643</v>
      </c>
      <c r="I4474" t="s">
        <v>7593</v>
      </c>
      <c r="J4474" s="128" t="s">
        <v>1811</v>
      </c>
      <c r="K4474" s="128" t="s">
        <v>94</v>
      </c>
      <c r="L4474" s="128"/>
      <c r="M4474" s="128" t="s">
        <v>95</v>
      </c>
      <c r="N4474" t="s">
        <v>7594</v>
      </c>
    </row>
    <row r="4475" spans="1:14">
      <c r="A4475">
        <v>55781874</v>
      </c>
      <c r="B4475" t="s">
        <v>7607</v>
      </c>
      <c r="C4475" t="s">
        <v>7608</v>
      </c>
      <c r="D4475" s="129" t="s">
        <v>7609</v>
      </c>
      <c r="E4475" s="128" t="s">
        <v>101</v>
      </c>
      <c r="F4475" t="s">
        <v>117</v>
      </c>
      <c r="G4475" s="128" t="s">
        <v>7375</v>
      </c>
      <c r="H4475" s="129" t="s">
        <v>10643</v>
      </c>
      <c r="I4475" t="s">
        <v>7593</v>
      </c>
      <c r="J4475" s="128" t="s">
        <v>1811</v>
      </c>
      <c r="K4475" s="128" t="s">
        <v>94</v>
      </c>
      <c r="L4475" s="128"/>
      <c r="M4475" s="128" t="s">
        <v>95</v>
      </c>
      <c r="N4475" t="s">
        <v>7594</v>
      </c>
    </row>
    <row r="4476" spans="1:14">
      <c r="A4476">
        <v>521775</v>
      </c>
      <c r="B4476" t="s">
        <v>408</v>
      </c>
      <c r="C4476" t="s">
        <v>359</v>
      </c>
      <c r="D4476" s="129" t="s">
        <v>7610</v>
      </c>
      <c r="E4476" s="128" t="s">
        <v>99</v>
      </c>
      <c r="F4476" t="s">
        <v>91</v>
      </c>
      <c r="G4476" s="128" t="s">
        <v>7375</v>
      </c>
      <c r="H4476" s="129" t="s">
        <v>10643</v>
      </c>
      <c r="I4476" t="s">
        <v>7593</v>
      </c>
      <c r="J4476" s="128" t="s">
        <v>1811</v>
      </c>
      <c r="K4476" s="128" t="s">
        <v>94</v>
      </c>
      <c r="L4476" s="128"/>
      <c r="M4476" s="128" t="s">
        <v>95</v>
      </c>
      <c r="N4476" t="s">
        <v>7594</v>
      </c>
    </row>
    <row r="4477" spans="1:14">
      <c r="A4477">
        <v>55781877</v>
      </c>
      <c r="B4477" t="s">
        <v>7611</v>
      </c>
      <c r="C4477" t="s">
        <v>590</v>
      </c>
      <c r="D4477" s="129" t="s">
        <v>5361</v>
      </c>
      <c r="E4477" s="128" t="s">
        <v>101</v>
      </c>
      <c r="F4477" t="s">
        <v>91</v>
      </c>
      <c r="G4477" s="128" t="s">
        <v>7375</v>
      </c>
      <c r="H4477" s="129" t="s">
        <v>10643</v>
      </c>
      <c r="I4477" t="s">
        <v>7593</v>
      </c>
      <c r="J4477" s="128" t="s">
        <v>1811</v>
      </c>
      <c r="K4477" s="128" t="s">
        <v>94</v>
      </c>
      <c r="L4477" s="128"/>
      <c r="M4477" s="128" t="s">
        <v>95</v>
      </c>
      <c r="N4477" t="s">
        <v>7594</v>
      </c>
    </row>
    <row r="4478" spans="1:14">
      <c r="A4478">
        <v>55781878</v>
      </c>
      <c r="B4478" t="s">
        <v>7612</v>
      </c>
      <c r="C4478" t="s">
        <v>109</v>
      </c>
      <c r="D4478" s="129" t="s">
        <v>7613</v>
      </c>
      <c r="E4478" s="128" t="s">
        <v>99</v>
      </c>
      <c r="F4478" t="s">
        <v>91</v>
      </c>
      <c r="G4478" s="128" t="s">
        <v>7375</v>
      </c>
      <c r="H4478" s="129" t="s">
        <v>10643</v>
      </c>
      <c r="I4478" t="s">
        <v>7593</v>
      </c>
      <c r="J4478" s="128" t="s">
        <v>1811</v>
      </c>
      <c r="K4478" s="128" t="s">
        <v>94</v>
      </c>
      <c r="L4478" s="128"/>
      <c r="M4478" s="128" t="s">
        <v>95</v>
      </c>
      <c r="N4478" t="s">
        <v>7594</v>
      </c>
    </row>
    <row r="4479" spans="1:14">
      <c r="A4479">
        <v>55783279</v>
      </c>
      <c r="B4479" t="s">
        <v>7615</v>
      </c>
      <c r="C4479" t="s">
        <v>1362</v>
      </c>
      <c r="D4479" s="129" t="s">
        <v>7616</v>
      </c>
      <c r="E4479" s="128" t="s">
        <v>146</v>
      </c>
      <c r="F4479" t="s">
        <v>91</v>
      </c>
      <c r="G4479" s="128" t="s">
        <v>7375</v>
      </c>
      <c r="H4479" s="129" t="s">
        <v>10399</v>
      </c>
      <c r="I4479" t="s">
        <v>7593</v>
      </c>
      <c r="J4479" s="128" t="s">
        <v>1811</v>
      </c>
      <c r="K4479" s="128" t="s">
        <v>94</v>
      </c>
      <c r="L4479" s="128"/>
      <c r="M4479" s="128" t="s">
        <v>95</v>
      </c>
      <c r="N4479" t="s">
        <v>7594</v>
      </c>
    </row>
    <row r="4480" spans="1:14">
      <c r="A4480">
        <v>55676023</v>
      </c>
      <c r="B4480" t="s">
        <v>7948</v>
      </c>
      <c r="C4480" t="s">
        <v>3958</v>
      </c>
      <c r="D4480" s="129" t="s">
        <v>7949</v>
      </c>
      <c r="E4480" s="128" t="s">
        <v>162</v>
      </c>
      <c r="F4480" t="s">
        <v>91</v>
      </c>
      <c r="G4480" s="128" t="s">
        <v>7375</v>
      </c>
      <c r="H4480" s="129" t="s">
        <v>10507</v>
      </c>
      <c r="I4480" t="s">
        <v>7950</v>
      </c>
      <c r="J4480" s="128" t="s">
        <v>1811</v>
      </c>
      <c r="K4480" s="128" t="s">
        <v>94</v>
      </c>
      <c r="L4480" s="128"/>
      <c r="M4480" s="128" t="s">
        <v>95</v>
      </c>
      <c r="N4480" t="s">
        <v>11381</v>
      </c>
    </row>
    <row r="4481" spans="1:14">
      <c r="A4481">
        <v>536811</v>
      </c>
      <c r="B4481" t="s">
        <v>8266</v>
      </c>
      <c r="C4481" t="s">
        <v>3167</v>
      </c>
      <c r="D4481" s="129" t="s">
        <v>8267</v>
      </c>
      <c r="E4481" s="128" t="s">
        <v>101</v>
      </c>
      <c r="F4481" t="s">
        <v>91</v>
      </c>
      <c r="G4481" s="128" t="s">
        <v>8133</v>
      </c>
      <c r="H4481" s="129" t="s">
        <v>10303</v>
      </c>
      <c r="I4481" t="s">
        <v>8265</v>
      </c>
      <c r="J4481" s="128" t="s">
        <v>8134</v>
      </c>
      <c r="K4481" s="128" t="s">
        <v>94</v>
      </c>
      <c r="L4481" s="128"/>
      <c r="M4481" s="128" t="s">
        <v>95</v>
      </c>
      <c r="N4481" t="s">
        <v>1812</v>
      </c>
    </row>
    <row r="4482" spans="1:14">
      <c r="A4482">
        <v>55503141</v>
      </c>
      <c r="B4482" t="s">
        <v>11382</v>
      </c>
      <c r="C4482" t="s">
        <v>624</v>
      </c>
      <c r="D4482" s="129" t="s">
        <v>8268</v>
      </c>
      <c r="E4482" s="128" t="s">
        <v>99</v>
      </c>
      <c r="F4482" t="s">
        <v>117</v>
      </c>
      <c r="G4482" s="128" t="s">
        <v>8133</v>
      </c>
      <c r="H4482" s="129" t="s">
        <v>10303</v>
      </c>
      <c r="I4482" t="s">
        <v>8265</v>
      </c>
      <c r="J4482" s="128" t="s">
        <v>8134</v>
      </c>
      <c r="K4482" s="128" t="s">
        <v>94</v>
      </c>
      <c r="L4482" s="128"/>
      <c r="M4482" s="128" t="s">
        <v>95</v>
      </c>
      <c r="N4482" t="s">
        <v>1812</v>
      </c>
    </row>
    <row r="4483" spans="1:14">
      <c r="A4483">
        <v>55516202</v>
      </c>
      <c r="B4483" t="s">
        <v>8266</v>
      </c>
      <c r="C4483" t="s">
        <v>298</v>
      </c>
      <c r="D4483" s="129" t="s">
        <v>8269</v>
      </c>
      <c r="E4483" s="128" t="s">
        <v>99</v>
      </c>
      <c r="F4483" t="s">
        <v>117</v>
      </c>
      <c r="G4483" s="128" t="s">
        <v>8133</v>
      </c>
      <c r="H4483" s="129" t="s">
        <v>10303</v>
      </c>
      <c r="I4483" t="s">
        <v>8265</v>
      </c>
      <c r="J4483" s="128" t="s">
        <v>8134</v>
      </c>
      <c r="K4483" s="128" t="s">
        <v>94</v>
      </c>
      <c r="L4483" s="128"/>
      <c r="M4483" s="128" t="s">
        <v>95</v>
      </c>
      <c r="N4483" t="s">
        <v>1812</v>
      </c>
    </row>
    <row r="4484" spans="1:14">
      <c r="A4484">
        <v>55652944</v>
      </c>
      <c r="B4484" t="s">
        <v>8270</v>
      </c>
      <c r="C4484" t="s">
        <v>8271</v>
      </c>
      <c r="D4484" s="129" t="s">
        <v>8272</v>
      </c>
      <c r="E4484" s="128" t="s">
        <v>178</v>
      </c>
      <c r="F4484" t="s">
        <v>91</v>
      </c>
      <c r="G4484" s="128" t="s">
        <v>8133</v>
      </c>
      <c r="H4484" s="129" t="s">
        <v>10378</v>
      </c>
      <c r="I4484" t="s">
        <v>8265</v>
      </c>
      <c r="J4484" s="128" t="s">
        <v>8134</v>
      </c>
      <c r="K4484" s="128" t="s">
        <v>94</v>
      </c>
      <c r="L4484" s="128"/>
      <c r="M4484" s="128" t="s">
        <v>95</v>
      </c>
      <c r="N4484" t="s">
        <v>1812</v>
      </c>
    </row>
    <row r="4485" spans="1:14">
      <c r="A4485">
        <v>55658093</v>
      </c>
      <c r="B4485" t="s">
        <v>8266</v>
      </c>
      <c r="C4485" t="s">
        <v>3267</v>
      </c>
      <c r="D4485" s="129" t="s">
        <v>8273</v>
      </c>
      <c r="E4485" s="128" t="s">
        <v>162</v>
      </c>
      <c r="F4485" t="s">
        <v>91</v>
      </c>
      <c r="G4485" s="128" t="s">
        <v>8133</v>
      </c>
      <c r="H4485" s="129" t="s">
        <v>10303</v>
      </c>
      <c r="I4485" t="s">
        <v>8265</v>
      </c>
      <c r="J4485" s="128" t="s">
        <v>8134</v>
      </c>
      <c r="K4485" s="128" t="s">
        <v>94</v>
      </c>
      <c r="L4485" s="128"/>
      <c r="M4485" s="128" t="s">
        <v>95</v>
      </c>
      <c r="N4485" t="s">
        <v>1812</v>
      </c>
    </row>
    <row r="4486" spans="1:14">
      <c r="A4486">
        <v>513708</v>
      </c>
      <c r="B4486" t="s">
        <v>8266</v>
      </c>
      <c r="C4486" t="s">
        <v>1091</v>
      </c>
      <c r="D4486" s="129" t="s">
        <v>8275</v>
      </c>
      <c r="E4486" s="128" t="s">
        <v>1012</v>
      </c>
      <c r="F4486" t="s">
        <v>117</v>
      </c>
      <c r="G4486" s="128" t="s">
        <v>8133</v>
      </c>
      <c r="H4486" s="129" t="s">
        <v>10445</v>
      </c>
      <c r="I4486" t="s">
        <v>8265</v>
      </c>
      <c r="J4486" s="128" t="s">
        <v>8134</v>
      </c>
      <c r="K4486" s="128" t="s">
        <v>94</v>
      </c>
      <c r="L4486" s="128"/>
      <c r="M4486" s="128" t="s">
        <v>95</v>
      </c>
      <c r="N4486" t="s">
        <v>1812</v>
      </c>
    </row>
    <row r="4487" spans="1:14">
      <c r="A4487">
        <v>55503136</v>
      </c>
      <c r="B4487" t="s">
        <v>8276</v>
      </c>
      <c r="C4487" t="s">
        <v>5025</v>
      </c>
      <c r="D4487" s="129" t="s">
        <v>8277</v>
      </c>
      <c r="E4487" s="128" t="s">
        <v>917</v>
      </c>
      <c r="F4487" t="s">
        <v>91</v>
      </c>
      <c r="G4487" s="128" t="s">
        <v>8133</v>
      </c>
      <c r="H4487" s="129" t="s">
        <v>10303</v>
      </c>
      <c r="I4487" t="s">
        <v>8265</v>
      </c>
      <c r="J4487" s="128" t="s">
        <v>8134</v>
      </c>
      <c r="K4487" s="128" t="s">
        <v>94</v>
      </c>
      <c r="L4487" s="128"/>
      <c r="M4487" s="128" t="s">
        <v>95</v>
      </c>
      <c r="N4487" t="s">
        <v>1812</v>
      </c>
    </row>
    <row r="4488" spans="1:14">
      <c r="A4488">
        <v>55678136</v>
      </c>
      <c r="B4488" t="s">
        <v>1195</v>
      </c>
      <c r="C4488" t="s">
        <v>106</v>
      </c>
      <c r="D4488" s="129" t="s">
        <v>8280</v>
      </c>
      <c r="E4488" s="128" t="s">
        <v>90</v>
      </c>
      <c r="F4488" t="s">
        <v>91</v>
      </c>
      <c r="G4488" s="128" t="s">
        <v>8133</v>
      </c>
      <c r="H4488" s="129" t="s">
        <v>10317</v>
      </c>
      <c r="I4488" t="s">
        <v>8265</v>
      </c>
      <c r="J4488" s="128" t="s">
        <v>8134</v>
      </c>
      <c r="K4488" s="128" t="s">
        <v>94</v>
      </c>
      <c r="L4488" s="128"/>
      <c r="M4488" s="128" t="s">
        <v>95</v>
      </c>
      <c r="N4488" t="s">
        <v>1812</v>
      </c>
    </row>
    <row r="4489" spans="1:14">
      <c r="A4489">
        <v>542521</v>
      </c>
      <c r="B4489" t="s">
        <v>8281</v>
      </c>
      <c r="C4489" t="s">
        <v>533</v>
      </c>
      <c r="D4489" s="129" t="s">
        <v>8282</v>
      </c>
      <c r="E4489" s="128" t="s">
        <v>162</v>
      </c>
      <c r="F4489" t="s">
        <v>91</v>
      </c>
      <c r="G4489" s="128" t="s">
        <v>8133</v>
      </c>
      <c r="H4489" s="129" t="s">
        <v>10337</v>
      </c>
      <c r="I4489" t="s">
        <v>8265</v>
      </c>
      <c r="J4489" s="128" t="s">
        <v>8134</v>
      </c>
      <c r="K4489" s="128" t="s">
        <v>94</v>
      </c>
      <c r="L4489" s="128"/>
      <c r="M4489" s="128" t="s">
        <v>95</v>
      </c>
      <c r="N4489" t="s">
        <v>1812</v>
      </c>
    </row>
    <row r="4490" spans="1:14">
      <c r="A4490">
        <v>55678173</v>
      </c>
      <c r="B4490" t="s">
        <v>8283</v>
      </c>
      <c r="C4490" t="s">
        <v>98</v>
      </c>
      <c r="D4490" s="129" t="s">
        <v>8284</v>
      </c>
      <c r="E4490" s="128" t="s">
        <v>101</v>
      </c>
      <c r="F4490" t="s">
        <v>91</v>
      </c>
      <c r="G4490" s="128" t="s">
        <v>8133</v>
      </c>
      <c r="H4490" s="129" t="s">
        <v>10303</v>
      </c>
      <c r="I4490" t="s">
        <v>8265</v>
      </c>
      <c r="J4490" s="128" t="s">
        <v>8134</v>
      </c>
      <c r="K4490" s="128" t="s">
        <v>94</v>
      </c>
      <c r="L4490" s="128"/>
      <c r="M4490" s="128" t="s">
        <v>95</v>
      </c>
      <c r="N4490" t="s">
        <v>1812</v>
      </c>
    </row>
    <row r="4491" spans="1:14">
      <c r="A4491">
        <v>55678217</v>
      </c>
      <c r="B4491" t="s">
        <v>8285</v>
      </c>
      <c r="C4491" t="s">
        <v>167</v>
      </c>
      <c r="D4491" s="129" t="s">
        <v>8286</v>
      </c>
      <c r="E4491" s="128" t="s">
        <v>90</v>
      </c>
      <c r="F4491" t="s">
        <v>91</v>
      </c>
      <c r="G4491" s="128" t="s">
        <v>8133</v>
      </c>
      <c r="H4491" s="129" t="s">
        <v>10303</v>
      </c>
      <c r="I4491" t="s">
        <v>8265</v>
      </c>
      <c r="J4491" s="128" t="s">
        <v>8134</v>
      </c>
      <c r="K4491" s="128" t="s">
        <v>94</v>
      </c>
      <c r="L4491" s="128"/>
      <c r="M4491" s="128" t="s">
        <v>95</v>
      </c>
      <c r="N4491" t="s">
        <v>1812</v>
      </c>
    </row>
    <row r="4492" spans="1:14">
      <c r="A4492">
        <v>55708863</v>
      </c>
      <c r="B4492" t="s">
        <v>8289</v>
      </c>
      <c r="C4492" t="s">
        <v>785</v>
      </c>
      <c r="D4492" s="129" t="s">
        <v>8290</v>
      </c>
      <c r="E4492" s="128" t="s">
        <v>917</v>
      </c>
      <c r="F4492" t="s">
        <v>117</v>
      </c>
      <c r="G4492" s="128" t="s">
        <v>8133</v>
      </c>
      <c r="H4492" s="129" t="s">
        <v>10317</v>
      </c>
      <c r="I4492" t="s">
        <v>8265</v>
      </c>
      <c r="J4492" s="128" t="s">
        <v>8134</v>
      </c>
      <c r="K4492" s="128" t="s">
        <v>94</v>
      </c>
      <c r="L4492" s="128"/>
      <c r="M4492" s="128" t="s">
        <v>95</v>
      </c>
      <c r="N4492" t="s">
        <v>1812</v>
      </c>
    </row>
    <row r="4493" spans="1:14">
      <c r="A4493">
        <v>55710845</v>
      </c>
      <c r="B4493" t="s">
        <v>8291</v>
      </c>
      <c r="C4493" t="s">
        <v>248</v>
      </c>
      <c r="D4493" s="129" t="s">
        <v>8292</v>
      </c>
      <c r="E4493" s="128" t="s">
        <v>101</v>
      </c>
      <c r="F4493" t="s">
        <v>117</v>
      </c>
      <c r="G4493" s="128" t="s">
        <v>8133</v>
      </c>
      <c r="H4493" s="129" t="s">
        <v>10445</v>
      </c>
      <c r="I4493" t="s">
        <v>8265</v>
      </c>
      <c r="J4493" s="128" t="s">
        <v>8134</v>
      </c>
      <c r="K4493" s="128" t="s">
        <v>94</v>
      </c>
      <c r="L4493" s="128"/>
      <c r="M4493" s="128" t="s">
        <v>95</v>
      </c>
      <c r="N4493" t="s">
        <v>1812</v>
      </c>
    </row>
    <row r="4494" spans="1:14">
      <c r="A4494">
        <v>55628938</v>
      </c>
      <c r="B4494" t="s">
        <v>8266</v>
      </c>
      <c r="C4494" t="s">
        <v>8293</v>
      </c>
      <c r="D4494" s="129" t="s">
        <v>8294</v>
      </c>
      <c r="E4494" s="128" t="s">
        <v>271</v>
      </c>
      <c r="F4494" t="s">
        <v>117</v>
      </c>
      <c r="G4494" s="128" t="s">
        <v>8133</v>
      </c>
      <c r="H4494" s="129" t="s">
        <v>10303</v>
      </c>
      <c r="I4494" t="s">
        <v>8265</v>
      </c>
      <c r="J4494" s="128" t="s">
        <v>8134</v>
      </c>
      <c r="K4494" s="128" t="s">
        <v>94</v>
      </c>
      <c r="L4494" s="128"/>
      <c r="M4494" s="128" t="s">
        <v>95</v>
      </c>
      <c r="N4494" t="s">
        <v>1812</v>
      </c>
    </row>
    <row r="4495" spans="1:14">
      <c r="A4495">
        <v>55563339</v>
      </c>
      <c r="B4495" t="s">
        <v>8276</v>
      </c>
      <c r="C4495" t="s">
        <v>6713</v>
      </c>
      <c r="D4495" s="129" t="s">
        <v>7206</v>
      </c>
      <c r="E4495" s="128" t="s">
        <v>426</v>
      </c>
      <c r="F4495" t="s">
        <v>117</v>
      </c>
      <c r="G4495" s="128" t="s">
        <v>8133</v>
      </c>
      <c r="H4495" s="129" t="s">
        <v>10303</v>
      </c>
      <c r="I4495" t="s">
        <v>8265</v>
      </c>
      <c r="J4495" s="128" t="s">
        <v>8134</v>
      </c>
      <c r="K4495" s="128" t="s">
        <v>94</v>
      </c>
      <c r="L4495" s="128"/>
      <c r="M4495" s="128" t="s">
        <v>95</v>
      </c>
      <c r="N4495" t="s">
        <v>1812</v>
      </c>
    </row>
    <row r="4496" spans="1:14">
      <c r="A4496">
        <v>55733865</v>
      </c>
      <c r="B4496" t="s">
        <v>3022</v>
      </c>
      <c r="C4496" t="s">
        <v>8295</v>
      </c>
      <c r="D4496" s="129" t="s">
        <v>8296</v>
      </c>
      <c r="E4496" s="128" t="s">
        <v>426</v>
      </c>
      <c r="F4496" t="s">
        <v>91</v>
      </c>
      <c r="G4496" s="128" t="s">
        <v>8133</v>
      </c>
      <c r="H4496" s="129" t="s">
        <v>10378</v>
      </c>
      <c r="I4496" t="s">
        <v>8265</v>
      </c>
      <c r="J4496" s="128" t="s">
        <v>8134</v>
      </c>
      <c r="K4496" s="128" t="s">
        <v>94</v>
      </c>
      <c r="L4496" s="128"/>
      <c r="M4496" s="128" t="s">
        <v>95</v>
      </c>
      <c r="N4496" t="s">
        <v>1812</v>
      </c>
    </row>
    <row r="4497" spans="1:14">
      <c r="A4497">
        <v>55733871</v>
      </c>
      <c r="B4497" t="s">
        <v>8297</v>
      </c>
      <c r="C4497" t="s">
        <v>995</v>
      </c>
      <c r="D4497" s="129" t="s">
        <v>8298</v>
      </c>
      <c r="E4497" s="128" t="s">
        <v>1012</v>
      </c>
      <c r="F4497" t="s">
        <v>91</v>
      </c>
      <c r="G4497" s="128" t="s">
        <v>8133</v>
      </c>
      <c r="H4497" s="129" t="s">
        <v>10378</v>
      </c>
      <c r="I4497" t="s">
        <v>8265</v>
      </c>
      <c r="J4497" s="128" t="s">
        <v>8134</v>
      </c>
      <c r="K4497" s="128" t="s">
        <v>94</v>
      </c>
      <c r="L4497" s="128"/>
      <c r="M4497" s="128" t="s">
        <v>95</v>
      </c>
      <c r="N4497" t="s">
        <v>1812</v>
      </c>
    </row>
    <row r="4498" spans="1:14">
      <c r="A4498">
        <v>55733884</v>
      </c>
      <c r="B4498" t="s">
        <v>8299</v>
      </c>
      <c r="C4498" t="s">
        <v>206</v>
      </c>
      <c r="D4498" s="129" t="s">
        <v>8300</v>
      </c>
      <c r="E4498" s="128" t="s">
        <v>101</v>
      </c>
      <c r="F4498" t="s">
        <v>91</v>
      </c>
      <c r="G4498" s="128" t="s">
        <v>8133</v>
      </c>
      <c r="H4498" s="129" t="s">
        <v>10445</v>
      </c>
      <c r="I4498" t="s">
        <v>8265</v>
      </c>
      <c r="J4498" s="128" t="s">
        <v>8134</v>
      </c>
      <c r="K4498" s="128" t="s">
        <v>94</v>
      </c>
      <c r="L4498" s="128"/>
      <c r="M4498" s="128" t="s">
        <v>95</v>
      </c>
      <c r="N4498" t="s">
        <v>1812</v>
      </c>
    </row>
    <row r="4499" spans="1:14">
      <c r="A4499">
        <v>55739957</v>
      </c>
      <c r="B4499" t="s">
        <v>8270</v>
      </c>
      <c r="C4499" t="s">
        <v>8303</v>
      </c>
      <c r="D4499" s="129" t="s">
        <v>7049</v>
      </c>
      <c r="E4499" s="128" t="s">
        <v>426</v>
      </c>
      <c r="F4499" t="s">
        <v>91</v>
      </c>
      <c r="G4499" s="128" t="s">
        <v>8133</v>
      </c>
      <c r="H4499" s="129" t="s">
        <v>10378</v>
      </c>
      <c r="I4499" t="s">
        <v>8265</v>
      </c>
      <c r="J4499" s="128" t="s">
        <v>8134</v>
      </c>
      <c r="K4499" s="128" t="s">
        <v>94</v>
      </c>
      <c r="L4499" s="128"/>
      <c r="M4499" s="128" t="s">
        <v>95</v>
      </c>
      <c r="N4499" t="s">
        <v>1812</v>
      </c>
    </row>
    <row r="4500" spans="1:14">
      <c r="A4500">
        <v>55752209</v>
      </c>
      <c r="B4500" t="s">
        <v>6803</v>
      </c>
      <c r="C4500" t="s">
        <v>1542</v>
      </c>
      <c r="D4500" s="129" t="s">
        <v>8305</v>
      </c>
      <c r="E4500" s="128" t="s">
        <v>162</v>
      </c>
      <c r="F4500" t="s">
        <v>117</v>
      </c>
      <c r="G4500" s="128" t="s">
        <v>8133</v>
      </c>
      <c r="H4500" s="129" t="s">
        <v>10288</v>
      </c>
      <c r="I4500" t="s">
        <v>8265</v>
      </c>
      <c r="J4500" s="128" t="s">
        <v>8134</v>
      </c>
      <c r="K4500" s="128" t="s">
        <v>94</v>
      </c>
      <c r="L4500" s="128"/>
      <c r="M4500" s="128" t="s">
        <v>95</v>
      </c>
      <c r="N4500" t="s">
        <v>1812</v>
      </c>
    </row>
    <row r="4501" spans="1:14">
      <c r="A4501">
        <v>55763503</v>
      </c>
      <c r="B4501" t="s">
        <v>189</v>
      </c>
      <c r="C4501" t="s">
        <v>5577</v>
      </c>
      <c r="D4501" s="129" t="s">
        <v>8307</v>
      </c>
      <c r="E4501" s="128" t="s">
        <v>426</v>
      </c>
      <c r="F4501" t="s">
        <v>117</v>
      </c>
      <c r="G4501" s="128" t="s">
        <v>8133</v>
      </c>
      <c r="H4501" s="129" t="s">
        <v>10303</v>
      </c>
      <c r="I4501" t="s">
        <v>8265</v>
      </c>
      <c r="J4501" s="128" t="s">
        <v>8134</v>
      </c>
      <c r="K4501" s="128" t="s">
        <v>94</v>
      </c>
      <c r="L4501" s="128"/>
      <c r="M4501" s="128" t="s">
        <v>95</v>
      </c>
      <c r="N4501" t="s">
        <v>1812</v>
      </c>
    </row>
    <row r="4502" spans="1:14">
      <c r="A4502">
        <v>55770193</v>
      </c>
      <c r="B4502" t="s">
        <v>7376</v>
      </c>
      <c r="C4502" t="s">
        <v>4192</v>
      </c>
      <c r="D4502" s="129" t="s">
        <v>3329</v>
      </c>
      <c r="E4502" s="128" t="s">
        <v>426</v>
      </c>
      <c r="F4502" t="s">
        <v>91</v>
      </c>
      <c r="G4502" s="128" t="s">
        <v>8133</v>
      </c>
      <c r="H4502" s="129" t="s">
        <v>10303</v>
      </c>
      <c r="I4502" t="s">
        <v>8265</v>
      </c>
      <c r="J4502" s="128" t="s">
        <v>8134</v>
      </c>
      <c r="K4502" s="128" t="s">
        <v>94</v>
      </c>
      <c r="L4502" s="128"/>
      <c r="M4502" s="128" t="s">
        <v>95</v>
      </c>
      <c r="N4502" t="s">
        <v>1812</v>
      </c>
    </row>
    <row r="4503" spans="1:14">
      <c r="A4503">
        <v>55770209</v>
      </c>
      <c r="B4503" t="s">
        <v>8312</v>
      </c>
      <c r="C4503" t="s">
        <v>8313</v>
      </c>
      <c r="D4503" s="129" t="s">
        <v>4181</v>
      </c>
      <c r="E4503" s="128" t="s">
        <v>1006</v>
      </c>
      <c r="F4503" t="s">
        <v>91</v>
      </c>
      <c r="G4503" s="128" t="s">
        <v>8133</v>
      </c>
      <c r="H4503" s="129" t="s">
        <v>10350</v>
      </c>
      <c r="I4503" t="s">
        <v>8265</v>
      </c>
      <c r="J4503" s="128" t="s">
        <v>8134</v>
      </c>
      <c r="K4503" s="128" t="s">
        <v>94</v>
      </c>
      <c r="L4503" s="128"/>
      <c r="M4503" s="128" t="s">
        <v>95</v>
      </c>
      <c r="N4503" t="s">
        <v>1812</v>
      </c>
    </row>
    <row r="4504" spans="1:14">
      <c r="A4504">
        <v>55770218</v>
      </c>
      <c r="B4504" t="s">
        <v>8151</v>
      </c>
      <c r="C4504" t="s">
        <v>3040</v>
      </c>
      <c r="D4504" s="129" t="s">
        <v>8317</v>
      </c>
      <c r="E4504" s="128" t="s">
        <v>426</v>
      </c>
      <c r="F4504" t="s">
        <v>91</v>
      </c>
      <c r="G4504" s="128" t="s">
        <v>8133</v>
      </c>
      <c r="H4504" s="129" t="s">
        <v>10350</v>
      </c>
      <c r="I4504" t="s">
        <v>8265</v>
      </c>
      <c r="J4504" s="128" t="s">
        <v>8134</v>
      </c>
      <c r="K4504" s="128" t="s">
        <v>94</v>
      </c>
      <c r="L4504" s="128"/>
      <c r="M4504" s="128" t="s">
        <v>95</v>
      </c>
      <c r="N4504" t="s">
        <v>1812</v>
      </c>
    </row>
    <row r="4505" spans="1:14">
      <c r="A4505">
        <v>55773333</v>
      </c>
      <c r="B4505" t="s">
        <v>8321</v>
      </c>
      <c r="C4505" t="s">
        <v>8293</v>
      </c>
      <c r="D4505" s="129" t="s">
        <v>8322</v>
      </c>
      <c r="E4505" s="128" t="s">
        <v>426</v>
      </c>
      <c r="F4505" t="s">
        <v>117</v>
      </c>
      <c r="G4505" s="128" t="s">
        <v>8133</v>
      </c>
      <c r="H4505" s="129" t="s">
        <v>10303</v>
      </c>
      <c r="I4505" t="s">
        <v>8265</v>
      </c>
      <c r="J4505" s="128" t="s">
        <v>8134</v>
      </c>
      <c r="K4505" s="128" t="s">
        <v>94</v>
      </c>
      <c r="L4505" s="128"/>
      <c r="M4505" s="128" t="s">
        <v>95</v>
      </c>
      <c r="N4505" t="s">
        <v>1812</v>
      </c>
    </row>
    <row r="4506" spans="1:14">
      <c r="A4506">
        <v>55773376</v>
      </c>
      <c r="B4506" t="s">
        <v>4198</v>
      </c>
      <c r="C4506" t="s">
        <v>8324</v>
      </c>
      <c r="D4506" s="129" t="s">
        <v>6783</v>
      </c>
      <c r="E4506" s="128" t="s">
        <v>1006</v>
      </c>
      <c r="F4506" t="s">
        <v>117</v>
      </c>
      <c r="G4506" s="128" t="s">
        <v>8133</v>
      </c>
      <c r="H4506" s="129" t="s">
        <v>10337</v>
      </c>
      <c r="I4506" t="s">
        <v>8265</v>
      </c>
      <c r="J4506" s="128" t="s">
        <v>8134</v>
      </c>
      <c r="K4506" s="128" t="s">
        <v>94</v>
      </c>
      <c r="L4506" s="128"/>
      <c r="M4506" s="128" t="s">
        <v>95</v>
      </c>
      <c r="N4506" t="s">
        <v>1812</v>
      </c>
    </row>
    <row r="4507" spans="1:14">
      <c r="A4507">
        <v>55773406</v>
      </c>
      <c r="B4507" t="s">
        <v>8325</v>
      </c>
      <c r="C4507" t="s">
        <v>6975</v>
      </c>
      <c r="D4507" s="129" t="s">
        <v>11383</v>
      </c>
      <c r="E4507" s="128" t="s">
        <v>426</v>
      </c>
      <c r="F4507" t="s">
        <v>91</v>
      </c>
      <c r="G4507" s="128" t="s">
        <v>8133</v>
      </c>
      <c r="H4507" s="129" t="s">
        <v>10378</v>
      </c>
      <c r="I4507" t="s">
        <v>8265</v>
      </c>
      <c r="J4507" s="128" t="s">
        <v>8134</v>
      </c>
      <c r="K4507" s="128" t="s">
        <v>94</v>
      </c>
      <c r="L4507" s="128"/>
      <c r="M4507" s="128" t="s">
        <v>95</v>
      </c>
      <c r="N4507" t="s">
        <v>1812</v>
      </c>
    </row>
    <row r="4508" spans="1:14">
      <c r="A4508">
        <v>55776260</v>
      </c>
      <c r="B4508" t="s">
        <v>8326</v>
      </c>
      <c r="C4508" t="s">
        <v>275</v>
      </c>
      <c r="D4508" s="129" t="s">
        <v>8327</v>
      </c>
      <c r="E4508" s="128" t="s">
        <v>271</v>
      </c>
      <c r="F4508" t="s">
        <v>91</v>
      </c>
      <c r="G4508" s="128" t="s">
        <v>8133</v>
      </c>
      <c r="H4508" s="129" t="s">
        <v>10378</v>
      </c>
      <c r="I4508" t="s">
        <v>8265</v>
      </c>
      <c r="J4508" s="128" t="s">
        <v>8134</v>
      </c>
      <c r="K4508" s="128" t="s">
        <v>94</v>
      </c>
      <c r="L4508" s="128"/>
      <c r="M4508" s="128" t="s">
        <v>95</v>
      </c>
      <c r="N4508" t="s">
        <v>1812</v>
      </c>
    </row>
    <row r="4509" spans="1:14">
      <c r="A4509">
        <v>55778376</v>
      </c>
      <c r="B4509" t="s">
        <v>8329</v>
      </c>
      <c r="C4509" t="s">
        <v>7675</v>
      </c>
      <c r="D4509" s="129" t="s">
        <v>4071</v>
      </c>
      <c r="E4509" s="128" t="s">
        <v>271</v>
      </c>
      <c r="F4509" t="s">
        <v>91</v>
      </c>
      <c r="G4509" s="128" t="s">
        <v>8133</v>
      </c>
      <c r="H4509" s="129" t="s">
        <v>10303</v>
      </c>
      <c r="I4509" t="s">
        <v>8265</v>
      </c>
      <c r="J4509" s="128" t="s">
        <v>8134</v>
      </c>
      <c r="K4509" s="128" t="s">
        <v>94</v>
      </c>
      <c r="L4509" s="128"/>
      <c r="M4509" s="128" t="s">
        <v>95</v>
      </c>
      <c r="N4509" t="s">
        <v>1812</v>
      </c>
    </row>
    <row r="4510" spans="1:14">
      <c r="A4510">
        <v>55778768</v>
      </c>
      <c r="B4510" t="s">
        <v>3813</v>
      </c>
      <c r="C4510" t="s">
        <v>3421</v>
      </c>
      <c r="D4510" s="129" t="s">
        <v>5449</v>
      </c>
      <c r="E4510" s="128" t="s">
        <v>426</v>
      </c>
      <c r="F4510" t="s">
        <v>117</v>
      </c>
      <c r="G4510" s="128" t="s">
        <v>8133</v>
      </c>
      <c r="H4510" s="129" t="s">
        <v>10303</v>
      </c>
      <c r="I4510" t="s">
        <v>8265</v>
      </c>
      <c r="J4510" s="128" t="s">
        <v>8134</v>
      </c>
      <c r="K4510" s="128" t="s">
        <v>94</v>
      </c>
      <c r="L4510" s="128"/>
      <c r="M4510" s="128" t="s">
        <v>95</v>
      </c>
      <c r="N4510" t="s">
        <v>1812</v>
      </c>
    </row>
    <row r="4511" spans="1:14">
      <c r="A4511">
        <v>35103</v>
      </c>
      <c r="B4511" t="s">
        <v>8491</v>
      </c>
      <c r="C4511" t="s">
        <v>220</v>
      </c>
      <c r="D4511" s="129" t="s">
        <v>8492</v>
      </c>
      <c r="E4511" s="128" t="s">
        <v>99</v>
      </c>
      <c r="F4511" t="s">
        <v>91</v>
      </c>
      <c r="G4511" s="128" t="s">
        <v>8133</v>
      </c>
      <c r="H4511" s="129" t="s">
        <v>10340</v>
      </c>
      <c r="I4511" t="s">
        <v>8493</v>
      </c>
      <c r="J4511" s="128" t="s">
        <v>8134</v>
      </c>
      <c r="K4511" s="128" t="s">
        <v>94</v>
      </c>
      <c r="L4511" s="128"/>
      <c r="M4511" s="128" t="s">
        <v>95</v>
      </c>
      <c r="N4511" t="s">
        <v>11384</v>
      </c>
    </row>
    <row r="4512" spans="1:14">
      <c r="A4512">
        <v>35124</v>
      </c>
      <c r="B4512" t="s">
        <v>3168</v>
      </c>
      <c r="C4512" t="s">
        <v>457</v>
      </c>
      <c r="D4512" s="129" t="s">
        <v>8494</v>
      </c>
      <c r="E4512" s="128" t="s">
        <v>99</v>
      </c>
      <c r="F4512" t="s">
        <v>91</v>
      </c>
      <c r="G4512" s="128" t="s">
        <v>8133</v>
      </c>
      <c r="H4512" s="129" t="s">
        <v>10340</v>
      </c>
      <c r="I4512" t="s">
        <v>8493</v>
      </c>
      <c r="J4512" s="128" t="s">
        <v>8134</v>
      </c>
      <c r="K4512" s="128" t="s">
        <v>94</v>
      </c>
      <c r="L4512" s="128"/>
      <c r="M4512" s="128" t="s">
        <v>95</v>
      </c>
      <c r="N4512" t="s">
        <v>11384</v>
      </c>
    </row>
    <row r="4513" spans="1:14">
      <c r="A4513">
        <v>81911</v>
      </c>
      <c r="B4513" t="s">
        <v>4391</v>
      </c>
      <c r="C4513" t="s">
        <v>558</v>
      </c>
      <c r="D4513" s="129" t="s">
        <v>8495</v>
      </c>
      <c r="E4513" s="128" t="s">
        <v>90</v>
      </c>
      <c r="F4513" t="s">
        <v>91</v>
      </c>
      <c r="G4513" s="128" t="s">
        <v>8133</v>
      </c>
      <c r="H4513" s="129" t="s">
        <v>10322</v>
      </c>
      <c r="I4513" t="s">
        <v>8493</v>
      </c>
      <c r="J4513" s="128" t="s">
        <v>8134</v>
      </c>
      <c r="K4513" s="128" t="s">
        <v>94</v>
      </c>
      <c r="L4513" s="128"/>
      <c r="M4513" s="128" t="s">
        <v>95</v>
      </c>
      <c r="N4513" t="s">
        <v>11384</v>
      </c>
    </row>
    <row r="4514" spans="1:14">
      <c r="A4514">
        <v>341475</v>
      </c>
      <c r="B4514" t="s">
        <v>8496</v>
      </c>
      <c r="C4514" t="s">
        <v>431</v>
      </c>
      <c r="D4514" s="129" t="s">
        <v>8497</v>
      </c>
      <c r="E4514" s="128" t="s">
        <v>101</v>
      </c>
      <c r="F4514" t="s">
        <v>91</v>
      </c>
      <c r="G4514" s="128" t="s">
        <v>8133</v>
      </c>
      <c r="H4514" s="129" t="s">
        <v>10340</v>
      </c>
      <c r="I4514" t="s">
        <v>8493</v>
      </c>
      <c r="J4514" s="128" t="s">
        <v>8134</v>
      </c>
      <c r="K4514" s="128" t="s">
        <v>94</v>
      </c>
      <c r="L4514" s="128"/>
      <c r="M4514" s="128" t="s">
        <v>95</v>
      </c>
      <c r="N4514" t="s">
        <v>11384</v>
      </c>
    </row>
    <row r="4515" spans="1:14">
      <c r="A4515">
        <v>537294</v>
      </c>
      <c r="B4515" t="s">
        <v>8499</v>
      </c>
      <c r="C4515" t="s">
        <v>147</v>
      </c>
      <c r="D4515" s="129" t="s">
        <v>8500</v>
      </c>
      <c r="E4515" s="128" t="s">
        <v>101</v>
      </c>
      <c r="F4515" t="s">
        <v>91</v>
      </c>
      <c r="G4515" s="128" t="s">
        <v>8133</v>
      </c>
      <c r="H4515" s="129" t="s">
        <v>10322</v>
      </c>
      <c r="I4515" t="s">
        <v>8493</v>
      </c>
      <c r="J4515" s="128" t="s">
        <v>8134</v>
      </c>
      <c r="K4515" s="128" t="s">
        <v>94</v>
      </c>
      <c r="L4515" s="128"/>
      <c r="M4515" s="128" t="s">
        <v>95</v>
      </c>
      <c r="N4515" t="s">
        <v>11384</v>
      </c>
    </row>
    <row r="4516" spans="1:14">
      <c r="A4516">
        <v>55527084</v>
      </c>
      <c r="B4516" t="s">
        <v>849</v>
      </c>
      <c r="C4516" t="s">
        <v>175</v>
      </c>
      <c r="D4516" s="129" t="s">
        <v>8501</v>
      </c>
      <c r="E4516" s="128" t="s">
        <v>99</v>
      </c>
      <c r="F4516" t="s">
        <v>91</v>
      </c>
      <c r="G4516" s="128" t="s">
        <v>8133</v>
      </c>
      <c r="H4516" s="129" t="s">
        <v>10340</v>
      </c>
      <c r="I4516" t="s">
        <v>8493</v>
      </c>
      <c r="J4516" s="128" t="s">
        <v>8134</v>
      </c>
      <c r="K4516" s="128" t="s">
        <v>94</v>
      </c>
      <c r="L4516" s="128"/>
      <c r="M4516" s="128" t="s">
        <v>95</v>
      </c>
      <c r="N4516" t="s">
        <v>11384</v>
      </c>
    </row>
    <row r="4517" spans="1:14">
      <c r="A4517">
        <v>55544794</v>
      </c>
      <c r="B4517" t="s">
        <v>8502</v>
      </c>
      <c r="C4517" t="s">
        <v>359</v>
      </c>
      <c r="D4517" s="129" t="s">
        <v>8503</v>
      </c>
      <c r="E4517" s="128" t="s">
        <v>101</v>
      </c>
      <c r="F4517" t="s">
        <v>91</v>
      </c>
      <c r="G4517" s="128" t="s">
        <v>8133</v>
      </c>
      <c r="H4517" s="129" t="s">
        <v>10322</v>
      </c>
      <c r="I4517" t="s">
        <v>8493</v>
      </c>
      <c r="J4517" s="128" t="s">
        <v>8134</v>
      </c>
      <c r="K4517" s="128" t="s">
        <v>94</v>
      </c>
      <c r="L4517" s="128"/>
      <c r="M4517" s="128" t="s">
        <v>95</v>
      </c>
      <c r="N4517" t="s">
        <v>11384</v>
      </c>
    </row>
    <row r="4518" spans="1:14">
      <c r="A4518">
        <v>55570269</v>
      </c>
      <c r="B4518" t="s">
        <v>8619</v>
      </c>
      <c r="C4518" t="s">
        <v>239</v>
      </c>
      <c r="D4518" s="129" t="s">
        <v>8620</v>
      </c>
      <c r="E4518" s="128" t="s">
        <v>101</v>
      </c>
      <c r="F4518" t="s">
        <v>117</v>
      </c>
      <c r="G4518" s="128" t="s">
        <v>8133</v>
      </c>
      <c r="H4518" s="129" t="s">
        <v>10322</v>
      </c>
      <c r="I4518" t="s">
        <v>8493</v>
      </c>
      <c r="J4518" s="128" t="s">
        <v>8134</v>
      </c>
      <c r="K4518" s="128" t="s">
        <v>94</v>
      </c>
      <c r="L4518" s="128"/>
      <c r="M4518" s="128" t="s">
        <v>95</v>
      </c>
      <c r="N4518" t="s">
        <v>11384</v>
      </c>
    </row>
    <row r="4519" spans="1:14">
      <c r="A4519">
        <v>55678338</v>
      </c>
      <c r="B4519" t="s">
        <v>11385</v>
      </c>
      <c r="C4519" t="s">
        <v>606</v>
      </c>
      <c r="D4519" s="129" t="s">
        <v>8621</v>
      </c>
      <c r="E4519" s="128" t="s">
        <v>99</v>
      </c>
      <c r="F4519" t="s">
        <v>117</v>
      </c>
      <c r="G4519" s="128" t="s">
        <v>8133</v>
      </c>
      <c r="H4519" s="129" t="s">
        <v>10317</v>
      </c>
      <c r="I4519" t="s">
        <v>8493</v>
      </c>
      <c r="J4519" s="128" t="s">
        <v>8134</v>
      </c>
      <c r="K4519" s="128" t="s">
        <v>94</v>
      </c>
      <c r="L4519" s="128"/>
      <c r="M4519" s="128" t="s">
        <v>95</v>
      </c>
      <c r="N4519" t="s">
        <v>11384</v>
      </c>
    </row>
    <row r="4520" spans="1:14">
      <c r="A4520">
        <v>55687276</v>
      </c>
      <c r="B4520" t="s">
        <v>3085</v>
      </c>
      <c r="C4520" t="s">
        <v>207</v>
      </c>
      <c r="D4520" s="129" t="s">
        <v>8659</v>
      </c>
      <c r="E4520" s="128" t="s">
        <v>162</v>
      </c>
      <c r="F4520" t="s">
        <v>91</v>
      </c>
      <c r="G4520" s="128" t="s">
        <v>8133</v>
      </c>
      <c r="H4520" s="129" t="s">
        <v>10322</v>
      </c>
      <c r="I4520" t="s">
        <v>8493</v>
      </c>
      <c r="J4520" s="128" t="s">
        <v>8134</v>
      </c>
      <c r="K4520" s="128" t="s">
        <v>94</v>
      </c>
      <c r="L4520" s="128"/>
      <c r="M4520" s="128" t="s">
        <v>95</v>
      </c>
      <c r="N4520" t="s">
        <v>11384</v>
      </c>
    </row>
    <row r="4521" spans="1:14">
      <c r="A4521">
        <v>55732019</v>
      </c>
      <c r="B4521" t="s">
        <v>3646</v>
      </c>
      <c r="C4521" t="s">
        <v>155</v>
      </c>
      <c r="D4521" s="129" t="s">
        <v>859</v>
      </c>
      <c r="E4521" s="128" t="s">
        <v>99</v>
      </c>
      <c r="F4521" t="s">
        <v>91</v>
      </c>
      <c r="G4521" s="128" t="s">
        <v>8133</v>
      </c>
      <c r="H4521" s="129" t="s">
        <v>10340</v>
      </c>
      <c r="I4521" t="s">
        <v>8493</v>
      </c>
      <c r="J4521" s="128" t="s">
        <v>8134</v>
      </c>
      <c r="K4521" s="128" t="s">
        <v>94</v>
      </c>
      <c r="L4521" s="128"/>
      <c r="M4521" s="128" t="s">
        <v>95</v>
      </c>
      <c r="N4521" t="s">
        <v>11384</v>
      </c>
    </row>
    <row r="4522" spans="1:14">
      <c r="A4522">
        <v>55732022</v>
      </c>
      <c r="B4522" t="s">
        <v>8504</v>
      </c>
      <c r="C4522" t="s">
        <v>1398</v>
      </c>
      <c r="D4522" s="129" t="s">
        <v>8505</v>
      </c>
      <c r="E4522" s="128" t="s">
        <v>101</v>
      </c>
      <c r="F4522" t="s">
        <v>117</v>
      </c>
      <c r="G4522" s="128" t="s">
        <v>8133</v>
      </c>
      <c r="H4522" s="129" t="s">
        <v>10322</v>
      </c>
      <c r="I4522" t="s">
        <v>8493</v>
      </c>
      <c r="J4522" s="128" t="s">
        <v>8134</v>
      </c>
      <c r="K4522" s="128" t="s">
        <v>94</v>
      </c>
      <c r="L4522" s="128"/>
      <c r="M4522" s="128" t="s">
        <v>95</v>
      </c>
      <c r="N4522" t="s">
        <v>11384</v>
      </c>
    </row>
    <row r="4523" spans="1:14">
      <c r="A4523">
        <v>55732024</v>
      </c>
      <c r="B4523" t="s">
        <v>8506</v>
      </c>
      <c r="C4523" t="s">
        <v>147</v>
      </c>
      <c r="D4523" s="129" t="s">
        <v>5246</v>
      </c>
      <c r="E4523" s="128" t="s">
        <v>101</v>
      </c>
      <c r="F4523" t="s">
        <v>91</v>
      </c>
      <c r="G4523" s="128" t="s">
        <v>8133</v>
      </c>
      <c r="H4523" s="129" t="s">
        <v>10322</v>
      </c>
      <c r="I4523" t="s">
        <v>8493</v>
      </c>
      <c r="J4523" s="128" t="s">
        <v>8134</v>
      </c>
      <c r="K4523" s="128" t="s">
        <v>94</v>
      </c>
      <c r="L4523" s="128"/>
      <c r="M4523" s="128" t="s">
        <v>95</v>
      </c>
      <c r="N4523" t="s">
        <v>11384</v>
      </c>
    </row>
    <row r="4524" spans="1:14">
      <c r="A4524">
        <v>55736289</v>
      </c>
      <c r="B4524" t="s">
        <v>8622</v>
      </c>
      <c r="C4524" t="s">
        <v>6163</v>
      </c>
      <c r="D4524" s="129" t="s">
        <v>3440</v>
      </c>
      <c r="E4524" s="128" t="s">
        <v>146</v>
      </c>
      <c r="F4524" t="s">
        <v>117</v>
      </c>
      <c r="G4524" s="128" t="s">
        <v>8133</v>
      </c>
      <c r="H4524" s="129" t="s">
        <v>10322</v>
      </c>
      <c r="I4524" t="s">
        <v>8493</v>
      </c>
      <c r="J4524" s="128" t="s">
        <v>8134</v>
      </c>
      <c r="K4524" s="128" t="s">
        <v>94</v>
      </c>
      <c r="L4524" s="128"/>
      <c r="M4524" s="128" t="s">
        <v>95</v>
      </c>
      <c r="N4524" t="s">
        <v>11384</v>
      </c>
    </row>
    <row r="4525" spans="1:14">
      <c r="A4525">
        <v>55746405</v>
      </c>
      <c r="B4525" t="s">
        <v>8507</v>
      </c>
      <c r="C4525" t="s">
        <v>273</v>
      </c>
      <c r="D4525" s="129" t="s">
        <v>8660</v>
      </c>
      <c r="E4525" s="128" t="s">
        <v>101</v>
      </c>
      <c r="F4525" t="s">
        <v>117</v>
      </c>
      <c r="G4525" s="128" t="s">
        <v>8133</v>
      </c>
      <c r="H4525" s="129" t="s">
        <v>10340</v>
      </c>
      <c r="I4525" t="s">
        <v>8493</v>
      </c>
      <c r="J4525" s="128" t="s">
        <v>8134</v>
      </c>
      <c r="K4525" s="128" t="s">
        <v>94</v>
      </c>
      <c r="L4525" s="128"/>
      <c r="M4525" s="128" t="s">
        <v>95</v>
      </c>
      <c r="N4525" t="s">
        <v>11384</v>
      </c>
    </row>
    <row r="4526" spans="1:14">
      <c r="A4526">
        <v>55746408</v>
      </c>
      <c r="B4526" t="s">
        <v>4391</v>
      </c>
      <c r="C4526" t="s">
        <v>533</v>
      </c>
      <c r="D4526" s="129" t="s">
        <v>8661</v>
      </c>
      <c r="E4526" s="128" t="s">
        <v>101</v>
      </c>
      <c r="F4526" t="s">
        <v>91</v>
      </c>
      <c r="G4526" s="128" t="s">
        <v>8133</v>
      </c>
      <c r="H4526" s="129" t="s">
        <v>10340</v>
      </c>
      <c r="I4526" t="s">
        <v>8493</v>
      </c>
      <c r="J4526" s="128" t="s">
        <v>8134</v>
      </c>
      <c r="K4526" s="128" t="s">
        <v>94</v>
      </c>
      <c r="L4526" s="128"/>
      <c r="M4526" s="128" t="s">
        <v>95</v>
      </c>
      <c r="N4526" t="s">
        <v>11384</v>
      </c>
    </row>
    <row r="4527" spans="1:14">
      <c r="A4527">
        <v>529222</v>
      </c>
      <c r="B4527" t="s">
        <v>8220</v>
      </c>
      <c r="C4527" t="s">
        <v>693</v>
      </c>
      <c r="D4527" s="129" t="s">
        <v>7039</v>
      </c>
      <c r="E4527" s="128" t="s">
        <v>146</v>
      </c>
      <c r="F4527" t="s">
        <v>117</v>
      </c>
      <c r="G4527" s="128" t="s">
        <v>8133</v>
      </c>
      <c r="H4527" s="129" t="s">
        <v>10322</v>
      </c>
      <c r="I4527" t="s">
        <v>8493</v>
      </c>
      <c r="J4527" s="128" t="s">
        <v>8134</v>
      </c>
      <c r="K4527" s="128" t="s">
        <v>94</v>
      </c>
      <c r="L4527" s="128"/>
      <c r="M4527" s="128" t="s">
        <v>95</v>
      </c>
      <c r="N4527" t="s">
        <v>11384</v>
      </c>
    </row>
    <row r="4528" spans="1:14">
      <c r="A4528">
        <v>55764379</v>
      </c>
      <c r="B4528" t="s">
        <v>8507</v>
      </c>
      <c r="C4528" t="s">
        <v>183</v>
      </c>
      <c r="D4528" s="129" t="s">
        <v>8508</v>
      </c>
      <c r="E4528" s="128" t="s">
        <v>101</v>
      </c>
      <c r="F4528" t="s">
        <v>91</v>
      </c>
      <c r="G4528" s="128" t="s">
        <v>8133</v>
      </c>
      <c r="H4528" s="129" t="s">
        <v>10340</v>
      </c>
      <c r="I4528" t="s">
        <v>8493</v>
      </c>
      <c r="J4528" s="128" t="s">
        <v>8134</v>
      </c>
      <c r="K4528" s="128" t="s">
        <v>94</v>
      </c>
      <c r="L4528" s="128"/>
      <c r="M4528" s="128" t="s">
        <v>95</v>
      </c>
      <c r="N4528" t="s">
        <v>11384</v>
      </c>
    </row>
    <row r="4529" spans="1:14">
      <c r="A4529">
        <v>76322</v>
      </c>
      <c r="B4529" t="s">
        <v>8481</v>
      </c>
      <c r="C4529" t="s">
        <v>895</v>
      </c>
      <c r="D4529" s="129" t="s">
        <v>8482</v>
      </c>
      <c r="E4529" s="128" t="s">
        <v>90</v>
      </c>
      <c r="F4529" t="s">
        <v>117</v>
      </c>
      <c r="G4529" s="128" t="s">
        <v>8133</v>
      </c>
      <c r="H4529" s="129" t="s">
        <v>10783</v>
      </c>
      <c r="I4529" t="s">
        <v>8387</v>
      </c>
      <c r="J4529" s="128" t="s">
        <v>8134</v>
      </c>
      <c r="K4529" s="128" t="s">
        <v>94</v>
      </c>
      <c r="L4529" s="128"/>
      <c r="M4529" s="128" t="s">
        <v>95</v>
      </c>
      <c r="N4529" t="s">
        <v>5854</v>
      </c>
    </row>
    <row r="4530" spans="1:14">
      <c r="A4530">
        <v>76369</v>
      </c>
      <c r="B4530" t="s">
        <v>217</v>
      </c>
      <c r="C4530" t="s">
        <v>894</v>
      </c>
      <c r="D4530" s="129" t="s">
        <v>8483</v>
      </c>
      <c r="E4530" s="128" t="s">
        <v>90</v>
      </c>
      <c r="F4530" t="s">
        <v>117</v>
      </c>
      <c r="G4530" s="128" t="s">
        <v>8133</v>
      </c>
      <c r="H4530" s="129" t="s">
        <v>10783</v>
      </c>
      <c r="I4530" t="s">
        <v>8387</v>
      </c>
      <c r="J4530" s="128" t="s">
        <v>8134</v>
      </c>
      <c r="K4530" s="128" t="s">
        <v>94</v>
      </c>
      <c r="L4530" s="128"/>
      <c r="M4530" s="128" t="s">
        <v>95</v>
      </c>
      <c r="N4530" t="s">
        <v>5854</v>
      </c>
    </row>
    <row r="4531" spans="1:14">
      <c r="A4531">
        <v>114997</v>
      </c>
      <c r="B4531" t="s">
        <v>7761</v>
      </c>
      <c r="C4531" t="s">
        <v>145</v>
      </c>
      <c r="D4531" s="129" t="s">
        <v>8484</v>
      </c>
      <c r="E4531" s="128" t="s">
        <v>99</v>
      </c>
      <c r="F4531" t="s">
        <v>91</v>
      </c>
      <c r="G4531" s="128" t="s">
        <v>8133</v>
      </c>
      <c r="H4531" s="129" t="s">
        <v>10783</v>
      </c>
      <c r="I4531" t="s">
        <v>8387</v>
      </c>
      <c r="J4531" s="128" t="s">
        <v>8134</v>
      </c>
      <c r="K4531" s="128" t="s">
        <v>94</v>
      </c>
      <c r="L4531" s="128"/>
      <c r="M4531" s="128" t="s">
        <v>95</v>
      </c>
      <c r="N4531" t="s">
        <v>5854</v>
      </c>
    </row>
    <row r="4532" spans="1:14">
      <c r="A4532">
        <v>352763</v>
      </c>
      <c r="B4532" t="s">
        <v>8088</v>
      </c>
      <c r="C4532" t="s">
        <v>102</v>
      </c>
      <c r="D4532" s="129" t="s">
        <v>8386</v>
      </c>
      <c r="E4532" s="128" t="s">
        <v>101</v>
      </c>
      <c r="F4532" t="s">
        <v>91</v>
      </c>
      <c r="G4532" s="128" t="s">
        <v>8133</v>
      </c>
      <c r="H4532" s="129" t="s">
        <v>10331</v>
      </c>
      <c r="I4532" t="s">
        <v>8387</v>
      </c>
      <c r="J4532" s="128" t="s">
        <v>8134</v>
      </c>
      <c r="K4532" s="128" t="s">
        <v>94</v>
      </c>
      <c r="L4532" s="128"/>
      <c r="M4532" s="128" t="s">
        <v>95</v>
      </c>
      <c r="N4532" t="s">
        <v>5854</v>
      </c>
    </row>
    <row r="4533" spans="1:14">
      <c r="A4533">
        <v>55510899</v>
      </c>
      <c r="B4533" t="s">
        <v>8388</v>
      </c>
      <c r="C4533" t="s">
        <v>134</v>
      </c>
      <c r="D4533" s="129" t="s">
        <v>8389</v>
      </c>
      <c r="E4533" s="128" t="s">
        <v>101</v>
      </c>
      <c r="F4533" t="s">
        <v>91</v>
      </c>
      <c r="G4533" s="128" t="s">
        <v>8133</v>
      </c>
      <c r="H4533" s="129" t="s">
        <v>10350</v>
      </c>
      <c r="I4533" t="s">
        <v>8387</v>
      </c>
      <c r="J4533" s="128" t="s">
        <v>8134</v>
      </c>
      <c r="K4533" s="128" t="s">
        <v>94</v>
      </c>
      <c r="L4533" s="128"/>
      <c r="M4533" s="128" t="s">
        <v>95</v>
      </c>
      <c r="N4533" t="s">
        <v>5854</v>
      </c>
    </row>
    <row r="4534" spans="1:14">
      <c r="A4534">
        <v>76333</v>
      </c>
      <c r="B4534" t="s">
        <v>5029</v>
      </c>
      <c r="C4534" t="s">
        <v>240</v>
      </c>
      <c r="D4534" s="129" t="s">
        <v>8510</v>
      </c>
      <c r="E4534" s="128" t="s">
        <v>90</v>
      </c>
      <c r="F4534" t="s">
        <v>117</v>
      </c>
      <c r="G4534" s="128" t="s">
        <v>8133</v>
      </c>
      <c r="H4534" s="129" t="s">
        <v>10350</v>
      </c>
      <c r="I4534" t="s">
        <v>8387</v>
      </c>
      <c r="J4534" s="128" t="s">
        <v>8134</v>
      </c>
      <c r="K4534" s="128" t="s">
        <v>94</v>
      </c>
      <c r="L4534" s="128"/>
      <c r="M4534" s="128" t="s">
        <v>95</v>
      </c>
      <c r="N4534" t="s">
        <v>5854</v>
      </c>
    </row>
    <row r="4535" spans="1:14">
      <c r="A4535">
        <v>55584378</v>
      </c>
      <c r="B4535" t="s">
        <v>8485</v>
      </c>
      <c r="C4535" t="s">
        <v>189</v>
      </c>
      <c r="D4535" s="129" t="s">
        <v>8486</v>
      </c>
      <c r="E4535" s="128" t="s">
        <v>146</v>
      </c>
      <c r="F4535" t="s">
        <v>91</v>
      </c>
      <c r="G4535" s="128" t="s">
        <v>8133</v>
      </c>
      <c r="H4535" s="129" t="s">
        <v>10783</v>
      </c>
      <c r="I4535" t="s">
        <v>8387</v>
      </c>
      <c r="J4535" s="128" t="s">
        <v>8134</v>
      </c>
      <c r="K4535" s="128" t="s">
        <v>94</v>
      </c>
      <c r="L4535" s="128"/>
      <c r="M4535" s="128" t="s">
        <v>95</v>
      </c>
      <c r="N4535" t="s">
        <v>5854</v>
      </c>
    </row>
    <row r="4536" spans="1:14">
      <c r="A4536">
        <v>403703</v>
      </c>
      <c r="B4536" t="s">
        <v>6586</v>
      </c>
      <c r="C4536" t="s">
        <v>248</v>
      </c>
      <c r="D4536" s="129" t="s">
        <v>8487</v>
      </c>
      <c r="E4536" s="128" t="s">
        <v>101</v>
      </c>
      <c r="F4536" t="s">
        <v>117</v>
      </c>
      <c r="G4536" s="128" t="s">
        <v>8133</v>
      </c>
      <c r="H4536" s="129" t="s">
        <v>10783</v>
      </c>
      <c r="I4536" t="s">
        <v>8387</v>
      </c>
      <c r="J4536" s="128" t="s">
        <v>8134</v>
      </c>
      <c r="K4536" s="128" t="s">
        <v>94</v>
      </c>
      <c r="L4536" s="128"/>
      <c r="M4536" s="128" t="s">
        <v>95</v>
      </c>
      <c r="N4536" t="s">
        <v>5854</v>
      </c>
    </row>
    <row r="4537" spans="1:14">
      <c r="A4537">
        <v>76380</v>
      </c>
      <c r="B4537" t="s">
        <v>5278</v>
      </c>
      <c r="C4537" t="s">
        <v>118</v>
      </c>
      <c r="D4537" s="129" t="s">
        <v>1836</v>
      </c>
      <c r="E4537" s="128" t="s">
        <v>97</v>
      </c>
      <c r="F4537" t="s">
        <v>91</v>
      </c>
      <c r="G4537" s="128" t="s">
        <v>8133</v>
      </c>
      <c r="H4537" s="129" t="s">
        <v>10783</v>
      </c>
      <c r="I4537" t="s">
        <v>8387</v>
      </c>
      <c r="J4537" s="128" t="s">
        <v>8134</v>
      </c>
      <c r="K4537" s="128" t="s">
        <v>94</v>
      </c>
      <c r="L4537" s="128"/>
      <c r="M4537" s="128" t="s">
        <v>95</v>
      </c>
      <c r="N4537" t="s">
        <v>5854</v>
      </c>
    </row>
    <row r="4538" spans="1:14">
      <c r="A4538">
        <v>55670259</v>
      </c>
      <c r="B4538" t="s">
        <v>8511</v>
      </c>
      <c r="C4538" t="s">
        <v>469</v>
      </c>
      <c r="D4538" s="129" t="s">
        <v>8512</v>
      </c>
      <c r="E4538" s="128" t="s">
        <v>97</v>
      </c>
      <c r="F4538" t="s">
        <v>91</v>
      </c>
      <c r="G4538" s="128" t="s">
        <v>8133</v>
      </c>
      <c r="H4538" s="129" t="s">
        <v>10783</v>
      </c>
      <c r="I4538" t="s">
        <v>8387</v>
      </c>
      <c r="J4538" s="128" t="s">
        <v>8134</v>
      </c>
      <c r="K4538" s="128" t="s">
        <v>94</v>
      </c>
      <c r="L4538" s="128"/>
      <c r="M4538" s="128" t="s">
        <v>95</v>
      </c>
      <c r="N4538" t="s">
        <v>5854</v>
      </c>
    </row>
    <row r="4539" spans="1:14">
      <c r="A4539">
        <v>55670261</v>
      </c>
      <c r="B4539" t="s">
        <v>211</v>
      </c>
      <c r="C4539" t="s">
        <v>651</v>
      </c>
      <c r="D4539" s="129" t="s">
        <v>11386</v>
      </c>
      <c r="E4539" s="128" t="s">
        <v>99</v>
      </c>
      <c r="F4539" t="s">
        <v>117</v>
      </c>
      <c r="G4539" s="128" t="s">
        <v>8133</v>
      </c>
      <c r="H4539" s="129" t="s">
        <v>10315</v>
      </c>
      <c r="I4539" t="s">
        <v>8387</v>
      </c>
      <c r="J4539" s="128" t="s">
        <v>8134</v>
      </c>
      <c r="K4539" s="128" t="s">
        <v>94</v>
      </c>
      <c r="L4539" s="128"/>
      <c r="M4539" s="128" t="s">
        <v>95</v>
      </c>
      <c r="N4539" t="s">
        <v>5854</v>
      </c>
    </row>
    <row r="4540" spans="1:14">
      <c r="A4540">
        <v>55674030</v>
      </c>
      <c r="B4540" t="s">
        <v>8391</v>
      </c>
      <c r="C4540" t="s">
        <v>832</v>
      </c>
      <c r="D4540" s="129" t="s">
        <v>8392</v>
      </c>
      <c r="E4540" s="128" t="s">
        <v>162</v>
      </c>
      <c r="F4540" t="s">
        <v>91</v>
      </c>
      <c r="G4540" s="128" t="s">
        <v>8133</v>
      </c>
      <c r="H4540" s="129" t="s">
        <v>10783</v>
      </c>
      <c r="I4540" t="s">
        <v>8387</v>
      </c>
      <c r="J4540" s="128" t="s">
        <v>8134</v>
      </c>
      <c r="K4540" s="128" t="s">
        <v>94</v>
      </c>
      <c r="L4540" s="128"/>
      <c r="M4540" s="128" t="s">
        <v>95</v>
      </c>
      <c r="N4540" t="s">
        <v>5854</v>
      </c>
    </row>
    <row r="4541" spans="1:14">
      <c r="A4541">
        <v>507652</v>
      </c>
      <c r="B4541" t="s">
        <v>8393</v>
      </c>
      <c r="C4541" t="s">
        <v>237</v>
      </c>
      <c r="D4541" s="129" t="s">
        <v>8394</v>
      </c>
      <c r="E4541" s="128" t="s">
        <v>101</v>
      </c>
      <c r="F4541" t="s">
        <v>117</v>
      </c>
      <c r="G4541" s="128" t="s">
        <v>8133</v>
      </c>
      <c r="H4541" s="129" t="s">
        <v>10331</v>
      </c>
      <c r="I4541" t="s">
        <v>8387</v>
      </c>
      <c r="J4541" s="128" t="s">
        <v>8134</v>
      </c>
      <c r="K4541" s="128" t="s">
        <v>94</v>
      </c>
      <c r="L4541" s="128"/>
      <c r="M4541" s="128" t="s">
        <v>95</v>
      </c>
      <c r="N4541" t="s">
        <v>5854</v>
      </c>
    </row>
    <row r="4542" spans="1:14">
      <c r="A4542">
        <v>55702117</v>
      </c>
      <c r="B4542" t="s">
        <v>8395</v>
      </c>
      <c r="C4542" t="s">
        <v>8396</v>
      </c>
      <c r="D4542" s="129" t="s">
        <v>8397</v>
      </c>
      <c r="E4542" s="128" t="s">
        <v>99</v>
      </c>
      <c r="F4542" t="s">
        <v>91</v>
      </c>
      <c r="G4542" s="128" t="s">
        <v>8133</v>
      </c>
      <c r="H4542" s="129" t="s">
        <v>10783</v>
      </c>
      <c r="I4542" t="s">
        <v>8387</v>
      </c>
      <c r="J4542" s="128" t="s">
        <v>8134</v>
      </c>
      <c r="K4542" s="128" t="s">
        <v>94</v>
      </c>
      <c r="L4542" s="128"/>
      <c r="M4542" s="128" t="s">
        <v>95</v>
      </c>
      <c r="N4542" t="s">
        <v>5854</v>
      </c>
    </row>
    <row r="4543" spans="1:14">
      <c r="A4543">
        <v>55707746</v>
      </c>
      <c r="B4543" t="s">
        <v>194</v>
      </c>
      <c r="C4543" t="s">
        <v>8398</v>
      </c>
      <c r="D4543" s="129" t="s">
        <v>5912</v>
      </c>
      <c r="E4543" s="128" t="s">
        <v>99</v>
      </c>
      <c r="F4543" t="s">
        <v>117</v>
      </c>
      <c r="G4543" s="128" t="s">
        <v>8133</v>
      </c>
      <c r="H4543" s="129" t="s">
        <v>10315</v>
      </c>
      <c r="I4543" t="s">
        <v>8387</v>
      </c>
      <c r="J4543" s="128" t="s">
        <v>8134</v>
      </c>
      <c r="K4543" s="128" t="s">
        <v>94</v>
      </c>
      <c r="L4543" s="128"/>
      <c r="M4543" s="128" t="s">
        <v>95</v>
      </c>
      <c r="N4543" t="s">
        <v>5854</v>
      </c>
    </row>
    <row r="4544" spans="1:14">
      <c r="A4544">
        <v>55711221</v>
      </c>
      <c r="B4544" t="s">
        <v>5945</v>
      </c>
      <c r="C4544" t="s">
        <v>1685</v>
      </c>
      <c r="D4544" s="129" t="s">
        <v>8513</v>
      </c>
      <c r="E4544" s="128" t="s">
        <v>146</v>
      </c>
      <c r="F4544" t="s">
        <v>117</v>
      </c>
      <c r="G4544" s="128" t="s">
        <v>8133</v>
      </c>
      <c r="H4544" s="129" t="s">
        <v>10783</v>
      </c>
      <c r="I4544" t="s">
        <v>8387</v>
      </c>
      <c r="J4544" s="128" t="s">
        <v>8134</v>
      </c>
      <c r="K4544" s="128" t="s">
        <v>94</v>
      </c>
      <c r="L4544" s="128"/>
      <c r="M4544" s="128" t="s">
        <v>95</v>
      </c>
      <c r="N4544" t="s">
        <v>5854</v>
      </c>
    </row>
    <row r="4545" spans="1:14">
      <c r="A4545">
        <v>55724851</v>
      </c>
      <c r="B4545" t="s">
        <v>8399</v>
      </c>
      <c r="C4545" t="s">
        <v>523</v>
      </c>
      <c r="D4545" s="129" t="s">
        <v>8400</v>
      </c>
      <c r="E4545" s="128" t="s">
        <v>101</v>
      </c>
      <c r="F4545" t="s">
        <v>117</v>
      </c>
      <c r="G4545" s="128" t="s">
        <v>8133</v>
      </c>
      <c r="H4545" s="129" t="s">
        <v>10331</v>
      </c>
      <c r="I4545" t="s">
        <v>8387</v>
      </c>
      <c r="J4545" s="128" t="s">
        <v>8134</v>
      </c>
      <c r="K4545" s="128" t="s">
        <v>94</v>
      </c>
      <c r="L4545" s="128"/>
      <c r="M4545" s="128" t="s">
        <v>95</v>
      </c>
      <c r="N4545" t="s">
        <v>5854</v>
      </c>
    </row>
    <row r="4546" spans="1:14">
      <c r="A4546">
        <v>76377</v>
      </c>
      <c r="B4546" t="s">
        <v>8401</v>
      </c>
      <c r="C4546" t="s">
        <v>167</v>
      </c>
      <c r="D4546" s="129" t="s">
        <v>1427</v>
      </c>
      <c r="E4546" s="128" t="s">
        <v>90</v>
      </c>
      <c r="F4546" t="s">
        <v>91</v>
      </c>
      <c r="G4546" s="128" t="s">
        <v>8133</v>
      </c>
      <c r="H4546" s="129" t="s">
        <v>10378</v>
      </c>
      <c r="I4546" t="s">
        <v>8387</v>
      </c>
      <c r="J4546" s="128" t="s">
        <v>8134</v>
      </c>
      <c r="K4546" s="128" t="s">
        <v>94</v>
      </c>
      <c r="L4546" s="128"/>
      <c r="M4546" s="128" t="s">
        <v>95</v>
      </c>
      <c r="N4546" t="s">
        <v>5854</v>
      </c>
    </row>
    <row r="4547" spans="1:14">
      <c r="A4547">
        <v>55763355</v>
      </c>
      <c r="B4547" t="s">
        <v>3168</v>
      </c>
      <c r="C4547" t="s">
        <v>118</v>
      </c>
      <c r="D4547" s="129" t="s">
        <v>8515</v>
      </c>
      <c r="E4547" s="128" t="s">
        <v>101</v>
      </c>
      <c r="F4547" t="s">
        <v>91</v>
      </c>
      <c r="G4547" s="128" t="s">
        <v>8133</v>
      </c>
      <c r="H4547" s="129" t="s">
        <v>10378</v>
      </c>
      <c r="I4547" t="s">
        <v>8387</v>
      </c>
      <c r="J4547" s="128" t="s">
        <v>8134</v>
      </c>
      <c r="K4547" s="128" t="s">
        <v>94</v>
      </c>
      <c r="L4547" s="128"/>
      <c r="M4547" s="128" t="s">
        <v>95</v>
      </c>
      <c r="N4547" t="s">
        <v>5854</v>
      </c>
    </row>
    <row r="4548" spans="1:14">
      <c r="A4548">
        <v>90394</v>
      </c>
      <c r="B4548" t="s">
        <v>8283</v>
      </c>
      <c r="C4548" t="s">
        <v>3932</v>
      </c>
      <c r="D4548" s="129" t="s">
        <v>8154</v>
      </c>
      <c r="E4548" s="128" t="s">
        <v>101</v>
      </c>
      <c r="F4548" t="s">
        <v>91</v>
      </c>
      <c r="G4548" s="128" t="s">
        <v>8133</v>
      </c>
      <c r="H4548" s="129" t="s">
        <v>10783</v>
      </c>
      <c r="I4548" t="s">
        <v>8387</v>
      </c>
      <c r="J4548" s="128" t="s">
        <v>8134</v>
      </c>
      <c r="K4548" s="128" t="s">
        <v>94</v>
      </c>
      <c r="L4548" s="128"/>
      <c r="M4548" s="128" t="s">
        <v>95</v>
      </c>
      <c r="N4548" t="s">
        <v>5854</v>
      </c>
    </row>
    <row r="4549" spans="1:14">
      <c r="A4549">
        <v>55773023</v>
      </c>
      <c r="B4549" t="s">
        <v>7761</v>
      </c>
      <c r="C4549" t="s">
        <v>11387</v>
      </c>
      <c r="D4549" s="129" t="s">
        <v>8402</v>
      </c>
      <c r="E4549" s="128" t="s">
        <v>917</v>
      </c>
      <c r="F4549" t="s">
        <v>91</v>
      </c>
      <c r="G4549" s="128" t="s">
        <v>8133</v>
      </c>
      <c r="H4549" s="129" t="s">
        <v>10783</v>
      </c>
      <c r="I4549" t="s">
        <v>8387</v>
      </c>
      <c r="J4549" s="128" t="s">
        <v>8134</v>
      </c>
      <c r="K4549" s="128" t="s">
        <v>94</v>
      </c>
      <c r="L4549" s="128"/>
      <c r="M4549" s="128" t="s">
        <v>95</v>
      </c>
      <c r="N4549" t="s">
        <v>5854</v>
      </c>
    </row>
    <row r="4550" spans="1:14">
      <c r="A4550">
        <v>55781447</v>
      </c>
      <c r="B4550" t="s">
        <v>8283</v>
      </c>
      <c r="C4550" t="s">
        <v>8403</v>
      </c>
      <c r="D4550" s="129" t="s">
        <v>2546</v>
      </c>
      <c r="E4550" s="128" t="s">
        <v>99</v>
      </c>
      <c r="F4550" t="s">
        <v>117</v>
      </c>
      <c r="G4550" s="128" t="s">
        <v>8133</v>
      </c>
      <c r="H4550" s="129" t="s">
        <v>10783</v>
      </c>
      <c r="I4550" t="s">
        <v>8387</v>
      </c>
      <c r="J4550" s="128" t="s">
        <v>8134</v>
      </c>
      <c r="K4550" s="128" t="s">
        <v>94</v>
      </c>
      <c r="L4550" s="128"/>
      <c r="M4550" s="128" t="s">
        <v>95</v>
      </c>
      <c r="N4550" t="s">
        <v>5854</v>
      </c>
    </row>
    <row r="4551" spans="1:14">
      <c r="A4551">
        <v>55782364</v>
      </c>
      <c r="B4551" t="s">
        <v>8488</v>
      </c>
      <c r="C4551" t="s">
        <v>3958</v>
      </c>
      <c r="D4551" s="129" t="s">
        <v>2350</v>
      </c>
      <c r="E4551" s="128" t="s">
        <v>162</v>
      </c>
      <c r="F4551" t="s">
        <v>91</v>
      </c>
      <c r="G4551" s="128" t="s">
        <v>8133</v>
      </c>
      <c r="H4551" s="129" t="s">
        <v>10350</v>
      </c>
      <c r="I4551" t="s">
        <v>8387</v>
      </c>
      <c r="J4551" s="128" t="s">
        <v>8134</v>
      </c>
      <c r="K4551" s="128" t="s">
        <v>94</v>
      </c>
      <c r="L4551" s="128"/>
      <c r="M4551" s="128" t="s">
        <v>95</v>
      </c>
      <c r="N4551" t="s">
        <v>5854</v>
      </c>
    </row>
    <row r="4552" spans="1:14">
      <c r="A4552">
        <v>55784183</v>
      </c>
      <c r="B4552" t="s">
        <v>8489</v>
      </c>
      <c r="C4552" t="s">
        <v>351</v>
      </c>
      <c r="D4552" s="129" t="s">
        <v>8490</v>
      </c>
      <c r="E4552" s="128" t="s">
        <v>146</v>
      </c>
      <c r="F4552" t="s">
        <v>91</v>
      </c>
      <c r="G4552" s="128" t="s">
        <v>8133</v>
      </c>
      <c r="H4552" s="129" t="s">
        <v>10350</v>
      </c>
      <c r="I4552" t="s">
        <v>8387</v>
      </c>
      <c r="J4552" s="128" t="s">
        <v>8134</v>
      </c>
      <c r="K4552" s="128" t="s">
        <v>94</v>
      </c>
      <c r="L4552" s="128"/>
      <c r="M4552" s="128" t="s">
        <v>95</v>
      </c>
      <c r="N4552" t="s">
        <v>5854</v>
      </c>
    </row>
    <row r="4553" spans="1:14">
      <c r="A4553">
        <v>41318</v>
      </c>
      <c r="B4553" t="s">
        <v>8223</v>
      </c>
      <c r="C4553" t="s">
        <v>10809</v>
      </c>
      <c r="D4553" s="129" t="s">
        <v>8224</v>
      </c>
      <c r="E4553" s="128" t="s">
        <v>101</v>
      </c>
      <c r="F4553" t="s">
        <v>91</v>
      </c>
      <c r="G4553" s="128" t="s">
        <v>8133</v>
      </c>
      <c r="H4553" s="129" t="s">
        <v>10303</v>
      </c>
      <c r="I4553" t="s">
        <v>8225</v>
      </c>
      <c r="J4553" s="128" t="s">
        <v>8134</v>
      </c>
      <c r="K4553" s="128" t="s">
        <v>94</v>
      </c>
      <c r="L4553" s="128"/>
      <c r="M4553" s="128" t="s">
        <v>95</v>
      </c>
      <c r="N4553" t="s">
        <v>8226</v>
      </c>
    </row>
    <row r="4554" spans="1:14">
      <c r="A4554">
        <v>50309</v>
      </c>
      <c r="B4554" t="s">
        <v>7362</v>
      </c>
      <c r="C4554" t="s">
        <v>1074</v>
      </c>
      <c r="D4554" s="129" t="s">
        <v>296</v>
      </c>
      <c r="E4554" s="128" t="s">
        <v>101</v>
      </c>
      <c r="F4554" t="s">
        <v>91</v>
      </c>
      <c r="G4554" s="128" t="s">
        <v>8133</v>
      </c>
      <c r="H4554" s="129" t="s">
        <v>10331</v>
      </c>
      <c r="I4554" t="s">
        <v>8225</v>
      </c>
      <c r="J4554" s="128" t="s">
        <v>8134</v>
      </c>
      <c r="K4554" s="128" t="s">
        <v>94</v>
      </c>
      <c r="L4554" s="128"/>
      <c r="M4554" s="128" t="s">
        <v>95</v>
      </c>
      <c r="N4554" t="s">
        <v>8226</v>
      </c>
    </row>
    <row r="4555" spans="1:14">
      <c r="A4555">
        <v>64974</v>
      </c>
      <c r="B4555" t="s">
        <v>5118</v>
      </c>
      <c r="C4555" t="s">
        <v>1074</v>
      </c>
      <c r="D4555" s="129" t="s">
        <v>8227</v>
      </c>
      <c r="E4555" s="128" t="s">
        <v>101</v>
      </c>
      <c r="F4555" t="s">
        <v>91</v>
      </c>
      <c r="G4555" s="128" t="s">
        <v>8133</v>
      </c>
      <c r="H4555" s="129" t="s">
        <v>10331</v>
      </c>
      <c r="I4555" t="s">
        <v>8225</v>
      </c>
      <c r="J4555" s="128" t="s">
        <v>8134</v>
      </c>
      <c r="K4555" s="128" t="s">
        <v>94</v>
      </c>
      <c r="L4555" s="128"/>
      <c r="M4555" s="128" t="s">
        <v>95</v>
      </c>
      <c r="N4555" t="s">
        <v>8226</v>
      </c>
    </row>
    <row r="4556" spans="1:14">
      <c r="A4556">
        <v>100125</v>
      </c>
      <c r="B4556" t="s">
        <v>8228</v>
      </c>
      <c r="C4556" t="s">
        <v>113</v>
      </c>
      <c r="D4556" s="129" t="s">
        <v>8229</v>
      </c>
      <c r="E4556" s="128" t="s">
        <v>101</v>
      </c>
      <c r="F4556" t="s">
        <v>91</v>
      </c>
      <c r="G4556" s="128" t="s">
        <v>8133</v>
      </c>
      <c r="H4556" s="129" t="s">
        <v>10303</v>
      </c>
      <c r="I4556" t="s">
        <v>8225</v>
      </c>
      <c r="J4556" s="128" t="s">
        <v>8134</v>
      </c>
      <c r="K4556" s="128" t="s">
        <v>94</v>
      </c>
      <c r="L4556" s="128"/>
      <c r="M4556" s="128" t="s">
        <v>95</v>
      </c>
      <c r="N4556" t="s">
        <v>8226</v>
      </c>
    </row>
    <row r="4557" spans="1:14">
      <c r="A4557">
        <v>108496</v>
      </c>
      <c r="B4557" t="s">
        <v>8230</v>
      </c>
      <c r="C4557" t="s">
        <v>187</v>
      </c>
      <c r="D4557" s="129" t="s">
        <v>8231</v>
      </c>
      <c r="E4557" s="128" t="s">
        <v>101</v>
      </c>
      <c r="F4557" t="s">
        <v>91</v>
      </c>
      <c r="G4557" s="128" t="s">
        <v>8133</v>
      </c>
      <c r="H4557" s="129" t="s">
        <v>10317</v>
      </c>
      <c r="I4557" t="s">
        <v>8225</v>
      </c>
      <c r="J4557" s="128" t="s">
        <v>8134</v>
      </c>
      <c r="K4557" s="128" t="s">
        <v>94</v>
      </c>
      <c r="L4557" s="128"/>
      <c r="M4557" s="128" t="s">
        <v>95</v>
      </c>
      <c r="N4557" t="s">
        <v>8226</v>
      </c>
    </row>
    <row r="4558" spans="1:14">
      <c r="A4558">
        <v>122378</v>
      </c>
      <c r="B4558" t="s">
        <v>8232</v>
      </c>
      <c r="C4558" t="s">
        <v>122</v>
      </c>
      <c r="D4558" s="129" t="s">
        <v>8233</v>
      </c>
      <c r="E4558" s="128" t="s">
        <v>101</v>
      </c>
      <c r="F4558" t="s">
        <v>91</v>
      </c>
      <c r="G4558" s="128" t="s">
        <v>8133</v>
      </c>
      <c r="H4558" s="129" t="s">
        <v>10367</v>
      </c>
      <c r="I4558" t="s">
        <v>8225</v>
      </c>
      <c r="J4558" s="128" t="s">
        <v>8134</v>
      </c>
      <c r="K4558" s="128" t="s">
        <v>94</v>
      </c>
      <c r="L4558" s="128"/>
      <c r="M4558" s="128" t="s">
        <v>95</v>
      </c>
      <c r="N4558" t="s">
        <v>8226</v>
      </c>
    </row>
    <row r="4559" spans="1:14">
      <c r="A4559">
        <v>323334</v>
      </c>
      <c r="B4559" t="s">
        <v>8235</v>
      </c>
      <c r="C4559" t="s">
        <v>309</v>
      </c>
      <c r="D4559" s="129" t="s">
        <v>393</v>
      </c>
      <c r="E4559" s="128" t="s">
        <v>101</v>
      </c>
      <c r="F4559" t="s">
        <v>117</v>
      </c>
      <c r="G4559" s="128" t="s">
        <v>8133</v>
      </c>
      <c r="H4559" s="129" t="s">
        <v>10331</v>
      </c>
      <c r="I4559" t="s">
        <v>8225</v>
      </c>
      <c r="J4559" s="128" t="s">
        <v>8134</v>
      </c>
      <c r="K4559" s="128" t="s">
        <v>94</v>
      </c>
      <c r="L4559" s="128"/>
      <c r="M4559" s="128" t="s">
        <v>95</v>
      </c>
      <c r="N4559" t="s">
        <v>8226</v>
      </c>
    </row>
    <row r="4560" spans="1:14">
      <c r="A4560">
        <v>433725</v>
      </c>
      <c r="B4560" t="s">
        <v>8236</v>
      </c>
      <c r="C4560" t="s">
        <v>298</v>
      </c>
      <c r="D4560" s="129" t="s">
        <v>8237</v>
      </c>
      <c r="E4560" s="128" t="s">
        <v>101</v>
      </c>
      <c r="F4560" t="s">
        <v>117</v>
      </c>
      <c r="G4560" s="128" t="s">
        <v>8133</v>
      </c>
      <c r="H4560" s="129" t="s">
        <v>10339</v>
      </c>
      <c r="I4560" t="s">
        <v>8225</v>
      </c>
      <c r="J4560" s="128" t="s">
        <v>8134</v>
      </c>
      <c r="K4560" s="128" t="s">
        <v>94</v>
      </c>
      <c r="L4560" s="128"/>
      <c r="M4560" s="128" t="s">
        <v>95</v>
      </c>
      <c r="N4560" t="s">
        <v>8226</v>
      </c>
    </row>
    <row r="4561" spans="1:14">
      <c r="A4561">
        <v>446381</v>
      </c>
      <c r="B4561" t="s">
        <v>8238</v>
      </c>
      <c r="C4561" t="s">
        <v>474</v>
      </c>
      <c r="D4561" s="129" t="s">
        <v>8239</v>
      </c>
      <c r="E4561" s="128" t="s">
        <v>101</v>
      </c>
      <c r="F4561" t="s">
        <v>91</v>
      </c>
      <c r="G4561" s="128" t="s">
        <v>8133</v>
      </c>
      <c r="H4561" s="129" t="s">
        <v>10337</v>
      </c>
      <c r="I4561" t="s">
        <v>8225</v>
      </c>
      <c r="J4561" s="128" t="s">
        <v>8134</v>
      </c>
      <c r="K4561" s="128" t="s">
        <v>94</v>
      </c>
      <c r="L4561" s="128"/>
      <c r="M4561" s="128" t="s">
        <v>95</v>
      </c>
      <c r="N4561" t="s">
        <v>8226</v>
      </c>
    </row>
    <row r="4562" spans="1:14">
      <c r="A4562">
        <v>465063</v>
      </c>
      <c r="B4562" t="s">
        <v>207</v>
      </c>
      <c r="C4562" t="s">
        <v>1362</v>
      </c>
      <c r="D4562" s="129" t="s">
        <v>8240</v>
      </c>
      <c r="E4562" s="128" t="s">
        <v>99</v>
      </c>
      <c r="F4562" t="s">
        <v>117</v>
      </c>
      <c r="G4562" s="128" t="s">
        <v>8133</v>
      </c>
      <c r="H4562" s="129" t="s">
        <v>10306</v>
      </c>
      <c r="I4562" t="s">
        <v>8225</v>
      </c>
      <c r="J4562" s="128" t="s">
        <v>8134</v>
      </c>
      <c r="K4562" s="128" t="s">
        <v>94</v>
      </c>
      <c r="L4562" s="128"/>
      <c r="M4562" s="128" t="s">
        <v>95</v>
      </c>
      <c r="N4562" t="s">
        <v>8226</v>
      </c>
    </row>
    <row r="4563" spans="1:14">
      <c r="A4563">
        <v>513448</v>
      </c>
      <c r="B4563" t="s">
        <v>779</v>
      </c>
      <c r="C4563" t="s">
        <v>3970</v>
      </c>
      <c r="D4563" s="129" t="s">
        <v>11388</v>
      </c>
      <c r="E4563" s="128" t="s">
        <v>101</v>
      </c>
      <c r="F4563" t="s">
        <v>117</v>
      </c>
      <c r="G4563" s="128" t="s">
        <v>8133</v>
      </c>
      <c r="H4563" s="129" t="s">
        <v>10378</v>
      </c>
      <c r="I4563" t="s">
        <v>8225</v>
      </c>
      <c r="J4563" s="128" t="s">
        <v>8134</v>
      </c>
      <c r="K4563" s="128" t="s">
        <v>94</v>
      </c>
      <c r="L4563" s="128"/>
      <c r="M4563" s="128" t="s">
        <v>95</v>
      </c>
      <c r="N4563" t="s">
        <v>8226</v>
      </c>
    </row>
    <row r="4564" spans="1:14">
      <c r="A4564">
        <v>517058</v>
      </c>
      <c r="B4564" t="s">
        <v>5317</v>
      </c>
      <c r="C4564" t="s">
        <v>147</v>
      </c>
      <c r="D4564" s="129" t="s">
        <v>11389</v>
      </c>
      <c r="E4564" s="128" t="s">
        <v>101</v>
      </c>
      <c r="F4564" t="s">
        <v>91</v>
      </c>
      <c r="G4564" s="128" t="s">
        <v>8133</v>
      </c>
      <c r="H4564" s="129" t="s">
        <v>10378</v>
      </c>
      <c r="I4564" t="s">
        <v>8225</v>
      </c>
      <c r="J4564" s="128" t="s">
        <v>8134</v>
      </c>
      <c r="K4564" s="128" t="s">
        <v>94</v>
      </c>
      <c r="L4564" s="128"/>
      <c r="M4564" s="128" t="s">
        <v>95</v>
      </c>
      <c r="N4564" t="s">
        <v>8226</v>
      </c>
    </row>
    <row r="4565" spans="1:14">
      <c r="A4565">
        <v>529203</v>
      </c>
      <c r="B4565" t="s">
        <v>8243</v>
      </c>
      <c r="C4565" t="s">
        <v>10838</v>
      </c>
      <c r="D4565" s="129" t="s">
        <v>8244</v>
      </c>
      <c r="E4565" s="128" t="s">
        <v>99</v>
      </c>
      <c r="F4565" t="s">
        <v>91</v>
      </c>
      <c r="G4565" s="128" t="s">
        <v>8133</v>
      </c>
      <c r="H4565" s="129" t="s">
        <v>10317</v>
      </c>
      <c r="I4565" t="s">
        <v>8225</v>
      </c>
      <c r="J4565" s="128" t="s">
        <v>8134</v>
      </c>
      <c r="K4565" s="128" t="s">
        <v>94</v>
      </c>
      <c r="L4565" s="128"/>
      <c r="M4565" s="128" t="s">
        <v>95</v>
      </c>
      <c r="N4565" t="s">
        <v>8226</v>
      </c>
    </row>
    <row r="4566" spans="1:14">
      <c r="A4566">
        <v>55475822</v>
      </c>
      <c r="B4566" t="s">
        <v>8236</v>
      </c>
      <c r="C4566" t="s">
        <v>209</v>
      </c>
      <c r="D4566" s="129" t="s">
        <v>8245</v>
      </c>
      <c r="E4566" s="128" t="s">
        <v>90</v>
      </c>
      <c r="F4566" t="s">
        <v>91</v>
      </c>
      <c r="G4566" s="128" t="s">
        <v>8133</v>
      </c>
      <c r="H4566" s="129" t="s">
        <v>10317</v>
      </c>
      <c r="I4566" t="s">
        <v>8225</v>
      </c>
      <c r="J4566" s="128" t="s">
        <v>8134</v>
      </c>
      <c r="K4566" s="128" t="s">
        <v>94</v>
      </c>
      <c r="L4566" s="128"/>
      <c r="M4566" s="128" t="s">
        <v>95</v>
      </c>
      <c r="N4566" t="s">
        <v>8226</v>
      </c>
    </row>
    <row r="4567" spans="1:14">
      <c r="A4567">
        <v>55513482</v>
      </c>
      <c r="B4567" t="s">
        <v>779</v>
      </c>
      <c r="C4567" t="s">
        <v>131</v>
      </c>
      <c r="D4567" s="129" t="s">
        <v>11390</v>
      </c>
      <c r="E4567" s="128" t="s">
        <v>90</v>
      </c>
      <c r="F4567" t="s">
        <v>91</v>
      </c>
      <c r="G4567" s="128" t="s">
        <v>8133</v>
      </c>
      <c r="H4567" s="129" t="s">
        <v>10303</v>
      </c>
      <c r="I4567" t="s">
        <v>8225</v>
      </c>
      <c r="J4567" s="128" t="s">
        <v>8134</v>
      </c>
      <c r="K4567" s="128" t="s">
        <v>94</v>
      </c>
      <c r="L4567" s="128"/>
      <c r="M4567" s="128" t="s">
        <v>95</v>
      </c>
      <c r="N4567" t="s">
        <v>8226</v>
      </c>
    </row>
    <row r="4568" spans="1:14">
      <c r="A4568">
        <v>55531420</v>
      </c>
      <c r="B4568" t="s">
        <v>11391</v>
      </c>
      <c r="C4568" t="s">
        <v>113</v>
      </c>
      <c r="D4568" s="129" t="s">
        <v>11392</v>
      </c>
      <c r="E4568" s="128" t="s">
        <v>90</v>
      </c>
      <c r="F4568" t="s">
        <v>91</v>
      </c>
      <c r="G4568" s="128" t="s">
        <v>8133</v>
      </c>
      <c r="H4568" s="129" t="s">
        <v>10331</v>
      </c>
      <c r="I4568" t="s">
        <v>8225</v>
      </c>
      <c r="J4568" s="128" t="s">
        <v>8134</v>
      </c>
      <c r="K4568" s="128" t="s">
        <v>94</v>
      </c>
      <c r="L4568" s="128"/>
      <c r="M4568" s="128" t="s">
        <v>95</v>
      </c>
      <c r="N4568" t="s">
        <v>8226</v>
      </c>
    </row>
    <row r="4569" spans="1:14">
      <c r="A4569">
        <v>55571657</v>
      </c>
      <c r="B4569" t="s">
        <v>8246</v>
      </c>
      <c r="C4569" t="s">
        <v>590</v>
      </c>
      <c r="D4569" s="129" t="s">
        <v>8247</v>
      </c>
      <c r="E4569" s="128" t="s">
        <v>101</v>
      </c>
      <c r="F4569" t="s">
        <v>91</v>
      </c>
      <c r="G4569" s="128" t="s">
        <v>8133</v>
      </c>
      <c r="H4569" s="129" t="s">
        <v>10304</v>
      </c>
      <c r="I4569" t="s">
        <v>8225</v>
      </c>
      <c r="J4569" s="128" t="s">
        <v>8134</v>
      </c>
      <c r="K4569" s="128" t="s">
        <v>94</v>
      </c>
      <c r="L4569" s="128"/>
      <c r="M4569" s="128" t="s">
        <v>95</v>
      </c>
      <c r="N4569" t="s">
        <v>8226</v>
      </c>
    </row>
    <row r="4570" spans="1:14">
      <c r="A4570">
        <v>55577606</v>
      </c>
      <c r="B4570" t="s">
        <v>11393</v>
      </c>
      <c r="C4570" t="s">
        <v>1313</v>
      </c>
      <c r="D4570" s="129" t="s">
        <v>11394</v>
      </c>
      <c r="E4570" s="128" t="s">
        <v>99</v>
      </c>
      <c r="F4570" t="s">
        <v>117</v>
      </c>
      <c r="G4570" s="128" t="s">
        <v>8133</v>
      </c>
      <c r="H4570" s="129" t="s">
        <v>10381</v>
      </c>
      <c r="I4570" t="s">
        <v>8225</v>
      </c>
      <c r="J4570" s="128" t="s">
        <v>8134</v>
      </c>
      <c r="K4570" s="128" t="s">
        <v>94</v>
      </c>
      <c r="L4570" s="128"/>
      <c r="M4570" s="128" t="s">
        <v>95</v>
      </c>
      <c r="N4570" t="s">
        <v>8226</v>
      </c>
    </row>
    <row r="4571" spans="1:14">
      <c r="A4571">
        <v>55577607</v>
      </c>
      <c r="B4571" t="s">
        <v>11393</v>
      </c>
      <c r="C4571" t="s">
        <v>183</v>
      </c>
      <c r="D4571" s="129" t="s">
        <v>831</v>
      </c>
      <c r="E4571" s="128" t="s">
        <v>99</v>
      </c>
      <c r="F4571" t="s">
        <v>91</v>
      </c>
      <c r="G4571" s="128" t="s">
        <v>8133</v>
      </c>
      <c r="H4571" s="129" t="s">
        <v>10381</v>
      </c>
      <c r="I4571" t="s">
        <v>8225</v>
      </c>
      <c r="J4571" s="128" t="s">
        <v>8134</v>
      </c>
      <c r="K4571" s="128" t="s">
        <v>94</v>
      </c>
      <c r="L4571" s="128"/>
      <c r="M4571" s="128" t="s">
        <v>95</v>
      </c>
      <c r="N4571" t="s">
        <v>8226</v>
      </c>
    </row>
    <row r="4572" spans="1:14">
      <c r="A4572">
        <v>55577611</v>
      </c>
      <c r="B4572" t="s">
        <v>11395</v>
      </c>
      <c r="C4572" t="s">
        <v>134</v>
      </c>
      <c r="D4572" s="129" t="s">
        <v>11396</v>
      </c>
      <c r="E4572" s="128" t="s">
        <v>90</v>
      </c>
      <c r="F4572" t="s">
        <v>117</v>
      </c>
      <c r="G4572" s="128" t="s">
        <v>8133</v>
      </c>
      <c r="H4572" s="129" t="s">
        <v>10345</v>
      </c>
      <c r="I4572" t="s">
        <v>8225</v>
      </c>
      <c r="J4572" s="128" t="s">
        <v>8134</v>
      </c>
      <c r="K4572" s="128" t="s">
        <v>94</v>
      </c>
      <c r="L4572" s="128"/>
      <c r="M4572" s="128" t="s">
        <v>95</v>
      </c>
      <c r="N4572" t="s">
        <v>8226</v>
      </c>
    </row>
    <row r="4573" spans="1:14">
      <c r="A4573">
        <v>513434</v>
      </c>
      <c r="B4573" t="s">
        <v>11397</v>
      </c>
      <c r="C4573" t="s">
        <v>379</v>
      </c>
      <c r="D4573" s="129" t="s">
        <v>11398</v>
      </c>
      <c r="E4573" s="128" t="s">
        <v>146</v>
      </c>
      <c r="F4573" t="s">
        <v>91</v>
      </c>
      <c r="G4573" s="128" t="s">
        <v>8133</v>
      </c>
      <c r="H4573" s="129" t="s">
        <v>10378</v>
      </c>
      <c r="I4573" t="s">
        <v>8225</v>
      </c>
      <c r="J4573" s="128" t="s">
        <v>8134</v>
      </c>
      <c r="K4573" s="128" t="s">
        <v>94</v>
      </c>
      <c r="L4573" s="128"/>
      <c r="M4573" s="128" t="s">
        <v>95</v>
      </c>
      <c r="N4573" t="s">
        <v>8226</v>
      </c>
    </row>
    <row r="4574" spans="1:14">
      <c r="A4574">
        <v>55648447</v>
      </c>
      <c r="B4574" t="s">
        <v>1487</v>
      </c>
      <c r="C4574" t="s">
        <v>517</v>
      </c>
      <c r="D4574" s="129" t="s">
        <v>8703</v>
      </c>
      <c r="E4574" s="128" t="s">
        <v>90</v>
      </c>
      <c r="F4574" t="s">
        <v>117</v>
      </c>
      <c r="G4574" s="128" t="s">
        <v>8133</v>
      </c>
      <c r="H4574" s="129" t="s">
        <v>10378</v>
      </c>
      <c r="I4574" t="s">
        <v>8225</v>
      </c>
      <c r="J4574" s="128" t="s">
        <v>8134</v>
      </c>
      <c r="K4574" s="128" t="s">
        <v>94</v>
      </c>
      <c r="L4574" s="128"/>
      <c r="M4574" s="128" t="s">
        <v>95</v>
      </c>
      <c r="N4574" t="s">
        <v>8226</v>
      </c>
    </row>
    <row r="4575" spans="1:14">
      <c r="A4575">
        <v>55660635</v>
      </c>
      <c r="B4575" t="s">
        <v>1037</v>
      </c>
      <c r="C4575" t="s">
        <v>125</v>
      </c>
      <c r="D4575" s="129" t="s">
        <v>11399</v>
      </c>
      <c r="E4575" s="128" t="s">
        <v>90</v>
      </c>
      <c r="F4575" t="s">
        <v>91</v>
      </c>
      <c r="G4575" s="128" t="s">
        <v>8133</v>
      </c>
      <c r="H4575" s="129" t="s">
        <v>10612</v>
      </c>
      <c r="I4575" t="s">
        <v>8225</v>
      </c>
      <c r="J4575" s="128" t="s">
        <v>8134</v>
      </c>
      <c r="K4575" s="128" t="s">
        <v>94</v>
      </c>
      <c r="L4575" s="128"/>
      <c r="M4575" s="128" t="s">
        <v>95</v>
      </c>
      <c r="N4575" t="s">
        <v>8226</v>
      </c>
    </row>
    <row r="4576" spans="1:14">
      <c r="A4576">
        <v>55675239</v>
      </c>
      <c r="B4576" t="s">
        <v>8249</v>
      </c>
      <c r="C4576" t="s">
        <v>154</v>
      </c>
      <c r="D4576" s="129" t="s">
        <v>5353</v>
      </c>
      <c r="E4576" s="128" t="s">
        <v>101</v>
      </c>
      <c r="F4576" t="s">
        <v>91</v>
      </c>
      <c r="G4576" s="128" t="s">
        <v>8133</v>
      </c>
      <c r="H4576" s="129" t="s">
        <v>10337</v>
      </c>
      <c r="I4576" t="s">
        <v>8225</v>
      </c>
      <c r="J4576" s="128" t="s">
        <v>8134</v>
      </c>
      <c r="K4576" s="128" t="s">
        <v>94</v>
      </c>
      <c r="L4576" s="128"/>
      <c r="M4576" s="128" t="s">
        <v>95</v>
      </c>
      <c r="N4576" t="s">
        <v>8226</v>
      </c>
    </row>
    <row r="4577" spans="1:14">
      <c r="A4577">
        <v>524202</v>
      </c>
      <c r="B4577" t="s">
        <v>11400</v>
      </c>
      <c r="C4577" t="s">
        <v>298</v>
      </c>
      <c r="D4577" s="129" t="s">
        <v>11401</v>
      </c>
      <c r="E4577" s="128" t="s">
        <v>90</v>
      </c>
      <c r="F4577" t="s">
        <v>117</v>
      </c>
      <c r="G4577" s="128" t="s">
        <v>8133</v>
      </c>
      <c r="H4577" s="129" t="s">
        <v>10317</v>
      </c>
      <c r="I4577" t="s">
        <v>8225</v>
      </c>
      <c r="J4577" s="128" t="s">
        <v>8134</v>
      </c>
      <c r="K4577" s="128" t="s">
        <v>94</v>
      </c>
      <c r="L4577" s="128"/>
      <c r="M4577" s="128" t="s">
        <v>95</v>
      </c>
      <c r="N4577" t="s">
        <v>8226</v>
      </c>
    </row>
    <row r="4578" spans="1:14">
      <c r="A4578">
        <v>55675248</v>
      </c>
      <c r="B4578" t="s">
        <v>8378</v>
      </c>
      <c r="C4578" t="s">
        <v>131</v>
      </c>
      <c r="D4578" s="129" t="s">
        <v>3231</v>
      </c>
      <c r="E4578" s="128" t="s">
        <v>97</v>
      </c>
      <c r="F4578" t="s">
        <v>91</v>
      </c>
      <c r="G4578" s="128" t="s">
        <v>8133</v>
      </c>
      <c r="H4578" s="129" t="s">
        <v>10345</v>
      </c>
      <c r="I4578" t="s">
        <v>8225</v>
      </c>
      <c r="J4578" s="128" t="s">
        <v>8134</v>
      </c>
      <c r="K4578" s="128" t="s">
        <v>94</v>
      </c>
      <c r="L4578" s="128"/>
      <c r="M4578" s="128" t="s">
        <v>95</v>
      </c>
      <c r="N4578" t="s">
        <v>8226</v>
      </c>
    </row>
    <row r="4579" spans="1:14">
      <c r="A4579">
        <v>55675250</v>
      </c>
      <c r="B4579" t="s">
        <v>11402</v>
      </c>
      <c r="C4579" t="s">
        <v>476</v>
      </c>
      <c r="D4579" s="129" t="s">
        <v>11403</v>
      </c>
      <c r="E4579" s="128" t="s">
        <v>90</v>
      </c>
      <c r="F4579" t="s">
        <v>117</v>
      </c>
      <c r="G4579" s="128" t="s">
        <v>8133</v>
      </c>
      <c r="H4579" s="129" t="s">
        <v>10303</v>
      </c>
      <c r="I4579" t="s">
        <v>8225</v>
      </c>
      <c r="J4579" s="128" t="s">
        <v>8134</v>
      </c>
      <c r="K4579" s="128" t="s">
        <v>94</v>
      </c>
      <c r="L4579" s="128"/>
      <c r="M4579" s="128" t="s">
        <v>95</v>
      </c>
      <c r="N4579" t="s">
        <v>8226</v>
      </c>
    </row>
    <row r="4580" spans="1:14">
      <c r="A4580">
        <v>55675254</v>
      </c>
      <c r="B4580" t="s">
        <v>11404</v>
      </c>
      <c r="C4580" t="s">
        <v>1554</v>
      </c>
      <c r="D4580" s="129" t="s">
        <v>11329</v>
      </c>
      <c r="E4580" s="128" t="s">
        <v>90</v>
      </c>
      <c r="F4580" t="s">
        <v>117</v>
      </c>
      <c r="G4580" s="128" t="s">
        <v>8133</v>
      </c>
      <c r="H4580" s="129" t="s">
        <v>10361</v>
      </c>
      <c r="I4580" t="s">
        <v>8225</v>
      </c>
      <c r="J4580" s="128" t="s">
        <v>8134</v>
      </c>
      <c r="K4580" s="128" t="s">
        <v>94</v>
      </c>
      <c r="L4580" s="128"/>
      <c r="M4580" s="128" t="s">
        <v>95</v>
      </c>
      <c r="N4580" t="s">
        <v>8226</v>
      </c>
    </row>
    <row r="4581" spans="1:14">
      <c r="A4581">
        <v>82969</v>
      </c>
      <c r="B4581" t="s">
        <v>2927</v>
      </c>
      <c r="C4581" t="s">
        <v>492</v>
      </c>
      <c r="D4581" s="129" t="s">
        <v>8250</v>
      </c>
      <c r="E4581" s="128" t="s">
        <v>90</v>
      </c>
      <c r="F4581" t="s">
        <v>91</v>
      </c>
      <c r="G4581" s="128" t="s">
        <v>8133</v>
      </c>
      <c r="H4581" s="129" t="s">
        <v>10317</v>
      </c>
      <c r="I4581" t="s">
        <v>8225</v>
      </c>
      <c r="J4581" s="128" t="s">
        <v>8134</v>
      </c>
      <c r="K4581" s="128" t="s">
        <v>94</v>
      </c>
      <c r="L4581" s="128"/>
      <c r="M4581" s="128" t="s">
        <v>95</v>
      </c>
      <c r="N4581" t="s">
        <v>8226</v>
      </c>
    </row>
    <row r="4582" spans="1:14">
      <c r="A4582">
        <v>55693957</v>
      </c>
      <c r="B4582" t="s">
        <v>9376</v>
      </c>
      <c r="C4582" t="s">
        <v>147</v>
      </c>
      <c r="D4582" s="129" t="s">
        <v>11405</v>
      </c>
      <c r="E4582" s="128" t="s">
        <v>90</v>
      </c>
      <c r="F4582" t="s">
        <v>91</v>
      </c>
      <c r="G4582" s="128" t="s">
        <v>8133</v>
      </c>
      <c r="H4582" s="129" t="s">
        <v>10317</v>
      </c>
      <c r="I4582" t="s">
        <v>8225</v>
      </c>
      <c r="J4582" s="128" t="s">
        <v>8134</v>
      </c>
      <c r="K4582" s="128" t="s">
        <v>94</v>
      </c>
      <c r="L4582" s="128"/>
      <c r="M4582" s="128" t="s">
        <v>95</v>
      </c>
      <c r="N4582" t="s">
        <v>8226</v>
      </c>
    </row>
    <row r="4583" spans="1:14">
      <c r="A4583">
        <v>55693958</v>
      </c>
      <c r="B4583" t="s">
        <v>11406</v>
      </c>
      <c r="C4583" t="s">
        <v>381</v>
      </c>
      <c r="D4583" s="129" t="s">
        <v>11407</v>
      </c>
      <c r="E4583" s="128" t="s">
        <v>101</v>
      </c>
      <c r="F4583" t="s">
        <v>117</v>
      </c>
      <c r="G4583" s="128" t="s">
        <v>8133</v>
      </c>
      <c r="H4583" s="129" t="s">
        <v>10317</v>
      </c>
      <c r="I4583" t="s">
        <v>8225</v>
      </c>
      <c r="J4583" s="128" t="s">
        <v>8134</v>
      </c>
      <c r="K4583" s="128" t="s">
        <v>94</v>
      </c>
      <c r="L4583" s="128"/>
      <c r="M4583" s="128" t="s">
        <v>95</v>
      </c>
      <c r="N4583" t="s">
        <v>8226</v>
      </c>
    </row>
    <row r="4584" spans="1:14">
      <c r="A4584">
        <v>159589</v>
      </c>
      <c r="B4584" t="s">
        <v>8736</v>
      </c>
      <c r="C4584" t="s">
        <v>187</v>
      </c>
      <c r="D4584" s="129" t="s">
        <v>8867</v>
      </c>
      <c r="E4584" s="128" t="s">
        <v>99</v>
      </c>
      <c r="F4584" t="s">
        <v>91</v>
      </c>
      <c r="G4584" s="128" t="s">
        <v>8133</v>
      </c>
      <c r="H4584" s="129" t="s">
        <v>10361</v>
      </c>
      <c r="I4584" t="s">
        <v>8225</v>
      </c>
      <c r="J4584" s="128" t="s">
        <v>8134</v>
      </c>
      <c r="K4584" s="128" t="s">
        <v>94</v>
      </c>
      <c r="L4584" s="128"/>
      <c r="M4584" s="128" t="s">
        <v>95</v>
      </c>
      <c r="N4584" t="s">
        <v>8226</v>
      </c>
    </row>
    <row r="4585" spans="1:14">
      <c r="A4585">
        <v>55708703</v>
      </c>
      <c r="B4585" t="s">
        <v>11408</v>
      </c>
      <c r="C4585" t="s">
        <v>441</v>
      </c>
      <c r="D4585" s="129" t="s">
        <v>11409</v>
      </c>
      <c r="E4585" s="128" t="s">
        <v>90</v>
      </c>
      <c r="F4585" t="s">
        <v>91</v>
      </c>
      <c r="G4585" s="128" t="s">
        <v>8133</v>
      </c>
      <c r="H4585" s="129" t="s">
        <v>10345</v>
      </c>
      <c r="I4585" t="s">
        <v>8225</v>
      </c>
      <c r="J4585" s="128" t="s">
        <v>8134</v>
      </c>
      <c r="K4585" s="128" t="s">
        <v>94</v>
      </c>
      <c r="L4585" s="128"/>
      <c r="M4585" s="128" t="s">
        <v>95</v>
      </c>
      <c r="N4585" t="s">
        <v>8226</v>
      </c>
    </row>
    <row r="4586" spans="1:14">
      <c r="A4586">
        <v>55708705</v>
      </c>
      <c r="B4586" t="s">
        <v>11410</v>
      </c>
      <c r="C4586" t="s">
        <v>8787</v>
      </c>
      <c r="D4586" s="129" t="s">
        <v>11411</v>
      </c>
      <c r="E4586" s="128" t="s">
        <v>90</v>
      </c>
      <c r="F4586" t="s">
        <v>91</v>
      </c>
      <c r="G4586" s="128" t="s">
        <v>8133</v>
      </c>
      <c r="H4586" s="129" t="s">
        <v>10317</v>
      </c>
      <c r="I4586" t="s">
        <v>8225</v>
      </c>
      <c r="J4586" s="128" t="s">
        <v>8134</v>
      </c>
      <c r="K4586" s="128" t="s">
        <v>94</v>
      </c>
      <c r="L4586" s="128"/>
      <c r="M4586" s="128" t="s">
        <v>95</v>
      </c>
      <c r="N4586" t="s">
        <v>8226</v>
      </c>
    </row>
    <row r="4587" spans="1:14">
      <c r="A4587">
        <v>55708706</v>
      </c>
      <c r="B4587" t="s">
        <v>8438</v>
      </c>
      <c r="C4587" t="s">
        <v>245</v>
      </c>
      <c r="D4587" s="129" t="s">
        <v>11412</v>
      </c>
      <c r="E4587" s="128" t="s">
        <v>97</v>
      </c>
      <c r="F4587" t="s">
        <v>91</v>
      </c>
      <c r="G4587" s="128" t="s">
        <v>8133</v>
      </c>
      <c r="H4587" s="129" t="s">
        <v>10317</v>
      </c>
      <c r="I4587" t="s">
        <v>8225</v>
      </c>
      <c r="J4587" s="128" t="s">
        <v>8134</v>
      </c>
      <c r="K4587" s="128" t="s">
        <v>94</v>
      </c>
      <c r="L4587" s="128"/>
      <c r="M4587" s="128" t="s">
        <v>95</v>
      </c>
      <c r="N4587" t="s">
        <v>8226</v>
      </c>
    </row>
    <row r="4588" spans="1:14">
      <c r="A4588">
        <v>175263</v>
      </c>
      <c r="B4588" t="s">
        <v>8251</v>
      </c>
      <c r="C4588" t="s">
        <v>1074</v>
      </c>
      <c r="D4588" s="129" t="s">
        <v>8252</v>
      </c>
      <c r="E4588" s="128" t="s">
        <v>101</v>
      </c>
      <c r="F4588" t="s">
        <v>91</v>
      </c>
      <c r="G4588" s="128" t="s">
        <v>8133</v>
      </c>
      <c r="H4588" s="129" t="s">
        <v>10367</v>
      </c>
      <c r="I4588" t="s">
        <v>8225</v>
      </c>
      <c r="J4588" s="128" t="s">
        <v>8134</v>
      </c>
      <c r="K4588" s="128" t="s">
        <v>94</v>
      </c>
      <c r="L4588" s="128"/>
      <c r="M4588" s="128" t="s">
        <v>95</v>
      </c>
      <c r="N4588" t="s">
        <v>8226</v>
      </c>
    </row>
    <row r="4589" spans="1:14">
      <c r="A4589">
        <v>55712246</v>
      </c>
      <c r="B4589" t="s">
        <v>11413</v>
      </c>
      <c r="C4589" t="s">
        <v>128</v>
      </c>
      <c r="D4589" s="129" t="s">
        <v>11414</v>
      </c>
      <c r="E4589" s="128" t="s">
        <v>90</v>
      </c>
      <c r="F4589" t="s">
        <v>91</v>
      </c>
      <c r="G4589" s="128" t="s">
        <v>8133</v>
      </c>
      <c r="H4589" s="129" t="s">
        <v>10317</v>
      </c>
      <c r="I4589" t="s">
        <v>8225</v>
      </c>
      <c r="J4589" s="128" t="s">
        <v>8134</v>
      </c>
      <c r="K4589" s="128" t="s">
        <v>94</v>
      </c>
      <c r="L4589" s="128"/>
      <c r="M4589" s="128" t="s">
        <v>95</v>
      </c>
      <c r="N4589" t="s">
        <v>8226</v>
      </c>
    </row>
    <row r="4590" spans="1:14">
      <c r="A4590">
        <v>55728991</v>
      </c>
      <c r="B4590" t="s">
        <v>5602</v>
      </c>
      <c r="C4590" t="s">
        <v>651</v>
      </c>
      <c r="D4590" s="129" t="s">
        <v>1595</v>
      </c>
      <c r="E4590" s="128" t="s">
        <v>101</v>
      </c>
      <c r="F4590" t="s">
        <v>117</v>
      </c>
      <c r="G4590" s="128" t="s">
        <v>8133</v>
      </c>
      <c r="H4590" s="129" t="s">
        <v>10317</v>
      </c>
      <c r="I4590" t="s">
        <v>8225</v>
      </c>
      <c r="J4590" s="128" t="s">
        <v>8134</v>
      </c>
      <c r="K4590" s="128" t="s">
        <v>94</v>
      </c>
      <c r="L4590" s="128"/>
      <c r="M4590" s="128" t="s">
        <v>95</v>
      </c>
      <c r="N4590" t="s">
        <v>8226</v>
      </c>
    </row>
    <row r="4591" spans="1:14">
      <c r="A4591">
        <v>55731950</v>
      </c>
      <c r="B4591" t="s">
        <v>8253</v>
      </c>
      <c r="C4591" t="s">
        <v>635</v>
      </c>
      <c r="D4591" s="129" t="s">
        <v>1743</v>
      </c>
      <c r="E4591" s="128" t="s">
        <v>101</v>
      </c>
      <c r="F4591" t="s">
        <v>91</v>
      </c>
      <c r="G4591" s="128" t="s">
        <v>8133</v>
      </c>
      <c r="H4591" s="129" t="s">
        <v>10306</v>
      </c>
      <c r="I4591" t="s">
        <v>8225</v>
      </c>
      <c r="J4591" s="128" t="s">
        <v>8134</v>
      </c>
      <c r="K4591" s="128" t="s">
        <v>94</v>
      </c>
      <c r="L4591" s="128"/>
      <c r="M4591" s="128" t="s">
        <v>95</v>
      </c>
      <c r="N4591" t="s">
        <v>8226</v>
      </c>
    </row>
    <row r="4592" spans="1:14">
      <c r="A4592">
        <v>55731968</v>
      </c>
      <c r="B4592" t="s">
        <v>11415</v>
      </c>
      <c r="C4592" t="s">
        <v>98</v>
      </c>
      <c r="D4592" s="129" t="s">
        <v>11416</v>
      </c>
      <c r="E4592" s="128" t="s">
        <v>90</v>
      </c>
      <c r="F4592" t="s">
        <v>91</v>
      </c>
      <c r="G4592" s="128" t="s">
        <v>8133</v>
      </c>
      <c r="H4592" s="129" t="s">
        <v>10378</v>
      </c>
      <c r="I4592" t="s">
        <v>8225</v>
      </c>
      <c r="J4592" s="128" t="s">
        <v>8134</v>
      </c>
      <c r="K4592" s="128" t="s">
        <v>94</v>
      </c>
      <c r="L4592" s="128"/>
      <c r="M4592" s="128" t="s">
        <v>95</v>
      </c>
      <c r="N4592" t="s">
        <v>8226</v>
      </c>
    </row>
    <row r="4593" spans="1:14">
      <c r="A4593">
        <v>55736812</v>
      </c>
      <c r="B4593" t="s">
        <v>11417</v>
      </c>
      <c r="C4593" t="s">
        <v>1275</v>
      </c>
      <c r="D4593" s="129" t="s">
        <v>447</v>
      </c>
      <c r="E4593" s="128" t="s">
        <v>99</v>
      </c>
      <c r="F4593" t="s">
        <v>117</v>
      </c>
      <c r="G4593" s="128" t="s">
        <v>8133</v>
      </c>
      <c r="H4593" s="129" t="s">
        <v>10378</v>
      </c>
      <c r="I4593" t="s">
        <v>8225</v>
      </c>
      <c r="J4593" s="128" t="s">
        <v>8134</v>
      </c>
      <c r="K4593" s="128" t="s">
        <v>94</v>
      </c>
      <c r="L4593" s="128"/>
      <c r="M4593" s="128" t="s">
        <v>95</v>
      </c>
      <c r="N4593" t="s">
        <v>8226</v>
      </c>
    </row>
    <row r="4594" spans="1:14">
      <c r="A4594">
        <v>55742340</v>
      </c>
      <c r="B4594" t="s">
        <v>11065</v>
      </c>
      <c r="C4594" t="s">
        <v>1313</v>
      </c>
      <c r="D4594" s="129" t="s">
        <v>11418</v>
      </c>
      <c r="E4594" s="128" t="s">
        <v>99</v>
      </c>
      <c r="F4594" t="s">
        <v>117</v>
      </c>
      <c r="G4594" s="128" t="s">
        <v>8133</v>
      </c>
      <c r="H4594" s="129" t="s">
        <v>10302</v>
      </c>
      <c r="I4594" t="s">
        <v>8225</v>
      </c>
      <c r="J4594" s="128" t="s">
        <v>8134</v>
      </c>
      <c r="K4594" s="128" t="s">
        <v>94</v>
      </c>
      <c r="L4594" s="128"/>
      <c r="M4594" s="128" t="s">
        <v>95</v>
      </c>
      <c r="N4594" t="s">
        <v>8226</v>
      </c>
    </row>
    <row r="4595" spans="1:14">
      <c r="A4595">
        <v>524189</v>
      </c>
      <c r="B4595" t="s">
        <v>11419</v>
      </c>
      <c r="C4595" t="s">
        <v>571</v>
      </c>
      <c r="D4595" s="129" t="s">
        <v>11420</v>
      </c>
      <c r="E4595" s="128" t="s">
        <v>101</v>
      </c>
      <c r="F4595" t="s">
        <v>117</v>
      </c>
      <c r="G4595" s="128" t="s">
        <v>8133</v>
      </c>
      <c r="H4595" s="129" t="s">
        <v>10381</v>
      </c>
      <c r="I4595" t="s">
        <v>8225</v>
      </c>
      <c r="J4595" s="128" t="s">
        <v>8134</v>
      </c>
      <c r="K4595" s="128" t="s">
        <v>94</v>
      </c>
      <c r="L4595" s="128"/>
      <c r="M4595" s="128" t="s">
        <v>95</v>
      </c>
      <c r="N4595" t="s">
        <v>8226</v>
      </c>
    </row>
    <row r="4596" spans="1:14">
      <c r="A4596">
        <v>55746443</v>
      </c>
      <c r="B4596" t="s">
        <v>11391</v>
      </c>
      <c r="C4596" t="s">
        <v>492</v>
      </c>
      <c r="D4596" s="129" t="s">
        <v>8157</v>
      </c>
      <c r="E4596" s="128" t="s">
        <v>90</v>
      </c>
      <c r="F4596" t="s">
        <v>91</v>
      </c>
      <c r="G4596" s="128" t="s">
        <v>8133</v>
      </c>
      <c r="H4596" s="129" t="s">
        <v>10361</v>
      </c>
      <c r="I4596" t="s">
        <v>8225</v>
      </c>
      <c r="J4596" s="128" t="s">
        <v>8134</v>
      </c>
      <c r="K4596" s="128" t="s">
        <v>94</v>
      </c>
      <c r="L4596" s="128"/>
      <c r="M4596" s="128" t="s">
        <v>95</v>
      </c>
      <c r="N4596" t="s">
        <v>8226</v>
      </c>
    </row>
    <row r="4597" spans="1:14">
      <c r="A4597">
        <v>55748840</v>
      </c>
      <c r="B4597" t="s">
        <v>2727</v>
      </c>
      <c r="C4597" t="s">
        <v>131</v>
      </c>
      <c r="D4597" s="129" t="s">
        <v>11421</v>
      </c>
      <c r="E4597" s="128" t="s">
        <v>90</v>
      </c>
      <c r="F4597" t="s">
        <v>91</v>
      </c>
      <c r="G4597" s="128" t="s">
        <v>8133</v>
      </c>
      <c r="H4597" s="129" t="s">
        <v>10381</v>
      </c>
      <c r="I4597" t="s">
        <v>8225</v>
      </c>
      <c r="J4597" s="128" t="s">
        <v>8134</v>
      </c>
      <c r="K4597" s="128" t="s">
        <v>94</v>
      </c>
      <c r="L4597" s="128"/>
      <c r="M4597" s="128" t="s">
        <v>95</v>
      </c>
      <c r="N4597" t="s">
        <v>8226</v>
      </c>
    </row>
    <row r="4598" spans="1:14">
      <c r="A4598">
        <v>55748842</v>
      </c>
      <c r="B4598" t="s">
        <v>2727</v>
      </c>
      <c r="C4598" t="s">
        <v>8932</v>
      </c>
      <c r="D4598" s="129" t="s">
        <v>3967</v>
      </c>
      <c r="E4598" s="128" t="s">
        <v>99</v>
      </c>
      <c r="F4598" t="s">
        <v>117</v>
      </c>
      <c r="G4598" s="128" t="s">
        <v>8133</v>
      </c>
      <c r="H4598" s="129" t="s">
        <v>10381</v>
      </c>
      <c r="I4598" t="s">
        <v>8225</v>
      </c>
      <c r="J4598" s="128" t="s">
        <v>8134</v>
      </c>
      <c r="K4598" s="128" t="s">
        <v>94</v>
      </c>
      <c r="L4598" s="128"/>
      <c r="M4598" s="128" t="s">
        <v>95</v>
      </c>
      <c r="N4598" t="s">
        <v>8226</v>
      </c>
    </row>
    <row r="4599" spans="1:14">
      <c r="A4599">
        <v>41316</v>
      </c>
      <c r="B4599" t="s">
        <v>8223</v>
      </c>
      <c r="C4599" t="s">
        <v>476</v>
      </c>
      <c r="D4599" s="129" t="s">
        <v>8256</v>
      </c>
      <c r="E4599" s="128" t="s">
        <v>101</v>
      </c>
      <c r="F4599" t="s">
        <v>117</v>
      </c>
      <c r="G4599" s="128" t="s">
        <v>8133</v>
      </c>
      <c r="H4599" s="129" t="s">
        <v>10303</v>
      </c>
      <c r="I4599" t="s">
        <v>8225</v>
      </c>
      <c r="J4599" s="128" t="s">
        <v>8134</v>
      </c>
      <c r="K4599" s="128" t="s">
        <v>94</v>
      </c>
      <c r="L4599" s="128"/>
      <c r="M4599" s="128" t="s">
        <v>95</v>
      </c>
      <c r="N4599" t="s">
        <v>8226</v>
      </c>
    </row>
    <row r="4600" spans="1:14">
      <c r="A4600">
        <v>59213</v>
      </c>
      <c r="B4600" t="s">
        <v>4391</v>
      </c>
      <c r="C4600" t="s">
        <v>617</v>
      </c>
      <c r="D4600" s="129" t="s">
        <v>8257</v>
      </c>
      <c r="E4600" s="128" t="s">
        <v>90</v>
      </c>
      <c r="F4600" t="s">
        <v>91</v>
      </c>
      <c r="G4600" s="128" t="s">
        <v>8133</v>
      </c>
      <c r="H4600" s="129" t="s">
        <v>10337</v>
      </c>
      <c r="I4600" t="s">
        <v>8225</v>
      </c>
      <c r="J4600" s="128" t="s">
        <v>8134</v>
      </c>
      <c r="K4600" s="128" t="s">
        <v>94</v>
      </c>
      <c r="L4600" s="128"/>
      <c r="M4600" s="128" t="s">
        <v>95</v>
      </c>
      <c r="N4600" t="s">
        <v>8226</v>
      </c>
    </row>
    <row r="4601" spans="1:14">
      <c r="A4601">
        <v>55768624</v>
      </c>
      <c r="B4601" t="s">
        <v>11422</v>
      </c>
      <c r="C4601" t="s">
        <v>503</v>
      </c>
      <c r="D4601" s="129" t="s">
        <v>11423</v>
      </c>
      <c r="E4601" s="128" t="s">
        <v>146</v>
      </c>
      <c r="F4601" t="s">
        <v>117</v>
      </c>
      <c r="G4601" s="128" t="s">
        <v>8133</v>
      </c>
      <c r="H4601" s="129" t="s">
        <v>10361</v>
      </c>
      <c r="I4601" t="s">
        <v>8225</v>
      </c>
      <c r="J4601" s="128" t="s">
        <v>8134</v>
      </c>
      <c r="K4601" s="128" t="s">
        <v>94</v>
      </c>
      <c r="L4601" s="128"/>
      <c r="M4601" s="128" t="s">
        <v>95</v>
      </c>
      <c r="N4601" t="s">
        <v>8226</v>
      </c>
    </row>
    <row r="4602" spans="1:14">
      <c r="A4602">
        <v>55768625</v>
      </c>
      <c r="B4602" t="s">
        <v>11424</v>
      </c>
      <c r="C4602" t="s">
        <v>11425</v>
      </c>
      <c r="D4602" s="129" t="s">
        <v>4553</v>
      </c>
      <c r="E4602" s="128" t="s">
        <v>101</v>
      </c>
      <c r="F4602" t="s">
        <v>117</v>
      </c>
      <c r="G4602" s="128" t="s">
        <v>8133</v>
      </c>
      <c r="H4602" s="129" t="s">
        <v>10303</v>
      </c>
      <c r="I4602" t="s">
        <v>8225</v>
      </c>
      <c r="J4602" s="128" t="s">
        <v>8134</v>
      </c>
      <c r="K4602" s="128" t="s">
        <v>94</v>
      </c>
      <c r="L4602" s="128"/>
      <c r="M4602" s="128" t="s">
        <v>95</v>
      </c>
      <c r="N4602" t="s">
        <v>8226</v>
      </c>
    </row>
    <row r="4603" spans="1:14">
      <c r="A4603">
        <v>55768627</v>
      </c>
      <c r="B4603" t="s">
        <v>11426</v>
      </c>
      <c r="C4603" t="s">
        <v>185</v>
      </c>
      <c r="D4603" s="129" t="s">
        <v>11427</v>
      </c>
      <c r="E4603" s="128" t="s">
        <v>90</v>
      </c>
      <c r="F4603" t="s">
        <v>91</v>
      </c>
      <c r="G4603" s="128" t="s">
        <v>8133</v>
      </c>
      <c r="H4603" s="129" t="s">
        <v>10317</v>
      </c>
      <c r="I4603" t="s">
        <v>8225</v>
      </c>
      <c r="J4603" s="128" t="s">
        <v>8134</v>
      </c>
      <c r="K4603" s="128" t="s">
        <v>94</v>
      </c>
      <c r="L4603" s="128"/>
      <c r="M4603" s="128" t="s">
        <v>95</v>
      </c>
      <c r="N4603" t="s">
        <v>8226</v>
      </c>
    </row>
    <row r="4604" spans="1:14">
      <c r="A4604">
        <v>55768628</v>
      </c>
      <c r="B4604" t="s">
        <v>11426</v>
      </c>
      <c r="C4604" t="s">
        <v>617</v>
      </c>
      <c r="D4604" s="129" t="s">
        <v>11428</v>
      </c>
      <c r="E4604" s="128" t="s">
        <v>90</v>
      </c>
      <c r="F4604" t="s">
        <v>117</v>
      </c>
      <c r="G4604" s="128" t="s">
        <v>8133</v>
      </c>
      <c r="H4604" s="129" t="s">
        <v>10317</v>
      </c>
      <c r="I4604" t="s">
        <v>8225</v>
      </c>
      <c r="J4604" s="128" t="s">
        <v>8134</v>
      </c>
      <c r="K4604" s="128" t="s">
        <v>94</v>
      </c>
      <c r="L4604" s="128"/>
      <c r="M4604" s="128" t="s">
        <v>95</v>
      </c>
      <c r="N4604" t="s">
        <v>8226</v>
      </c>
    </row>
    <row r="4605" spans="1:14">
      <c r="A4605">
        <v>55768629</v>
      </c>
      <c r="B4605" t="s">
        <v>5007</v>
      </c>
      <c r="C4605" t="s">
        <v>4335</v>
      </c>
      <c r="D4605" s="129" t="s">
        <v>11192</v>
      </c>
      <c r="E4605" s="128" t="s">
        <v>99</v>
      </c>
      <c r="F4605" t="s">
        <v>91</v>
      </c>
      <c r="G4605" s="128" t="s">
        <v>8133</v>
      </c>
      <c r="H4605" s="129" t="s">
        <v>10303</v>
      </c>
      <c r="I4605" t="s">
        <v>8225</v>
      </c>
      <c r="J4605" s="128" t="s">
        <v>8134</v>
      </c>
      <c r="K4605" s="128" t="s">
        <v>94</v>
      </c>
      <c r="L4605" s="128"/>
      <c r="M4605" s="128" t="s">
        <v>95</v>
      </c>
      <c r="N4605" t="s">
        <v>8226</v>
      </c>
    </row>
    <row r="4606" spans="1:14">
      <c r="A4606">
        <v>55768630</v>
      </c>
      <c r="B4606" t="s">
        <v>5007</v>
      </c>
      <c r="C4606" t="s">
        <v>729</v>
      </c>
      <c r="D4606" s="129" t="s">
        <v>5709</v>
      </c>
      <c r="E4606" s="128" t="s">
        <v>99</v>
      </c>
      <c r="F4606" t="s">
        <v>117</v>
      </c>
      <c r="G4606" s="128" t="s">
        <v>8133</v>
      </c>
      <c r="H4606" s="129" t="s">
        <v>10303</v>
      </c>
      <c r="I4606" t="s">
        <v>8225</v>
      </c>
      <c r="J4606" s="128" t="s">
        <v>8134</v>
      </c>
      <c r="K4606" s="128" t="s">
        <v>94</v>
      </c>
      <c r="L4606" s="128"/>
      <c r="M4606" s="128" t="s">
        <v>95</v>
      </c>
      <c r="N4606" t="s">
        <v>8226</v>
      </c>
    </row>
    <row r="4607" spans="1:14">
      <c r="A4607">
        <v>446389</v>
      </c>
      <c r="B4607" t="s">
        <v>8258</v>
      </c>
      <c r="C4607" t="s">
        <v>152</v>
      </c>
      <c r="D4607" s="129" t="s">
        <v>8259</v>
      </c>
      <c r="E4607" s="128" t="s">
        <v>101</v>
      </c>
      <c r="F4607" t="s">
        <v>91</v>
      </c>
      <c r="G4607" s="128" t="s">
        <v>8133</v>
      </c>
      <c r="H4607" s="129" t="s">
        <v>10331</v>
      </c>
      <c r="I4607" t="s">
        <v>8225</v>
      </c>
      <c r="J4607" s="128" t="s">
        <v>8134</v>
      </c>
      <c r="K4607" s="128" t="s">
        <v>94</v>
      </c>
      <c r="L4607" s="128"/>
      <c r="M4607" s="128" t="s">
        <v>95</v>
      </c>
      <c r="N4607" t="s">
        <v>8226</v>
      </c>
    </row>
    <row r="4608" spans="1:14">
      <c r="A4608">
        <v>55778209</v>
      </c>
      <c r="B4608" t="s">
        <v>11391</v>
      </c>
      <c r="C4608" t="s">
        <v>526</v>
      </c>
      <c r="D4608" s="129" t="s">
        <v>11429</v>
      </c>
      <c r="E4608" s="128" t="s">
        <v>90</v>
      </c>
      <c r="F4608" t="s">
        <v>117</v>
      </c>
      <c r="G4608" s="128" t="s">
        <v>8133</v>
      </c>
      <c r="H4608" s="129" t="s">
        <v>10361</v>
      </c>
      <c r="I4608" t="s">
        <v>8225</v>
      </c>
      <c r="J4608" s="128" t="s">
        <v>8134</v>
      </c>
      <c r="K4608" s="128" t="s">
        <v>94</v>
      </c>
      <c r="L4608" s="128"/>
      <c r="M4608" s="128" t="s">
        <v>95</v>
      </c>
      <c r="N4608" t="s">
        <v>8226</v>
      </c>
    </row>
    <row r="4609" spans="1:14">
      <c r="A4609">
        <v>55780526</v>
      </c>
      <c r="B4609" t="s">
        <v>8260</v>
      </c>
      <c r="C4609" t="s">
        <v>347</v>
      </c>
      <c r="D4609" s="129" t="s">
        <v>8261</v>
      </c>
      <c r="E4609" s="128" t="s">
        <v>146</v>
      </c>
      <c r="F4609" t="s">
        <v>91</v>
      </c>
      <c r="G4609" s="128" t="s">
        <v>8133</v>
      </c>
      <c r="H4609" s="129" t="s">
        <v>10338</v>
      </c>
      <c r="I4609" t="s">
        <v>8225</v>
      </c>
      <c r="J4609" s="128" t="s">
        <v>8134</v>
      </c>
      <c r="K4609" s="128" t="s">
        <v>94</v>
      </c>
      <c r="L4609" s="128"/>
      <c r="M4609" s="128" t="s">
        <v>95</v>
      </c>
      <c r="N4609" t="s">
        <v>8226</v>
      </c>
    </row>
    <row r="4610" spans="1:14">
      <c r="A4610">
        <v>55783836</v>
      </c>
      <c r="B4610" t="s">
        <v>11430</v>
      </c>
      <c r="C4610" t="s">
        <v>526</v>
      </c>
      <c r="D4610" s="129" t="s">
        <v>11431</v>
      </c>
      <c r="E4610" s="128" t="s">
        <v>90</v>
      </c>
      <c r="F4610" t="s">
        <v>117</v>
      </c>
      <c r="G4610" s="128" t="s">
        <v>8133</v>
      </c>
      <c r="H4610" s="129" t="s">
        <v>10317</v>
      </c>
      <c r="I4610" t="s">
        <v>8225</v>
      </c>
      <c r="J4610" s="128" t="s">
        <v>8134</v>
      </c>
      <c r="K4610" s="128" t="s">
        <v>94</v>
      </c>
      <c r="L4610" s="128"/>
      <c r="M4610" s="128" t="s">
        <v>95</v>
      </c>
      <c r="N4610" t="s">
        <v>8226</v>
      </c>
    </row>
    <row r="4611" spans="1:14">
      <c r="A4611">
        <v>55593264</v>
      </c>
      <c r="B4611" t="s">
        <v>11432</v>
      </c>
      <c r="C4611" t="s">
        <v>240</v>
      </c>
      <c r="D4611" s="129" t="s">
        <v>11433</v>
      </c>
      <c r="E4611" s="128" t="s">
        <v>90</v>
      </c>
      <c r="F4611" t="s">
        <v>117</v>
      </c>
      <c r="G4611" s="128" t="s">
        <v>8133</v>
      </c>
      <c r="H4611" s="129" t="s">
        <v>10317</v>
      </c>
      <c r="I4611" t="s">
        <v>8225</v>
      </c>
      <c r="J4611" s="128" t="s">
        <v>8134</v>
      </c>
      <c r="K4611" s="128" t="s">
        <v>94</v>
      </c>
      <c r="L4611" s="128"/>
      <c r="M4611" s="128" t="s">
        <v>95</v>
      </c>
      <c r="N4611" t="s">
        <v>8226</v>
      </c>
    </row>
    <row r="4612" spans="1:14">
      <c r="A4612">
        <v>55593261</v>
      </c>
      <c r="B4612" t="s">
        <v>11432</v>
      </c>
      <c r="C4612" t="s">
        <v>1446</v>
      </c>
      <c r="D4612" s="129" t="s">
        <v>11434</v>
      </c>
      <c r="E4612" s="128" t="s">
        <v>90</v>
      </c>
      <c r="F4612" t="s">
        <v>91</v>
      </c>
      <c r="G4612" s="128" t="s">
        <v>8133</v>
      </c>
      <c r="H4612" s="129" t="s">
        <v>10317</v>
      </c>
      <c r="I4612" t="s">
        <v>8225</v>
      </c>
      <c r="J4612" s="128" t="s">
        <v>8134</v>
      </c>
      <c r="K4612" s="128" t="s">
        <v>94</v>
      </c>
      <c r="L4612" s="128"/>
      <c r="M4612" s="128" t="s">
        <v>95</v>
      </c>
      <c r="N4612" t="s">
        <v>8226</v>
      </c>
    </row>
    <row r="4613" spans="1:14">
      <c r="A4613">
        <v>55692506</v>
      </c>
      <c r="B4613" t="s">
        <v>11435</v>
      </c>
      <c r="C4613" t="s">
        <v>9531</v>
      </c>
      <c r="D4613" s="129" t="s">
        <v>11436</v>
      </c>
      <c r="E4613" s="128" t="s">
        <v>101</v>
      </c>
      <c r="F4613" t="s">
        <v>117</v>
      </c>
      <c r="G4613" s="128" t="s">
        <v>8133</v>
      </c>
      <c r="H4613" s="129" t="s">
        <v>10317</v>
      </c>
      <c r="I4613" t="s">
        <v>8225</v>
      </c>
      <c r="J4613" s="128" t="s">
        <v>8134</v>
      </c>
      <c r="K4613" s="128" t="s">
        <v>94</v>
      </c>
      <c r="L4613" s="128"/>
      <c r="M4613" s="128" t="s">
        <v>95</v>
      </c>
      <c r="N4613" t="s">
        <v>8226</v>
      </c>
    </row>
    <row r="4614" spans="1:14">
      <c r="A4614">
        <v>55783838</v>
      </c>
      <c r="B4614" t="s">
        <v>11437</v>
      </c>
      <c r="C4614" t="s">
        <v>510</v>
      </c>
      <c r="D4614" s="129" t="s">
        <v>11438</v>
      </c>
      <c r="E4614" s="128" t="s">
        <v>101</v>
      </c>
      <c r="F4614" t="s">
        <v>117</v>
      </c>
      <c r="G4614" s="128" t="s">
        <v>8133</v>
      </c>
      <c r="H4614" s="129" t="s">
        <v>10317</v>
      </c>
      <c r="I4614" t="s">
        <v>8225</v>
      </c>
      <c r="J4614" s="128" t="s">
        <v>8134</v>
      </c>
      <c r="K4614" s="128" t="s">
        <v>94</v>
      </c>
      <c r="L4614" s="128"/>
      <c r="M4614" s="128" t="s">
        <v>95</v>
      </c>
      <c r="N4614" t="s">
        <v>8226</v>
      </c>
    </row>
    <row r="4615" spans="1:14">
      <c r="A4615">
        <v>55675237</v>
      </c>
      <c r="B4615" t="s">
        <v>8249</v>
      </c>
      <c r="C4615" t="s">
        <v>381</v>
      </c>
      <c r="D4615" s="129" t="s">
        <v>8263</v>
      </c>
      <c r="E4615" s="128" t="s">
        <v>101</v>
      </c>
      <c r="F4615" t="s">
        <v>117</v>
      </c>
      <c r="G4615" s="128" t="s">
        <v>8133</v>
      </c>
      <c r="H4615" s="129" t="s">
        <v>10337</v>
      </c>
      <c r="I4615" t="s">
        <v>8225</v>
      </c>
      <c r="J4615" s="128" t="s">
        <v>8134</v>
      </c>
      <c r="K4615" s="128" t="s">
        <v>94</v>
      </c>
      <c r="L4615" s="128"/>
      <c r="M4615" s="128" t="s">
        <v>95</v>
      </c>
      <c r="N4615" t="s">
        <v>8226</v>
      </c>
    </row>
    <row r="4616" spans="1:14">
      <c r="A4616">
        <v>55785526</v>
      </c>
      <c r="B4616" t="s">
        <v>11419</v>
      </c>
      <c r="C4616" t="s">
        <v>106</v>
      </c>
      <c r="D4616" s="129" t="s">
        <v>1253</v>
      </c>
      <c r="E4616" s="128" t="s">
        <v>90</v>
      </c>
      <c r="F4616" t="s">
        <v>91</v>
      </c>
      <c r="G4616" s="128" t="s">
        <v>8133</v>
      </c>
      <c r="H4616" s="129" t="s">
        <v>10381</v>
      </c>
      <c r="I4616" t="s">
        <v>8225</v>
      </c>
      <c r="J4616" s="128" t="s">
        <v>8134</v>
      </c>
      <c r="K4616" s="128" t="s">
        <v>94</v>
      </c>
      <c r="L4616" s="128"/>
      <c r="M4616" s="128" t="s">
        <v>95</v>
      </c>
      <c r="N4616" t="s">
        <v>8226</v>
      </c>
    </row>
    <row r="4617" spans="1:14">
      <c r="A4617">
        <v>55785527</v>
      </c>
      <c r="B4617" t="s">
        <v>4552</v>
      </c>
      <c r="C4617" t="s">
        <v>1526</v>
      </c>
      <c r="D4617" s="129" t="s">
        <v>4640</v>
      </c>
      <c r="E4617" s="128" t="s">
        <v>1012</v>
      </c>
      <c r="F4617" t="s">
        <v>91</v>
      </c>
      <c r="G4617" s="128" t="s">
        <v>8133</v>
      </c>
      <c r="H4617" s="129" t="s">
        <v>10339</v>
      </c>
      <c r="I4617" t="s">
        <v>8225</v>
      </c>
      <c r="J4617" s="128" t="s">
        <v>8134</v>
      </c>
      <c r="K4617" s="128" t="s">
        <v>94</v>
      </c>
      <c r="L4617" s="128"/>
      <c r="M4617" s="128" t="s">
        <v>95</v>
      </c>
      <c r="N4617" t="s">
        <v>8226</v>
      </c>
    </row>
    <row r="4618" spans="1:14">
      <c r="A4618">
        <v>55785528</v>
      </c>
      <c r="B4618" t="s">
        <v>4552</v>
      </c>
      <c r="C4618" t="s">
        <v>209</v>
      </c>
      <c r="D4618" s="129" t="s">
        <v>11439</v>
      </c>
      <c r="E4618" s="128" t="s">
        <v>101</v>
      </c>
      <c r="F4618" t="s">
        <v>91</v>
      </c>
      <c r="G4618" s="128" t="s">
        <v>8133</v>
      </c>
      <c r="H4618" s="129" t="s">
        <v>10339</v>
      </c>
      <c r="I4618" t="s">
        <v>8225</v>
      </c>
      <c r="J4618" s="128" t="s">
        <v>8134</v>
      </c>
      <c r="K4618" s="128" t="s">
        <v>94</v>
      </c>
      <c r="L4618" s="128"/>
      <c r="M4618" s="128" t="s">
        <v>95</v>
      </c>
      <c r="N4618" t="s">
        <v>8226</v>
      </c>
    </row>
    <row r="4619" spans="1:14">
      <c r="A4619">
        <v>55785529</v>
      </c>
      <c r="B4619" t="s">
        <v>11440</v>
      </c>
      <c r="C4619" t="s">
        <v>895</v>
      </c>
      <c r="D4619" s="129" t="s">
        <v>11441</v>
      </c>
      <c r="E4619" s="128" t="s">
        <v>101</v>
      </c>
      <c r="F4619" t="s">
        <v>117</v>
      </c>
      <c r="G4619" s="128" t="s">
        <v>8133</v>
      </c>
      <c r="H4619" s="129" t="s">
        <v>10339</v>
      </c>
      <c r="I4619" t="s">
        <v>8225</v>
      </c>
      <c r="J4619" s="128" t="s">
        <v>8134</v>
      </c>
      <c r="K4619" s="128" t="s">
        <v>94</v>
      </c>
      <c r="L4619" s="128"/>
      <c r="M4619" s="128" t="s">
        <v>95</v>
      </c>
      <c r="N4619" t="s">
        <v>8226</v>
      </c>
    </row>
    <row r="4620" spans="1:14">
      <c r="A4620">
        <v>55642442</v>
      </c>
      <c r="B4620" t="s">
        <v>8264</v>
      </c>
      <c r="C4620" t="s">
        <v>11442</v>
      </c>
      <c r="D4620" s="129" t="s">
        <v>7136</v>
      </c>
      <c r="E4620" s="128" t="s">
        <v>99</v>
      </c>
      <c r="F4620" t="s">
        <v>91</v>
      </c>
      <c r="G4620" s="128" t="s">
        <v>8133</v>
      </c>
      <c r="H4620" s="129" t="s">
        <v>10381</v>
      </c>
      <c r="I4620" t="s">
        <v>8225</v>
      </c>
      <c r="J4620" s="128" t="s">
        <v>8134</v>
      </c>
      <c r="K4620" s="128" t="s">
        <v>94</v>
      </c>
      <c r="L4620" s="128"/>
      <c r="M4620" s="128" t="s">
        <v>95</v>
      </c>
      <c r="N4620" t="s">
        <v>8226</v>
      </c>
    </row>
    <row r="4621" spans="1:14">
      <c r="A4621">
        <v>55792153</v>
      </c>
      <c r="B4621" t="s">
        <v>11443</v>
      </c>
      <c r="C4621" t="s">
        <v>122</v>
      </c>
      <c r="D4621" s="129" t="s">
        <v>11444</v>
      </c>
      <c r="E4621" s="128" t="s">
        <v>101</v>
      </c>
      <c r="F4621" t="s">
        <v>91</v>
      </c>
      <c r="G4621" s="128" t="s">
        <v>8133</v>
      </c>
      <c r="H4621" s="129" t="s">
        <v>10317</v>
      </c>
      <c r="I4621" t="s">
        <v>8225</v>
      </c>
      <c r="J4621" s="128" t="s">
        <v>8134</v>
      </c>
      <c r="K4621" s="128" t="s">
        <v>94</v>
      </c>
      <c r="L4621" s="128"/>
      <c r="M4621" s="128" t="s">
        <v>95</v>
      </c>
      <c r="N4621" t="s">
        <v>8226</v>
      </c>
    </row>
    <row r="4622" spans="1:14">
      <c r="A4622">
        <v>249270</v>
      </c>
      <c r="B4622" t="s">
        <v>8182</v>
      </c>
      <c r="C4622" t="s">
        <v>8183</v>
      </c>
      <c r="D4622" s="129" t="s">
        <v>8184</v>
      </c>
      <c r="E4622" s="128" t="s">
        <v>90</v>
      </c>
      <c r="F4622" t="s">
        <v>91</v>
      </c>
      <c r="G4622" s="128" t="s">
        <v>8133</v>
      </c>
      <c r="H4622" s="129" t="s">
        <v>10553</v>
      </c>
      <c r="I4622" t="s">
        <v>8185</v>
      </c>
      <c r="J4622" s="128" t="s">
        <v>8134</v>
      </c>
      <c r="K4622" s="128" t="s">
        <v>94</v>
      </c>
      <c r="L4622" s="128"/>
      <c r="M4622" s="128" t="s">
        <v>95</v>
      </c>
      <c r="N4622" t="s">
        <v>11445</v>
      </c>
    </row>
    <row r="4623" spans="1:14">
      <c r="A4623">
        <v>302353</v>
      </c>
      <c r="B4623" t="s">
        <v>8188</v>
      </c>
      <c r="C4623" t="s">
        <v>431</v>
      </c>
      <c r="D4623" s="129" t="s">
        <v>8189</v>
      </c>
      <c r="E4623" s="128" t="s">
        <v>90</v>
      </c>
      <c r="F4623" t="s">
        <v>91</v>
      </c>
      <c r="G4623" s="128" t="s">
        <v>8133</v>
      </c>
      <c r="H4623" s="129" t="s">
        <v>10553</v>
      </c>
      <c r="I4623" t="s">
        <v>8185</v>
      </c>
      <c r="J4623" s="128" t="s">
        <v>8134</v>
      </c>
      <c r="K4623" s="128" t="s">
        <v>94</v>
      </c>
      <c r="L4623" s="128"/>
      <c r="M4623" s="128" t="s">
        <v>95</v>
      </c>
      <c r="N4623" t="s">
        <v>11445</v>
      </c>
    </row>
    <row r="4624" spans="1:14">
      <c r="A4624">
        <v>55760543</v>
      </c>
      <c r="B4624" t="s">
        <v>8186</v>
      </c>
      <c r="C4624" t="s">
        <v>359</v>
      </c>
      <c r="D4624" s="129" t="s">
        <v>8195</v>
      </c>
      <c r="E4624" s="128" t="s">
        <v>146</v>
      </c>
      <c r="F4624" t="s">
        <v>91</v>
      </c>
      <c r="G4624" s="128" t="s">
        <v>8133</v>
      </c>
      <c r="H4624" s="129" t="s">
        <v>10553</v>
      </c>
      <c r="I4624" t="s">
        <v>8185</v>
      </c>
      <c r="J4624" s="128" t="s">
        <v>8134</v>
      </c>
      <c r="K4624" s="128" t="s">
        <v>94</v>
      </c>
      <c r="L4624" s="128"/>
      <c r="M4624" s="128" t="s">
        <v>95</v>
      </c>
      <c r="N4624" t="s">
        <v>11445</v>
      </c>
    </row>
    <row r="4625" spans="1:14">
      <c r="A4625">
        <v>439744</v>
      </c>
      <c r="B4625" t="s">
        <v>8447</v>
      </c>
      <c r="C4625" t="s">
        <v>457</v>
      </c>
      <c r="D4625" s="129" t="s">
        <v>8448</v>
      </c>
      <c r="E4625" s="128" t="s">
        <v>101</v>
      </c>
      <c r="F4625" t="s">
        <v>91</v>
      </c>
      <c r="G4625" s="128" t="s">
        <v>8133</v>
      </c>
      <c r="H4625" s="129" t="s">
        <v>10331</v>
      </c>
      <c r="I4625" t="s">
        <v>8449</v>
      </c>
      <c r="J4625" s="128" t="s">
        <v>8134</v>
      </c>
      <c r="K4625" s="128" t="s">
        <v>94</v>
      </c>
      <c r="L4625" s="128"/>
      <c r="M4625" s="128" t="s">
        <v>95</v>
      </c>
      <c r="N4625" t="s">
        <v>11446</v>
      </c>
    </row>
    <row r="4626" spans="1:14">
      <c r="A4626">
        <v>472810</v>
      </c>
      <c r="B4626" t="s">
        <v>8450</v>
      </c>
      <c r="C4626" t="s">
        <v>419</v>
      </c>
      <c r="D4626" s="129" t="s">
        <v>8451</v>
      </c>
      <c r="E4626" s="128" t="s">
        <v>99</v>
      </c>
      <c r="F4626" t="s">
        <v>117</v>
      </c>
      <c r="G4626" s="128" t="s">
        <v>8133</v>
      </c>
      <c r="H4626" s="129" t="s">
        <v>10304</v>
      </c>
      <c r="I4626" t="s">
        <v>8449</v>
      </c>
      <c r="J4626" s="128" t="s">
        <v>8134</v>
      </c>
      <c r="K4626" s="128" t="s">
        <v>94</v>
      </c>
      <c r="L4626" s="128"/>
      <c r="M4626" s="128" t="s">
        <v>95</v>
      </c>
      <c r="N4626" t="s">
        <v>11446</v>
      </c>
    </row>
    <row r="4627" spans="1:14">
      <c r="A4627">
        <v>480010</v>
      </c>
      <c r="B4627" t="s">
        <v>8452</v>
      </c>
      <c r="C4627" t="s">
        <v>202</v>
      </c>
      <c r="D4627" s="129" t="s">
        <v>8453</v>
      </c>
      <c r="E4627" s="128" t="s">
        <v>99</v>
      </c>
      <c r="F4627" t="s">
        <v>91</v>
      </c>
      <c r="G4627" s="128" t="s">
        <v>8133</v>
      </c>
      <c r="H4627" s="129" t="s">
        <v>10381</v>
      </c>
      <c r="I4627" t="s">
        <v>8449</v>
      </c>
      <c r="J4627" s="128" t="s">
        <v>8134</v>
      </c>
      <c r="K4627" s="128" t="s">
        <v>94</v>
      </c>
      <c r="L4627" s="128"/>
      <c r="M4627" s="128" t="s">
        <v>95</v>
      </c>
      <c r="N4627" t="s">
        <v>11446</v>
      </c>
    </row>
    <row r="4628" spans="1:14">
      <c r="A4628">
        <v>482852</v>
      </c>
      <c r="B4628" t="s">
        <v>8191</v>
      </c>
      <c r="C4628" t="s">
        <v>5368</v>
      </c>
      <c r="D4628" s="129" t="s">
        <v>3113</v>
      </c>
      <c r="E4628" s="128" t="s">
        <v>101</v>
      </c>
      <c r="F4628" t="s">
        <v>91</v>
      </c>
      <c r="G4628" s="128" t="s">
        <v>8133</v>
      </c>
      <c r="H4628" s="129" t="s">
        <v>10304</v>
      </c>
      <c r="I4628" t="s">
        <v>8449</v>
      </c>
      <c r="J4628" s="128" t="s">
        <v>8134</v>
      </c>
      <c r="K4628" s="128" t="s">
        <v>94</v>
      </c>
      <c r="L4628" s="128"/>
      <c r="M4628" s="128" t="s">
        <v>95</v>
      </c>
      <c r="N4628" t="s">
        <v>11446</v>
      </c>
    </row>
    <row r="4629" spans="1:14">
      <c r="A4629">
        <v>503939</v>
      </c>
      <c r="B4629" t="s">
        <v>194</v>
      </c>
      <c r="C4629" t="s">
        <v>856</v>
      </c>
      <c r="D4629" s="129" t="s">
        <v>8455</v>
      </c>
      <c r="E4629" s="128" t="s">
        <v>146</v>
      </c>
      <c r="F4629" t="s">
        <v>91</v>
      </c>
      <c r="G4629" s="128" t="s">
        <v>8133</v>
      </c>
      <c r="H4629" s="129" t="s">
        <v>10304</v>
      </c>
      <c r="I4629" t="s">
        <v>8449</v>
      </c>
      <c r="J4629" s="128" t="s">
        <v>8134</v>
      </c>
      <c r="K4629" s="128" t="s">
        <v>94</v>
      </c>
      <c r="L4629" s="128"/>
      <c r="M4629" s="128" t="s">
        <v>95</v>
      </c>
      <c r="N4629" t="s">
        <v>11446</v>
      </c>
    </row>
    <row r="4630" spans="1:14">
      <c r="A4630">
        <v>55516263</v>
      </c>
      <c r="B4630" t="s">
        <v>8457</v>
      </c>
      <c r="C4630" t="s">
        <v>243</v>
      </c>
      <c r="D4630" s="129" t="s">
        <v>8458</v>
      </c>
      <c r="E4630" s="128" t="s">
        <v>101</v>
      </c>
      <c r="F4630" t="s">
        <v>117</v>
      </c>
      <c r="G4630" s="128" t="s">
        <v>8133</v>
      </c>
      <c r="H4630" s="129" t="s">
        <v>10304</v>
      </c>
      <c r="I4630" t="s">
        <v>8449</v>
      </c>
      <c r="J4630" s="128" t="s">
        <v>8134</v>
      </c>
      <c r="K4630" s="128" t="s">
        <v>94</v>
      </c>
      <c r="L4630" s="128"/>
      <c r="M4630" s="128" t="s">
        <v>95</v>
      </c>
      <c r="N4630" t="s">
        <v>11446</v>
      </c>
    </row>
    <row r="4631" spans="1:14">
      <c r="A4631">
        <v>55528125</v>
      </c>
      <c r="B4631" t="s">
        <v>929</v>
      </c>
      <c r="C4631" t="s">
        <v>523</v>
      </c>
      <c r="D4631" s="129" t="s">
        <v>8459</v>
      </c>
      <c r="E4631" s="128" t="s">
        <v>101</v>
      </c>
      <c r="F4631" t="s">
        <v>117</v>
      </c>
      <c r="G4631" s="128" t="s">
        <v>8133</v>
      </c>
      <c r="H4631" s="129" t="s">
        <v>10331</v>
      </c>
      <c r="I4631" t="s">
        <v>8449</v>
      </c>
      <c r="J4631" s="128" t="s">
        <v>8134</v>
      </c>
      <c r="K4631" s="128" t="s">
        <v>94</v>
      </c>
      <c r="L4631" s="128"/>
      <c r="M4631" s="128" t="s">
        <v>95</v>
      </c>
      <c r="N4631" t="s">
        <v>11446</v>
      </c>
    </row>
    <row r="4632" spans="1:14">
      <c r="A4632">
        <v>55531185</v>
      </c>
      <c r="B4632" t="s">
        <v>8460</v>
      </c>
      <c r="C4632" t="s">
        <v>100</v>
      </c>
      <c r="D4632" s="129" t="s">
        <v>8461</v>
      </c>
      <c r="E4632" s="128" t="s">
        <v>101</v>
      </c>
      <c r="F4632" t="s">
        <v>91</v>
      </c>
      <c r="G4632" s="128" t="s">
        <v>8133</v>
      </c>
      <c r="H4632" s="129" t="s">
        <v>10304</v>
      </c>
      <c r="I4632" t="s">
        <v>8449</v>
      </c>
      <c r="J4632" s="128" t="s">
        <v>8134</v>
      </c>
      <c r="K4632" s="128" t="s">
        <v>94</v>
      </c>
      <c r="L4632" s="128"/>
      <c r="M4632" s="128" t="s">
        <v>95</v>
      </c>
      <c r="N4632" t="s">
        <v>11446</v>
      </c>
    </row>
    <row r="4633" spans="1:14">
      <c r="A4633">
        <v>55580047</v>
      </c>
      <c r="B4633" t="s">
        <v>211</v>
      </c>
      <c r="C4633" t="s">
        <v>192</v>
      </c>
      <c r="D4633" s="129" t="s">
        <v>8462</v>
      </c>
      <c r="E4633" s="128" t="s">
        <v>97</v>
      </c>
      <c r="F4633" t="s">
        <v>91</v>
      </c>
      <c r="G4633" s="128" t="s">
        <v>8133</v>
      </c>
      <c r="H4633" s="129" t="s">
        <v>10304</v>
      </c>
      <c r="I4633" t="s">
        <v>8449</v>
      </c>
      <c r="J4633" s="128" t="s">
        <v>8134</v>
      </c>
      <c r="K4633" s="128" t="s">
        <v>94</v>
      </c>
      <c r="L4633" s="128"/>
      <c r="M4633" s="128" t="s">
        <v>95</v>
      </c>
      <c r="N4633" t="s">
        <v>11446</v>
      </c>
    </row>
    <row r="4634" spans="1:14">
      <c r="A4634">
        <v>55580050</v>
      </c>
      <c r="B4634" t="s">
        <v>8463</v>
      </c>
      <c r="C4634" t="s">
        <v>113</v>
      </c>
      <c r="D4634" s="129" t="s">
        <v>8464</v>
      </c>
      <c r="E4634" s="128" t="s">
        <v>101</v>
      </c>
      <c r="F4634" t="s">
        <v>91</v>
      </c>
      <c r="G4634" s="128" t="s">
        <v>8133</v>
      </c>
      <c r="H4634" s="129" t="s">
        <v>10317</v>
      </c>
      <c r="I4634" t="s">
        <v>8449</v>
      </c>
      <c r="J4634" s="128" t="s">
        <v>8134</v>
      </c>
      <c r="K4634" s="128" t="s">
        <v>94</v>
      </c>
      <c r="L4634" s="128"/>
      <c r="M4634" s="128" t="s">
        <v>95</v>
      </c>
      <c r="N4634" t="s">
        <v>11446</v>
      </c>
    </row>
    <row r="4635" spans="1:14">
      <c r="A4635">
        <v>55634686</v>
      </c>
      <c r="B4635" t="s">
        <v>8465</v>
      </c>
      <c r="C4635" t="s">
        <v>298</v>
      </c>
      <c r="D4635" s="129" t="s">
        <v>8466</v>
      </c>
      <c r="E4635" s="128" t="s">
        <v>90</v>
      </c>
      <c r="F4635" t="s">
        <v>117</v>
      </c>
      <c r="G4635" s="128" t="s">
        <v>8133</v>
      </c>
      <c r="H4635" s="129" t="s">
        <v>10304</v>
      </c>
      <c r="I4635" t="s">
        <v>8449</v>
      </c>
      <c r="J4635" s="128" t="s">
        <v>8134</v>
      </c>
      <c r="K4635" s="128" t="s">
        <v>94</v>
      </c>
      <c r="L4635" s="128"/>
      <c r="M4635" s="128" t="s">
        <v>95</v>
      </c>
      <c r="N4635" t="s">
        <v>11446</v>
      </c>
    </row>
    <row r="4636" spans="1:14">
      <c r="A4636">
        <v>55692510</v>
      </c>
      <c r="B4636" t="s">
        <v>8467</v>
      </c>
      <c r="C4636" t="s">
        <v>381</v>
      </c>
      <c r="D4636" s="129" t="s">
        <v>139</v>
      </c>
      <c r="E4636" s="128" t="s">
        <v>101</v>
      </c>
      <c r="F4636" t="s">
        <v>117</v>
      </c>
      <c r="G4636" s="128" t="s">
        <v>8133</v>
      </c>
      <c r="H4636" s="129" t="s">
        <v>10304</v>
      </c>
      <c r="I4636" t="s">
        <v>8449</v>
      </c>
      <c r="J4636" s="128" t="s">
        <v>8134</v>
      </c>
      <c r="K4636" s="128" t="s">
        <v>94</v>
      </c>
      <c r="L4636" s="128"/>
      <c r="M4636" s="128" t="s">
        <v>95</v>
      </c>
      <c r="N4636" t="s">
        <v>11446</v>
      </c>
    </row>
    <row r="4637" spans="1:14">
      <c r="A4637">
        <v>55692512</v>
      </c>
      <c r="B4637" t="s">
        <v>8468</v>
      </c>
      <c r="C4637" t="s">
        <v>131</v>
      </c>
      <c r="D4637" s="129" t="s">
        <v>1586</v>
      </c>
      <c r="E4637" s="128" t="s">
        <v>101</v>
      </c>
      <c r="F4637" t="s">
        <v>91</v>
      </c>
      <c r="G4637" s="128" t="s">
        <v>8133</v>
      </c>
      <c r="H4637" s="129" t="s">
        <v>10304</v>
      </c>
      <c r="I4637" t="s">
        <v>8449</v>
      </c>
      <c r="J4637" s="128" t="s">
        <v>8134</v>
      </c>
      <c r="K4637" s="128" t="s">
        <v>94</v>
      </c>
      <c r="L4637" s="128"/>
      <c r="M4637" s="128" t="s">
        <v>95</v>
      </c>
      <c r="N4637" t="s">
        <v>11446</v>
      </c>
    </row>
    <row r="4638" spans="1:14">
      <c r="A4638">
        <v>55728993</v>
      </c>
      <c r="B4638" t="s">
        <v>8470</v>
      </c>
      <c r="C4638" t="s">
        <v>155</v>
      </c>
      <c r="D4638" s="129" t="s">
        <v>6168</v>
      </c>
      <c r="E4638" s="128" t="s">
        <v>101</v>
      </c>
      <c r="F4638" t="s">
        <v>91</v>
      </c>
      <c r="G4638" s="128" t="s">
        <v>8133</v>
      </c>
      <c r="H4638" s="129" t="s">
        <v>10304</v>
      </c>
      <c r="I4638" t="s">
        <v>8449</v>
      </c>
      <c r="J4638" s="128" t="s">
        <v>8134</v>
      </c>
      <c r="K4638" s="128" t="s">
        <v>94</v>
      </c>
      <c r="L4638" s="128"/>
      <c r="M4638" s="128" t="s">
        <v>95</v>
      </c>
      <c r="N4638" t="s">
        <v>11446</v>
      </c>
    </row>
    <row r="4639" spans="1:14">
      <c r="A4639">
        <v>55730873</v>
      </c>
      <c r="B4639" t="s">
        <v>8241</v>
      </c>
      <c r="C4639" t="s">
        <v>1818</v>
      </c>
      <c r="D4639" s="129" t="s">
        <v>8471</v>
      </c>
      <c r="E4639" s="128" t="s">
        <v>99</v>
      </c>
      <c r="F4639" t="s">
        <v>117</v>
      </c>
      <c r="G4639" s="128" t="s">
        <v>8133</v>
      </c>
      <c r="H4639" s="129" t="s">
        <v>10304</v>
      </c>
      <c r="I4639" t="s">
        <v>8449</v>
      </c>
      <c r="J4639" s="128" t="s">
        <v>8134</v>
      </c>
      <c r="K4639" s="128" t="s">
        <v>94</v>
      </c>
      <c r="L4639" s="128"/>
      <c r="M4639" s="128" t="s">
        <v>95</v>
      </c>
      <c r="N4639" t="s">
        <v>11446</v>
      </c>
    </row>
    <row r="4640" spans="1:14">
      <c r="A4640">
        <v>55735101</v>
      </c>
      <c r="B4640" t="s">
        <v>4163</v>
      </c>
      <c r="C4640" t="s">
        <v>461</v>
      </c>
      <c r="D4640" s="129" t="s">
        <v>8472</v>
      </c>
      <c r="E4640" s="128" t="s">
        <v>101</v>
      </c>
      <c r="F4640" t="s">
        <v>117</v>
      </c>
      <c r="G4640" s="128" t="s">
        <v>8133</v>
      </c>
      <c r="H4640" s="129" t="s">
        <v>10317</v>
      </c>
      <c r="I4640" t="s">
        <v>8449</v>
      </c>
      <c r="J4640" s="128" t="s">
        <v>8134</v>
      </c>
      <c r="K4640" s="128" t="s">
        <v>94</v>
      </c>
      <c r="L4640" s="128"/>
      <c r="M4640" s="128" t="s">
        <v>95</v>
      </c>
      <c r="N4640" t="s">
        <v>11446</v>
      </c>
    </row>
    <row r="4641" spans="1:14">
      <c r="A4641">
        <v>55772000</v>
      </c>
      <c r="B4641" t="s">
        <v>8477</v>
      </c>
      <c r="C4641" t="s">
        <v>8478</v>
      </c>
      <c r="D4641" s="129" t="s">
        <v>8479</v>
      </c>
      <c r="E4641" s="128" t="s">
        <v>101</v>
      </c>
      <c r="F4641" t="s">
        <v>117</v>
      </c>
      <c r="G4641" s="128" t="s">
        <v>8133</v>
      </c>
      <c r="H4641" s="129" t="s">
        <v>10304</v>
      </c>
      <c r="I4641" t="s">
        <v>8449</v>
      </c>
      <c r="J4641" s="128" t="s">
        <v>8134</v>
      </c>
      <c r="K4641" s="128" t="s">
        <v>94</v>
      </c>
      <c r="L4641" s="128"/>
      <c r="M4641" s="128" t="s">
        <v>95</v>
      </c>
      <c r="N4641" t="s">
        <v>11446</v>
      </c>
    </row>
    <row r="4642" spans="1:14">
      <c r="A4642">
        <v>55779920</v>
      </c>
      <c r="B4642" t="s">
        <v>5313</v>
      </c>
      <c r="C4642" t="s">
        <v>8038</v>
      </c>
      <c r="D4642" s="129" t="s">
        <v>8480</v>
      </c>
      <c r="E4642" s="128" t="s">
        <v>99</v>
      </c>
      <c r="F4642" t="s">
        <v>117</v>
      </c>
      <c r="G4642" s="128" t="s">
        <v>8133</v>
      </c>
      <c r="H4642" s="129" t="s">
        <v>10304</v>
      </c>
      <c r="I4642" t="s">
        <v>8449</v>
      </c>
      <c r="J4642" s="128" t="s">
        <v>8134</v>
      </c>
      <c r="K4642" s="128" t="s">
        <v>94</v>
      </c>
      <c r="L4642" s="128"/>
      <c r="M4642" s="128" t="s">
        <v>95</v>
      </c>
      <c r="N4642" t="s">
        <v>11446</v>
      </c>
    </row>
    <row r="4643" spans="1:14">
      <c r="A4643">
        <v>55779923</v>
      </c>
      <c r="B4643" t="s">
        <v>8546</v>
      </c>
      <c r="C4643" t="s">
        <v>157</v>
      </c>
      <c r="D4643" s="129" t="s">
        <v>2231</v>
      </c>
      <c r="E4643" s="128" t="s">
        <v>99</v>
      </c>
      <c r="F4643" t="s">
        <v>91</v>
      </c>
      <c r="G4643" s="128" t="s">
        <v>8133</v>
      </c>
      <c r="H4643" s="129" t="s">
        <v>10317</v>
      </c>
      <c r="I4643" t="s">
        <v>8449</v>
      </c>
      <c r="J4643" s="128" t="s">
        <v>8134</v>
      </c>
      <c r="K4643" s="128" t="s">
        <v>94</v>
      </c>
      <c r="L4643" s="128"/>
      <c r="M4643" s="128" t="s">
        <v>95</v>
      </c>
      <c r="N4643" t="s">
        <v>11446</v>
      </c>
    </row>
    <row r="4644" spans="1:14">
      <c r="A4644">
        <v>55616311</v>
      </c>
      <c r="B4644" t="s">
        <v>4391</v>
      </c>
      <c r="C4644" t="s">
        <v>243</v>
      </c>
      <c r="D4644" s="129" t="s">
        <v>3791</v>
      </c>
      <c r="E4644" s="128" t="s">
        <v>99</v>
      </c>
      <c r="F4644" t="s">
        <v>117</v>
      </c>
      <c r="G4644" s="128" t="s">
        <v>8133</v>
      </c>
      <c r="H4644" s="129" t="s">
        <v>10378</v>
      </c>
      <c r="I4644" t="s">
        <v>8623</v>
      </c>
      <c r="J4644" s="128" t="s">
        <v>8134</v>
      </c>
      <c r="K4644" s="128" t="s">
        <v>94</v>
      </c>
      <c r="L4644" s="128"/>
      <c r="M4644" s="128" t="s">
        <v>95</v>
      </c>
      <c r="N4644" t="s">
        <v>8624</v>
      </c>
    </row>
    <row r="4645" spans="1:14">
      <c r="A4645">
        <v>55616314</v>
      </c>
      <c r="B4645" t="s">
        <v>8625</v>
      </c>
      <c r="C4645" t="s">
        <v>157</v>
      </c>
      <c r="D4645" s="129" t="s">
        <v>8626</v>
      </c>
      <c r="E4645" s="128" t="s">
        <v>101</v>
      </c>
      <c r="F4645" t="s">
        <v>91</v>
      </c>
      <c r="G4645" s="128" t="s">
        <v>8133</v>
      </c>
      <c r="H4645" s="129" t="s">
        <v>10373</v>
      </c>
      <c r="I4645" t="s">
        <v>8623</v>
      </c>
      <c r="J4645" s="128" t="s">
        <v>8134</v>
      </c>
      <c r="K4645" s="128" t="s">
        <v>94</v>
      </c>
      <c r="L4645" s="128"/>
      <c r="M4645" s="128" t="s">
        <v>95</v>
      </c>
      <c r="N4645" t="s">
        <v>8624</v>
      </c>
    </row>
    <row r="4646" spans="1:14">
      <c r="A4646">
        <v>55616447</v>
      </c>
      <c r="B4646" t="s">
        <v>8627</v>
      </c>
      <c r="C4646" t="s">
        <v>187</v>
      </c>
      <c r="D4646" s="129" t="s">
        <v>8628</v>
      </c>
      <c r="E4646" s="128" t="s">
        <v>101</v>
      </c>
      <c r="F4646" t="s">
        <v>91</v>
      </c>
      <c r="G4646" s="128" t="s">
        <v>8133</v>
      </c>
      <c r="H4646" s="129" t="s">
        <v>10373</v>
      </c>
      <c r="I4646" t="s">
        <v>8623</v>
      </c>
      <c r="J4646" s="128" t="s">
        <v>8134</v>
      </c>
      <c r="K4646" s="128" t="s">
        <v>94</v>
      </c>
      <c r="L4646" s="128"/>
      <c r="M4646" s="128" t="s">
        <v>95</v>
      </c>
      <c r="N4646" t="s">
        <v>8624</v>
      </c>
    </row>
    <row r="4647" spans="1:14">
      <c r="A4647">
        <v>55616451</v>
      </c>
      <c r="B4647" t="s">
        <v>8629</v>
      </c>
      <c r="C4647" t="s">
        <v>8630</v>
      </c>
      <c r="D4647" s="129" t="s">
        <v>8631</v>
      </c>
      <c r="E4647" s="128" t="s">
        <v>99</v>
      </c>
      <c r="F4647" t="s">
        <v>117</v>
      </c>
      <c r="G4647" s="128" t="s">
        <v>8133</v>
      </c>
      <c r="H4647" s="129" t="s">
        <v>10303</v>
      </c>
      <c r="I4647" t="s">
        <v>8623</v>
      </c>
      <c r="J4647" s="128" t="s">
        <v>8134</v>
      </c>
      <c r="K4647" s="128" t="s">
        <v>94</v>
      </c>
      <c r="L4647" s="128"/>
      <c r="M4647" s="128" t="s">
        <v>95</v>
      </c>
      <c r="N4647" t="s">
        <v>8624</v>
      </c>
    </row>
    <row r="4648" spans="1:14">
      <c r="A4648">
        <v>55619362</v>
      </c>
      <c r="B4648" t="s">
        <v>8633</v>
      </c>
      <c r="C4648" t="s">
        <v>651</v>
      </c>
      <c r="D4648" s="129" t="s">
        <v>8634</v>
      </c>
      <c r="E4648" s="128" t="s">
        <v>101</v>
      </c>
      <c r="F4648" t="s">
        <v>117</v>
      </c>
      <c r="G4648" s="128" t="s">
        <v>8133</v>
      </c>
      <c r="H4648" s="129" t="s">
        <v>10373</v>
      </c>
      <c r="I4648" t="s">
        <v>8623</v>
      </c>
      <c r="J4648" s="128" t="s">
        <v>8134</v>
      </c>
      <c r="K4648" s="128" t="s">
        <v>94</v>
      </c>
      <c r="L4648" s="128"/>
      <c r="M4648" s="128" t="s">
        <v>95</v>
      </c>
      <c r="N4648" t="s">
        <v>8624</v>
      </c>
    </row>
    <row r="4649" spans="1:14">
      <c r="A4649">
        <v>55626658</v>
      </c>
      <c r="B4649" t="s">
        <v>8635</v>
      </c>
      <c r="C4649" t="s">
        <v>8636</v>
      </c>
      <c r="D4649" s="129" t="s">
        <v>8637</v>
      </c>
      <c r="E4649" s="128" t="s">
        <v>101</v>
      </c>
      <c r="F4649" t="s">
        <v>117</v>
      </c>
      <c r="G4649" s="128" t="s">
        <v>8133</v>
      </c>
      <c r="H4649" s="129" t="s">
        <v>10340</v>
      </c>
      <c r="I4649" t="s">
        <v>8623</v>
      </c>
      <c r="J4649" s="128" t="s">
        <v>8134</v>
      </c>
      <c r="K4649" s="128" t="s">
        <v>94</v>
      </c>
      <c r="L4649" s="128"/>
      <c r="M4649" s="128" t="s">
        <v>95</v>
      </c>
      <c r="N4649" t="s">
        <v>8624</v>
      </c>
    </row>
    <row r="4650" spans="1:14">
      <c r="A4650">
        <v>55626670</v>
      </c>
      <c r="B4650" t="s">
        <v>8638</v>
      </c>
      <c r="C4650" t="s">
        <v>693</v>
      </c>
      <c r="D4650" s="129" t="s">
        <v>5664</v>
      </c>
      <c r="E4650" s="128" t="s">
        <v>99</v>
      </c>
      <c r="F4650" t="s">
        <v>117</v>
      </c>
      <c r="G4650" s="128" t="s">
        <v>8133</v>
      </c>
      <c r="H4650" s="129" t="s">
        <v>10373</v>
      </c>
      <c r="I4650" t="s">
        <v>8623</v>
      </c>
      <c r="J4650" s="128" t="s">
        <v>8134</v>
      </c>
      <c r="K4650" s="128" t="s">
        <v>94</v>
      </c>
      <c r="L4650" s="128"/>
      <c r="M4650" s="128" t="s">
        <v>95</v>
      </c>
      <c r="N4650" t="s">
        <v>8624</v>
      </c>
    </row>
    <row r="4651" spans="1:14">
      <c r="A4651">
        <v>55629970</v>
      </c>
      <c r="B4651" t="s">
        <v>211</v>
      </c>
      <c r="C4651" t="s">
        <v>240</v>
      </c>
      <c r="D4651" s="129" t="s">
        <v>2739</v>
      </c>
      <c r="E4651" s="128" t="s">
        <v>101</v>
      </c>
      <c r="F4651" t="s">
        <v>117</v>
      </c>
      <c r="G4651" s="128" t="s">
        <v>8133</v>
      </c>
      <c r="H4651" s="129" t="s">
        <v>10373</v>
      </c>
      <c r="I4651" t="s">
        <v>8623</v>
      </c>
      <c r="J4651" s="128" t="s">
        <v>8134</v>
      </c>
      <c r="K4651" s="128" t="s">
        <v>94</v>
      </c>
      <c r="L4651" s="128"/>
      <c r="M4651" s="128" t="s">
        <v>95</v>
      </c>
      <c r="N4651" t="s">
        <v>8624</v>
      </c>
    </row>
    <row r="4652" spans="1:14">
      <c r="A4652">
        <v>55670235</v>
      </c>
      <c r="B4652" t="s">
        <v>11447</v>
      </c>
      <c r="C4652" t="s">
        <v>483</v>
      </c>
      <c r="D4652" s="129" t="s">
        <v>8845</v>
      </c>
      <c r="E4652" s="128" t="s">
        <v>101</v>
      </c>
      <c r="F4652" t="s">
        <v>91</v>
      </c>
      <c r="G4652" s="128" t="s">
        <v>8133</v>
      </c>
      <c r="H4652" s="129" t="s">
        <v>10373</v>
      </c>
      <c r="I4652" t="s">
        <v>8623</v>
      </c>
      <c r="J4652" s="128" t="s">
        <v>8134</v>
      </c>
      <c r="K4652" s="128" t="s">
        <v>94</v>
      </c>
      <c r="L4652" s="128"/>
      <c r="M4652" s="128" t="s">
        <v>95</v>
      </c>
      <c r="N4652" t="s">
        <v>8624</v>
      </c>
    </row>
    <row r="4653" spans="1:14">
      <c r="A4653">
        <v>55679569</v>
      </c>
      <c r="B4653" t="s">
        <v>3895</v>
      </c>
      <c r="C4653" t="s">
        <v>1542</v>
      </c>
      <c r="D4653" s="129" t="s">
        <v>8640</v>
      </c>
      <c r="E4653" s="128" t="s">
        <v>99</v>
      </c>
      <c r="F4653" t="s">
        <v>117</v>
      </c>
      <c r="G4653" s="128" t="s">
        <v>8133</v>
      </c>
      <c r="H4653" s="129" t="s">
        <v>10373</v>
      </c>
      <c r="I4653" t="s">
        <v>8623</v>
      </c>
      <c r="J4653" s="128" t="s">
        <v>8134</v>
      </c>
      <c r="K4653" s="128" t="s">
        <v>94</v>
      </c>
      <c r="L4653" s="128"/>
      <c r="M4653" s="128" t="s">
        <v>95</v>
      </c>
      <c r="N4653" t="s">
        <v>8624</v>
      </c>
    </row>
    <row r="4654" spans="1:14">
      <c r="A4654">
        <v>55734586</v>
      </c>
      <c r="B4654" t="s">
        <v>8642</v>
      </c>
      <c r="C4654" t="s">
        <v>759</v>
      </c>
      <c r="D4654" s="129" t="s">
        <v>8643</v>
      </c>
      <c r="E4654" s="128" t="s">
        <v>146</v>
      </c>
      <c r="F4654" t="s">
        <v>91</v>
      </c>
      <c r="G4654" s="128" t="s">
        <v>8133</v>
      </c>
      <c r="H4654" s="129" t="s">
        <v>10303</v>
      </c>
      <c r="I4654" t="s">
        <v>8623</v>
      </c>
      <c r="J4654" s="128" t="s">
        <v>8134</v>
      </c>
      <c r="K4654" s="128" t="s">
        <v>94</v>
      </c>
      <c r="L4654" s="128"/>
      <c r="M4654" s="128" t="s">
        <v>95</v>
      </c>
      <c r="N4654" t="s">
        <v>8624</v>
      </c>
    </row>
    <row r="4655" spans="1:14">
      <c r="A4655">
        <v>55734587</v>
      </c>
      <c r="B4655" t="s">
        <v>8642</v>
      </c>
      <c r="C4655" t="s">
        <v>651</v>
      </c>
      <c r="D4655" s="129" t="s">
        <v>8644</v>
      </c>
      <c r="E4655" s="128" t="s">
        <v>146</v>
      </c>
      <c r="F4655" t="s">
        <v>117</v>
      </c>
      <c r="G4655" s="128" t="s">
        <v>8133</v>
      </c>
      <c r="H4655" s="129" t="s">
        <v>10303</v>
      </c>
      <c r="I4655" t="s">
        <v>8623</v>
      </c>
      <c r="J4655" s="128" t="s">
        <v>8134</v>
      </c>
      <c r="K4655" s="128" t="s">
        <v>94</v>
      </c>
      <c r="L4655" s="128"/>
      <c r="M4655" s="128" t="s">
        <v>95</v>
      </c>
      <c r="N4655" t="s">
        <v>8624</v>
      </c>
    </row>
    <row r="4656" spans="1:14">
      <c r="A4656">
        <v>55616618</v>
      </c>
      <c r="B4656" t="s">
        <v>568</v>
      </c>
      <c r="C4656" t="s">
        <v>154</v>
      </c>
      <c r="D4656" s="129" t="s">
        <v>8645</v>
      </c>
      <c r="E4656" s="128" t="s">
        <v>99</v>
      </c>
      <c r="F4656" t="s">
        <v>91</v>
      </c>
      <c r="G4656" s="128" t="s">
        <v>8133</v>
      </c>
      <c r="H4656" s="129" t="s">
        <v>10305</v>
      </c>
      <c r="I4656" t="s">
        <v>8623</v>
      </c>
      <c r="J4656" s="128" t="s">
        <v>8134</v>
      </c>
      <c r="K4656" s="128" t="s">
        <v>94</v>
      </c>
      <c r="L4656" s="128"/>
      <c r="M4656" s="128" t="s">
        <v>95</v>
      </c>
      <c r="N4656" t="s">
        <v>8624</v>
      </c>
    </row>
    <row r="4657" spans="1:14">
      <c r="A4657">
        <v>55753584</v>
      </c>
      <c r="B4657" t="s">
        <v>8088</v>
      </c>
      <c r="C4657" t="s">
        <v>109</v>
      </c>
      <c r="D4657" s="129" t="s">
        <v>8648</v>
      </c>
      <c r="E4657" s="128" t="s">
        <v>146</v>
      </c>
      <c r="F4657" t="s">
        <v>91</v>
      </c>
      <c r="G4657" s="128" t="s">
        <v>8133</v>
      </c>
      <c r="H4657" s="129" t="s">
        <v>10373</v>
      </c>
      <c r="I4657" t="s">
        <v>8623</v>
      </c>
      <c r="J4657" s="128" t="s">
        <v>8134</v>
      </c>
      <c r="K4657" s="128" t="s">
        <v>94</v>
      </c>
      <c r="L4657" s="128"/>
      <c r="M4657" s="128" t="s">
        <v>95</v>
      </c>
      <c r="N4657" t="s">
        <v>8624</v>
      </c>
    </row>
    <row r="4658" spans="1:14">
      <c r="A4658">
        <v>55768483</v>
      </c>
      <c r="B4658" t="s">
        <v>3169</v>
      </c>
      <c r="C4658" t="s">
        <v>2102</v>
      </c>
      <c r="D4658" s="129" t="s">
        <v>11448</v>
      </c>
      <c r="E4658" s="128" t="s">
        <v>99</v>
      </c>
      <c r="F4658" t="s">
        <v>117</v>
      </c>
      <c r="G4658" s="128" t="s">
        <v>8133</v>
      </c>
      <c r="H4658" s="129" t="s">
        <v>10373</v>
      </c>
      <c r="I4658" t="s">
        <v>8623</v>
      </c>
      <c r="J4658" s="128" t="s">
        <v>8134</v>
      </c>
      <c r="K4658" s="128" t="s">
        <v>94</v>
      </c>
      <c r="L4658" s="128"/>
      <c r="M4658" s="128" t="s">
        <v>95</v>
      </c>
      <c r="N4658" t="s">
        <v>8624</v>
      </c>
    </row>
    <row r="4659" spans="1:14">
      <c r="A4659">
        <v>55651430</v>
      </c>
      <c r="B4659" t="s">
        <v>3169</v>
      </c>
      <c r="C4659" t="s">
        <v>155</v>
      </c>
      <c r="D4659" s="129" t="s">
        <v>8649</v>
      </c>
      <c r="E4659" s="128" t="s">
        <v>99</v>
      </c>
      <c r="F4659" t="s">
        <v>91</v>
      </c>
      <c r="G4659" s="128" t="s">
        <v>8133</v>
      </c>
      <c r="H4659" s="129" t="s">
        <v>10373</v>
      </c>
      <c r="I4659" t="s">
        <v>8623</v>
      </c>
      <c r="J4659" s="128" t="s">
        <v>8134</v>
      </c>
      <c r="K4659" s="128" t="s">
        <v>94</v>
      </c>
      <c r="L4659" s="128"/>
      <c r="M4659" s="128" t="s">
        <v>95</v>
      </c>
      <c r="N4659" t="s">
        <v>8624</v>
      </c>
    </row>
    <row r="4660" spans="1:14">
      <c r="A4660">
        <v>55768491</v>
      </c>
      <c r="B4660" t="s">
        <v>568</v>
      </c>
      <c r="C4660" t="s">
        <v>476</v>
      </c>
      <c r="D4660" s="129" t="s">
        <v>8650</v>
      </c>
      <c r="E4660" s="128" t="s">
        <v>99</v>
      </c>
      <c r="F4660" t="s">
        <v>117</v>
      </c>
      <c r="G4660" s="128" t="s">
        <v>8133</v>
      </c>
      <c r="H4660" s="129" t="s">
        <v>10305</v>
      </c>
      <c r="I4660" t="s">
        <v>8623</v>
      </c>
      <c r="J4660" s="128" t="s">
        <v>8134</v>
      </c>
      <c r="K4660" s="128" t="s">
        <v>94</v>
      </c>
      <c r="L4660" s="128"/>
      <c r="M4660" s="128" t="s">
        <v>95</v>
      </c>
      <c r="N4660" t="s">
        <v>8624</v>
      </c>
    </row>
    <row r="4661" spans="1:14">
      <c r="A4661">
        <v>55768495</v>
      </c>
      <c r="B4661" t="s">
        <v>8651</v>
      </c>
      <c r="C4661" t="s">
        <v>392</v>
      </c>
      <c r="D4661" s="129" t="s">
        <v>8652</v>
      </c>
      <c r="E4661" s="128" t="s">
        <v>99</v>
      </c>
      <c r="F4661" t="s">
        <v>91</v>
      </c>
      <c r="G4661" s="128" t="s">
        <v>8133</v>
      </c>
      <c r="H4661" s="129" t="s">
        <v>10317</v>
      </c>
      <c r="I4661" t="s">
        <v>8623</v>
      </c>
      <c r="J4661" s="128" t="s">
        <v>8134</v>
      </c>
      <c r="K4661" s="128" t="s">
        <v>94</v>
      </c>
      <c r="L4661" s="128"/>
      <c r="M4661" s="128" t="s">
        <v>95</v>
      </c>
      <c r="N4661" t="s">
        <v>8624</v>
      </c>
    </row>
    <row r="4662" spans="1:14">
      <c r="A4662">
        <v>55771419</v>
      </c>
      <c r="B4662" t="s">
        <v>8653</v>
      </c>
      <c r="C4662" t="s">
        <v>359</v>
      </c>
      <c r="D4662" s="129" t="s">
        <v>8654</v>
      </c>
      <c r="E4662" s="128" t="s">
        <v>146</v>
      </c>
      <c r="F4662" t="s">
        <v>91</v>
      </c>
      <c r="G4662" s="128" t="s">
        <v>8133</v>
      </c>
      <c r="H4662" s="129" t="s">
        <v>10373</v>
      </c>
      <c r="I4662" t="s">
        <v>8623</v>
      </c>
      <c r="J4662" s="128" t="s">
        <v>8134</v>
      </c>
      <c r="K4662" s="128" t="s">
        <v>94</v>
      </c>
      <c r="L4662" s="128"/>
      <c r="M4662" s="128" t="s">
        <v>95</v>
      </c>
      <c r="N4662" t="s">
        <v>8624</v>
      </c>
    </row>
    <row r="4663" spans="1:14">
      <c r="A4663">
        <v>55779975</v>
      </c>
      <c r="B4663" t="s">
        <v>9783</v>
      </c>
      <c r="C4663" t="s">
        <v>1446</v>
      </c>
      <c r="D4663" s="129" t="s">
        <v>5347</v>
      </c>
      <c r="E4663" s="128" t="s">
        <v>101</v>
      </c>
      <c r="F4663" t="s">
        <v>91</v>
      </c>
      <c r="G4663" s="128" t="s">
        <v>8133</v>
      </c>
      <c r="H4663" s="129" t="s">
        <v>10373</v>
      </c>
      <c r="I4663" t="s">
        <v>8623</v>
      </c>
      <c r="J4663" s="128" t="s">
        <v>8134</v>
      </c>
      <c r="K4663" s="128" t="s">
        <v>94</v>
      </c>
      <c r="L4663" s="128"/>
      <c r="M4663" s="128" t="s">
        <v>95</v>
      </c>
      <c r="N4663" t="s">
        <v>8624</v>
      </c>
    </row>
    <row r="4664" spans="1:14">
      <c r="A4664">
        <v>55632683</v>
      </c>
      <c r="B4664" t="s">
        <v>11449</v>
      </c>
      <c r="C4664" t="s">
        <v>110</v>
      </c>
      <c r="D4664" s="129" t="s">
        <v>11450</v>
      </c>
      <c r="E4664" s="128" t="s">
        <v>97</v>
      </c>
      <c r="F4664" t="s">
        <v>91</v>
      </c>
      <c r="G4664" s="128" t="s">
        <v>8133</v>
      </c>
      <c r="H4664" s="129" t="s">
        <v>10373</v>
      </c>
      <c r="I4664" t="s">
        <v>8623</v>
      </c>
      <c r="J4664" s="128" t="s">
        <v>8134</v>
      </c>
      <c r="K4664" s="128" t="s">
        <v>94</v>
      </c>
      <c r="L4664" s="128"/>
      <c r="M4664" s="128" t="s">
        <v>95</v>
      </c>
      <c r="N4664" t="s">
        <v>8624</v>
      </c>
    </row>
    <row r="4665" spans="1:14">
      <c r="A4665">
        <v>55785386</v>
      </c>
      <c r="B4665" t="s">
        <v>1475</v>
      </c>
      <c r="C4665" t="s">
        <v>8656</v>
      </c>
      <c r="D4665" s="129" t="s">
        <v>8657</v>
      </c>
      <c r="E4665" s="128" t="s">
        <v>146</v>
      </c>
      <c r="F4665" t="s">
        <v>117</v>
      </c>
      <c r="G4665" s="128" t="s">
        <v>8133</v>
      </c>
      <c r="H4665" s="129" t="s">
        <v>10373</v>
      </c>
      <c r="I4665" t="s">
        <v>8623</v>
      </c>
      <c r="J4665" s="128" t="s">
        <v>8134</v>
      </c>
      <c r="K4665" s="128" t="s">
        <v>94</v>
      </c>
      <c r="L4665" s="128"/>
      <c r="M4665" s="128" t="s">
        <v>95</v>
      </c>
      <c r="N4665" t="s">
        <v>8624</v>
      </c>
    </row>
    <row r="4666" spans="1:14">
      <c r="A4666">
        <v>55625635</v>
      </c>
      <c r="B4666" t="s">
        <v>3169</v>
      </c>
      <c r="C4666" t="s">
        <v>571</v>
      </c>
      <c r="D4666" s="129" t="s">
        <v>8658</v>
      </c>
      <c r="E4666" s="128" t="s">
        <v>101</v>
      </c>
      <c r="F4666" t="s">
        <v>117</v>
      </c>
      <c r="G4666" s="128" t="s">
        <v>8133</v>
      </c>
      <c r="H4666" s="129" t="s">
        <v>10507</v>
      </c>
      <c r="I4666" t="s">
        <v>8623</v>
      </c>
      <c r="J4666" s="128" t="s">
        <v>8134</v>
      </c>
      <c r="K4666" s="128" t="s">
        <v>94</v>
      </c>
      <c r="L4666" s="128"/>
      <c r="M4666" s="128" t="s">
        <v>95</v>
      </c>
      <c r="N4666" t="s">
        <v>8624</v>
      </c>
    </row>
    <row r="4667" spans="1:14">
      <c r="A4667">
        <v>55792667</v>
      </c>
      <c r="B4667" t="s">
        <v>8710</v>
      </c>
      <c r="C4667" t="s">
        <v>390</v>
      </c>
      <c r="D4667" s="129" t="s">
        <v>11451</v>
      </c>
      <c r="E4667" s="128" t="s">
        <v>101</v>
      </c>
      <c r="F4667" t="s">
        <v>117</v>
      </c>
      <c r="G4667" s="128" t="s">
        <v>8133</v>
      </c>
      <c r="H4667" s="129" t="s">
        <v>10361</v>
      </c>
      <c r="I4667" t="s">
        <v>8623</v>
      </c>
      <c r="J4667" s="128" t="s">
        <v>8134</v>
      </c>
      <c r="K4667" s="128" t="s">
        <v>94</v>
      </c>
      <c r="L4667" s="128"/>
      <c r="M4667" s="128" t="s">
        <v>95</v>
      </c>
      <c r="N4667" t="s">
        <v>8624</v>
      </c>
    </row>
    <row r="4668" spans="1:14">
      <c r="A4668">
        <v>55778021</v>
      </c>
      <c r="B4668" t="s">
        <v>8666</v>
      </c>
      <c r="C4668" t="s">
        <v>11094</v>
      </c>
      <c r="D4668" s="129" t="s">
        <v>8667</v>
      </c>
      <c r="E4668" s="128" t="s">
        <v>146</v>
      </c>
      <c r="F4668" t="s">
        <v>91</v>
      </c>
      <c r="G4668" s="128" t="s">
        <v>8133</v>
      </c>
      <c r="H4668" s="129" t="s">
        <v>10783</v>
      </c>
      <c r="I4668" t="s">
        <v>8665</v>
      </c>
      <c r="J4668" s="128" t="s">
        <v>8134</v>
      </c>
      <c r="K4668" s="128" t="s">
        <v>94</v>
      </c>
      <c r="L4668" s="128"/>
      <c r="M4668" s="128" t="s">
        <v>95</v>
      </c>
      <c r="N4668" t="s">
        <v>11452</v>
      </c>
    </row>
    <row r="4669" spans="1:14">
      <c r="A4669">
        <v>55778020</v>
      </c>
      <c r="B4669" t="s">
        <v>8668</v>
      </c>
      <c r="C4669" t="s">
        <v>2032</v>
      </c>
      <c r="D4669" s="129" t="s">
        <v>2257</v>
      </c>
      <c r="E4669" s="128" t="s">
        <v>146</v>
      </c>
      <c r="F4669" t="s">
        <v>117</v>
      </c>
      <c r="G4669" s="128" t="s">
        <v>8133</v>
      </c>
      <c r="H4669" s="129" t="s">
        <v>10783</v>
      </c>
      <c r="I4669" t="s">
        <v>8665</v>
      </c>
      <c r="J4669" s="128" t="s">
        <v>8134</v>
      </c>
      <c r="K4669" s="128" t="s">
        <v>94</v>
      </c>
      <c r="L4669" s="128"/>
      <c r="M4669" s="128" t="s">
        <v>95</v>
      </c>
      <c r="N4669" t="s">
        <v>11452</v>
      </c>
    </row>
    <row r="4670" spans="1:14">
      <c r="A4670">
        <v>55743873</v>
      </c>
      <c r="B4670" t="s">
        <v>8206</v>
      </c>
      <c r="C4670" t="s">
        <v>359</v>
      </c>
      <c r="D4670" s="129" t="s">
        <v>8669</v>
      </c>
      <c r="E4670" s="128" t="s">
        <v>146</v>
      </c>
      <c r="F4670" t="s">
        <v>91</v>
      </c>
      <c r="G4670" s="128" t="s">
        <v>8133</v>
      </c>
      <c r="H4670" s="129" t="s">
        <v>10783</v>
      </c>
      <c r="I4670" t="s">
        <v>8665</v>
      </c>
      <c r="J4670" s="128" t="s">
        <v>8134</v>
      </c>
      <c r="K4670" s="128" t="s">
        <v>94</v>
      </c>
      <c r="L4670" s="128"/>
      <c r="M4670" s="128" t="s">
        <v>95</v>
      </c>
      <c r="N4670" t="s">
        <v>11452</v>
      </c>
    </row>
    <row r="4671" spans="1:14">
      <c r="A4671">
        <v>55777847</v>
      </c>
      <c r="B4671" t="s">
        <v>8662</v>
      </c>
      <c r="C4671" t="s">
        <v>8663</v>
      </c>
      <c r="D4671" s="129" t="s">
        <v>8664</v>
      </c>
      <c r="E4671" s="128" t="s">
        <v>99</v>
      </c>
      <c r="F4671" t="s">
        <v>91</v>
      </c>
      <c r="G4671" s="128" t="s">
        <v>8133</v>
      </c>
      <c r="H4671" s="129" t="s">
        <v>10783</v>
      </c>
      <c r="I4671" t="s">
        <v>8665</v>
      </c>
      <c r="J4671" s="128" t="s">
        <v>8134</v>
      </c>
      <c r="K4671" s="128" t="s">
        <v>94</v>
      </c>
      <c r="L4671" s="128"/>
      <c r="M4671" s="128" t="s">
        <v>95</v>
      </c>
      <c r="N4671" t="s">
        <v>11452</v>
      </c>
    </row>
    <row r="4672" spans="1:14">
      <c r="A4672">
        <v>55777849</v>
      </c>
      <c r="B4672" t="s">
        <v>1351</v>
      </c>
      <c r="C4672" t="s">
        <v>846</v>
      </c>
      <c r="D4672" s="129" t="s">
        <v>8670</v>
      </c>
      <c r="E4672" s="128" t="s">
        <v>146</v>
      </c>
      <c r="F4672" t="s">
        <v>91</v>
      </c>
      <c r="G4672" s="128" t="s">
        <v>8133</v>
      </c>
      <c r="H4672" s="129" t="s">
        <v>10783</v>
      </c>
      <c r="I4672" t="s">
        <v>8665</v>
      </c>
      <c r="J4672" s="128" t="s">
        <v>8134</v>
      </c>
      <c r="K4672" s="128" t="s">
        <v>94</v>
      </c>
      <c r="L4672" s="128"/>
      <c r="M4672" s="128" t="s">
        <v>95</v>
      </c>
      <c r="N4672" t="s">
        <v>11452</v>
      </c>
    </row>
    <row r="4673" spans="1:14">
      <c r="A4673">
        <v>55777852</v>
      </c>
      <c r="B4673" t="s">
        <v>8671</v>
      </c>
      <c r="C4673" t="s">
        <v>191</v>
      </c>
      <c r="D4673" s="129" t="s">
        <v>3824</v>
      </c>
      <c r="E4673" s="128" t="s">
        <v>99</v>
      </c>
      <c r="F4673" t="s">
        <v>91</v>
      </c>
      <c r="G4673" s="128" t="s">
        <v>8133</v>
      </c>
      <c r="H4673" s="129" t="s">
        <v>10305</v>
      </c>
      <c r="I4673" t="s">
        <v>8665</v>
      </c>
      <c r="J4673" s="128" t="s">
        <v>8134</v>
      </c>
      <c r="K4673" s="128" t="s">
        <v>94</v>
      </c>
      <c r="L4673" s="128"/>
      <c r="M4673" s="128" t="s">
        <v>95</v>
      </c>
      <c r="N4673" t="s">
        <v>11452</v>
      </c>
    </row>
    <row r="4674" spans="1:14">
      <c r="A4674">
        <v>55778019</v>
      </c>
      <c r="B4674" t="s">
        <v>8672</v>
      </c>
      <c r="C4674" t="s">
        <v>4089</v>
      </c>
      <c r="D4674" s="129" t="s">
        <v>8673</v>
      </c>
      <c r="E4674" s="128" t="s">
        <v>917</v>
      </c>
      <c r="F4674" t="s">
        <v>117</v>
      </c>
      <c r="G4674" s="128" t="s">
        <v>8133</v>
      </c>
      <c r="H4674" s="129" t="s">
        <v>10305</v>
      </c>
      <c r="I4674" t="s">
        <v>8665</v>
      </c>
      <c r="J4674" s="128" t="s">
        <v>8134</v>
      </c>
      <c r="K4674" s="128" t="s">
        <v>94</v>
      </c>
      <c r="L4674" s="128"/>
      <c r="M4674" s="128" t="s">
        <v>95</v>
      </c>
      <c r="N4674" t="s">
        <v>11452</v>
      </c>
    </row>
    <row r="4675" spans="1:14">
      <c r="A4675">
        <v>55778022</v>
      </c>
      <c r="B4675" t="s">
        <v>8674</v>
      </c>
      <c r="C4675" t="s">
        <v>8675</v>
      </c>
      <c r="D4675" s="129" t="s">
        <v>8676</v>
      </c>
      <c r="E4675" s="128" t="s">
        <v>146</v>
      </c>
      <c r="F4675" t="s">
        <v>91</v>
      </c>
      <c r="G4675" s="128" t="s">
        <v>8133</v>
      </c>
      <c r="H4675" s="129" t="s">
        <v>10783</v>
      </c>
      <c r="I4675" t="s">
        <v>8665</v>
      </c>
      <c r="J4675" s="128" t="s">
        <v>8134</v>
      </c>
      <c r="K4675" s="128" t="s">
        <v>94</v>
      </c>
      <c r="L4675" s="128"/>
      <c r="M4675" s="128" t="s">
        <v>95</v>
      </c>
      <c r="N4675" t="s">
        <v>11452</v>
      </c>
    </row>
    <row r="4676" spans="1:14">
      <c r="A4676">
        <v>55778025</v>
      </c>
      <c r="B4676" t="s">
        <v>8540</v>
      </c>
      <c r="C4676" t="s">
        <v>5077</v>
      </c>
      <c r="D4676" s="129" t="s">
        <v>8677</v>
      </c>
      <c r="E4676" s="128" t="s">
        <v>146</v>
      </c>
      <c r="F4676" t="s">
        <v>91</v>
      </c>
      <c r="G4676" s="128" t="s">
        <v>8133</v>
      </c>
      <c r="H4676" s="129" t="s">
        <v>10305</v>
      </c>
      <c r="I4676" t="s">
        <v>8665</v>
      </c>
      <c r="J4676" s="128" t="s">
        <v>8134</v>
      </c>
      <c r="K4676" s="128" t="s">
        <v>94</v>
      </c>
      <c r="L4676" s="128"/>
      <c r="M4676" s="128" t="s">
        <v>95</v>
      </c>
      <c r="N4676" t="s">
        <v>11452</v>
      </c>
    </row>
    <row r="4677" spans="1:14">
      <c r="A4677">
        <v>55778026</v>
      </c>
      <c r="B4677" t="s">
        <v>8678</v>
      </c>
      <c r="C4677" t="s">
        <v>168</v>
      </c>
      <c r="D4677" s="129" t="s">
        <v>8679</v>
      </c>
      <c r="E4677" s="128" t="s">
        <v>99</v>
      </c>
      <c r="F4677" t="s">
        <v>91</v>
      </c>
      <c r="G4677" s="128" t="s">
        <v>8133</v>
      </c>
      <c r="H4677" s="129" t="s">
        <v>10305</v>
      </c>
      <c r="I4677" t="s">
        <v>8665</v>
      </c>
      <c r="J4677" s="128" t="s">
        <v>8134</v>
      </c>
      <c r="K4677" s="128" t="s">
        <v>94</v>
      </c>
      <c r="L4677" s="128"/>
      <c r="M4677" s="128" t="s">
        <v>95</v>
      </c>
      <c r="N4677" t="s">
        <v>11452</v>
      </c>
    </row>
    <row r="4678" spans="1:14">
      <c r="A4678">
        <v>55778028</v>
      </c>
      <c r="B4678" t="s">
        <v>8681</v>
      </c>
      <c r="C4678" t="s">
        <v>11287</v>
      </c>
      <c r="D4678" s="129" t="s">
        <v>8682</v>
      </c>
      <c r="E4678" s="128" t="s">
        <v>99</v>
      </c>
      <c r="F4678" t="s">
        <v>117</v>
      </c>
      <c r="G4678" s="128" t="s">
        <v>8133</v>
      </c>
      <c r="H4678" s="129" t="s">
        <v>10783</v>
      </c>
      <c r="I4678" t="s">
        <v>8665</v>
      </c>
      <c r="J4678" s="128" t="s">
        <v>8134</v>
      </c>
      <c r="K4678" s="128" t="s">
        <v>94</v>
      </c>
      <c r="L4678" s="128"/>
      <c r="M4678" s="128" t="s">
        <v>95</v>
      </c>
      <c r="N4678" t="s">
        <v>11452</v>
      </c>
    </row>
    <row r="4679" spans="1:14">
      <c r="A4679">
        <v>55782131</v>
      </c>
      <c r="B4679" t="s">
        <v>3168</v>
      </c>
      <c r="C4679" t="s">
        <v>617</v>
      </c>
      <c r="D4679" s="129" t="s">
        <v>8684</v>
      </c>
      <c r="E4679" s="128" t="s">
        <v>90</v>
      </c>
      <c r="F4679" t="s">
        <v>91</v>
      </c>
      <c r="G4679" s="128" t="s">
        <v>8133</v>
      </c>
      <c r="H4679" s="129" t="s">
        <v>10783</v>
      </c>
      <c r="I4679" t="s">
        <v>8665</v>
      </c>
      <c r="J4679" s="128" t="s">
        <v>8134</v>
      </c>
      <c r="K4679" s="128" t="s">
        <v>94</v>
      </c>
      <c r="L4679" s="128"/>
      <c r="M4679" s="128" t="s">
        <v>95</v>
      </c>
      <c r="N4679" t="s">
        <v>11452</v>
      </c>
    </row>
    <row r="4680" spans="1:14">
      <c r="A4680">
        <v>55782132</v>
      </c>
      <c r="B4680" t="s">
        <v>7369</v>
      </c>
      <c r="C4680" t="s">
        <v>183</v>
      </c>
      <c r="D4680" s="129" t="s">
        <v>1342</v>
      </c>
      <c r="E4680" s="128" t="s">
        <v>101</v>
      </c>
      <c r="F4680" t="s">
        <v>91</v>
      </c>
      <c r="G4680" s="128" t="s">
        <v>8133</v>
      </c>
      <c r="H4680" s="129" t="s">
        <v>10783</v>
      </c>
      <c r="I4680" t="s">
        <v>8665</v>
      </c>
      <c r="J4680" s="128" t="s">
        <v>8134</v>
      </c>
      <c r="K4680" s="128" t="s">
        <v>94</v>
      </c>
      <c r="L4680" s="128"/>
      <c r="M4680" s="128" t="s">
        <v>95</v>
      </c>
      <c r="N4680" t="s">
        <v>11452</v>
      </c>
    </row>
    <row r="4681" spans="1:14">
      <c r="A4681">
        <v>55786671</v>
      </c>
      <c r="B4681" t="s">
        <v>3168</v>
      </c>
      <c r="C4681" t="s">
        <v>743</v>
      </c>
      <c r="D4681" s="129" t="s">
        <v>8685</v>
      </c>
      <c r="E4681" s="128" t="s">
        <v>146</v>
      </c>
      <c r="F4681" t="s">
        <v>117</v>
      </c>
      <c r="G4681" s="128" t="s">
        <v>8133</v>
      </c>
      <c r="H4681" s="129" t="s">
        <v>10783</v>
      </c>
      <c r="I4681" t="s">
        <v>8665</v>
      </c>
      <c r="J4681" s="128" t="s">
        <v>8134</v>
      </c>
      <c r="K4681" s="128" t="s">
        <v>94</v>
      </c>
      <c r="L4681" s="128"/>
      <c r="M4681" s="128" t="s">
        <v>95</v>
      </c>
      <c r="N4681" t="s">
        <v>11452</v>
      </c>
    </row>
    <row r="4682" spans="1:14">
      <c r="A4682">
        <v>55497360</v>
      </c>
      <c r="B4682" t="s">
        <v>1436</v>
      </c>
      <c r="C4682" t="s">
        <v>147</v>
      </c>
      <c r="D4682" s="129" t="s">
        <v>11453</v>
      </c>
      <c r="E4682" s="128" t="s">
        <v>90</v>
      </c>
      <c r="F4682" t="s">
        <v>91</v>
      </c>
      <c r="G4682" s="128" t="s">
        <v>8133</v>
      </c>
      <c r="H4682" s="129" t="s">
        <v>10495</v>
      </c>
      <c r="I4682" t="s">
        <v>11454</v>
      </c>
      <c r="J4682" s="128" t="s">
        <v>8134</v>
      </c>
      <c r="K4682" s="128" t="s">
        <v>94</v>
      </c>
      <c r="L4682" s="128"/>
      <c r="M4682" s="128" t="s">
        <v>95</v>
      </c>
      <c r="N4682" t="s">
        <v>11455</v>
      </c>
    </row>
    <row r="4683" spans="1:14">
      <c r="A4683">
        <v>55786818</v>
      </c>
      <c r="B4683" t="s">
        <v>11456</v>
      </c>
      <c r="C4683" t="s">
        <v>860</v>
      </c>
      <c r="D4683" s="129" t="s">
        <v>11457</v>
      </c>
      <c r="E4683" s="128" t="s">
        <v>90</v>
      </c>
      <c r="F4683" t="s">
        <v>91</v>
      </c>
      <c r="G4683" s="128" t="s">
        <v>8133</v>
      </c>
      <c r="H4683" s="129" t="s">
        <v>10339</v>
      </c>
      <c r="I4683" t="s">
        <v>11454</v>
      </c>
      <c r="J4683" s="128" t="s">
        <v>8134</v>
      </c>
      <c r="K4683" s="128" t="s">
        <v>94</v>
      </c>
      <c r="L4683" s="128"/>
      <c r="M4683" s="128" t="s">
        <v>95</v>
      </c>
      <c r="N4683" t="s">
        <v>11455</v>
      </c>
    </row>
    <row r="4684" spans="1:14">
      <c r="A4684">
        <v>55791153</v>
      </c>
      <c r="B4684" t="s">
        <v>11458</v>
      </c>
      <c r="C4684" t="s">
        <v>110</v>
      </c>
      <c r="D4684" s="129" t="s">
        <v>11459</v>
      </c>
      <c r="E4684" s="128" t="s">
        <v>90</v>
      </c>
      <c r="F4684" t="s">
        <v>91</v>
      </c>
      <c r="G4684" s="128" t="s">
        <v>8133</v>
      </c>
      <c r="H4684" s="129" t="s">
        <v>10305</v>
      </c>
      <c r="I4684" t="s">
        <v>11454</v>
      </c>
      <c r="J4684" s="128" t="s">
        <v>8134</v>
      </c>
      <c r="K4684" s="128" t="s">
        <v>94</v>
      </c>
      <c r="L4684" s="128"/>
      <c r="M4684" s="128" t="s">
        <v>95</v>
      </c>
      <c r="N4684" t="s">
        <v>11455</v>
      </c>
    </row>
    <row r="4685" spans="1:14">
      <c r="A4685">
        <v>55791154</v>
      </c>
      <c r="B4685" t="s">
        <v>11458</v>
      </c>
      <c r="C4685" t="s">
        <v>4756</v>
      </c>
      <c r="D4685" s="129" t="s">
        <v>6563</v>
      </c>
      <c r="E4685" s="128" t="s">
        <v>90</v>
      </c>
      <c r="F4685" t="s">
        <v>117</v>
      </c>
      <c r="G4685" s="128" t="s">
        <v>8133</v>
      </c>
      <c r="H4685" s="129" t="s">
        <v>10305</v>
      </c>
      <c r="I4685" t="s">
        <v>11454</v>
      </c>
      <c r="J4685" s="128" t="s">
        <v>8134</v>
      </c>
      <c r="K4685" s="128" t="s">
        <v>94</v>
      </c>
      <c r="L4685" s="128"/>
      <c r="M4685" s="128" t="s">
        <v>95</v>
      </c>
      <c r="N4685" t="s">
        <v>11455</v>
      </c>
    </row>
    <row r="4686" spans="1:14">
      <c r="A4686">
        <v>55791155</v>
      </c>
      <c r="B4686" t="s">
        <v>11460</v>
      </c>
      <c r="C4686" t="s">
        <v>1718</v>
      </c>
      <c r="D4686" s="129" t="s">
        <v>9993</v>
      </c>
      <c r="E4686" s="128" t="s">
        <v>90</v>
      </c>
      <c r="F4686" t="s">
        <v>91</v>
      </c>
      <c r="G4686" s="128" t="s">
        <v>8133</v>
      </c>
      <c r="H4686" s="129" t="s">
        <v>10305</v>
      </c>
      <c r="I4686" t="s">
        <v>11454</v>
      </c>
      <c r="J4686" s="128" t="s">
        <v>8134</v>
      </c>
      <c r="K4686" s="128" t="s">
        <v>94</v>
      </c>
      <c r="L4686" s="128"/>
      <c r="M4686" s="128" t="s">
        <v>95</v>
      </c>
      <c r="N4686" t="s">
        <v>11455</v>
      </c>
    </row>
    <row r="4687" spans="1:14">
      <c r="A4687">
        <v>55791156</v>
      </c>
      <c r="B4687" t="s">
        <v>11460</v>
      </c>
      <c r="C4687" t="s">
        <v>8838</v>
      </c>
      <c r="D4687" s="129" t="s">
        <v>11461</v>
      </c>
      <c r="E4687" s="128" t="s">
        <v>90</v>
      </c>
      <c r="F4687" t="s">
        <v>117</v>
      </c>
      <c r="G4687" s="128" t="s">
        <v>8133</v>
      </c>
      <c r="H4687" s="129" t="s">
        <v>10305</v>
      </c>
      <c r="I4687" t="s">
        <v>11454</v>
      </c>
      <c r="J4687" s="128" t="s">
        <v>8134</v>
      </c>
      <c r="K4687" s="128" t="s">
        <v>94</v>
      </c>
      <c r="L4687" s="128"/>
      <c r="M4687" s="128" t="s">
        <v>95</v>
      </c>
      <c r="N4687" t="s">
        <v>11455</v>
      </c>
    </row>
    <row r="4688" spans="1:14">
      <c r="A4688">
        <v>55791772</v>
      </c>
      <c r="B4688" t="s">
        <v>11456</v>
      </c>
      <c r="C4688" t="s">
        <v>390</v>
      </c>
      <c r="D4688" s="129" t="s">
        <v>11462</v>
      </c>
      <c r="E4688" s="128" t="s">
        <v>99</v>
      </c>
      <c r="F4688" t="s">
        <v>117</v>
      </c>
      <c r="G4688" s="128" t="s">
        <v>8133</v>
      </c>
      <c r="H4688" s="129" t="s">
        <v>10339</v>
      </c>
      <c r="I4688" t="s">
        <v>11454</v>
      </c>
      <c r="J4688" s="128" t="s">
        <v>8134</v>
      </c>
      <c r="K4688" s="128" t="s">
        <v>94</v>
      </c>
      <c r="L4688" s="128"/>
      <c r="M4688" s="128" t="s">
        <v>95</v>
      </c>
      <c r="N4688" t="s">
        <v>11455</v>
      </c>
    </row>
    <row r="4689" spans="1:14">
      <c r="A4689">
        <v>55791773</v>
      </c>
      <c r="B4689" t="s">
        <v>11463</v>
      </c>
      <c r="C4689" t="s">
        <v>1915</v>
      </c>
      <c r="D4689" s="129" t="s">
        <v>11464</v>
      </c>
      <c r="E4689" s="128" t="s">
        <v>90</v>
      </c>
      <c r="F4689" t="s">
        <v>117</v>
      </c>
      <c r="G4689" s="128" t="s">
        <v>8133</v>
      </c>
      <c r="H4689" s="129" t="s">
        <v>10339</v>
      </c>
      <c r="I4689" t="s">
        <v>11454</v>
      </c>
      <c r="J4689" s="128" t="s">
        <v>8134</v>
      </c>
      <c r="K4689" s="128" t="s">
        <v>94</v>
      </c>
      <c r="L4689" s="128"/>
      <c r="M4689" s="128" t="s">
        <v>95</v>
      </c>
      <c r="N4689" t="s">
        <v>11455</v>
      </c>
    </row>
    <row r="4690" spans="1:14">
      <c r="A4690">
        <v>55793896</v>
      </c>
      <c r="B4690" t="s">
        <v>10234</v>
      </c>
      <c r="C4690" t="s">
        <v>1629</v>
      </c>
      <c r="D4690" s="129" t="s">
        <v>10233</v>
      </c>
      <c r="E4690" s="128" t="s">
        <v>90</v>
      </c>
      <c r="F4690" t="s">
        <v>117</v>
      </c>
      <c r="G4690" s="128" t="s">
        <v>8133</v>
      </c>
      <c r="H4690" s="129" t="s">
        <v>10367</v>
      </c>
      <c r="I4690" t="s">
        <v>11454</v>
      </c>
      <c r="J4690" s="128" t="s">
        <v>8134</v>
      </c>
      <c r="K4690" s="128" t="s">
        <v>94</v>
      </c>
      <c r="L4690" s="128"/>
      <c r="M4690" s="128" t="s">
        <v>95</v>
      </c>
      <c r="N4690" t="s">
        <v>11455</v>
      </c>
    </row>
    <row r="4691" spans="1:14">
      <c r="A4691">
        <v>83162</v>
      </c>
      <c r="B4691" t="s">
        <v>5665</v>
      </c>
      <c r="C4691" t="s">
        <v>4939</v>
      </c>
      <c r="D4691" s="129" t="s">
        <v>5666</v>
      </c>
      <c r="E4691" s="128" t="s">
        <v>99</v>
      </c>
      <c r="F4691" t="s">
        <v>91</v>
      </c>
      <c r="G4691" s="128" t="s">
        <v>5359</v>
      </c>
      <c r="H4691" s="129" t="s">
        <v>10410</v>
      </c>
      <c r="I4691" t="s">
        <v>5667</v>
      </c>
      <c r="J4691" s="128" t="s">
        <v>5257</v>
      </c>
      <c r="K4691" s="128" t="s">
        <v>94</v>
      </c>
      <c r="L4691" s="128"/>
      <c r="M4691" s="128" t="s">
        <v>95</v>
      </c>
      <c r="N4691" t="s">
        <v>11465</v>
      </c>
    </row>
    <row r="4692" spans="1:14">
      <c r="A4692">
        <v>83165</v>
      </c>
      <c r="B4692" t="s">
        <v>5668</v>
      </c>
      <c r="C4692" t="s">
        <v>635</v>
      </c>
      <c r="D4692" s="129" t="s">
        <v>5669</v>
      </c>
      <c r="E4692" s="128" t="s">
        <v>90</v>
      </c>
      <c r="F4692" t="s">
        <v>91</v>
      </c>
      <c r="G4692" s="128" t="s">
        <v>5359</v>
      </c>
      <c r="H4692" s="129" t="s">
        <v>10307</v>
      </c>
      <c r="I4692" t="s">
        <v>5667</v>
      </c>
      <c r="J4692" s="128" t="s">
        <v>5257</v>
      </c>
      <c r="K4692" s="128" t="s">
        <v>94</v>
      </c>
      <c r="L4692" s="128"/>
      <c r="M4692" s="128" t="s">
        <v>95</v>
      </c>
      <c r="N4692" t="s">
        <v>11465</v>
      </c>
    </row>
    <row r="4693" spans="1:14">
      <c r="A4693">
        <v>83180</v>
      </c>
      <c r="B4693" t="s">
        <v>4836</v>
      </c>
      <c r="C4693" t="s">
        <v>526</v>
      </c>
      <c r="D4693" s="129" t="s">
        <v>5670</v>
      </c>
      <c r="E4693" s="128" t="s">
        <v>90</v>
      </c>
      <c r="F4693" t="s">
        <v>117</v>
      </c>
      <c r="G4693" s="128" t="s">
        <v>5359</v>
      </c>
      <c r="H4693" s="129" t="s">
        <v>10307</v>
      </c>
      <c r="I4693" t="s">
        <v>5667</v>
      </c>
      <c r="J4693" s="128" t="s">
        <v>5257</v>
      </c>
      <c r="K4693" s="128" t="s">
        <v>94</v>
      </c>
      <c r="L4693" s="128"/>
      <c r="M4693" s="128" t="s">
        <v>95</v>
      </c>
      <c r="N4693" t="s">
        <v>11465</v>
      </c>
    </row>
    <row r="4694" spans="1:14">
      <c r="A4694">
        <v>83183</v>
      </c>
      <c r="B4694" t="s">
        <v>5671</v>
      </c>
      <c r="C4694" t="s">
        <v>553</v>
      </c>
      <c r="D4694" s="129" t="s">
        <v>5672</v>
      </c>
      <c r="E4694" s="128" t="s">
        <v>101</v>
      </c>
      <c r="F4694" t="s">
        <v>91</v>
      </c>
      <c r="G4694" s="128" t="s">
        <v>5359</v>
      </c>
      <c r="H4694" s="129" t="s">
        <v>10304</v>
      </c>
      <c r="I4694" t="s">
        <v>5667</v>
      </c>
      <c r="J4694" s="128" t="s">
        <v>5257</v>
      </c>
      <c r="K4694" s="128" t="s">
        <v>94</v>
      </c>
      <c r="L4694" s="128"/>
      <c r="M4694" s="128" t="s">
        <v>95</v>
      </c>
      <c r="N4694" t="s">
        <v>11465</v>
      </c>
    </row>
    <row r="4695" spans="1:14">
      <c r="A4695">
        <v>83193</v>
      </c>
      <c r="B4695" t="s">
        <v>5673</v>
      </c>
      <c r="C4695" t="s">
        <v>167</v>
      </c>
      <c r="D4695" s="129" t="s">
        <v>5674</v>
      </c>
      <c r="E4695" s="128" t="s">
        <v>101</v>
      </c>
      <c r="F4695" t="s">
        <v>91</v>
      </c>
      <c r="G4695" s="128" t="s">
        <v>5359</v>
      </c>
      <c r="H4695" s="129" t="s">
        <v>10338</v>
      </c>
      <c r="I4695" t="s">
        <v>5667</v>
      </c>
      <c r="J4695" s="128" t="s">
        <v>5257</v>
      </c>
      <c r="K4695" s="128" t="s">
        <v>94</v>
      </c>
      <c r="L4695" s="128"/>
      <c r="M4695" s="128" t="s">
        <v>95</v>
      </c>
      <c r="N4695" t="s">
        <v>11465</v>
      </c>
    </row>
    <row r="4696" spans="1:14">
      <c r="A4696">
        <v>105072</v>
      </c>
      <c r="B4696" t="s">
        <v>5675</v>
      </c>
      <c r="C4696" t="s">
        <v>183</v>
      </c>
      <c r="D4696" s="129" t="s">
        <v>5676</v>
      </c>
      <c r="E4696" s="128" t="s">
        <v>101</v>
      </c>
      <c r="F4696" t="s">
        <v>91</v>
      </c>
      <c r="G4696" s="128" t="s">
        <v>5359</v>
      </c>
      <c r="H4696" s="129" t="s">
        <v>11466</v>
      </c>
      <c r="I4696" t="s">
        <v>5667</v>
      </c>
      <c r="J4696" s="128" t="s">
        <v>5257</v>
      </c>
      <c r="K4696" s="128" t="s">
        <v>94</v>
      </c>
      <c r="L4696" s="128"/>
      <c r="M4696" s="128" t="s">
        <v>95</v>
      </c>
      <c r="N4696" t="s">
        <v>11465</v>
      </c>
    </row>
    <row r="4697" spans="1:14">
      <c r="A4697">
        <v>194821</v>
      </c>
      <c r="B4697" t="s">
        <v>599</v>
      </c>
      <c r="C4697" t="s">
        <v>607</v>
      </c>
      <c r="D4697" s="129" t="s">
        <v>5677</v>
      </c>
      <c r="E4697" s="128" t="s">
        <v>99</v>
      </c>
      <c r="F4697" t="s">
        <v>117</v>
      </c>
      <c r="G4697" s="128" t="s">
        <v>5359</v>
      </c>
      <c r="H4697" s="129" t="s">
        <v>11466</v>
      </c>
      <c r="I4697" t="s">
        <v>5667</v>
      </c>
      <c r="J4697" s="128" t="s">
        <v>5257</v>
      </c>
      <c r="K4697" s="128" t="s">
        <v>94</v>
      </c>
      <c r="L4697" s="128"/>
      <c r="M4697" s="128" t="s">
        <v>95</v>
      </c>
      <c r="N4697" t="s">
        <v>11465</v>
      </c>
    </row>
    <row r="4698" spans="1:14">
      <c r="A4698">
        <v>195817</v>
      </c>
      <c r="B4698" t="s">
        <v>5678</v>
      </c>
      <c r="C4698" t="s">
        <v>202</v>
      </c>
      <c r="D4698" s="129" t="s">
        <v>5679</v>
      </c>
      <c r="E4698" s="128" t="s">
        <v>99</v>
      </c>
      <c r="F4698" t="s">
        <v>91</v>
      </c>
      <c r="G4698" s="128" t="s">
        <v>5359</v>
      </c>
      <c r="H4698" s="129" t="s">
        <v>11466</v>
      </c>
      <c r="I4698" t="s">
        <v>5667</v>
      </c>
      <c r="J4698" s="128" t="s">
        <v>5257</v>
      </c>
      <c r="K4698" s="128" t="s">
        <v>94</v>
      </c>
      <c r="L4698" s="128"/>
      <c r="M4698" s="128" t="s">
        <v>95</v>
      </c>
      <c r="N4698" t="s">
        <v>11465</v>
      </c>
    </row>
    <row r="4699" spans="1:14">
      <c r="A4699">
        <v>252213</v>
      </c>
      <c r="B4699" t="s">
        <v>5680</v>
      </c>
      <c r="C4699" t="s">
        <v>202</v>
      </c>
      <c r="D4699" s="129" t="s">
        <v>5681</v>
      </c>
      <c r="E4699" s="128" t="s">
        <v>99</v>
      </c>
      <c r="F4699" t="s">
        <v>91</v>
      </c>
      <c r="G4699" s="128" t="s">
        <v>5359</v>
      </c>
      <c r="H4699" s="129" t="s">
        <v>10410</v>
      </c>
      <c r="I4699" t="s">
        <v>5667</v>
      </c>
      <c r="J4699" s="128" t="s">
        <v>5257</v>
      </c>
      <c r="K4699" s="128" t="s">
        <v>94</v>
      </c>
      <c r="L4699" s="128"/>
      <c r="M4699" s="128" t="s">
        <v>95</v>
      </c>
      <c r="N4699" t="s">
        <v>11465</v>
      </c>
    </row>
    <row r="4700" spans="1:14">
      <c r="A4700">
        <v>477268</v>
      </c>
      <c r="B4700" t="s">
        <v>5808</v>
      </c>
      <c r="C4700" t="s">
        <v>155</v>
      </c>
      <c r="D4700" s="129" t="s">
        <v>5809</v>
      </c>
      <c r="E4700" s="128" t="s">
        <v>99</v>
      </c>
      <c r="F4700" t="s">
        <v>91</v>
      </c>
      <c r="G4700" s="128" t="s">
        <v>5359</v>
      </c>
      <c r="H4700" s="129" t="s">
        <v>10304</v>
      </c>
      <c r="I4700" t="s">
        <v>5667</v>
      </c>
      <c r="J4700" s="128" t="s">
        <v>5257</v>
      </c>
      <c r="K4700" s="128" t="s">
        <v>94</v>
      </c>
      <c r="L4700" s="128"/>
      <c r="M4700" s="128" t="s">
        <v>95</v>
      </c>
      <c r="N4700" t="s">
        <v>11465</v>
      </c>
    </row>
    <row r="4701" spans="1:14">
      <c r="A4701">
        <v>55516349</v>
      </c>
      <c r="B4701" t="s">
        <v>11467</v>
      </c>
      <c r="C4701" t="s">
        <v>1750</v>
      </c>
      <c r="D4701" s="129" t="s">
        <v>158</v>
      </c>
      <c r="E4701" s="128" t="s">
        <v>99</v>
      </c>
      <c r="F4701" t="s">
        <v>91</v>
      </c>
      <c r="G4701" s="128" t="s">
        <v>5359</v>
      </c>
      <c r="H4701" s="129" t="s">
        <v>10340</v>
      </c>
      <c r="I4701" t="s">
        <v>5667</v>
      </c>
      <c r="J4701" s="128" t="s">
        <v>5257</v>
      </c>
      <c r="K4701" s="128" t="s">
        <v>94</v>
      </c>
      <c r="L4701" s="128"/>
      <c r="M4701" s="128" t="s">
        <v>95</v>
      </c>
      <c r="N4701" t="s">
        <v>11465</v>
      </c>
    </row>
    <row r="4702" spans="1:14">
      <c r="A4702">
        <v>349256</v>
      </c>
      <c r="B4702" t="s">
        <v>5682</v>
      </c>
      <c r="C4702" t="s">
        <v>147</v>
      </c>
      <c r="D4702" s="129" t="s">
        <v>5683</v>
      </c>
      <c r="E4702" s="128" t="s">
        <v>90</v>
      </c>
      <c r="F4702" t="s">
        <v>91</v>
      </c>
      <c r="G4702" s="128" t="s">
        <v>5359</v>
      </c>
      <c r="H4702" s="129" t="s">
        <v>10410</v>
      </c>
      <c r="I4702" t="s">
        <v>5667</v>
      </c>
      <c r="J4702" s="128" t="s">
        <v>5257</v>
      </c>
      <c r="K4702" s="128" t="s">
        <v>94</v>
      </c>
      <c r="L4702" s="128"/>
      <c r="M4702" s="128" t="s">
        <v>95</v>
      </c>
      <c r="N4702" t="s">
        <v>11465</v>
      </c>
    </row>
    <row r="4703" spans="1:14">
      <c r="A4703">
        <v>55643723</v>
      </c>
      <c r="B4703" t="s">
        <v>5684</v>
      </c>
      <c r="C4703" t="s">
        <v>571</v>
      </c>
      <c r="D4703" s="129" t="s">
        <v>5685</v>
      </c>
      <c r="E4703" s="128" t="s">
        <v>99</v>
      </c>
      <c r="F4703" t="s">
        <v>117</v>
      </c>
      <c r="G4703" s="128" t="s">
        <v>5359</v>
      </c>
      <c r="H4703" s="129" t="s">
        <v>10338</v>
      </c>
      <c r="I4703" t="s">
        <v>5667</v>
      </c>
      <c r="J4703" s="128" t="s">
        <v>5257</v>
      </c>
      <c r="K4703" s="128" t="s">
        <v>94</v>
      </c>
      <c r="L4703" s="128"/>
      <c r="M4703" s="128" t="s">
        <v>95</v>
      </c>
      <c r="N4703" t="s">
        <v>11465</v>
      </c>
    </row>
    <row r="4704" spans="1:14">
      <c r="A4704">
        <v>55643709</v>
      </c>
      <c r="B4704" t="s">
        <v>5686</v>
      </c>
      <c r="C4704" t="s">
        <v>474</v>
      </c>
      <c r="D4704" s="129" t="s">
        <v>5687</v>
      </c>
      <c r="E4704" s="128" t="s">
        <v>99</v>
      </c>
      <c r="F4704" t="s">
        <v>91</v>
      </c>
      <c r="G4704" s="128" t="s">
        <v>5359</v>
      </c>
      <c r="H4704" s="129" t="s">
        <v>10338</v>
      </c>
      <c r="I4704" t="s">
        <v>5667</v>
      </c>
      <c r="J4704" s="128" t="s">
        <v>5257</v>
      </c>
      <c r="K4704" s="128" t="s">
        <v>94</v>
      </c>
      <c r="L4704" s="128"/>
      <c r="M4704" s="128" t="s">
        <v>95</v>
      </c>
      <c r="N4704" t="s">
        <v>11465</v>
      </c>
    </row>
    <row r="4705" spans="1:14">
      <c r="A4705">
        <v>405064</v>
      </c>
      <c r="B4705" t="s">
        <v>5688</v>
      </c>
      <c r="C4705" t="s">
        <v>563</v>
      </c>
      <c r="D4705" s="129" t="s">
        <v>5689</v>
      </c>
      <c r="E4705" s="128" t="s">
        <v>146</v>
      </c>
      <c r="F4705" t="s">
        <v>117</v>
      </c>
      <c r="G4705" s="128" t="s">
        <v>5359</v>
      </c>
      <c r="H4705" s="129" t="s">
        <v>10410</v>
      </c>
      <c r="I4705" t="s">
        <v>5667</v>
      </c>
      <c r="J4705" s="128" t="s">
        <v>5257</v>
      </c>
      <c r="K4705" s="128" t="s">
        <v>94</v>
      </c>
      <c r="L4705" s="128"/>
      <c r="M4705" s="128" t="s">
        <v>95</v>
      </c>
      <c r="N4705" t="s">
        <v>11465</v>
      </c>
    </row>
    <row r="4706" spans="1:14">
      <c r="A4706">
        <v>55598607</v>
      </c>
      <c r="B4706" t="s">
        <v>853</v>
      </c>
      <c r="C4706" t="s">
        <v>5691</v>
      </c>
      <c r="D4706" s="129" t="s">
        <v>5692</v>
      </c>
      <c r="E4706" s="128" t="s">
        <v>99</v>
      </c>
      <c r="F4706" t="s">
        <v>117</v>
      </c>
      <c r="G4706" s="128" t="s">
        <v>5359</v>
      </c>
      <c r="H4706" s="129" t="s">
        <v>10410</v>
      </c>
      <c r="I4706" t="s">
        <v>5667</v>
      </c>
      <c r="J4706" s="128" t="s">
        <v>5257</v>
      </c>
      <c r="K4706" s="128" t="s">
        <v>94</v>
      </c>
      <c r="L4706" s="128"/>
      <c r="M4706" s="128" t="s">
        <v>95</v>
      </c>
      <c r="N4706" t="s">
        <v>11465</v>
      </c>
    </row>
    <row r="4707" spans="1:14">
      <c r="A4707">
        <v>55598799</v>
      </c>
      <c r="B4707" t="s">
        <v>5693</v>
      </c>
      <c r="C4707" t="s">
        <v>5694</v>
      </c>
      <c r="D4707" s="129" t="s">
        <v>5695</v>
      </c>
      <c r="E4707" s="128" t="s">
        <v>101</v>
      </c>
      <c r="F4707" t="s">
        <v>117</v>
      </c>
      <c r="G4707" s="128" t="s">
        <v>5359</v>
      </c>
      <c r="H4707" s="129" t="s">
        <v>11466</v>
      </c>
      <c r="I4707" t="s">
        <v>5667</v>
      </c>
      <c r="J4707" s="128" t="s">
        <v>5257</v>
      </c>
      <c r="K4707" s="128" t="s">
        <v>94</v>
      </c>
      <c r="L4707" s="128"/>
      <c r="M4707" s="128" t="s">
        <v>95</v>
      </c>
      <c r="N4707" t="s">
        <v>11465</v>
      </c>
    </row>
    <row r="4708" spans="1:14">
      <c r="A4708">
        <v>55605504</v>
      </c>
      <c r="B4708" t="s">
        <v>5696</v>
      </c>
      <c r="C4708" t="s">
        <v>558</v>
      </c>
      <c r="D4708" s="129" t="s">
        <v>1852</v>
      </c>
      <c r="E4708" s="128" t="s">
        <v>99</v>
      </c>
      <c r="F4708" t="s">
        <v>91</v>
      </c>
      <c r="G4708" s="128" t="s">
        <v>5359</v>
      </c>
      <c r="H4708" s="129" t="s">
        <v>11466</v>
      </c>
      <c r="I4708" t="s">
        <v>5667</v>
      </c>
      <c r="J4708" s="128" t="s">
        <v>5257</v>
      </c>
      <c r="K4708" s="128" t="s">
        <v>94</v>
      </c>
      <c r="L4708" s="128"/>
      <c r="M4708" s="128" t="s">
        <v>95</v>
      </c>
      <c r="N4708" t="s">
        <v>11465</v>
      </c>
    </row>
    <row r="4709" spans="1:14">
      <c r="A4709">
        <v>55476926</v>
      </c>
      <c r="B4709" t="s">
        <v>5697</v>
      </c>
      <c r="C4709" t="s">
        <v>1384</v>
      </c>
      <c r="D4709" s="129" t="s">
        <v>5698</v>
      </c>
      <c r="E4709" s="128" t="s">
        <v>101</v>
      </c>
      <c r="F4709" t="s">
        <v>91</v>
      </c>
      <c r="G4709" s="128" t="s">
        <v>5359</v>
      </c>
      <c r="H4709" s="129" t="s">
        <v>10307</v>
      </c>
      <c r="I4709" t="s">
        <v>5667</v>
      </c>
      <c r="J4709" s="128" t="s">
        <v>5257</v>
      </c>
      <c r="K4709" s="128" t="s">
        <v>94</v>
      </c>
      <c r="L4709" s="128"/>
      <c r="M4709" s="128" t="s">
        <v>95</v>
      </c>
      <c r="N4709" t="s">
        <v>11465</v>
      </c>
    </row>
    <row r="4710" spans="1:14">
      <c r="A4710">
        <v>55610660</v>
      </c>
      <c r="B4710" t="s">
        <v>779</v>
      </c>
      <c r="C4710" t="s">
        <v>4089</v>
      </c>
      <c r="D4710" s="129" t="s">
        <v>5699</v>
      </c>
      <c r="E4710" s="128" t="s">
        <v>146</v>
      </c>
      <c r="F4710" t="s">
        <v>117</v>
      </c>
      <c r="G4710" s="128" t="s">
        <v>5359</v>
      </c>
      <c r="H4710" s="129" t="s">
        <v>10307</v>
      </c>
      <c r="I4710" t="s">
        <v>5667</v>
      </c>
      <c r="J4710" s="128" t="s">
        <v>5257</v>
      </c>
      <c r="K4710" s="128" t="s">
        <v>94</v>
      </c>
      <c r="L4710" s="128"/>
      <c r="M4710" s="128" t="s">
        <v>95</v>
      </c>
      <c r="N4710" t="s">
        <v>11465</v>
      </c>
    </row>
    <row r="4711" spans="1:14">
      <c r="A4711">
        <v>55694027</v>
      </c>
      <c r="B4711" t="s">
        <v>5700</v>
      </c>
      <c r="C4711" t="s">
        <v>164</v>
      </c>
      <c r="D4711" s="129" t="s">
        <v>5701</v>
      </c>
      <c r="E4711" s="128" t="s">
        <v>99</v>
      </c>
      <c r="F4711" t="s">
        <v>117</v>
      </c>
      <c r="G4711" s="128" t="s">
        <v>5359</v>
      </c>
      <c r="H4711" s="129" t="s">
        <v>10410</v>
      </c>
      <c r="I4711" t="s">
        <v>5667</v>
      </c>
      <c r="J4711" s="128" t="s">
        <v>5257</v>
      </c>
      <c r="K4711" s="128" t="s">
        <v>94</v>
      </c>
      <c r="L4711" s="128"/>
      <c r="M4711" s="128" t="s">
        <v>95</v>
      </c>
      <c r="N4711" t="s">
        <v>11465</v>
      </c>
    </row>
    <row r="4712" spans="1:14">
      <c r="A4712">
        <v>55627950</v>
      </c>
      <c r="B4712" t="s">
        <v>11468</v>
      </c>
      <c r="C4712" t="s">
        <v>3295</v>
      </c>
      <c r="D4712" s="129" t="s">
        <v>5702</v>
      </c>
      <c r="E4712" s="128" t="s">
        <v>99</v>
      </c>
      <c r="F4712" t="s">
        <v>117</v>
      </c>
      <c r="G4712" s="128" t="s">
        <v>5359</v>
      </c>
      <c r="H4712" s="129" t="s">
        <v>10304</v>
      </c>
      <c r="I4712" t="s">
        <v>5667</v>
      </c>
      <c r="J4712" s="128" t="s">
        <v>5257</v>
      </c>
      <c r="K4712" s="128" t="s">
        <v>94</v>
      </c>
      <c r="L4712" s="128"/>
      <c r="M4712" s="128" t="s">
        <v>95</v>
      </c>
      <c r="N4712" t="s">
        <v>11465</v>
      </c>
    </row>
    <row r="4713" spans="1:14">
      <c r="A4713">
        <v>334317</v>
      </c>
      <c r="B4713" t="s">
        <v>5703</v>
      </c>
      <c r="C4713" t="s">
        <v>182</v>
      </c>
      <c r="D4713" s="129" t="s">
        <v>3562</v>
      </c>
      <c r="E4713" s="128" t="s">
        <v>99</v>
      </c>
      <c r="F4713" t="s">
        <v>91</v>
      </c>
      <c r="G4713" s="128" t="s">
        <v>5359</v>
      </c>
      <c r="H4713" s="129" t="s">
        <v>10338</v>
      </c>
      <c r="I4713" t="s">
        <v>5667</v>
      </c>
      <c r="J4713" s="128" t="s">
        <v>5257</v>
      </c>
      <c r="K4713" s="128" t="s">
        <v>94</v>
      </c>
      <c r="L4713" s="128"/>
      <c r="M4713" s="128" t="s">
        <v>95</v>
      </c>
      <c r="N4713" t="s">
        <v>11465</v>
      </c>
    </row>
    <row r="4714" spans="1:14">
      <c r="A4714">
        <v>55677611</v>
      </c>
      <c r="B4714" t="s">
        <v>5704</v>
      </c>
      <c r="C4714" t="s">
        <v>125</v>
      </c>
      <c r="D4714" s="129" t="s">
        <v>5705</v>
      </c>
      <c r="E4714" s="128" t="s">
        <v>101</v>
      </c>
      <c r="F4714" t="s">
        <v>91</v>
      </c>
      <c r="G4714" s="128" t="s">
        <v>5359</v>
      </c>
      <c r="H4714" s="129" t="s">
        <v>11469</v>
      </c>
      <c r="I4714" t="s">
        <v>5667</v>
      </c>
      <c r="J4714" s="128" t="s">
        <v>5257</v>
      </c>
      <c r="K4714" s="128" t="s">
        <v>94</v>
      </c>
      <c r="L4714" s="128"/>
      <c r="M4714" s="128" t="s">
        <v>95</v>
      </c>
      <c r="N4714" t="s">
        <v>11465</v>
      </c>
    </row>
    <row r="4715" spans="1:14">
      <c r="A4715">
        <v>55678289</v>
      </c>
      <c r="B4715" t="s">
        <v>5706</v>
      </c>
      <c r="C4715" t="s">
        <v>185</v>
      </c>
      <c r="D4715" s="129" t="s">
        <v>5707</v>
      </c>
      <c r="E4715" s="128" t="s">
        <v>101</v>
      </c>
      <c r="F4715" t="s">
        <v>91</v>
      </c>
      <c r="G4715" s="128" t="s">
        <v>5359</v>
      </c>
      <c r="H4715" s="129" t="s">
        <v>10307</v>
      </c>
      <c r="I4715" t="s">
        <v>5667</v>
      </c>
      <c r="J4715" s="128" t="s">
        <v>5257</v>
      </c>
      <c r="K4715" s="128" t="s">
        <v>94</v>
      </c>
      <c r="L4715" s="128"/>
      <c r="M4715" s="128" t="s">
        <v>95</v>
      </c>
      <c r="N4715" t="s">
        <v>11465</v>
      </c>
    </row>
    <row r="4716" spans="1:14">
      <c r="A4716">
        <v>55679579</v>
      </c>
      <c r="B4716" t="s">
        <v>5708</v>
      </c>
      <c r="C4716" t="s">
        <v>607</v>
      </c>
      <c r="D4716" s="129" t="s">
        <v>5709</v>
      </c>
      <c r="E4716" s="128" t="s">
        <v>99</v>
      </c>
      <c r="F4716" t="s">
        <v>117</v>
      </c>
      <c r="G4716" s="128" t="s">
        <v>5359</v>
      </c>
      <c r="H4716" s="129" t="s">
        <v>11469</v>
      </c>
      <c r="I4716" t="s">
        <v>5667</v>
      </c>
      <c r="J4716" s="128" t="s">
        <v>5257</v>
      </c>
      <c r="K4716" s="128" t="s">
        <v>94</v>
      </c>
      <c r="L4716" s="128"/>
      <c r="M4716" s="128" t="s">
        <v>95</v>
      </c>
      <c r="N4716" t="s">
        <v>11465</v>
      </c>
    </row>
    <row r="4717" spans="1:14">
      <c r="A4717">
        <v>55681856</v>
      </c>
      <c r="B4717" t="s">
        <v>5710</v>
      </c>
      <c r="C4717" t="s">
        <v>131</v>
      </c>
      <c r="D4717" s="129" t="s">
        <v>5711</v>
      </c>
      <c r="E4717" s="128" t="s">
        <v>101</v>
      </c>
      <c r="F4717" t="s">
        <v>91</v>
      </c>
      <c r="G4717" s="128" t="s">
        <v>5359</v>
      </c>
      <c r="H4717" s="129" t="s">
        <v>10307</v>
      </c>
      <c r="I4717" t="s">
        <v>5667</v>
      </c>
      <c r="J4717" s="128" t="s">
        <v>5257</v>
      </c>
      <c r="K4717" s="128" t="s">
        <v>94</v>
      </c>
      <c r="L4717" s="128"/>
      <c r="M4717" s="128" t="s">
        <v>95</v>
      </c>
      <c r="N4717" t="s">
        <v>11465</v>
      </c>
    </row>
    <row r="4718" spans="1:14">
      <c r="A4718">
        <v>55695446</v>
      </c>
      <c r="B4718" t="s">
        <v>5715</v>
      </c>
      <c r="C4718" t="s">
        <v>100</v>
      </c>
      <c r="D4718" s="129" t="s">
        <v>5716</v>
      </c>
      <c r="E4718" s="128" t="s">
        <v>99</v>
      </c>
      <c r="F4718" t="s">
        <v>91</v>
      </c>
      <c r="G4718" s="128" t="s">
        <v>5359</v>
      </c>
      <c r="H4718" s="129" t="s">
        <v>10307</v>
      </c>
      <c r="I4718" t="s">
        <v>5667</v>
      </c>
      <c r="J4718" s="128" t="s">
        <v>5257</v>
      </c>
      <c r="K4718" s="128" t="s">
        <v>94</v>
      </c>
      <c r="L4718" s="128"/>
      <c r="M4718" s="128" t="s">
        <v>95</v>
      </c>
      <c r="N4718" t="s">
        <v>11465</v>
      </c>
    </row>
    <row r="4719" spans="1:14">
      <c r="A4719">
        <v>55702115</v>
      </c>
      <c r="B4719" t="s">
        <v>5717</v>
      </c>
      <c r="C4719" t="s">
        <v>212</v>
      </c>
      <c r="D4719" s="129" t="s">
        <v>5718</v>
      </c>
      <c r="E4719" s="128" t="s">
        <v>90</v>
      </c>
      <c r="F4719" t="s">
        <v>91</v>
      </c>
      <c r="G4719" s="128" t="s">
        <v>5359</v>
      </c>
      <c r="H4719" s="129" t="s">
        <v>10307</v>
      </c>
      <c r="I4719" t="s">
        <v>5667</v>
      </c>
      <c r="J4719" s="128" t="s">
        <v>5257</v>
      </c>
      <c r="K4719" s="128" t="s">
        <v>94</v>
      </c>
      <c r="L4719" s="128"/>
      <c r="M4719" s="128" t="s">
        <v>95</v>
      </c>
      <c r="N4719" t="s">
        <v>11465</v>
      </c>
    </row>
    <row r="4720" spans="1:14">
      <c r="A4720">
        <v>55702878</v>
      </c>
      <c r="B4720" t="s">
        <v>5719</v>
      </c>
      <c r="C4720" t="s">
        <v>607</v>
      </c>
      <c r="D4720" s="129" t="s">
        <v>5720</v>
      </c>
      <c r="E4720" s="128" t="s">
        <v>99</v>
      </c>
      <c r="F4720" t="s">
        <v>117</v>
      </c>
      <c r="G4720" s="128" t="s">
        <v>5359</v>
      </c>
      <c r="H4720" s="129" t="s">
        <v>10341</v>
      </c>
      <c r="I4720" t="s">
        <v>5667</v>
      </c>
      <c r="J4720" s="128" t="s">
        <v>5257</v>
      </c>
      <c r="K4720" s="128" t="s">
        <v>94</v>
      </c>
      <c r="L4720" s="128"/>
      <c r="M4720" s="128" t="s">
        <v>95</v>
      </c>
      <c r="N4720" t="s">
        <v>11465</v>
      </c>
    </row>
    <row r="4721" spans="1:14">
      <c r="A4721">
        <v>55705801</v>
      </c>
      <c r="B4721" t="s">
        <v>5721</v>
      </c>
      <c r="C4721" t="s">
        <v>147</v>
      </c>
      <c r="D4721" s="129" t="s">
        <v>5722</v>
      </c>
      <c r="E4721" s="128" t="s">
        <v>101</v>
      </c>
      <c r="F4721" t="s">
        <v>91</v>
      </c>
      <c r="G4721" s="128" t="s">
        <v>5359</v>
      </c>
      <c r="H4721" s="129" t="s">
        <v>10304</v>
      </c>
      <c r="I4721" t="s">
        <v>5667</v>
      </c>
      <c r="J4721" s="128" t="s">
        <v>5257</v>
      </c>
      <c r="K4721" s="128" t="s">
        <v>94</v>
      </c>
      <c r="L4721" s="128"/>
      <c r="M4721" s="128" t="s">
        <v>95</v>
      </c>
      <c r="N4721" t="s">
        <v>11465</v>
      </c>
    </row>
    <row r="4722" spans="1:14">
      <c r="A4722">
        <v>55707958</v>
      </c>
      <c r="B4722" t="s">
        <v>5665</v>
      </c>
      <c r="C4722" t="s">
        <v>1740</v>
      </c>
      <c r="D4722" s="129" t="s">
        <v>5723</v>
      </c>
      <c r="E4722" s="128" t="s">
        <v>101</v>
      </c>
      <c r="F4722" t="s">
        <v>91</v>
      </c>
      <c r="G4722" s="128" t="s">
        <v>5359</v>
      </c>
      <c r="H4722" s="129" t="s">
        <v>10410</v>
      </c>
      <c r="I4722" t="s">
        <v>5667</v>
      </c>
      <c r="J4722" s="128" t="s">
        <v>5257</v>
      </c>
      <c r="K4722" s="128" t="s">
        <v>94</v>
      </c>
      <c r="L4722" s="128"/>
      <c r="M4722" s="128" t="s">
        <v>95</v>
      </c>
      <c r="N4722" t="s">
        <v>11465</v>
      </c>
    </row>
    <row r="4723" spans="1:14">
      <c r="A4723">
        <v>194824</v>
      </c>
      <c r="B4723" t="s">
        <v>5724</v>
      </c>
      <c r="C4723" t="s">
        <v>5725</v>
      </c>
      <c r="D4723" s="129" t="s">
        <v>5726</v>
      </c>
      <c r="E4723" s="128" t="s">
        <v>99</v>
      </c>
      <c r="F4723" t="s">
        <v>91</v>
      </c>
      <c r="G4723" s="128" t="s">
        <v>5359</v>
      </c>
      <c r="H4723" s="129" t="s">
        <v>11466</v>
      </c>
      <c r="I4723" t="s">
        <v>5667</v>
      </c>
      <c r="J4723" s="128" t="s">
        <v>5257</v>
      </c>
      <c r="K4723" s="128" t="s">
        <v>94</v>
      </c>
      <c r="L4723" s="128"/>
      <c r="M4723" s="128" t="s">
        <v>95</v>
      </c>
      <c r="N4723" t="s">
        <v>11465</v>
      </c>
    </row>
    <row r="4724" spans="1:14">
      <c r="A4724">
        <v>55712728</v>
      </c>
      <c r="B4724" t="s">
        <v>5727</v>
      </c>
      <c r="C4724" t="s">
        <v>1828</v>
      </c>
      <c r="D4724" s="129" t="s">
        <v>5728</v>
      </c>
      <c r="E4724" s="128" t="s">
        <v>99</v>
      </c>
      <c r="F4724" t="s">
        <v>117</v>
      </c>
      <c r="G4724" s="128" t="s">
        <v>5359</v>
      </c>
      <c r="H4724" s="129" t="s">
        <v>10304</v>
      </c>
      <c r="I4724" t="s">
        <v>5667</v>
      </c>
      <c r="J4724" s="128" t="s">
        <v>5257</v>
      </c>
      <c r="K4724" s="128" t="s">
        <v>94</v>
      </c>
      <c r="L4724" s="128"/>
      <c r="M4724" s="128" t="s">
        <v>95</v>
      </c>
      <c r="N4724" t="s">
        <v>11465</v>
      </c>
    </row>
    <row r="4725" spans="1:14">
      <c r="A4725">
        <v>55731480</v>
      </c>
      <c r="B4725" t="s">
        <v>5730</v>
      </c>
      <c r="C4725" t="s">
        <v>1753</v>
      </c>
      <c r="D4725" s="129" t="s">
        <v>5731</v>
      </c>
      <c r="E4725" s="128" t="s">
        <v>99</v>
      </c>
      <c r="F4725" t="s">
        <v>91</v>
      </c>
      <c r="G4725" s="128" t="s">
        <v>5359</v>
      </c>
      <c r="H4725" s="129" t="s">
        <v>10304</v>
      </c>
      <c r="I4725" t="s">
        <v>5667</v>
      </c>
      <c r="J4725" s="128" t="s">
        <v>5257</v>
      </c>
      <c r="K4725" s="128" t="s">
        <v>94</v>
      </c>
      <c r="L4725" s="128"/>
      <c r="M4725" s="128" t="s">
        <v>95</v>
      </c>
      <c r="N4725" t="s">
        <v>11465</v>
      </c>
    </row>
    <row r="4726" spans="1:14">
      <c r="A4726">
        <v>55731483</v>
      </c>
      <c r="B4726" t="s">
        <v>5715</v>
      </c>
      <c r="C4726" t="s">
        <v>5732</v>
      </c>
      <c r="D4726" s="129" t="s">
        <v>5733</v>
      </c>
      <c r="E4726" s="128" t="s">
        <v>99</v>
      </c>
      <c r="F4726" t="s">
        <v>117</v>
      </c>
      <c r="G4726" s="128" t="s">
        <v>5359</v>
      </c>
      <c r="H4726" s="129" t="s">
        <v>10307</v>
      </c>
      <c r="I4726" t="s">
        <v>5667</v>
      </c>
      <c r="J4726" s="128" t="s">
        <v>5257</v>
      </c>
      <c r="K4726" s="128" t="s">
        <v>94</v>
      </c>
      <c r="L4726" s="128"/>
      <c r="M4726" s="128" t="s">
        <v>95</v>
      </c>
      <c r="N4726" t="s">
        <v>11465</v>
      </c>
    </row>
    <row r="4727" spans="1:14">
      <c r="A4727">
        <v>55731486</v>
      </c>
      <c r="B4727" t="s">
        <v>5734</v>
      </c>
      <c r="C4727" t="s">
        <v>217</v>
      </c>
      <c r="D4727" s="129" t="s">
        <v>5735</v>
      </c>
      <c r="E4727" s="128" t="s">
        <v>90</v>
      </c>
      <c r="F4727" t="s">
        <v>91</v>
      </c>
      <c r="G4727" s="128" t="s">
        <v>5359</v>
      </c>
      <c r="H4727" s="129" t="s">
        <v>10410</v>
      </c>
      <c r="I4727" t="s">
        <v>5667</v>
      </c>
      <c r="J4727" s="128" t="s">
        <v>5257</v>
      </c>
      <c r="K4727" s="128" t="s">
        <v>94</v>
      </c>
      <c r="L4727" s="128"/>
      <c r="M4727" s="128" t="s">
        <v>95</v>
      </c>
      <c r="N4727" t="s">
        <v>11465</v>
      </c>
    </row>
    <row r="4728" spans="1:14">
      <c r="A4728">
        <v>55733605</v>
      </c>
      <c r="B4728" t="s">
        <v>5736</v>
      </c>
      <c r="C4728" t="s">
        <v>5737</v>
      </c>
      <c r="D4728" s="129" t="s">
        <v>5738</v>
      </c>
      <c r="E4728" s="128" t="s">
        <v>146</v>
      </c>
      <c r="F4728" t="s">
        <v>91</v>
      </c>
      <c r="G4728" s="128" t="s">
        <v>5359</v>
      </c>
      <c r="H4728" s="129" t="s">
        <v>10307</v>
      </c>
      <c r="I4728" t="s">
        <v>5667</v>
      </c>
      <c r="J4728" s="128" t="s">
        <v>5257</v>
      </c>
      <c r="K4728" s="128" t="s">
        <v>94</v>
      </c>
      <c r="L4728" s="128"/>
      <c r="M4728" s="128" t="s">
        <v>95</v>
      </c>
      <c r="N4728" t="s">
        <v>11465</v>
      </c>
    </row>
    <row r="4729" spans="1:14">
      <c r="A4729">
        <v>55733606</v>
      </c>
      <c r="B4729" t="s">
        <v>5739</v>
      </c>
      <c r="C4729" t="s">
        <v>533</v>
      </c>
      <c r="D4729" s="129" t="s">
        <v>5740</v>
      </c>
      <c r="E4729" s="128" t="s">
        <v>146</v>
      </c>
      <c r="F4729" t="s">
        <v>91</v>
      </c>
      <c r="G4729" s="128" t="s">
        <v>5359</v>
      </c>
      <c r="H4729" s="129" t="s">
        <v>10410</v>
      </c>
      <c r="I4729" t="s">
        <v>5667</v>
      </c>
      <c r="J4729" s="128" t="s">
        <v>5257</v>
      </c>
      <c r="K4729" s="128" t="s">
        <v>94</v>
      </c>
      <c r="L4729" s="128"/>
      <c r="M4729" s="128" t="s">
        <v>95</v>
      </c>
      <c r="N4729" t="s">
        <v>11465</v>
      </c>
    </row>
    <row r="4730" spans="1:14">
      <c r="A4730">
        <v>55739170</v>
      </c>
      <c r="B4730" t="s">
        <v>5741</v>
      </c>
      <c r="C4730" t="s">
        <v>471</v>
      </c>
      <c r="D4730" s="129" t="s">
        <v>5742</v>
      </c>
      <c r="E4730" s="128" t="s">
        <v>99</v>
      </c>
      <c r="F4730" t="s">
        <v>117</v>
      </c>
      <c r="G4730" s="128" t="s">
        <v>5359</v>
      </c>
      <c r="H4730" s="129" t="s">
        <v>10338</v>
      </c>
      <c r="I4730" t="s">
        <v>5667</v>
      </c>
      <c r="J4730" s="128" t="s">
        <v>5257</v>
      </c>
      <c r="K4730" s="128" t="s">
        <v>94</v>
      </c>
      <c r="L4730" s="128"/>
      <c r="M4730" s="128" t="s">
        <v>95</v>
      </c>
      <c r="N4730" t="s">
        <v>11465</v>
      </c>
    </row>
    <row r="4731" spans="1:14">
      <c r="A4731">
        <v>55739177</v>
      </c>
      <c r="B4731" t="s">
        <v>5743</v>
      </c>
      <c r="C4731" t="s">
        <v>760</v>
      </c>
      <c r="D4731" s="129" t="s">
        <v>5744</v>
      </c>
      <c r="E4731" s="128" t="s">
        <v>99</v>
      </c>
      <c r="F4731" t="s">
        <v>117</v>
      </c>
      <c r="G4731" s="128" t="s">
        <v>5359</v>
      </c>
      <c r="H4731" s="129" t="s">
        <v>10410</v>
      </c>
      <c r="I4731" t="s">
        <v>5667</v>
      </c>
      <c r="J4731" s="128" t="s">
        <v>5257</v>
      </c>
      <c r="K4731" s="128" t="s">
        <v>94</v>
      </c>
      <c r="L4731" s="128"/>
      <c r="M4731" s="128" t="s">
        <v>95</v>
      </c>
      <c r="N4731" t="s">
        <v>11465</v>
      </c>
    </row>
    <row r="4732" spans="1:14">
      <c r="A4732">
        <v>55739178</v>
      </c>
      <c r="B4732" t="s">
        <v>5745</v>
      </c>
      <c r="C4732" t="s">
        <v>125</v>
      </c>
      <c r="D4732" s="129" t="s">
        <v>5746</v>
      </c>
      <c r="E4732" s="128" t="s">
        <v>90</v>
      </c>
      <c r="F4732" t="s">
        <v>91</v>
      </c>
      <c r="G4732" s="128" t="s">
        <v>5359</v>
      </c>
      <c r="H4732" s="129" t="s">
        <v>11469</v>
      </c>
      <c r="I4732" t="s">
        <v>5667</v>
      </c>
      <c r="J4732" s="128" t="s">
        <v>5257</v>
      </c>
      <c r="K4732" s="128" t="s">
        <v>94</v>
      </c>
      <c r="L4732" s="128"/>
      <c r="M4732" s="128" t="s">
        <v>95</v>
      </c>
      <c r="N4732" t="s">
        <v>11465</v>
      </c>
    </row>
    <row r="4733" spans="1:14">
      <c r="A4733">
        <v>55742617</v>
      </c>
      <c r="B4733" t="s">
        <v>5747</v>
      </c>
      <c r="C4733" t="s">
        <v>433</v>
      </c>
      <c r="D4733" s="129" t="s">
        <v>5748</v>
      </c>
      <c r="E4733" s="128" t="s">
        <v>101</v>
      </c>
      <c r="F4733" t="s">
        <v>91</v>
      </c>
      <c r="G4733" s="128" t="s">
        <v>5359</v>
      </c>
      <c r="H4733" s="129" t="s">
        <v>10410</v>
      </c>
      <c r="I4733" t="s">
        <v>5667</v>
      </c>
      <c r="J4733" s="128" t="s">
        <v>5257</v>
      </c>
      <c r="K4733" s="128" t="s">
        <v>94</v>
      </c>
      <c r="L4733" s="128"/>
      <c r="M4733" s="128" t="s">
        <v>95</v>
      </c>
      <c r="N4733" t="s">
        <v>11465</v>
      </c>
    </row>
    <row r="4734" spans="1:14">
      <c r="A4734">
        <v>55747783</v>
      </c>
      <c r="B4734" t="s">
        <v>186</v>
      </c>
      <c r="C4734" t="s">
        <v>174</v>
      </c>
      <c r="D4734" s="129" t="s">
        <v>5810</v>
      </c>
      <c r="E4734" s="128" t="s">
        <v>99</v>
      </c>
      <c r="F4734" t="s">
        <v>91</v>
      </c>
      <c r="G4734" s="128" t="s">
        <v>5359</v>
      </c>
      <c r="H4734" s="129" t="s">
        <v>11470</v>
      </c>
      <c r="I4734" t="s">
        <v>5667</v>
      </c>
      <c r="J4734" s="128" t="s">
        <v>5257</v>
      </c>
      <c r="K4734" s="128" t="s">
        <v>94</v>
      </c>
      <c r="L4734" s="128"/>
      <c r="M4734" s="128" t="s">
        <v>95</v>
      </c>
      <c r="N4734" t="s">
        <v>11465</v>
      </c>
    </row>
    <row r="4735" spans="1:14">
      <c r="A4735">
        <v>385697</v>
      </c>
      <c r="B4735" t="s">
        <v>5811</v>
      </c>
      <c r="C4735" t="s">
        <v>1670</v>
      </c>
      <c r="D4735" s="129" t="s">
        <v>336</v>
      </c>
      <c r="E4735" s="128" t="s">
        <v>146</v>
      </c>
      <c r="F4735" t="s">
        <v>91</v>
      </c>
      <c r="G4735" s="128" t="s">
        <v>5359</v>
      </c>
      <c r="H4735" s="129" t="s">
        <v>10611</v>
      </c>
      <c r="I4735" t="s">
        <v>5667</v>
      </c>
      <c r="J4735" s="128" t="s">
        <v>5257</v>
      </c>
      <c r="K4735" s="128" t="s">
        <v>94</v>
      </c>
      <c r="L4735" s="128"/>
      <c r="M4735" s="128" t="s">
        <v>95</v>
      </c>
      <c r="N4735" t="s">
        <v>11465</v>
      </c>
    </row>
    <row r="4736" spans="1:14">
      <c r="A4736">
        <v>55749265</v>
      </c>
      <c r="B4736" t="s">
        <v>5812</v>
      </c>
      <c r="C4736" t="s">
        <v>2119</v>
      </c>
      <c r="D4736" s="129" t="s">
        <v>5813</v>
      </c>
      <c r="E4736" s="128" t="s">
        <v>99</v>
      </c>
      <c r="F4736" t="s">
        <v>117</v>
      </c>
      <c r="G4736" s="128" t="s">
        <v>5359</v>
      </c>
      <c r="H4736" s="129" t="s">
        <v>10410</v>
      </c>
      <c r="I4736" t="s">
        <v>5667</v>
      </c>
      <c r="J4736" s="128" t="s">
        <v>5257</v>
      </c>
      <c r="K4736" s="128" t="s">
        <v>94</v>
      </c>
      <c r="L4736" s="128"/>
      <c r="M4736" s="128" t="s">
        <v>95</v>
      </c>
      <c r="N4736" t="s">
        <v>11465</v>
      </c>
    </row>
    <row r="4737" spans="1:14">
      <c r="A4737">
        <v>55754450</v>
      </c>
      <c r="B4737" t="s">
        <v>5814</v>
      </c>
      <c r="C4737" t="s">
        <v>185</v>
      </c>
      <c r="D4737" s="129" t="s">
        <v>5815</v>
      </c>
      <c r="E4737" s="128" t="s">
        <v>99</v>
      </c>
      <c r="F4737" t="s">
        <v>91</v>
      </c>
      <c r="G4737" s="128" t="s">
        <v>5359</v>
      </c>
      <c r="H4737" s="129" t="s">
        <v>10304</v>
      </c>
      <c r="I4737" t="s">
        <v>5667</v>
      </c>
      <c r="J4737" s="128" t="s">
        <v>5257</v>
      </c>
      <c r="K4737" s="128" t="s">
        <v>94</v>
      </c>
      <c r="L4737" s="128"/>
      <c r="M4737" s="128" t="s">
        <v>95</v>
      </c>
      <c r="N4737" t="s">
        <v>11465</v>
      </c>
    </row>
    <row r="4738" spans="1:14">
      <c r="A4738">
        <v>55755868</v>
      </c>
      <c r="B4738" t="s">
        <v>5816</v>
      </c>
      <c r="C4738" t="s">
        <v>3157</v>
      </c>
      <c r="D4738" s="129" t="s">
        <v>5817</v>
      </c>
      <c r="E4738" s="128" t="s">
        <v>146</v>
      </c>
      <c r="F4738" t="s">
        <v>117</v>
      </c>
      <c r="G4738" s="128" t="s">
        <v>5359</v>
      </c>
      <c r="H4738" s="129" t="s">
        <v>10410</v>
      </c>
      <c r="I4738" t="s">
        <v>5667</v>
      </c>
      <c r="J4738" s="128" t="s">
        <v>5257</v>
      </c>
      <c r="K4738" s="128" t="s">
        <v>94</v>
      </c>
      <c r="L4738" s="128"/>
      <c r="M4738" s="128" t="s">
        <v>95</v>
      </c>
      <c r="N4738" t="s">
        <v>11465</v>
      </c>
    </row>
    <row r="4739" spans="1:14">
      <c r="A4739">
        <v>55765509</v>
      </c>
      <c r="B4739" t="s">
        <v>5818</v>
      </c>
      <c r="C4739" t="s">
        <v>174</v>
      </c>
      <c r="D4739" s="129" t="s">
        <v>5819</v>
      </c>
      <c r="E4739" s="128" t="s">
        <v>146</v>
      </c>
      <c r="F4739" t="s">
        <v>91</v>
      </c>
      <c r="G4739" s="128" t="s">
        <v>5359</v>
      </c>
      <c r="H4739" s="129" t="s">
        <v>10410</v>
      </c>
      <c r="I4739" t="s">
        <v>5667</v>
      </c>
      <c r="J4739" s="128" t="s">
        <v>5257</v>
      </c>
      <c r="K4739" s="128" t="s">
        <v>94</v>
      </c>
      <c r="L4739" s="128"/>
      <c r="M4739" s="128" t="s">
        <v>95</v>
      </c>
      <c r="N4739" t="s">
        <v>11465</v>
      </c>
    </row>
    <row r="4740" spans="1:14">
      <c r="A4740">
        <v>55766815</v>
      </c>
      <c r="B4740" t="s">
        <v>3790</v>
      </c>
      <c r="C4740" t="s">
        <v>607</v>
      </c>
      <c r="D4740" s="129" t="s">
        <v>5749</v>
      </c>
      <c r="E4740" s="128" t="s">
        <v>99</v>
      </c>
      <c r="F4740" t="s">
        <v>117</v>
      </c>
      <c r="G4740" s="128" t="s">
        <v>5359</v>
      </c>
      <c r="H4740" s="129" t="s">
        <v>10341</v>
      </c>
      <c r="I4740" t="s">
        <v>5667</v>
      </c>
      <c r="J4740" s="128" t="s">
        <v>5257</v>
      </c>
      <c r="K4740" s="128" t="s">
        <v>94</v>
      </c>
      <c r="L4740" s="128"/>
      <c r="M4740" s="128" t="s">
        <v>95</v>
      </c>
      <c r="N4740" t="s">
        <v>11465</v>
      </c>
    </row>
    <row r="4741" spans="1:14">
      <c r="A4741">
        <v>55766816</v>
      </c>
      <c r="B4741" t="s">
        <v>5750</v>
      </c>
      <c r="C4741" t="s">
        <v>5751</v>
      </c>
      <c r="D4741" s="129" t="s">
        <v>5752</v>
      </c>
      <c r="E4741" s="128" t="s">
        <v>99</v>
      </c>
      <c r="F4741" t="s">
        <v>91</v>
      </c>
      <c r="G4741" s="128" t="s">
        <v>5359</v>
      </c>
      <c r="H4741" s="129" t="s">
        <v>10304</v>
      </c>
      <c r="I4741" t="s">
        <v>5667</v>
      </c>
      <c r="J4741" s="128" t="s">
        <v>5257</v>
      </c>
      <c r="K4741" s="128" t="s">
        <v>94</v>
      </c>
      <c r="L4741" s="128"/>
      <c r="M4741" s="128" t="s">
        <v>95</v>
      </c>
      <c r="N4741" t="s">
        <v>11465</v>
      </c>
    </row>
    <row r="4742" spans="1:14">
      <c r="A4742">
        <v>496629</v>
      </c>
      <c r="B4742" t="s">
        <v>5753</v>
      </c>
      <c r="C4742" t="s">
        <v>523</v>
      </c>
      <c r="D4742" s="129" t="s">
        <v>1748</v>
      </c>
      <c r="E4742" s="128" t="s">
        <v>101</v>
      </c>
      <c r="F4742" t="s">
        <v>117</v>
      </c>
      <c r="G4742" s="128" t="s">
        <v>5359</v>
      </c>
      <c r="H4742" s="129" t="s">
        <v>10307</v>
      </c>
      <c r="I4742" t="s">
        <v>5667</v>
      </c>
      <c r="J4742" s="128" t="s">
        <v>5257</v>
      </c>
      <c r="K4742" s="128" t="s">
        <v>94</v>
      </c>
      <c r="L4742" s="128"/>
      <c r="M4742" s="128" t="s">
        <v>95</v>
      </c>
      <c r="N4742" t="s">
        <v>11465</v>
      </c>
    </row>
    <row r="4743" spans="1:14">
      <c r="A4743">
        <v>55770037</v>
      </c>
      <c r="B4743" t="s">
        <v>5734</v>
      </c>
      <c r="C4743" t="s">
        <v>529</v>
      </c>
      <c r="D4743" s="129" t="s">
        <v>5820</v>
      </c>
      <c r="E4743" s="128" t="s">
        <v>90</v>
      </c>
      <c r="F4743" t="s">
        <v>117</v>
      </c>
      <c r="G4743" s="128" t="s">
        <v>5359</v>
      </c>
      <c r="H4743" s="129" t="s">
        <v>10410</v>
      </c>
      <c r="I4743" t="s">
        <v>5667</v>
      </c>
      <c r="J4743" s="128" t="s">
        <v>5257</v>
      </c>
      <c r="K4743" s="128" t="s">
        <v>94</v>
      </c>
      <c r="L4743" s="128"/>
      <c r="M4743" s="128" t="s">
        <v>95</v>
      </c>
      <c r="N4743" t="s">
        <v>11465</v>
      </c>
    </row>
    <row r="4744" spans="1:14">
      <c r="A4744">
        <v>55770038</v>
      </c>
      <c r="B4744" t="s">
        <v>5821</v>
      </c>
      <c r="C4744" t="s">
        <v>191</v>
      </c>
      <c r="D4744" s="129" t="s">
        <v>5822</v>
      </c>
      <c r="E4744" s="128" t="s">
        <v>101</v>
      </c>
      <c r="F4744" t="s">
        <v>91</v>
      </c>
      <c r="G4744" s="128" t="s">
        <v>5359</v>
      </c>
      <c r="H4744" s="129" t="s">
        <v>10410</v>
      </c>
      <c r="I4744" t="s">
        <v>5667</v>
      </c>
      <c r="J4744" s="128" t="s">
        <v>5257</v>
      </c>
      <c r="K4744" s="128" t="s">
        <v>94</v>
      </c>
      <c r="L4744" s="128"/>
      <c r="M4744" s="128" t="s">
        <v>95</v>
      </c>
      <c r="N4744" t="s">
        <v>11465</v>
      </c>
    </row>
    <row r="4745" spans="1:14">
      <c r="A4745">
        <v>55770039</v>
      </c>
      <c r="B4745" t="s">
        <v>5823</v>
      </c>
      <c r="C4745" t="s">
        <v>100</v>
      </c>
      <c r="D4745" s="129" t="s">
        <v>5824</v>
      </c>
      <c r="E4745" s="128" t="s">
        <v>101</v>
      </c>
      <c r="F4745" t="s">
        <v>91</v>
      </c>
      <c r="G4745" s="128" t="s">
        <v>5359</v>
      </c>
      <c r="H4745" s="129" t="s">
        <v>11469</v>
      </c>
      <c r="I4745" t="s">
        <v>5667</v>
      </c>
      <c r="J4745" s="128" t="s">
        <v>5257</v>
      </c>
      <c r="K4745" s="128" t="s">
        <v>94</v>
      </c>
      <c r="L4745" s="128"/>
      <c r="M4745" s="128" t="s">
        <v>95</v>
      </c>
      <c r="N4745" t="s">
        <v>11465</v>
      </c>
    </row>
    <row r="4746" spans="1:14">
      <c r="A4746">
        <v>55770040</v>
      </c>
      <c r="B4746" t="s">
        <v>1188</v>
      </c>
      <c r="C4746" t="s">
        <v>182</v>
      </c>
      <c r="D4746" s="129" t="s">
        <v>5825</v>
      </c>
      <c r="E4746" s="128" t="s">
        <v>99</v>
      </c>
      <c r="F4746" t="s">
        <v>91</v>
      </c>
      <c r="G4746" s="128" t="s">
        <v>5359</v>
      </c>
      <c r="H4746" s="129" t="s">
        <v>10410</v>
      </c>
      <c r="I4746" t="s">
        <v>5667</v>
      </c>
      <c r="J4746" s="128" t="s">
        <v>5257</v>
      </c>
      <c r="K4746" s="128" t="s">
        <v>94</v>
      </c>
      <c r="L4746" s="128"/>
      <c r="M4746" s="128" t="s">
        <v>95</v>
      </c>
      <c r="N4746" t="s">
        <v>11465</v>
      </c>
    </row>
    <row r="4747" spans="1:14">
      <c r="A4747">
        <v>55770041</v>
      </c>
      <c r="B4747" t="s">
        <v>11471</v>
      </c>
      <c r="C4747" t="s">
        <v>237</v>
      </c>
      <c r="D4747" s="129" t="s">
        <v>5826</v>
      </c>
      <c r="E4747" s="128" t="s">
        <v>146</v>
      </c>
      <c r="F4747" t="s">
        <v>117</v>
      </c>
      <c r="G4747" s="128" t="s">
        <v>5359</v>
      </c>
      <c r="H4747" s="129" t="s">
        <v>11469</v>
      </c>
      <c r="I4747" t="s">
        <v>5667</v>
      </c>
      <c r="J4747" s="128" t="s">
        <v>5257</v>
      </c>
      <c r="K4747" s="128" t="s">
        <v>94</v>
      </c>
      <c r="L4747" s="128"/>
      <c r="M4747" s="128" t="s">
        <v>95</v>
      </c>
      <c r="N4747" t="s">
        <v>11465</v>
      </c>
    </row>
    <row r="4748" spans="1:14">
      <c r="A4748">
        <v>55777558</v>
      </c>
      <c r="B4748" t="s">
        <v>5401</v>
      </c>
      <c r="C4748" t="s">
        <v>224</v>
      </c>
      <c r="D4748" s="129" t="s">
        <v>2528</v>
      </c>
      <c r="E4748" s="128" t="s">
        <v>99</v>
      </c>
      <c r="F4748" t="s">
        <v>117</v>
      </c>
      <c r="G4748" s="128" t="s">
        <v>5359</v>
      </c>
      <c r="H4748" s="129" t="s">
        <v>10410</v>
      </c>
      <c r="I4748" t="s">
        <v>5667</v>
      </c>
      <c r="J4748" s="128" t="s">
        <v>5257</v>
      </c>
      <c r="K4748" s="128" t="s">
        <v>94</v>
      </c>
      <c r="L4748" s="128"/>
      <c r="M4748" s="128" t="s">
        <v>95</v>
      </c>
      <c r="N4748" t="s">
        <v>11465</v>
      </c>
    </row>
    <row r="4749" spans="1:14">
      <c r="A4749">
        <v>55777559</v>
      </c>
      <c r="B4749" t="s">
        <v>5828</v>
      </c>
      <c r="C4749" t="s">
        <v>433</v>
      </c>
      <c r="D4749" s="129" t="s">
        <v>5829</v>
      </c>
      <c r="E4749" s="128" t="s">
        <v>99</v>
      </c>
      <c r="F4749" t="s">
        <v>91</v>
      </c>
      <c r="G4749" s="128" t="s">
        <v>5359</v>
      </c>
      <c r="H4749" s="129" t="s">
        <v>10410</v>
      </c>
      <c r="I4749" t="s">
        <v>5667</v>
      </c>
      <c r="J4749" s="128" t="s">
        <v>5257</v>
      </c>
      <c r="K4749" s="128" t="s">
        <v>94</v>
      </c>
      <c r="L4749" s="128"/>
      <c r="M4749" s="128" t="s">
        <v>95</v>
      </c>
      <c r="N4749" t="s">
        <v>11465</v>
      </c>
    </row>
    <row r="4750" spans="1:14">
      <c r="A4750">
        <v>55781061</v>
      </c>
      <c r="B4750" t="s">
        <v>5754</v>
      </c>
      <c r="C4750" t="s">
        <v>347</v>
      </c>
      <c r="D4750" s="129" t="s">
        <v>5755</v>
      </c>
      <c r="E4750" s="128" t="s">
        <v>146</v>
      </c>
      <c r="F4750" t="s">
        <v>91</v>
      </c>
      <c r="G4750" s="128" t="s">
        <v>5359</v>
      </c>
      <c r="H4750" s="129" t="s">
        <v>10341</v>
      </c>
      <c r="I4750" t="s">
        <v>5667</v>
      </c>
      <c r="J4750" s="128" t="s">
        <v>5257</v>
      </c>
      <c r="K4750" s="128" t="s">
        <v>94</v>
      </c>
      <c r="L4750" s="128"/>
      <c r="M4750" s="128" t="s">
        <v>95</v>
      </c>
      <c r="N4750" t="s">
        <v>11465</v>
      </c>
    </row>
    <row r="4751" spans="1:14">
      <c r="A4751">
        <v>55781063</v>
      </c>
      <c r="B4751" t="s">
        <v>5757</v>
      </c>
      <c r="C4751" t="s">
        <v>183</v>
      </c>
      <c r="D4751" s="129" t="s">
        <v>5758</v>
      </c>
      <c r="E4751" s="128" t="s">
        <v>101</v>
      </c>
      <c r="F4751" t="s">
        <v>91</v>
      </c>
      <c r="G4751" s="128" t="s">
        <v>5359</v>
      </c>
      <c r="H4751" s="129" t="s">
        <v>11469</v>
      </c>
      <c r="I4751" t="s">
        <v>5667</v>
      </c>
      <c r="J4751" s="128" t="s">
        <v>5257</v>
      </c>
      <c r="K4751" s="128" t="s">
        <v>94</v>
      </c>
      <c r="L4751" s="128"/>
      <c r="M4751" s="128" t="s">
        <v>95</v>
      </c>
      <c r="N4751" t="s">
        <v>11465</v>
      </c>
    </row>
    <row r="4752" spans="1:14">
      <c r="A4752">
        <v>55782372</v>
      </c>
      <c r="B4752" t="s">
        <v>5832</v>
      </c>
      <c r="C4752" t="s">
        <v>1408</v>
      </c>
      <c r="D4752" s="129" t="s">
        <v>5833</v>
      </c>
      <c r="E4752" s="128" t="s">
        <v>101</v>
      </c>
      <c r="F4752" t="s">
        <v>117</v>
      </c>
      <c r="G4752" s="128" t="s">
        <v>5359</v>
      </c>
      <c r="H4752" s="129" t="s">
        <v>10307</v>
      </c>
      <c r="I4752" t="s">
        <v>5667</v>
      </c>
      <c r="J4752" s="128" t="s">
        <v>5257</v>
      </c>
      <c r="K4752" s="128" t="s">
        <v>94</v>
      </c>
      <c r="L4752" s="128"/>
      <c r="M4752" s="128" t="s">
        <v>95</v>
      </c>
      <c r="N4752" t="s">
        <v>11465</v>
      </c>
    </row>
    <row r="4753" spans="1:14">
      <c r="A4753">
        <v>55782379</v>
      </c>
      <c r="B4753" t="s">
        <v>5834</v>
      </c>
      <c r="C4753" t="s">
        <v>5835</v>
      </c>
      <c r="D4753" s="129" t="s">
        <v>5836</v>
      </c>
      <c r="E4753" s="128" t="s">
        <v>146</v>
      </c>
      <c r="F4753" t="s">
        <v>91</v>
      </c>
      <c r="G4753" s="128" t="s">
        <v>5359</v>
      </c>
      <c r="H4753" s="129" t="s">
        <v>10338</v>
      </c>
      <c r="I4753" t="s">
        <v>5667</v>
      </c>
      <c r="J4753" s="128" t="s">
        <v>5257</v>
      </c>
      <c r="K4753" s="128" t="s">
        <v>94</v>
      </c>
      <c r="L4753" s="128"/>
      <c r="M4753" s="128" t="s">
        <v>95</v>
      </c>
      <c r="N4753" t="s">
        <v>11465</v>
      </c>
    </row>
    <row r="4754" spans="1:14">
      <c r="A4754">
        <v>55785524</v>
      </c>
      <c r="B4754" t="s">
        <v>1666</v>
      </c>
      <c r="C4754" t="s">
        <v>194</v>
      </c>
      <c r="D4754" s="129" t="s">
        <v>5838</v>
      </c>
      <c r="E4754" s="128" t="s">
        <v>146</v>
      </c>
      <c r="F4754" t="s">
        <v>91</v>
      </c>
      <c r="G4754" s="128" t="s">
        <v>5359</v>
      </c>
      <c r="H4754" s="129" t="s">
        <v>10340</v>
      </c>
      <c r="I4754" t="s">
        <v>5667</v>
      </c>
      <c r="J4754" s="128" t="s">
        <v>5257</v>
      </c>
      <c r="K4754" s="128" t="s">
        <v>94</v>
      </c>
      <c r="L4754" s="128"/>
      <c r="M4754" s="128" t="s">
        <v>95</v>
      </c>
      <c r="N4754" t="s">
        <v>11465</v>
      </c>
    </row>
    <row r="4755" spans="1:14">
      <c r="A4755">
        <v>55792681</v>
      </c>
      <c r="B4755" t="s">
        <v>2958</v>
      </c>
      <c r="C4755" t="s">
        <v>286</v>
      </c>
      <c r="D4755" s="129" t="s">
        <v>5759</v>
      </c>
      <c r="E4755" s="128" t="s">
        <v>99</v>
      </c>
      <c r="F4755" t="s">
        <v>117</v>
      </c>
      <c r="G4755" s="128" t="s">
        <v>5359</v>
      </c>
      <c r="H4755" s="129" t="s">
        <v>10410</v>
      </c>
      <c r="I4755" t="s">
        <v>5667</v>
      </c>
      <c r="J4755" s="128" t="s">
        <v>5257</v>
      </c>
      <c r="K4755" s="128" t="s">
        <v>94</v>
      </c>
      <c r="L4755" s="128"/>
      <c r="M4755" s="128" t="s">
        <v>95</v>
      </c>
      <c r="N4755" t="s">
        <v>11465</v>
      </c>
    </row>
    <row r="4756" spans="1:14">
      <c r="A4756">
        <v>55796928</v>
      </c>
      <c r="B4756" t="s">
        <v>11472</v>
      </c>
      <c r="C4756" t="s">
        <v>4335</v>
      </c>
      <c r="D4756" s="129" t="s">
        <v>11473</v>
      </c>
      <c r="E4756" s="128" t="s">
        <v>99</v>
      </c>
      <c r="F4756" t="s">
        <v>91</v>
      </c>
      <c r="G4756" s="128" t="s">
        <v>5359</v>
      </c>
      <c r="H4756" s="129" t="s">
        <v>10307</v>
      </c>
      <c r="I4756" t="s">
        <v>5667</v>
      </c>
      <c r="J4756" s="128" t="s">
        <v>5257</v>
      </c>
      <c r="K4756" s="128" t="s">
        <v>94</v>
      </c>
      <c r="L4756" s="128"/>
      <c r="M4756" s="128" t="s">
        <v>95</v>
      </c>
      <c r="N4756" t="s">
        <v>11465</v>
      </c>
    </row>
    <row r="4757" spans="1:14">
      <c r="A4757">
        <v>55797646</v>
      </c>
      <c r="B4757" t="s">
        <v>194</v>
      </c>
      <c r="C4757" t="s">
        <v>390</v>
      </c>
      <c r="D4757" s="129" t="s">
        <v>11474</v>
      </c>
      <c r="E4757" s="128" t="s">
        <v>99</v>
      </c>
      <c r="F4757" t="s">
        <v>117</v>
      </c>
      <c r="G4757" s="128" t="s">
        <v>5359</v>
      </c>
      <c r="H4757" s="129" t="s">
        <v>11470</v>
      </c>
      <c r="I4757" t="s">
        <v>5667</v>
      </c>
      <c r="J4757" s="128" t="s">
        <v>5257</v>
      </c>
      <c r="K4757" s="128" t="s">
        <v>94</v>
      </c>
      <c r="L4757" s="128"/>
      <c r="M4757" s="128" t="s">
        <v>95</v>
      </c>
      <c r="N4757" t="s">
        <v>11465</v>
      </c>
    </row>
    <row r="4758" spans="1:14">
      <c r="A4758">
        <v>125807</v>
      </c>
      <c r="B4758" t="s">
        <v>5367</v>
      </c>
      <c r="C4758" t="s">
        <v>5368</v>
      </c>
      <c r="D4758" s="129" t="s">
        <v>5369</v>
      </c>
      <c r="E4758" s="128" t="s">
        <v>341</v>
      </c>
      <c r="F4758" t="s">
        <v>91</v>
      </c>
      <c r="G4758" s="128" t="s">
        <v>5359</v>
      </c>
      <c r="H4758" s="129" t="s">
        <v>10905</v>
      </c>
      <c r="I4758" t="s">
        <v>5364</v>
      </c>
      <c r="J4758" s="128" t="s">
        <v>5257</v>
      </c>
      <c r="K4758" s="128" t="s">
        <v>94</v>
      </c>
      <c r="L4758" s="128"/>
      <c r="M4758" s="128" t="s">
        <v>95</v>
      </c>
      <c r="N4758" t="s">
        <v>5365</v>
      </c>
    </row>
    <row r="4759" spans="1:14">
      <c r="A4759">
        <v>51540</v>
      </c>
      <c r="B4759" t="s">
        <v>5591</v>
      </c>
      <c r="C4759" t="s">
        <v>102</v>
      </c>
      <c r="D4759" s="129" t="s">
        <v>5760</v>
      </c>
      <c r="E4759" s="128" t="s">
        <v>101</v>
      </c>
      <c r="F4759" t="s">
        <v>91</v>
      </c>
      <c r="G4759" s="128" t="s">
        <v>5359</v>
      </c>
      <c r="H4759" s="129" t="s">
        <v>10330</v>
      </c>
      <c r="I4759" t="s">
        <v>5585</v>
      </c>
      <c r="J4759" s="128" t="s">
        <v>5257</v>
      </c>
      <c r="K4759" s="128" t="s">
        <v>94</v>
      </c>
      <c r="L4759" s="128"/>
      <c r="M4759" s="128" t="s">
        <v>95</v>
      </c>
      <c r="N4759" t="s">
        <v>5586</v>
      </c>
    </row>
    <row r="4760" spans="1:14">
      <c r="A4760">
        <v>58358</v>
      </c>
      <c r="B4760" t="s">
        <v>1079</v>
      </c>
      <c r="C4760" t="s">
        <v>157</v>
      </c>
      <c r="D4760" s="129" t="s">
        <v>5584</v>
      </c>
      <c r="E4760" s="128" t="s">
        <v>99</v>
      </c>
      <c r="F4760" t="s">
        <v>91</v>
      </c>
      <c r="G4760" s="128" t="s">
        <v>5359</v>
      </c>
      <c r="H4760" s="129" t="s">
        <v>10330</v>
      </c>
      <c r="I4760" t="s">
        <v>5585</v>
      </c>
      <c r="J4760" s="128" t="s">
        <v>5257</v>
      </c>
      <c r="K4760" s="128" t="s">
        <v>94</v>
      </c>
      <c r="L4760" s="128"/>
      <c r="M4760" s="128" t="s">
        <v>95</v>
      </c>
      <c r="N4760" t="s">
        <v>5586</v>
      </c>
    </row>
    <row r="4761" spans="1:14">
      <c r="A4761">
        <v>267517</v>
      </c>
      <c r="B4761" t="s">
        <v>5587</v>
      </c>
      <c r="C4761" t="s">
        <v>844</v>
      </c>
      <c r="D4761" s="129" t="s">
        <v>5588</v>
      </c>
      <c r="E4761" s="128" t="s">
        <v>101</v>
      </c>
      <c r="F4761" t="s">
        <v>91</v>
      </c>
      <c r="G4761" s="128" t="s">
        <v>5359</v>
      </c>
      <c r="H4761" s="129" t="s">
        <v>10330</v>
      </c>
      <c r="I4761" t="s">
        <v>5585</v>
      </c>
      <c r="J4761" s="128" t="s">
        <v>5257</v>
      </c>
      <c r="K4761" s="128" t="s">
        <v>94</v>
      </c>
      <c r="L4761" s="128"/>
      <c r="M4761" s="128" t="s">
        <v>95</v>
      </c>
      <c r="N4761" t="s">
        <v>5586</v>
      </c>
    </row>
    <row r="4762" spans="1:14">
      <c r="A4762">
        <v>267520</v>
      </c>
      <c r="B4762" t="s">
        <v>5589</v>
      </c>
      <c r="C4762" t="s">
        <v>157</v>
      </c>
      <c r="D4762" s="129" t="s">
        <v>5590</v>
      </c>
      <c r="E4762" s="128" t="s">
        <v>99</v>
      </c>
      <c r="F4762" t="s">
        <v>91</v>
      </c>
      <c r="G4762" s="128" t="s">
        <v>5359</v>
      </c>
      <c r="H4762" s="129" t="s">
        <v>10330</v>
      </c>
      <c r="I4762" t="s">
        <v>5585</v>
      </c>
      <c r="J4762" s="128" t="s">
        <v>5257</v>
      </c>
      <c r="K4762" s="128" t="s">
        <v>94</v>
      </c>
      <c r="L4762" s="128"/>
      <c r="M4762" s="128" t="s">
        <v>95</v>
      </c>
      <c r="N4762" t="s">
        <v>5586</v>
      </c>
    </row>
    <row r="4763" spans="1:14">
      <c r="A4763">
        <v>273362</v>
      </c>
      <c r="B4763" t="s">
        <v>5591</v>
      </c>
      <c r="C4763" t="s">
        <v>221</v>
      </c>
      <c r="D4763" s="129" t="s">
        <v>5592</v>
      </c>
      <c r="E4763" s="128" t="s">
        <v>99</v>
      </c>
      <c r="F4763" t="s">
        <v>117</v>
      </c>
      <c r="G4763" s="128" t="s">
        <v>5359</v>
      </c>
      <c r="H4763" s="129" t="s">
        <v>10330</v>
      </c>
      <c r="I4763" t="s">
        <v>5585</v>
      </c>
      <c r="J4763" s="128" t="s">
        <v>5257</v>
      </c>
      <c r="K4763" s="128" t="s">
        <v>94</v>
      </c>
      <c r="L4763" s="128"/>
      <c r="M4763" s="128" t="s">
        <v>95</v>
      </c>
      <c r="N4763" t="s">
        <v>5586</v>
      </c>
    </row>
    <row r="4764" spans="1:14">
      <c r="A4764">
        <v>305467</v>
      </c>
      <c r="B4764" t="s">
        <v>5587</v>
      </c>
      <c r="C4764" t="s">
        <v>1780</v>
      </c>
      <c r="D4764" s="129" t="s">
        <v>1748</v>
      </c>
      <c r="E4764" s="128" t="s">
        <v>101</v>
      </c>
      <c r="F4764" t="s">
        <v>117</v>
      </c>
      <c r="G4764" s="128" t="s">
        <v>5359</v>
      </c>
      <c r="H4764" s="129" t="s">
        <v>10330</v>
      </c>
      <c r="I4764" t="s">
        <v>5585</v>
      </c>
      <c r="J4764" s="128" t="s">
        <v>5257</v>
      </c>
      <c r="K4764" s="128" t="s">
        <v>94</v>
      </c>
      <c r="L4764" s="128"/>
      <c r="M4764" s="128" t="s">
        <v>95</v>
      </c>
      <c r="N4764" t="s">
        <v>5586</v>
      </c>
    </row>
    <row r="4765" spans="1:14">
      <c r="A4765">
        <v>325759</v>
      </c>
      <c r="B4765" t="s">
        <v>5593</v>
      </c>
      <c r="C4765" t="s">
        <v>115</v>
      </c>
      <c r="D4765" s="129" t="s">
        <v>5594</v>
      </c>
      <c r="E4765" s="128" t="s">
        <v>99</v>
      </c>
      <c r="F4765" t="s">
        <v>91</v>
      </c>
      <c r="G4765" s="128" t="s">
        <v>5359</v>
      </c>
      <c r="H4765" s="129" t="s">
        <v>10511</v>
      </c>
      <c r="I4765" t="s">
        <v>5585</v>
      </c>
      <c r="J4765" s="128" t="s">
        <v>5257</v>
      </c>
      <c r="K4765" s="128" t="s">
        <v>94</v>
      </c>
      <c r="L4765" s="128"/>
      <c r="M4765" s="128" t="s">
        <v>95</v>
      </c>
      <c r="N4765" t="s">
        <v>5586</v>
      </c>
    </row>
    <row r="4766" spans="1:14">
      <c r="A4766">
        <v>351878</v>
      </c>
      <c r="B4766" t="s">
        <v>377</v>
      </c>
      <c r="C4766" t="s">
        <v>2102</v>
      </c>
      <c r="D4766" s="129" t="s">
        <v>5595</v>
      </c>
      <c r="E4766" s="128" t="s">
        <v>99</v>
      </c>
      <c r="F4766" t="s">
        <v>117</v>
      </c>
      <c r="G4766" s="128" t="s">
        <v>5359</v>
      </c>
      <c r="H4766" s="129" t="s">
        <v>10330</v>
      </c>
      <c r="I4766" t="s">
        <v>5585</v>
      </c>
      <c r="J4766" s="128" t="s">
        <v>5257</v>
      </c>
      <c r="K4766" s="128" t="s">
        <v>94</v>
      </c>
      <c r="L4766" s="128"/>
      <c r="M4766" s="128" t="s">
        <v>95</v>
      </c>
      <c r="N4766" t="s">
        <v>5586</v>
      </c>
    </row>
    <row r="4767" spans="1:14">
      <c r="A4767">
        <v>531113</v>
      </c>
      <c r="B4767" t="s">
        <v>5596</v>
      </c>
      <c r="C4767" t="s">
        <v>1753</v>
      </c>
      <c r="D4767" s="129" t="s">
        <v>5597</v>
      </c>
      <c r="E4767" s="128" t="s">
        <v>99</v>
      </c>
      <c r="F4767" t="s">
        <v>91</v>
      </c>
      <c r="G4767" s="128" t="s">
        <v>5359</v>
      </c>
      <c r="H4767" s="129" t="s">
        <v>10511</v>
      </c>
      <c r="I4767" t="s">
        <v>5585</v>
      </c>
      <c r="J4767" s="128" t="s">
        <v>5257</v>
      </c>
      <c r="K4767" s="128" t="s">
        <v>94</v>
      </c>
      <c r="L4767" s="128"/>
      <c r="M4767" s="128" t="s">
        <v>95</v>
      </c>
      <c r="N4767" t="s">
        <v>5586</v>
      </c>
    </row>
    <row r="4768" spans="1:14">
      <c r="A4768">
        <v>87258</v>
      </c>
      <c r="B4768" t="s">
        <v>1079</v>
      </c>
      <c r="C4768" t="s">
        <v>298</v>
      </c>
      <c r="D4768" s="129" t="s">
        <v>5761</v>
      </c>
      <c r="E4768" s="128" t="s">
        <v>99</v>
      </c>
      <c r="F4768" t="s">
        <v>117</v>
      </c>
      <c r="G4768" s="128" t="s">
        <v>5359</v>
      </c>
      <c r="H4768" s="129" t="s">
        <v>10330</v>
      </c>
      <c r="I4768" t="s">
        <v>5585</v>
      </c>
      <c r="J4768" s="128" t="s">
        <v>5257</v>
      </c>
      <c r="K4768" s="128" t="s">
        <v>94</v>
      </c>
      <c r="L4768" s="128"/>
      <c r="M4768" s="128" t="s">
        <v>95</v>
      </c>
      <c r="N4768" t="s">
        <v>5586</v>
      </c>
    </row>
    <row r="4769" spans="1:14">
      <c r="A4769">
        <v>55657171</v>
      </c>
      <c r="B4769" t="s">
        <v>11475</v>
      </c>
      <c r="C4769" t="s">
        <v>100</v>
      </c>
      <c r="D4769" s="129" t="s">
        <v>5762</v>
      </c>
      <c r="E4769" s="128" t="s">
        <v>101</v>
      </c>
      <c r="F4769" t="s">
        <v>91</v>
      </c>
      <c r="G4769" s="128" t="s">
        <v>5359</v>
      </c>
      <c r="H4769" s="129" t="s">
        <v>10330</v>
      </c>
      <c r="I4769" t="s">
        <v>5585</v>
      </c>
      <c r="J4769" s="128" t="s">
        <v>5257</v>
      </c>
      <c r="K4769" s="128" t="s">
        <v>94</v>
      </c>
      <c r="L4769" s="128"/>
      <c r="M4769" s="128" t="s">
        <v>95</v>
      </c>
      <c r="N4769" t="s">
        <v>5586</v>
      </c>
    </row>
    <row r="4770" spans="1:14">
      <c r="A4770">
        <v>55679568</v>
      </c>
      <c r="B4770" t="s">
        <v>11475</v>
      </c>
      <c r="C4770" t="s">
        <v>243</v>
      </c>
      <c r="D4770" s="129" t="s">
        <v>384</v>
      </c>
      <c r="E4770" s="128" t="s">
        <v>99</v>
      </c>
      <c r="F4770" t="s">
        <v>117</v>
      </c>
      <c r="G4770" s="128" t="s">
        <v>5359</v>
      </c>
      <c r="H4770" s="129" t="s">
        <v>10330</v>
      </c>
      <c r="I4770" t="s">
        <v>5585</v>
      </c>
      <c r="J4770" s="128" t="s">
        <v>5257</v>
      </c>
      <c r="K4770" s="128" t="s">
        <v>94</v>
      </c>
      <c r="L4770" s="128"/>
      <c r="M4770" s="128" t="s">
        <v>95</v>
      </c>
      <c r="N4770" t="s">
        <v>5586</v>
      </c>
    </row>
    <row r="4771" spans="1:14">
      <c r="A4771">
        <v>55694351</v>
      </c>
      <c r="B4771" t="s">
        <v>5763</v>
      </c>
      <c r="C4771" t="s">
        <v>187</v>
      </c>
      <c r="D4771" s="129" t="s">
        <v>5764</v>
      </c>
      <c r="E4771" s="128" t="s">
        <v>99</v>
      </c>
      <c r="F4771" t="s">
        <v>91</v>
      </c>
      <c r="G4771" s="128" t="s">
        <v>5359</v>
      </c>
      <c r="H4771" s="129" t="s">
        <v>10330</v>
      </c>
      <c r="I4771" t="s">
        <v>5585</v>
      </c>
      <c r="J4771" s="128" t="s">
        <v>5257</v>
      </c>
      <c r="K4771" s="128" t="s">
        <v>94</v>
      </c>
      <c r="L4771" s="128"/>
      <c r="M4771" s="128" t="s">
        <v>95</v>
      </c>
      <c r="N4771" t="s">
        <v>5586</v>
      </c>
    </row>
    <row r="4772" spans="1:14">
      <c r="A4772">
        <v>55694352</v>
      </c>
      <c r="B4772" t="s">
        <v>5765</v>
      </c>
      <c r="C4772" t="s">
        <v>519</v>
      </c>
      <c r="D4772" s="129" t="s">
        <v>5766</v>
      </c>
      <c r="E4772" s="128" t="s">
        <v>99</v>
      </c>
      <c r="F4772" t="s">
        <v>117</v>
      </c>
      <c r="G4772" s="128" t="s">
        <v>5359</v>
      </c>
      <c r="H4772" s="129" t="s">
        <v>10330</v>
      </c>
      <c r="I4772" t="s">
        <v>5585</v>
      </c>
      <c r="J4772" s="128" t="s">
        <v>5257</v>
      </c>
      <c r="K4772" s="128" t="s">
        <v>94</v>
      </c>
      <c r="L4772" s="128"/>
      <c r="M4772" s="128" t="s">
        <v>95</v>
      </c>
      <c r="N4772" t="s">
        <v>5586</v>
      </c>
    </row>
    <row r="4773" spans="1:14">
      <c r="A4773">
        <v>55520039</v>
      </c>
      <c r="B4773" t="s">
        <v>5767</v>
      </c>
      <c r="C4773" t="s">
        <v>537</v>
      </c>
      <c r="D4773" s="129" t="s">
        <v>5768</v>
      </c>
      <c r="E4773" s="128" t="s">
        <v>90</v>
      </c>
      <c r="F4773" t="s">
        <v>117</v>
      </c>
      <c r="G4773" s="128" t="s">
        <v>5359</v>
      </c>
      <c r="H4773" s="129" t="s">
        <v>10330</v>
      </c>
      <c r="I4773" t="s">
        <v>5585</v>
      </c>
      <c r="J4773" s="128" t="s">
        <v>5257</v>
      </c>
      <c r="K4773" s="128" t="s">
        <v>94</v>
      </c>
      <c r="L4773" s="128"/>
      <c r="M4773" s="128" t="s">
        <v>95</v>
      </c>
      <c r="N4773" t="s">
        <v>5586</v>
      </c>
    </row>
    <row r="4774" spans="1:14">
      <c r="A4774">
        <v>55764787</v>
      </c>
      <c r="B4774" t="s">
        <v>1407</v>
      </c>
      <c r="C4774" t="s">
        <v>1308</v>
      </c>
      <c r="D4774" s="129" t="s">
        <v>5769</v>
      </c>
      <c r="E4774" s="128" t="s">
        <v>99</v>
      </c>
      <c r="F4774" t="s">
        <v>117</v>
      </c>
      <c r="G4774" s="128" t="s">
        <v>5359</v>
      </c>
      <c r="H4774" s="129" t="s">
        <v>10511</v>
      </c>
      <c r="I4774" t="s">
        <v>5585</v>
      </c>
      <c r="J4774" s="128" t="s">
        <v>5257</v>
      </c>
      <c r="K4774" s="128" t="s">
        <v>94</v>
      </c>
      <c r="L4774" s="128"/>
      <c r="M4774" s="128" t="s">
        <v>95</v>
      </c>
      <c r="N4774" t="s">
        <v>5586</v>
      </c>
    </row>
    <row r="4775" spans="1:14">
      <c r="A4775">
        <v>157561</v>
      </c>
      <c r="B4775" t="s">
        <v>1079</v>
      </c>
      <c r="C4775" t="s">
        <v>759</v>
      </c>
      <c r="D4775" s="129" t="s">
        <v>5770</v>
      </c>
      <c r="E4775" s="128" t="s">
        <v>162</v>
      </c>
      <c r="F4775" t="s">
        <v>91</v>
      </c>
      <c r="G4775" s="128" t="s">
        <v>5359</v>
      </c>
      <c r="H4775" s="129" t="s">
        <v>10330</v>
      </c>
      <c r="I4775" t="s">
        <v>5585</v>
      </c>
      <c r="J4775" s="128" t="s">
        <v>5257</v>
      </c>
      <c r="K4775" s="128" t="s">
        <v>94</v>
      </c>
      <c r="L4775" s="128"/>
      <c r="M4775" s="128" t="s">
        <v>95</v>
      </c>
      <c r="N4775" t="s">
        <v>5586</v>
      </c>
    </row>
    <row r="4776" spans="1:14">
      <c r="A4776">
        <v>55784496</v>
      </c>
      <c r="B4776" t="s">
        <v>929</v>
      </c>
      <c r="C4776" t="s">
        <v>145</v>
      </c>
      <c r="D4776" s="129" t="s">
        <v>5771</v>
      </c>
      <c r="E4776" s="128" t="s">
        <v>99</v>
      </c>
      <c r="F4776" t="s">
        <v>91</v>
      </c>
      <c r="G4776" s="128" t="s">
        <v>5359</v>
      </c>
      <c r="H4776" s="129" t="s">
        <v>10511</v>
      </c>
      <c r="I4776" t="s">
        <v>5585</v>
      </c>
      <c r="J4776" s="128" t="s">
        <v>5257</v>
      </c>
      <c r="K4776" s="128" t="s">
        <v>94</v>
      </c>
      <c r="L4776" s="128"/>
      <c r="M4776" s="128" t="s">
        <v>95</v>
      </c>
      <c r="N4776" t="s">
        <v>5586</v>
      </c>
    </row>
    <row r="4777" spans="1:14">
      <c r="A4777">
        <v>197208</v>
      </c>
      <c r="B4777" t="s">
        <v>5772</v>
      </c>
      <c r="C4777" t="s">
        <v>4113</v>
      </c>
      <c r="D4777" s="129" t="s">
        <v>3380</v>
      </c>
      <c r="E4777" s="128" t="s">
        <v>99</v>
      </c>
      <c r="F4777" t="s">
        <v>117</v>
      </c>
      <c r="G4777" s="128" t="s">
        <v>5359</v>
      </c>
      <c r="H4777" s="129" t="s">
        <v>10643</v>
      </c>
      <c r="I4777" t="s">
        <v>5585</v>
      </c>
      <c r="J4777" s="128" t="s">
        <v>5257</v>
      </c>
      <c r="K4777" s="128" t="s">
        <v>94</v>
      </c>
      <c r="L4777" s="128"/>
      <c r="M4777" s="128" t="s">
        <v>95</v>
      </c>
      <c r="N4777" t="s">
        <v>5586</v>
      </c>
    </row>
    <row r="4778" spans="1:14">
      <c r="A4778">
        <v>55792193</v>
      </c>
      <c r="B4778" t="s">
        <v>5774</v>
      </c>
      <c r="C4778" t="s">
        <v>651</v>
      </c>
      <c r="D4778" s="129" t="s">
        <v>5775</v>
      </c>
      <c r="E4778" s="128" t="s">
        <v>99</v>
      </c>
      <c r="F4778" t="s">
        <v>117</v>
      </c>
      <c r="G4778" s="128" t="s">
        <v>5359</v>
      </c>
      <c r="H4778" s="129" t="s">
        <v>10643</v>
      </c>
      <c r="I4778" t="s">
        <v>5585</v>
      </c>
      <c r="J4778" s="128" t="s">
        <v>5257</v>
      </c>
      <c r="K4778" s="128" t="s">
        <v>94</v>
      </c>
      <c r="L4778" s="128"/>
      <c r="M4778" s="128" t="s">
        <v>95</v>
      </c>
      <c r="N4778" t="s">
        <v>5586</v>
      </c>
    </row>
    <row r="4779" spans="1:14">
      <c r="A4779">
        <v>55792194</v>
      </c>
      <c r="B4779" t="s">
        <v>5776</v>
      </c>
      <c r="C4779" t="s">
        <v>790</v>
      </c>
      <c r="D4779" s="129" t="s">
        <v>5777</v>
      </c>
      <c r="E4779" s="128" t="s">
        <v>146</v>
      </c>
      <c r="F4779" t="s">
        <v>117</v>
      </c>
      <c r="G4779" s="128" t="s">
        <v>5359</v>
      </c>
      <c r="H4779" s="129" t="s">
        <v>10643</v>
      </c>
      <c r="I4779" t="s">
        <v>5585</v>
      </c>
      <c r="J4779" s="128" t="s">
        <v>5257</v>
      </c>
      <c r="K4779" s="128" t="s">
        <v>94</v>
      </c>
      <c r="L4779" s="128"/>
      <c r="M4779" s="128" t="s">
        <v>95</v>
      </c>
      <c r="N4779" t="s">
        <v>5586</v>
      </c>
    </row>
    <row r="4780" spans="1:14">
      <c r="A4780">
        <v>308120</v>
      </c>
      <c r="B4780" t="s">
        <v>11476</v>
      </c>
      <c r="C4780" t="s">
        <v>1776</v>
      </c>
      <c r="D4780" s="129" t="s">
        <v>1826</v>
      </c>
      <c r="E4780" s="128" t="s">
        <v>90</v>
      </c>
      <c r="F4780" t="s">
        <v>117</v>
      </c>
      <c r="G4780" s="128" t="s">
        <v>7446</v>
      </c>
      <c r="H4780" s="129" t="s">
        <v>10350</v>
      </c>
      <c r="I4780" t="s">
        <v>7814</v>
      </c>
      <c r="J4780" s="128" t="s">
        <v>1811</v>
      </c>
      <c r="K4780" s="128" t="s">
        <v>94</v>
      </c>
      <c r="L4780" s="128"/>
      <c r="M4780" s="128" t="s">
        <v>95</v>
      </c>
      <c r="N4780" t="s">
        <v>11477</v>
      </c>
    </row>
    <row r="4781" spans="1:14">
      <c r="A4781">
        <v>309011</v>
      </c>
      <c r="B4781" t="s">
        <v>632</v>
      </c>
      <c r="C4781" t="s">
        <v>163</v>
      </c>
      <c r="D4781" s="129" t="s">
        <v>7813</v>
      </c>
      <c r="E4781" s="128" t="s">
        <v>90</v>
      </c>
      <c r="F4781" t="s">
        <v>91</v>
      </c>
      <c r="G4781" s="128" t="s">
        <v>7446</v>
      </c>
      <c r="H4781" s="129" t="s">
        <v>10350</v>
      </c>
      <c r="I4781" t="s">
        <v>7814</v>
      </c>
      <c r="J4781" s="128" t="s">
        <v>1811</v>
      </c>
      <c r="K4781" s="128" t="s">
        <v>94</v>
      </c>
      <c r="L4781" s="128"/>
      <c r="M4781" s="128" t="s">
        <v>95</v>
      </c>
      <c r="N4781" t="s">
        <v>11477</v>
      </c>
    </row>
    <row r="4782" spans="1:14">
      <c r="A4782">
        <v>309078</v>
      </c>
      <c r="B4782" t="s">
        <v>7815</v>
      </c>
      <c r="C4782" t="s">
        <v>382</v>
      </c>
      <c r="D4782" s="129" t="s">
        <v>7816</v>
      </c>
      <c r="E4782" s="128" t="s">
        <v>90</v>
      </c>
      <c r="F4782" t="s">
        <v>91</v>
      </c>
      <c r="G4782" s="128" t="s">
        <v>7446</v>
      </c>
      <c r="H4782" s="129" t="s">
        <v>10350</v>
      </c>
      <c r="I4782" t="s">
        <v>7814</v>
      </c>
      <c r="J4782" s="128" t="s">
        <v>1811</v>
      </c>
      <c r="K4782" s="128" t="s">
        <v>94</v>
      </c>
      <c r="L4782" s="128"/>
      <c r="M4782" s="128" t="s">
        <v>95</v>
      </c>
      <c r="N4782" t="s">
        <v>11477</v>
      </c>
    </row>
    <row r="4783" spans="1:14">
      <c r="A4783">
        <v>309184</v>
      </c>
      <c r="B4783" t="s">
        <v>7474</v>
      </c>
      <c r="C4783" t="s">
        <v>131</v>
      </c>
      <c r="D4783" s="129" t="s">
        <v>6385</v>
      </c>
      <c r="E4783" s="128" t="s">
        <v>101</v>
      </c>
      <c r="F4783" t="s">
        <v>91</v>
      </c>
      <c r="G4783" s="128" t="s">
        <v>7446</v>
      </c>
      <c r="H4783" s="129" t="s">
        <v>10350</v>
      </c>
      <c r="I4783" t="s">
        <v>7814</v>
      </c>
      <c r="J4783" s="128" t="s">
        <v>1811</v>
      </c>
      <c r="K4783" s="128" t="s">
        <v>94</v>
      </c>
      <c r="L4783" s="128"/>
      <c r="M4783" s="128" t="s">
        <v>95</v>
      </c>
      <c r="N4783" t="s">
        <v>11477</v>
      </c>
    </row>
    <row r="4784" spans="1:14">
      <c r="A4784">
        <v>309478</v>
      </c>
      <c r="B4784" t="s">
        <v>4689</v>
      </c>
      <c r="C4784" t="s">
        <v>571</v>
      </c>
      <c r="D4784" s="129" t="s">
        <v>6592</v>
      </c>
      <c r="E4784" s="128" t="s">
        <v>101</v>
      </c>
      <c r="F4784" t="s">
        <v>117</v>
      </c>
      <c r="G4784" s="128" t="s">
        <v>7446</v>
      </c>
      <c r="H4784" s="129" t="s">
        <v>10350</v>
      </c>
      <c r="I4784" t="s">
        <v>7814</v>
      </c>
      <c r="J4784" s="128" t="s">
        <v>1811</v>
      </c>
      <c r="K4784" s="128" t="s">
        <v>94</v>
      </c>
      <c r="L4784" s="128"/>
      <c r="M4784" s="128" t="s">
        <v>95</v>
      </c>
      <c r="N4784" t="s">
        <v>11477</v>
      </c>
    </row>
    <row r="4785" spans="1:14">
      <c r="A4785">
        <v>309480</v>
      </c>
      <c r="B4785" t="s">
        <v>7817</v>
      </c>
      <c r="C4785" t="s">
        <v>147</v>
      </c>
      <c r="D4785" s="129" t="s">
        <v>7818</v>
      </c>
      <c r="E4785" s="128" t="s">
        <v>101</v>
      </c>
      <c r="F4785" t="s">
        <v>91</v>
      </c>
      <c r="G4785" s="128" t="s">
        <v>7446</v>
      </c>
      <c r="H4785" s="129" t="s">
        <v>10350</v>
      </c>
      <c r="I4785" t="s">
        <v>7814</v>
      </c>
      <c r="J4785" s="128" t="s">
        <v>1811</v>
      </c>
      <c r="K4785" s="128" t="s">
        <v>94</v>
      </c>
      <c r="L4785" s="128"/>
      <c r="M4785" s="128" t="s">
        <v>95</v>
      </c>
      <c r="N4785" t="s">
        <v>11477</v>
      </c>
    </row>
    <row r="4786" spans="1:14">
      <c r="A4786">
        <v>309732</v>
      </c>
      <c r="B4786" t="s">
        <v>5150</v>
      </c>
      <c r="C4786" t="s">
        <v>7819</v>
      </c>
      <c r="D4786" s="129" t="s">
        <v>7820</v>
      </c>
      <c r="E4786" s="128" t="s">
        <v>101</v>
      </c>
      <c r="F4786" t="s">
        <v>91</v>
      </c>
      <c r="G4786" s="128" t="s">
        <v>7446</v>
      </c>
      <c r="H4786" s="129" t="s">
        <v>10350</v>
      </c>
      <c r="I4786" t="s">
        <v>7814</v>
      </c>
      <c r="J4786" s="128" t="s">
        <v>1811</v>
      </c>
      <c r="K4786" s="128" t="s">
        <v>94</v>
      </c>
      <c r="L4786" s="128"/>
      <c r="M4786" s="128" t="s">
        <v>95</v>
      </c>
      <c r="N4786" t="s">
        <v>11477</v>
      </c>
    </row>
    <row r="4787" spans="1:14">
      <c r="A4787">
        <v>313235</v>
      </c>
      <c r="B4787" t="s">
        <v>3076</v>
      </c>
      <c r="C4787" t="s">
        <v>187</v>
      </c>
      <c r="D4787" s="129" t="s">
        <v>7821</v>
      </c>
      <c r="E4787" s="128" t="s">
        <v>101</v>
      </c>
      <c r="F4787" t="s">
        <v>91</v>
      </c>
      <c r="G4787" s="128" t="s">
        <v>7446</v>
      </c>
      <c r="H4787" s="129" t="s">
        <v>10350</v>
      </c>
      <c r="I4787" t="s">
        <v>7814</v>
      </c>
      <c r="J4787" s="128" t="s">
        <v>1811</v>
      </c>
      <c r="K4787" s="128" t="s">
        <v>94</v>
      </c>
      <c r="L4787" s="128"/>
      <c r="M4787" s="128" t="s">
        <v>95</v>
      </c>
      <c r="N4787" t="s">
        <v>11477</v>
      </c>
    </row>
    <row r="4788" spans="1:14">
      <c r="A4788">
        <v>397764</v>
      </c>
      <c r="B4788" t="s">
        <v>7822</v>
      </c>
      <c r="C4788" t="s">
        <v>474</v>
      </c>
      <c r="D4788" s="129" t="s">
        <v>7823</v>
      </c>
      <c r="E4788" s="128" t="s">
        <v>101</v>
      </c>
      <c r="F4788" t="s">
        <v>91</v>
      </c>
      <c r="G4788" s="128" t="s">
        <v>7446</v>
      </c>
      <c r="H4788" s="129" t="s">
        <v>10350</v>
      </c>
      <c r="I4788" t="s">
        <v>7814</v>
      </c>
      <c r="J4788" s="128" t="s">
        <v>1811</v>
      </c>
      <c r="K4788" s="128" t="s">
        <v>94</v>
      </c>
      <c r="L4788" s="128"/>
      <c r="M4788" s="128" t="s">
        <v>95</v>
      </c>
      <c r="N4788" t="s">
        <v>11477</v>
      </c>
    </row>
    <row r="4789" spans="1:14">
      <c r="A4789">
        <v>412692</v>
      </c>
      <c r="B4789" t="s">
        <v>7824</v>
      </c>
      <c r="C4789" t="s">
        <v>185</v>
      </c>
      <c r="D4789" s="129" t="s">
        <v>5881</v>
      </c>
      <c r="E4789" s="128" t="s">
        <v>101</v>
      </c>
      <c r="F4789" t="s">
        <v>91</v>
      </c>
      <c r="G4789" s="128" t="s">
        <v>7446</v>
      </c>
      <c r="H4789" s="129" t="s">
        <v>10350</v>
      </c>
      <c r="I4789" t="s">
        <v>7814</v>
      </c>
      <c r="J4789" s="128" t="s">
        <v>1811</v>
      </c>
      <c r="K4789" s="128" t="s">
        <v>94</v>
      </c>
      <c r="L4789" s="128"/>
      <c r="M4789" s="128" t="s">
        <v>95</v>
      </c>
      <c r="N4789" t="s">
        <v>11477</v>
      </c>
    </row>
    <row r="4790" spans="1:14">
      <c r="A4790">
        <v>504795</v>
      </c>
      <c r="B4790" t="s">
        <v>7825</v>
      </c>
      <c r="C4790" t="s">
        <v>860</v>
      </c>
      <c r="D4790" s="129" t="s">
        <v>7826</v>
      </c>
      <c r="E4790" s="128" t="s">
        <v>90</v>
      </c>
      <c r="F4790" t="s">
        <v>91</v>
      </c>
      <c r="G4790" s="128" t="s">
        <v>7446</v>
      </c>
      <c r="H4790" s="129" t="s">
        <v>10350</v>
      </c>
      <c r="I4790" t="s">
        <v>7814</v>
      </c>
      <c r="J4790" s="128" t="s">
        <v>1811</v>
      </c>
      <c r="K4790" s="128" t="s">
        <v>94</v>
      </c>
      <c r="L4790" s="128"/>
      <c r="M4790" s="128" t="s">
        <v>95</v>
      </c>
      <c r="N4790" t="s">
        <v>11477</v>
      </c>
    </row>
    <row r="4791" spans="1:14">
      <c r="A4791">
        <v>55529666</v>
      </c>
      <c r="B4791" t="s">
        <v>7827</v>
      </c>
      <c r="C4791" t="s">
        <v>7828</v>
      </c>
      <c r="D4791" s="129" t="s">
        <v>126</v>
      </c>
      <c r="E4791" s="128" t="s">
        <v>101</v>
      </c>
      <c r="F4791" t="s">
        <v>91</v>
      </c>
      <c r="G4791" s="128" t="s">
        <v>7446</v>
      </c>
      <c r="H4791" s="129" t="s">
        <v>10350</v>
      </c>
      <c r="I4791" t="s">
        <v>7814</v>
      </c>
      <c r="J4791" s="128" t="s">
        <v>1811</v>
      </c>
      <c r="K4791" s="128" t="s">
        <v>94</v>
      </c>
      <c r="L4791" s="128"/>
      <c r="M4791" s="128" t="s">
        <v>95</v>
      </c>
      <c r="N4791" t="s">
        <v>11477</v>
      </c>
    </row>
    <row r="4792" spans="1:14">
      <c r="A4792">
        <v>55646434</v>
      </c>
      <c r="B4792" t="s">
        <v>7829</v>
      </c>
      <c r="C4792" t="s">
        <v>147</v>
      </c>
      <c r="D4792" s="129" t="s">
        <v>7830</v>
      </c>
      <c r="E4792" s="128" t="s">
        <v>99</v>
      </c>
      <c r="F4792" t="s">
        <v>91</v>
      </c>
      <c r="G4792" s="128" t="s">
        <v>7446</v>
      </c>
      <c r="H4792" s="129" t="s">
        <v>10350</v>
      </c>
      <c r="I4792" t="s">
        <v>7814</v>
      </c>
      <c r="J4792" s="128" t="s">
        <v>1811</v>
      </c>
      <c r="K4792" s="128" t="s">
        <v>94</v>
      </c>
      <c r="L4792" s="128"/>
      <c r="M4792" s="128" t="s">
        <v>95</v>
      </c>
      <c r="N4792" t="s">
        <v>11477</v>
      </c>
    </row>
    <row r="4793" spans="1:14">
      <c r="A4793">
        <v>55646435</v>
      </c>
      <c r="B4793" t="s">
        <v>7831</v>
      </c>
      <c r="C4793" t="s">
        <v>100</v>
      </c>
      <c r="D4793" s="129" t="s">
        <v>7832</v>
      </c>
      <c r="E4793" s="128" t="s">
        <v>101</v>
      </c>
      <c r="F4793" t="s">
        <v>91</v>
      </c>
      <c r="G4793" s="128" t="s">
        <v>7446</v>
      </c>
      <c r="H4793" s="129" t="s">
        <v>10350</v>
      </c>
      <c r="I4793" t="s">
        <v>7814</v>
      </c>
      <c r="J4793" s="128" t="s">
        <v>1811</v>
      </c>
      <c r="K4793" s="128" t="s">
        <v>94</v>
      </c>
      <c r="L4793" s="128"/>
      <c r="M4793" s="128" t="s">
        <v>95</v>
      </c>
      <c r="N4793" t="s">
        <v>11477</v>
      </c>
    </row>
    <row r="4794" spans="1:14">
      <c r="A4794">
        <v>55650850</v>
      </c>
      <c r="B4794" t="s">
        <v>7833</v>
      </c>
      <c r="C4794" t="s">
        <v>981</v>
      </c>
      <c r="D4794" s="129" t="s">
        <v>7834</v>
      </c>
      <c r="E4794" s="128" t="s">
        <v>101</v>
      </c>
      <c r="F4794" t="s">
        <v>91</v>
      </c>
      <c r="G4794" s="128" t="s">
        <v>7446</v>
      </c>
      <c r="H4794" s="129" t="s">
        <v>10350</v>
      </c>
      <c r="I4794" t="s">
        <v>7814</v>
      </c>
      <c r="J4794" s="128" t="s">
        <v>1811</v>
      </c>
      <c r="K4794" s="128" t="s">
        <v>94</v>
      </c>
      <c r="L4794" s="128"/>
      <c r="M4794" s="128" t="s">
        <v>95</v>
      </c>
      <c r="N4794" t="s">
        <v>11477</v>
      </c>
    </row>
    <row r="4795" spans="1:14">
      <c r="A4795">
        <v>55676083</v>
      </c>
      <c r="B4795" t="s">
        <v>7835</v>
      </c>
      <c r="C4795" t="s">
        <v>2990</v>
      </c>
      <c r="D4795" s="129" t="s">
        <v>7836</v>
      </c>
      <c r="E4795" s="128" t="s">
        <v>99</v>
      </c>
      <c r="F4795" t="s">
        <v>91</v>
      </c>
      <c r="G4795" s="128" t="s">
        <v>7446</v>
      </c>
      <c r="H4795" s="129" t="s">
        <v>10350</v>
      </c>
      <c r="I4795" t="s">
        <v>7814</v>
      </c>
      <c r="J4795" s="128" t="s">
        <v>1811</v>
      </c>
      <c r="K4795" s="128" t="s">
        <v>94</v>
      </c>
      <c r="L4795" s="128"/>
      <c r="M4795" s="128" t="s">
        <v>95</v>
      </c>
      <c r="N4795" t="s">
        <v>11477</v>
      </c>
    </row>
    <row r="4796" spans="1:14">
      <c r="A4796">
        <v>55705166</v>
      </c>
      <c r="B4796" t="s">
        <v>7837</v>
      </c>
      <c r="C4796" t="s">
        <v>3780</v>
      </c>
      <c r="D4796" s="129" t="s">
        <v>7838</v>
      </c>
      <c r="E4796" s="128" t="s">
        <v>90</v>
      </c>
      <c r="F4796" t="s">
        <v>91</v>
      </c>
      <c r="G4796" s="128" t="s">
        <v>7446</v>
      </c>
      <c r="H4796" s="129" t="s">
        <v>10350</v>
      </c>
      <c r="I4796" t="s">
        <v>7814</v>
      </c>
      <c r="J4796" s="128" t="s">
        <v>1811</v>
      </c>
      <c r="K4796" s="128" t="s">
        <v>94</v>
      </c>
      <c r="L4796" s="128"/>
      <c r="M4796" s="128" t="s">
        <v>95</v>
      </c>
      <c r="N4796" t="s">
        <v>11477</v>
      </c>
    </row>
    <row r="4797" spans="1:14">
      <c r="A4797">
        <v>55705180</v>
      </c>
      <c r="B4797" t="s">
        <v>1749</v>
      </c>
      <c r="C4797" t="s">
        <v>174</v>
      </c>
      <c r="D4797" s="129" t="s">
        <v>7839</v>
      </c>
      <c r="E4797" s="128" t="s">
        <v>146</v>
      </c>
      <c r="F4797" t="s">
        <v>91</v>
      </c>
      <c r="G4797" s="128" t="s">
        <v>7446</v>
      </c>
      <c r="H4797" s="129" t="s">
        <v>10350</v>
      </c>
      <c r="I4797" t="s">
        <v>7814</v>
      </c>
      <c r="J4797" s="128" t="s">
        <v>1811</v>
      </c>
      <c r="K4797" s="128" t="s">
        <v>94</v>
      </c>
      <c r="L4797" s="128"/>
      <c r="M4797" s="128" t="s">
        <v>95</v>
      </c>
      <c r="N4797" t="s">
        <v>11477</v>
      </c>
    </row>
    <row r="4798" spans="1:14">
      <c r="A4798">
        <v>55737327</v>
      </c>
      <c r="B4798" t="s">
        <v>7840</v>
      </c>
      <c r="C4798" t="s">
        <v>202</v>
      </c>
      <c r="D4798" s="129" t="s">
        <v>7841</v>
      </c>
      <c r="E4798" s="128" t="s">
        <v>101</v>
      </c>
      <c r="F4798" t="s">
        <v>91</v>
      </c>
      <c r="G4798" s="128" t="s">
        <v>7446</v>
      </c>
      <c r="H4798" s="129" t="s">
        <v>10350</v>
      </c>
      <c r="I4798" t="s">
        <v>7814</v>
      </c>
      <c r="J4798" s="128" t="s">
        <v>1811</v>
      </c>
      <c r="K4798" s="128" t="s">
        <v>94</v>
      </c>
      <c r="L4798" s="128"/>
      <c r="M4798" s="128" t="s">
        <v>95</v>
      </c>
      <c r="N4798" t="s">
        <v>11477</v>
      </c>
    </row>
    <row r="4799" spans="1:14">
      <c r="A4799">
        <v>55737331</v>
      </c>
      <c r="B4799" t="s">
        <v>7842</v>
      </c>
      <c r="C4799" t="s">
        <v>523</v>
      </c>
      <c r="D4799" s="129" t="s">
        <v>2033</v>
      </c>
      <c r="E4799" s="128" t="s">
        <v>162</v>
      </c>
      <c r="F4799" t="s">
        <v>117</v>
      </c>
      <c r="G4799" s="128" t="s">
        <v>7446</v>
      </c>
      <c r="H4799" s="129" t="s">
        <v>10350</v>
      </c>
      <c r="I4799" t="s">
        <v>7814</v>
      </c>
      <c r="J4799" s="128" t="s">
        <v>1811</v>
      </c>
      <c r="K4799" s="128" t="s">
        <v>94</v>
      </c>
      <c r="L4799" s="128"/>
      <c r="M4799" s="128" t="s">
        <v>95</v>
      </c>
      <c r="N4799" t="s">
        <v>11477</v>
      </c>
    </row>
    <row r="4800" spans="1:14">
      <c r="A4800">
        <v>55746317</v>
      </c>
      <c r="B4800" t="s">
        <v>7843</v>
      </c>
      <c r="C4800" t="s">
        <v>199</v>
      </c>
      <c r="D4800" s="129" t="s">
        <v>7844</v>
      </c>
      <c r="E4800" s="128" t="s">
        <v>146</v>
      </c>
      <c r="F4800" t="s">
        <v>91</v>
      </c>
      <c r="G4800" s="128" t="s">
        <v>7446</v>
      </c>
      <c r="H4800" s="129" t="s">
        <v>10350</v>
      </c>
      <c r="I4800" t="s">
        <v>7814</v>
      </c>
      <c r="J4800" s="128" t="s">
        <v>1811</v>
      </c>
      <c r="K4800" s="128" t="s">
        <v>94</v>
      </c>
      <c r="L4800" s="128"/>
      <c r="M4800" s="128" t="s">
        <v>95</v>
      </c>
      <c r="N4800" t="s">
        <v>11477</v>
      </c>
    </row>
    <row r="4801" spans="1:14">
      <c r="A4801">
        <v>55776331</v>
      </c>
      <c r="B4801" t="s">
        <v>7846</v>
      </c>
      <c r="C4801" t="s">
        <v>167</v>
      </c>
      <c r="D4801" s="129" t="s">
        <v>2556</v>
      </c>
      <c r="E4801" s="128" t="s">
        <v>101</v>
      </c>
      <c r="F4801" t="s">
        <v>91</v>
      </c>
      <c r="G4801" s="128" t="s">
        <v>7446</v>
      </c>
      <c r="H4801" s="129" t="s">
        <v>10350</v>
      </c>
      <c r="I4801" t="s">
        <v>7814</v>
      </c>
      <c r="J4801" s="128" t="s">
        <v>1811</v>
      </c>
      <c r="K4801" s="128" t="s">
        <v>94</v>
      </c>
      <c r="L4801" s="128"/>
      <c r="M4801" s="128" t="s">
        <v>95</v>
      </c>
      <c r="N4801" t="s">
        <v>11477</v>
      </c>
    </row>
    <row r="4802" spans="1:14">
      <c r="A4802">
        <v>55776332</v>
      </c>
      <c r="B4802" t="s">
        <v>7847</v>
      </c>
      <c r="C4802" t="s">
        <v>2603</v>
      </c>
      <c r="D4802" s="129" t="s">
        <v>7848</v>
      </c>
      <c r="E4802" s="128" t="s">
        <v>162</v>
      </c>
      <c r="F4802" t="s">
        <v>91</v>
      </c>
      <c r="G4802" s="128" t="s">
        <v>7446</v>
      </c>
      <c r="H4802" s="129" t="s">
        <v>10350</v>
      </c>
      <c r="I4802" t="s">
        <v>7814</v>
      </c>
      <c r="J4802" s="128" t="s">
        <v>1811</v>
      </c>
      <c r="K4802" s="128" t="s">
        <v>94</v>
      </c>
      <c r="L4802" s="128"/>
      <c r="M4802" s="128" t="s">
        <v>95</v>
      </c>
      <c r="N4802" t="s">
        <v>11477</v>
      </c>
    </row>
    <row r="4803" spans="1:14">
      <c r="A4803">
        <v>347824</v>
      </c>
      <c r="B4803" t="s">
        <v>7849</v>
      </c>
      <c r="C4803" t="s">
        <v>4835</v>
      </c>
      <c r="D4803" s="129" t="s">
        <v>7850</v>
      </c>
      <c r="E4803" s="128" t="s">
        <v>146</v>
      </c>
      <c r="F4803" t="s">
        <v>91</v>
      </c>
      <c r="G4803" s="128" t="s">
        <v>7446</v>
      </c>
      <c r="H4803" s="129" t="s">
        <v>10350</v>
      </c>
      <c r="I4803" t="s">
        <v>7814</v>
      </c>
      <c r="J4803" s="128" t="s">
        <v>1811</v>
      </c>
      <c r="K4803" s="128" t="s">
        <v>94</v>
      </c>
      <c r="L4803" s="128"/>
      <c r="M4803" s="128" t="s">
        <v>95</v>
      </c>
      <c r="N4803" t="s">
        <v>11477</v>
      </c>
    </row>
    <row r="4804" spans="1:14">
      <c r="A4804">
        <v>55776334</v>
      </c>
      <c r="B4804" t="s">
        <v>7851</v>
      </c>
      <c r="C4804" t="s">
        <v>7852</v>
      </c>
      <c r="D4804" s="129" t="s">
        <v>7853</v>
      </c>
      <c r="E4804" s="128" t="s">
        <v>99</v>
      </c>
      <c r="F4804" t="s">
        <v>91</v>
      </c>
      <c r="G4804" s="128" t="s">
        <v>7446</v>
      </c>
      <c r="H4804" s="129" t="s">
        <v>10350</v>
      </c>
      <c r="I4804" t="s">
        <v>7814</v>
      </c>
      <c r="J4804" s="128" t="s">
        <v>1811</v>
      </c>
      <c r="K4804" s="128" t="s">
        <v>94</v>
      </c>
      <c r="L4804" s="128"/>
      <c r="M4804" s="128" t="s">
        <v>95</v>
      </c>
      <c r="N4804" t="s">
        <v>11477</v>
      </c>
    </row>
    <row r="4805" spans="1:14">
      <c r="A4805">
        <v>55776336</v>
      </c>
      <c r="B4805" t="s">
        <v>7854</v>
      </c>
      <c r="C4805" t="s">
        <v>749</v>
      </c>
      <c r="D4805" s="129" t="s">
        <v>7855</v>
      </c>
      <c r="E4805" s="128" t="s">
        <v>146</v>
      </c>
      <c r="F4805" t="s">
        <v>91</v>
      </c>
      <c r="G4805" s="128" t="s">
        <v>7446</v>
      </c>
      <c r="H4805" s="129" t="s">
        <v>10350</v>
      </c>
      <c r="I4805" t="s">
        <v>7814</v>
      </c>
      <c r="J4805" s="128" t="s">
        <v>1811</v>
      </c>
      <c r="K4805" s="128" t="s">
        <v>94</v>
      </c>
      <c r="L4805" s="128"/>
      <c r="M4805" s="128" t="s">
        <v>95</v>
      </c>
      <c r="N4805" t="s">
        <v>11477</v>
      </c>
    </row>
    <row r="4806" spans="1:14">
      <c r="A4806">
        <v>55776339</v>
      </c>
      <c r="B4806" t="s">
        <v>7856</v>
      </c>
      <c r="C4806" t="s">
        <v>7857</v>
      </c>
      <c r="D4806" s="129" t="s">
        <v>7858</v>
      </c>
      <c r="E4806" s="128" t="s">
        <v>99</v>
      </c>
      <c r="F4806" t="s">
        <v>91</v>
      </c>
      <c r="G4806" s="128" t="s">
        <v>7446</v>
      </c>
      <c r="H4806" s="129" t="s">
        <v>10350</v>
      </c>
      <c r="I4806" t="s">
        <v>7814</v>
      </c>
      <c r="J4806" s="128" t="s">
        <v>1811</v>
      </c>
      <c r="K4806" s="128" t="s">
        <v>94</v>
      </c>
      <c r="L4806" s="128"/>
      <c r="M4806" s="128" t="s">
        <v>95</v>
      </c>
      <c r="N4806" t="s">
        <v>11477</v>
      </c>
    </row>
    <row r="4807" spans="1:14">
      <c r="A4807">
        <v>55776344</v>
      </c>
      <c r="B4807" t="s">
        <v>1206</v>
      </c>
      <c r="C4807" t="s">
        <v>207</v>
      </c>
      <c r="D4807" s="129" t="s">
        <v>7859</v>
      </c>
      <c r="E4807" s="128" t="s">
        <v>99</v>
      </c>
      <c r="F4807" t="s">
        <v>91</v>
      </c>
      <c r="G4807" s="128" t="s">
        <v>7446</v>
      </c>
      <c r="H4807" s="129" t="s">
        <v>10350</v>
      </c>
      <c r="I4807" t="s">
        <v>7814</v>
      </c>
      <c r="J4807" s="128" t="s">
        <v>1811</v>
      </c>
      <c r="K4807" s="128" t="s">
        <v>94</v>
      </c>
      <c r="L4807" s="128"/>
      <c r="M4807" s="128" t="s">
        <v>95</v>
      </c>
      <c r="N4807" t="s">
        <v>11477</v>
      </c>
    </row>
    <row r="4808" spans="1:14">
      <c r="A4808">
        <v>55776348</v>
      </c>
      <c r="B4808" t="s">
        <v>7860</v>
      </c>
      <c r="C4808" t="s">
        <v>118</v>
      </c>
      <c r="D4808" s="129" t="s">
        <v>2049</v>
      </c>
      <c r="E4808" s="128" t="s">
        <v>90</v>
      </c>
      <c r="F4808" t="s">
        <v>91</v>
      </c>
      <c r="G4808" s="128" t="s">
        <v>7446</v>
      </c>
      <c r="H4808" s="129" t="s">
        <v>10350</v>
      </c>
      <c r="I4808" t="s">
        <v>7814</v>
      </c>
      <c r="J4808" s="128" t="s">
        <v>1811</v>
      </c>
      <c r="K4808" s="128" t="s">
        <v>94</v>
      </c>
      <c r="L4808" s="128"/>
      <c r="M4808" s="128" t="s">
        <v>95</v>
      </c>
      <c r="N4808" t="s">
        <v>11477</v>
      </c>
    </row>
    <row r="4809" spans="1:14">
      <c r="A4809">
        <v>144831</v>
      </c>
      <c r="B4809" t="s">
        <v>7784</v>
      </c>
      <c r="C4809" t="s">
        <v>1879</v>
      </c>
      <c r="D4809" s="129" t="s">
        <v>7785</v>
      </c>
      <c r="E4809" s="128" t="s">
        <v>97</v>
      </c>
      <c r="F4809" t="s">
        <v>91</v>
      </c>
      <c r="G4809" s="128" t="s">
        <v>7446</v>
      </c>
      <c r="H4809" s="129" t="s">
        <v>10789</v>
      </c>
      <c r="I4809" t="s">
        <v>7786</v>
      </c>
      <c r="J4809" s="128" t="s">
        <v>1811</v>
      </c>
      <c r="K4809" s="128" t="s">
        <v>94</v>
      </c>
      <c r="L4809" s="128"/>
      <c r="M4809" s="128" t="s">
        <v>95</v>
      </c>
      <c r="N4809" t="s">
        <v>11478</v>
      </c>
    </row>
    <row r="4810" spans="1:14">
      <c r="A4810">
        <v>418709</v>
      </c>
      <c r="B4810" t="s">
        <v>7787</v>
      </c>
      <c r="C4810" t="s">
        <v>131</v>
      </c>
      <c r="D4810" s="129" t="s">
        <v>7788</v>
      </c>
      <c r="E4810" s="128" t="s">
        <v>90</v>
      </c>
      <c r="F4810" t="s">
        <v>91</v>
      </c>
      <c r="G4810" s="128" t="s">
        <v>7446</v>
      </c>
      <c r="H4810" s="129" t="s">
        <v>10789</v>
      </c>
      <c r="I4810" t="s">
        <v>7786</v>
      </c>
      <c r="J4810" s="128" t="s">
        <v>1811</v>
      </c>
      <c r="K4810" s="128" t="s">
        <v>94</v>
      </c>
      <c r="L4810" s="128"/>
      <c r="M4810" s="128" t="s">
        <v>95</v>
      </c>
      <c r="N4810" t="s">
        <v>11478</v>
      </c>
    </row>
    <row r="4811" spans="1:14">
      <c r="A4811">
        <v>55573000</v>
      </c>
      <c r="B4811" t="s">
        <v>7790</v>
      </c>
      <c r="C4811" t="s">
        <v>1123</v>
      </c>
      <c r="D4811" s="129" t="s">
        <v>7791</v>
      </c>
      <c r="E4811" s="128" t="s">
        <v>1006</v>
      </c>
      <c r="F4811" t="s">
        <v>91</v>
      </c>
      <c r="G4811" s="128" t="s">
        <v>7446</v>
      </c>
      <c r="H4811" s="129" t="s">
        <v>10501</v>
      </c>
      <c r="I4811" t="s">
        <v>7786</v>
      </c>
      <c r="J4811" s="128" t="s">
        <v>1811</v>
      </c>
      <c r="K4811" s="128" t="s">
        <v>94</v>
      </c>
      <c r="L4811" s="128"/>
      <c r="M4811" s="128" t="s">
        <v>95</v>
      </c>
      <c r="N4811" t="s">
        <v>11478</v>
      </c>
    </row>
    <row r="4812" spans="1:14">
      <c r="A4812">
        <v>55599987</v>
      </c>
      <c r="B4812" t="s">
        <v>7792</v>
      </c>
      <c r="C4812" t="s">
        <v>3836</v>
      </c>
      <c r="D4812" s="129" t="s">
        <v>1089</v>
      </c>
      <c r="E4812" s="128" t="s">
        <v>146</v>
      </c>
      <c r="F4812" t="s">
        <v>91</v>
      </c>
      <c r="G4812" s="128" t="s">
        <v>7446</v>
      </c>
      <c r="H4812" s="129" t="s">
        <v>10789</v>
      </c>
      <c r="I4812" t="s">
        <v>7786</v>
      </c>
      <c r="J4812" s="128" t="s">
        <v>1811</v>
      </c>
      <c r="K4812" s="128" t="s">
        <v>94</v>
      </c>
      <c r="L4812" s="128"/>
      <c r="M4812" s="128" t="s">
        <v>95</v>
      </c>
      <c r="N4812" t="s">
        <v>11478</v>
      </c>
    </row>
    <row r="4813" spans="1:14">
      <c r="A4813">
        <v>424740</v>
      </c>
      <c r="B4813" t="s">
        <v>7794</v>
      </c>
      <c r="C4813" t="s">
        <v>7360</v>
      </c>
      <c r="D4813" s="129" t="s">
        <v>7795</v>
      </c>
      <c r="E4813" s="128" t="s">
        <v>90</v>
      </c>
      <c r="F4813" t="s">
        <v>91</v>
      </c>
      <c r="G4813" s="128" t="s">
        <v>7446</v>
      </c>
      <c r="H4813" s="129" t="s">
        <v>10789</v>
      </c>
      <c r="I4813" t="s">
        <v>7786</v>
      </c>
      <c r="J4813" s="128" t="s">
        <v>1811</v>
      </c>
      <c r="K4813" s="128" t="s">
        <v>94</v>
      </c>
      <c r="L4813" s="128"/>
      <c r="M4813" s="128" t="s">
        <v>95</v>
      </c>
      <c r="N4813" t="s">
        <v>11478</v>
      </c>
    </row>
    <row r="4814" spans="1:14">
      <c r="A4814">
        <v>55780882</v>
      </c>
      <c r="B4814" t="s">
        <v>7799</v>
      </c>
      <c r="C4814" t="s">
        <v>209</v>
      </c>
      <c r="D4814" s="129" t="s">
        <v>7800</v>
      </c>
      <c r="E4814" s="128" t="s">
        <v>99</v>
      </c>
      <c r="F4814" t="s">
        <v>91</v>
      </c>
      <c r="G4814" s="128" t="s">
        <v>7446</v>
      </c>
      <c r="H4814" s="129" t="s">
        <v>10789</v>
      </c>
      <c r="I4814" t="s">
        <v>7786</v>
      </c>
      <c r="J4814" s="128" t="s">
        <v>1811</v>
      </c>
      <c r="K4814" s="128" t="s">
        <v>94</v>
      </c>
      <c r="L4814" s="128"/>
      <c r="M4814" s="128" t="s">
        <v>95</v>
      </c>
      <c r="N4814" t="s">
        <v>11478</v>
      </c>
    </row>
    <row r="4815" spans="1:14">
      <c r="A4815">
        <v>55780894</v>
      </c>
      <c r="B4815" t="s">
        <v>7805</v>
      </c>
      <c r="C4815" t="s">
        <v>7806</v>
      </c>
      <c r="D4815" s="129" t="s">
        <v>7807</v>
      </c>
      <c r="E4815" s="128" t="s">
        <v>99</v>
      </c>
      <c r="F4815" t="s">
        <v>117</v>
      </c>
      <c r="G4815" s="128" t="s">
        <v>7446</v>
      </c>
      <c r="H4815" s="129" t="s">
        <v>10789</v>
      </c>
      <c r="I4815" t="s">
        <v>7786</v>
      </c>
      <c r="J4815" s="128" t="s">
        <v>1811</v>
      </c>
      <c r="K4815" s="128" t="s">
        <v>94</v>
      </c>
      <c r="L4815" s="128"/>
      <c r="M4815" s="128" t="s">
        <v>95</v>
      </c>
      <c r="N4815" t="s">
        <v>11478</v>
      </c>
    </row>
    <row r="4816" spans="1:14">
      <c r="A4816">
        <v>55780900</v>
      </c>
      <c r="B4816" t="s">
        <v>7809</v>
      </c>
      <c r="C4816" t="s">
        <v>1781</v>
      </c>
      <c r="D4816" s="129" t="s">
        <v>7165</v>
      </c>
      <c r="E4816" s="128" t="s">
        <v>271</v>
      </c>
      <c r="F4816" t="s">
        <v>117</v>
      </c>
      <c r="G4816" s="128" t="s">
        <v>7446</v>
      </c>
      <c r="H4816" s="129" t="s">
        <v>10789</v>
      </c>
      <c r="I4816" t="s">
        <v>7786</v>
      </c>
      <c r="J4816" s="128" t="s">
        <v>1811</v>
      </c>
      <c r="K4816" s="128" t="s">
        <v>94</v>
      </c>
      <c r="L4816" s="128"/>
      <c r="M4816" s="128" t="s">
        <v>95</v>
      </c>
      <c r="N4816" t="s">
        <v>11478</v>
      </c>
    </row>
    <row r="4817" spans="1:14">
      <c r="A4817">
        <v>341991</v>
      </c>
      <c r="B4817" t="s">
        <v>2896</v>
      </c>
      <c r="C4817" t="s">
        <v>4965</v>
      </c>
      <c r="D4817" s="129" t="s">
        <v>7811</v>
      </c>
      <c r="E4817" s="128" t="s">
        <v>99</v>
      </c>
      <c r="F4817" t="s">
        <v>91</v>
      </c>
      <c r="G4817" s="128" t="s">
        <v>7446</v>
      </c>
      <c r="H4817" s="129" t="s">
        <v>10789</v>
      </c>
      <c r="I4817" t="s">
        <v>7786</v>
      </c>
      <c r="J4817" s="128" t="s">
        <v>1811</v>
      </c>
      <c r="K4817" s="128" t="s">
        <v>94</v>
      </c>
      <c r="L4817" s="128"/>
      <c r="M4817" s="128" t="s">
        <v>95</v>
      </c>
      <c r="N4817" t="s">
        <v>11478</v>
      </c>
    </row>
    <row r="4818" spans="1:14">
      <c r="A4818">
        <v>89213</v>
      </c>
      <c r="B4818" t="s">
        <v>806</v>
      </c>
      <c r="C4818" t="s">
        <v>971</v>
      </c>
      <c r="D4818" s="129" t="s">
        <v>7445</v>
      </c>
      <c r="E4818" s="128" t="s">
        <v>90</v>
      </c>
      <c r="F4818" t="s">
        <v>91</v>
      </c>
      <c r="G4818" s="128" t="s">
        <v>7446</v>
      </c>
      <c r="H4818" s="129" t="s">
        <v>10357</v>
      </c>
      <c r="I4818" t="s">
        <v>7447</v>
      </c>
      <c r="J4818" s="128" t="s">
        <v>1811</v>
      </c>
      <c r="K4818" s="128" t="s">
        <v>94</v>
      </c>
      <c r="L4818" s="128"/>
      <c r="M4818" s="128" t="s">
        <v>95</v>
      </c>
      <c r="N4818" t="s">
        <v>7448</v>
      </c>
    </row>
    <row r="4819" spans="1:14">
      <c r="A4819">
        <v>184472</v>
      </c>
      <c r="B4819" t="s">
        <v>7449</v>
      </c>
      <c r="C4819" t="s">
        <v>220</v>
      </c>
      <c r="D4819" s="129" t="s">
        <v>6129</v>
      </c>
      <c r="E4819" s="128" t="s">
        <v>101</v>
      </c>
      <c r="F4819" t="s">
        <v>91</v>
      </c>
      <c r="G4819" s="128" t="s">
        <v>7446</v>
      </c>
      <c r="H4819" s="129" t="s">
        <v>10357</v>
      </c>
      <c r="I4819" t="s">
        <v>7447</v>
      </c>
      <c r="J4819" s="128" t="s">
        <v>1811</v>
      </c>
      <c r="K4819" s="128" t="s">
        <v>94</v>
      </c>
      <c r="L4819" s="128"/>
      <c r="M4819" s="128" t="s">
        <v>95</v>
      </c>
      <c r="N4819" t="s">
        <v>7448</v>
      </c>
    </row>
    <row r="4820" spans="1:14">
      <c r="A4820">
        <v>82625</v>
      </c>
      <c r="B4820" t="s">
        <v>7769</v>
      </c>
      <c r="C4820" t="s">
        <v>237</v>
      </c>
      <c r="D4820" s="129" t="s">
        <v>7770</v>
      </c>
      <c r="E4820" s="128" t="s">
        <v>101</v>
      </c>
      <c r="F4820" t="s">
        <v>117</v>
      </c>
      <c r="G4820" s="128" t="s">
        <v>7446</v>
      </c>
      <c r="H4820" s="129" t="s">
        <v>10344</v>
      </c>
      <c r="I4820" t="s">
        <v>11479</v>
      </c>
      <c r="J4820" s="128" t="s">
        <v>1811</v>
      </c>
      <c r="K4820" s="128" t="s">
        <v>94</v>
      </c>
      <c r="L4820" s="128"/>
      <c r="M4820" s="128" t="s">
        <v>95</v>
      </c>
      <c r="N4820" t="s">
        <v>11480</v>
      </c>
    </row>
    <row r="4821" spans="1:14">
      <c r="A4821">
        <v>145183</v>
      </c>
      <c r="B4821" t="s">
        <v>7771</v>
      </c>
      <c r="C4821" t="s">
        <v>138</v>
      </c>
      <c r="D4821" s="129" t="s">
        <v>7772</v>
      </c>
      <c r="E4821" s="128" t="s">
        <v>101</v>
      </c>
      <c r="F4821" t="s">
        <v>91</v>
      </c>
      <c r="G4821" s="128" t="s">
        <v>7446</v>
      </c>
      <c r="H4821" s="129" t="s">
        <v>10350</v>
      </c>
      <c r="I4821" t="s">
        <v>11479</v>
      </c>
      <c r="J4821" s="128" t="s">
        <v>1811</v>
      </c>
      <c r="K4821" s="128" t="s">
        <v>94</v>
      </c>
      <c r="L4821" s="128"/>
      <c r="M4821" s="128" t="s">
        <v>95</v>
      </c>
      <c r="N4821" t="s">
        <v>11480</v>
      </c>
    </row>
    <row r="4822" spans="1:14">
      <c r="A4822">
        <v>145184</v>
      </c>
      <c r="B4822" t="s">
        <v>7771</v>
      </c>
      <c r="C4822" t="s">
        <v>248</v>
      </c>
      <c r="D4822" s="129" t="s">
        <v>7773</v>
      </c>
      <c r="E4822" s="128" t="s">
        <v>90</v>
      </c>
      <c r="F4822" t="s">
        <v>117</v>
      </c>
      <c r="G4822" s="128" t="s">
        <v>7446</v>
      </c>
      <c r="H4822" s="129" t="s">
        <v>10350</v>
      </c>
      <c r="I4822" t="s">
        <v>11479</v>
      </c>
      <c r="J4822" s="128" t="s">
        <v>1811</v>
      </c>
      <c r="K4822" s="128" t="s">
        <v>94</v>
      </c>
      <c r="L4822" s="128"/>
      <c r="M4822" s="128" t="s">
        <v>95</v>
      </c>
      <c r="N4822" t="s">
        <v>11480</v>
      </c>
    </row>
    <row r="4823" spans="1:14">
      <c r="A4823">
        <v>145186</v>
      </c>
      <c r="B4823" t="s">
        <v>7774</v>
      </c>
      <c r="C4823" t="s">
        <v>7775</v>
      </c>
      <c r="D4823" s="129" t="s">
        <v>7776</v>
      </c>
      <c r="E4823" s="128" t="s">
        <v>90</v>
      </c>
      <c r="F4823" t="s">
        <v>91</v>
      </c>
      <c r="G4823" s="128" t="s">
        <v>7446</v>
      </c>
      <c r="H4823" s="129" t="s">
        <v>10305</v>
      </c>
      <c r="I4823" t="s">
        <v>11479</v>
      </c>
      <c r="J4823" s="128" t="s">
        <v>1811</v>
      </c>
      <c r="K4823" s="128" t="s">
        <v>94</v>
      </c>
      <c r="L4823" s="128"/>
      <c r="M4823" s="128" t="s">
        <v>95</v>
      </c>
      <c r="N4823" t="s">
        <v>11480</v>
      </c>
    </row>
    <row r="4824" spans="1:14">
      <c r="A4824">
        <v>145188</v>
      </c>
      <c r="B4824" t="s">
        <v>7777</v>
      </c>
      <c r="C4824" t="s">
        <v>1879</v>
      </c>
      <c r="D4824" s="129" t="s">
        <v>7778</v>
      </c>
      <c r="E4824" s="128" t="s">
        <v>97</v>
      </c>
      <c r="F4824" t="s">
        <v>91</v>
      </c>
      <c r="G4824" s="128" t="s">
        <v>7446</v>
      </c>
      <c r="H4824" s="129" t="s">
        <v>10400</v>
      </c>
      <c r="I4824" t="s">
        <v>11479</v>
      </c>
      <c r="J4824" s="128" t="s">
        <v>1811</v>
      </c>
      <c r="K4824" s="128" t="s">
        <v>94</v>
      </c>
      <c r="L4824" s="128"/>
      <c r="M4824" s="128" t="s">
        <v>95</v>
      </c>
      <c r="N4824" t="s">
        <v>11480</v>
      </c>
    </row>
    <row r="4825" spans="1:14">
      <c r="A4825">
        <v>55682218</v>
      </c>
      <c r="B4825" t="s">
        <v>5904</v>
      </c>
      <c r="C4825" t="s">
        <v>844</v>
      </c>
      <c r="D4825" s="129" t="s">
        <v>7780</v>
      </c>
      <c r="E4825" s="128" t="s">
        <v>99</v>
      </c>
      <c r="F4825" t="s">
        <v>91</v>
      </c>
      <c r="G4825" s="128" t="s">
        <v>7446</v>
      </c>
      <c r="H4825" s="129" t="s">
        <v>10350</v>
      </c>
      <c r="I4825" t="s">
        <v>11479</v>
      </c>
      <c r="J4825" s="128" t="s">
        <v>1811</v>
      </c>
      <c r="K4825" s="128" t="s">
        <v>94</v>
      </c>
      <c r="L4825" s="128"/>
      <c r="M4825" s="128" t="s">
        <v>95</v>
      </c>
      <c r="N4825" t="s">
        <v>11480</v>
      </c>
    </row>
    <row r="4826" spans="1:14">
      <c r="A4826">
        <v>55762320</v>
      </c>
      <c r="B4826" t="s">
        <v>7781</v>
      </c>
      <c r="C4826" t="s">
        <v>7782</v>
      </c>
      <c r="D4826" s="129" t="s">
        <v>7783</v>
      </c>
      <c r="E4826" s="128" t="s">
        <v>162</v>
      </c>
      <c r="F4826" t="s">
        <v>91</v>
      </c>
      <c r="G4826" s="128" t="s">
        <v>7446</v>
      </c>
      <c r="H4826" s="129" t="s">
        <v>10400</v>
      </c>
      <c r="I4826" t="s">
        <v>11479</v>
      </c>
      <c r="J4826" s="128" t="s">
        <v>1811</v>
      </c>
      <c r="K4826" s="128" t="s">
        <v>94</v>
      </c>
      <c r="L4826" s="128"/>
      <c r="M4826" s="128" t="s">
        <v>95</v>
      </c>
      <c r="N4826" t="s">
        <v>11480</v>
      </c>
    </row>
    <row r="4827" spans="1:14">
      <c r="A4827">
        <v>55796549</v>
      </c>
      <c r="B4827" t="s">
        <v>11481</v>
      </c>
      <c r="C4827" t="s">
        <v>4095</v>
      </c>
      <c r="D4827" s="129" t="s">
        <v>11482</v>
      </c>
      <c r="E4827" s="128" t="s">
        <v>178</v>
      </c>
      <c r="F4827" t="s">
        <v>117</v>
      </c>
      <c r="G4827" s="128" t="s">
        <v>7446</v>
      </c>
      <c r="H4827" s="129" t="s">
        <v>10288</v>
      </c>
      <c r="I4827" t="s">
        <v>7786</v>
      </c>
      <c r="J4827" s="128" t="s">
        <v>1811</v>
      </c>
      <c r="K4827" s="128" t="s">
        <v>94</v>
      </c>
      <c r="L4827" s="128"/>
      <c r="M4827" s="128" t="s">
        <v>95</v>
      </c>
      <c r="N4827" t="s">
        <v>11478</v>
      </c>
    </row>
    <row r="4828" spans="1:14">
      <c r="A4828">
        <v>55689777</v>
      </c>
      <c r="B4828" t="s">
        <v>7865</v>
      </c>
      <c r="C4828" t="s">
        <v>7867</v>
      </c>
      <c r="D4828" s="129" t="s">
        <v>7868</v>
      </c>
      <c r="E4828" s="128" t="s">
        <v>1012</v>
      </c>
      <c r="F4828" t="s">
        <v>91</v>
      </c>
      <c r="G4828" s="128" t="s">
        <v>7446</v>
      </c>
      <c r="H4828" s="129" t="s">
        <v>10303</v>
      </c>
      <c r="I4828" t="s">
        <v>7866</v>
      </c>
      <c r="J4828" s="128" t="s">
        <v>1811</v>
      </c>
      <c r="K4828" s="128" t="s">
        <v>94</v>
      </c>
      <c r="L4828" s="128"/>
      <c r="M4828" s="128" t="s">
        <v>95</v>
      </c>
      <c r="N4828" t="s">
        <v>11483</v>
      </c>
    </row>
    <row r="4829" spans="1:14">
      <c r="A4829">
        <v>55556980</v>
      </c>
      <c r="B4829" t="s">
        <v>7869</v>
      </c>
      <c r="C4829" t="s">
        <v>7870</v>
      </c>
      <c r="D4829" s="129" t="s">
        <v>4841</v>
      </c>
      <c r="E4829" s="128" t="s">
        <v>178</v>
      </c>
      <c r="F4829" t="s">
        <v>91</v>
      </c>
      <c r="G4829" s="128" t="s">
        <v>7446</v>
      </c>
      <c r="H4829" s="129" t="s">
        <v>10449</v>
      </c>
      <c r="I4829" t="s">
        <v>7866</v>
      </c>
      <c r="J4829" s="128" t="s">
        <v>1811</v>
      </c>
      <c r="K4829" s="128" t="s">
        <v>94</v>
      </c>
      <c r="L4829" s="128"/>
      <c r="M4829" s="128" t="s">
        <v>95</v>
      </c>
      <c r="N4829" t="s">
        <v>11483</v>
      </c>
    </row>
    <row r="4830" spans="1:14">
      <c r="A4830">
        <v>55692462</v>
      </c>
      <c r="B4830" t="s">
        <v>7871</v>
      </c>
      <c r="C4830" t="s">
        <v>359</v>
      </c>
      <c r="D4830" s="129" t="s">
        <v>4956</v>
      </c>
      <c r="E4830" s="128" t="s">
        <v>178</v>
      </c>
      <c r="F4830" t="s">
        <v>91</v>
      </c>
      <c r="G4830" s="128" t="s">
        <v>7446</v>
      </c>
      <c r="H4830" s="129" t="s">
        <v>10449</v>
      </c>
      <c r="I4830" t="s">
        <v>7866</v>
      </c>
      <c r="J4830" s="128" t="s">
        <v>1811</v>
      </c>
      <c r="K4830" s="128" t="s">
        <v>94</v>
      </c>
      <c r="L4830" s="128"/>
      <c r="M4830" s="128" t="s">
        <v>95</v>
      </c>
      <c r="N4830" t="s">
        <v>11483</v>
      </c>
    </row>
    <row r="4831" spans="1:14">
      <c r="A4831">
        <v>55727387</v>
      </c>
      <c r="B4831" t="s">
        <v>7872</v>
      </c>
      <c r="C4831" t="s">
        <v>3459</v>
      </c>
      <c r="D4831" s="129" t="s">
        <v>4923</v>
      </c>
      <c r="E4831" s="128" t="s">
        <v>426</v>
      </c>
      <c r="F4831" t="s">
        <v>91</v>
      </c>
      <c r="G4831" s="128" t="s">
        <v>7446</v>
      </c>
      <c r="H4831" s="129" t="s">
        <v>10449</v>
      </c>
      <c r="I4831" t="s">
        <v>7866</v>
      </c>
      <c r="J4831" s="128" t="s">
        <v>1811</v>
      </c>
      <c r="K4831" s="128" t="s">
        <v>94</v>
      </c>
      <c r="L4831" s="128"/>
      <c r="M4831" s="128" t="s">
        <v>95</v>
      </c>
      <c r="N4831" t="s">
        <v>11483</v>
      </c>
    </row>
    <row r="4832" spans="1:14">
      <c r="A4832">
        <v>55727389</v>
      </c>
      <c r="B4832" t="s">
        <v>7873</v>
      </c>
      <c r="C4832" t="s">
        <v>7874</v>
      </c>
      <c r="D4832" s="129" t="s">
        <v>7875</v>
      </c>
      <c r="E4832" s="128" t="s">
        <v>1006</v>
      </c>
      <c r="F4832" t="s">
        <v>91</v>
      </c>
      <c r="G4832" s="128" t="s">
        <v>7446</v>
      </c>
      <c r="H4832" s="129" t="s">
        <v>10449</v>
      </c>
      <c r="I4832" t="s">
        <v>7866</v>
      </c>
      <c r="J4832" s="128" t="s">
        <v>1811</v>
      </c>
      <c r="K4832" s="128" t="s">
        <v>94</v>
      </c>
      <c r="L4832" s="128"/>
      <c r="M4832" s="128" t="s">
        <v>95</v>
      </c>
      <c r="N4832" t="s">
        <v>11483</v>
      </c>
    </row>
    <row r="4833" spans="1:14">
      <c r="A4833">
        <v>55556955</v>
      </c>
      <c r="B4833" t="s">
        <v>7873</v>
      </c>
      <c r="C4833" t="s">
        <v>327</v>
      </c>
      <c r="D4833" s="129" t="s">
        <v>7876</v>
      </c>
      <c r="E4833" s="128" t="s">
        <v>1012</v>
      </c>
      <c r="F4833" t="s">
        <v>91</v>
      </c>
      <c r="G4833" s="128" t="s">
        <v>7446</v>
      </c>
      <c r="H4833" s="129" t="s">
        <v>10449</v>
      </c>
      <c r="I4833" t="s">
        <v>7866</v>
      </c>
      <c r="J4833" s="128" t="s">
        <v>1811</v>
      </c>
      <c r="K4833" s="128" t="s">
        <v>94</v>
      </c>
      <c r="L4833" s="128"/>
      <c r="M4833" s="128" t="s">
        <v>95</v>
      </c>
      <c r="N4833" t="s">
        <v>11483</v>
      </c>
    </row>
    <row r="4834" spans="1:14">
      <c r="A4834">
        <v>55727391</v>
      </c>
      <c r="B4834" t="s">
        <v>688</v>
      </c>
      <c r="C4834" t="s">
        <v>2610</v>
      </c>
      <c r="D4834" s="129" t="s">
        <v>2507</v>
      </c>
      <c r="E4834" s="128" t="s">
        <v>178</v>
      </c>
      <c r="F4834" t="s">
        <v>91</v>
      </c>
      <c r="G4834" s="128" t="s">
        <v>7446</v>
      </c>
      <c r="H4834" s="129" t="s">
        <v>10449</v>
      </c>
      <c r="I4834" t="s">
        <v>7866</v>
      </c>
      <c r="J4834" s="128" t="s">
        <v>1811</v>
      </c>
      <c r="K4834" s="128" t="s">
        <v>94</v>
      </c>
      <c r="L4834" s="128"/>
      <c r="M4834" s="128" t="s">
        <v>95</v>
      </c>
      <c r="N4834" t="s">
        <v>11483</v>
      </c>
    </row>
    <row r="4835" spans="1:14">
      <c r="A4835">
        <v>55727392</v>
      </c>
      <c r="B4835" t="s">
        <v>7877</v>
      </c>
      <c r="C4835" t="s">
        <v>2610</v>
      </c>
      <c r="D4835" s="129" t="s">
        <v>7878</v>
      </c>
      <c r="E4835" s="128" t="s">
        <v>1006</v>
      </c>
      <c r="F4835" t="s">
        <v>91</v>
      </c>
      <c r="G4835" s="128" t="s">
        <v>7446</v>
      </c>
      <c r="H4835" s="129" t="s">
        <v>10449</v>
      </c>
      <c r="I4835" t="s">
        <v>7866</v>
      </c>
      <c r="J4835" s="128" t="s">
        <v>1811</v>
      </c>
      <c r="K4835" s="128" t="s">
        <v>94</v>
      </c>
      <c r="L4835" s="128"/>
      <c r="M4835" s="128" t="s">
        <v>95</v>
      </c>
      <c r="N4835" t="s">
        <v>11483</v>
      </c>
    </row>
    <row r="4836" spans="1:14">
      <c r="A4836">
        <v>55727393</v>
      </c>
      <c r="B4836" t="s">
        <v>7877</v>
      </c>
      <c r="C4836" t="s">
        <v>2031</v>
      </c>
      <c r="D4836" s="129" t="s">
        <v>2810</v>
      </c>
      <c r="E4836" s="128" t="s">
        <v>178</v>
      </c>
      <c r="F4836" t="s">
        <v>91</v>
      </c>
      <c r="G4836" s="128" t="s">
        <v>7446</v>
      </c>
      <c r="H4836" s="129" t="s">
        <v>10449</v>
      </c>
      <c r="I4836" t="s">
        <v>7866</v>
      </c>
      <c r="J4836" s="128" t="s">
        <v>1811</v>
      </c>
      <c r="K4836" s="128" t="s">
        <v>94</v>
      </c>
      <c r="L4836" s="128"/>
      <c r="M4836" s="128" t="s">
        <v>95</v>
      </c>
      <c r="N4836" t="s">
        <v>11483</v>
      </c>
    </row>
    <row r="4837" spans="1:14">
      <c r="A4837">
        <v>55727704</v>
      </c>
      <c r="B4837" t="s">
        <v>7879</v>
      </c>
      <c r="C4837" t="s">
        <v>7880</v>
      </c>
      <c r="D4837" s="129" t="s">
        <v>4838</v>
      </c>
      <c r="E4837" s="128" t="s">
        <v>426</v>
      </c>
      <c r="F4837" t="s">
        <v>91</v>
      </c>
      <c r="G4837" s="128" t="s">
        <v>7446</v>
      </c>
      <c r="H4837" s="129" t="s">
        <v>10449</v>
      </c>
      <c r="I4837" t="s">
        <v>7866</v>
      </c>
      <c r="J4837" s="128" t="s">
        <v>1811</v>
      </c>
      <c r="K4837" s="128" t="s">
        <v>94</v>
      </c>
      <c r="L4837" s="128"/>
      <c r="M4837" s="128" t="s">
        <v>95</v>
      </c>
      <c r="N4837" t="s">
        <v>11483</v>
      </c>
    </row>
    <row r="4838" spans="1:14">
      <c r="A4838">
        <v>55727712</v>
      </c>
      <c r="B4838" t="s">
        <v>7881</v>
      </c>
      <c r="C4838" t="s">
        <v>2715</v>
      </c>
      <c r="D4838" s="129" t="s">
        <v>4544</v>
      </c>
      <c r="E4838" s="128" t="s">
        <v>271</v>
      </c>
      <c r="F4838" t="s">
        <v>117</v>
      </c>
      <c r="G4838" s="128" t="s">
        <v>7446</v>
      </c>
      <c r="H4838" s="129" t="s">
        <v>10449</v>
      </c>
      <c r="I4838" t="s">
        <v>7866</v>
      </c>
      <c r="J4838" s="128" t="s">
        <v>1811</v>
      </c>
      <c r="K4838" s="128" t="s">
        <v>94</v>
      </c>
      <c r="L4838" s="128"/>
      <c r="M4838" s="128" t="s">
        <v>95</v>
      </c>
      <c r="N4838" t="s">
        <v>11483</v>
      </c>
    </row>
    <row r="4839" spans="1:14">
      <c r="A4839">
        <v>55727714</v>
      </c>
      <c r="B4839" t="s">
        <v>7881</v>
      </c>
      <c r="C4839" t="s">
        <v>7882</v>
      </c>
      <c r="D4839" s="129" t="s">
        <v>3187</v>
      </c>
      <c r="E4839" s="128" t="s">
        <v>1006</v>
      </c>
      <c r="F4839" t="s">
        <v>117</v>
      </c>
      <c r="G4839" s="128" t="s">
        <v>7446</v>
      </c>
      <c r="H4839" s="129" t="s">
        <v>10449</v>
      </c>
      <c r="I4839" t="s">
        <v>7866</v>
      </c>
      <c r="J4839" s="128" t="s">
        <v>1811</v>
      </c>
      <c r="K4839" s="128" t="s">
        <v>94</v>
      </c>
      <c r="L4839" s="128"/>
      <c r="M4839" s="128" t="s">
        <v>95</v>
      </c>
      <c r="N4839" t="s">
        <v>11483</v>
      </c>
    </row>
    <row r="4840" spans="1:14">
      <c r="A4840">
        <v>55727717</v>
      </c>
      <c r="B4840" t="s">
        <v>794</v>
      </c>
      <c r="C4840" t="s">
        <v>729</v>
      </c>
      <c r="D4840" s="129" t="s">
        <v>7883</v>
      </c>
      <c r="E4840" s="128" t="s">
        <v>178</v>
      </c>
      <c r="F4840" t="s">
        <v>117</v>
      </c>
      <c r="G4840" s="128" t="s">
        <v>7446</v>
      </c>
      <c r="H4840" s="129" t="s">
        <v>10449</v>
      </c>
      <c r="I4840" t="s">
        <v>7866</v>
      </c>
      <c r="J4840" s="128" t="s">
        <v>1811</v>
      </c>
      <c r="K4840" s="128" t="s">
        <v>94</v>
      </c>
      <c r="L4840" s="128"/>
      <c r="M4840" s="128" t="s">
        <v>95</v>
      </c>
      <c r="N4840" t="s">
        <v>11483</v>
      </c>
    </row>
    <row r="4841" spans="1:14">
      <c r="A4841">
        <v>55727742</v>
      </c>
      <c r="B4841" t="s">
        <v>7885</v>
      </c>
      <c r="C4841" t="s">
        <v>4696</v>
      </c>
      <c r="D4841" s="129" t="s">
        <v>1794</v>
      </c>
      <c r="E4841" s="128" t="s">
        <v>1012</v>
      </c>
      <c r="F4841" t="s">
        <v>91</v>
      </c>
      <c r="G4841" s="128" t="s">
        <v>7446</v>
      </c>
      <c r="H4841" s="129" t="s">
        <v>10449</v>
      </c>
      <c r="I4841" t="s">
        <v>7866</v>
      </c>
      <c r="J4841" s="128" t="s">
        <v>1811</v>
      </c>
      <c r="K4841" s="128" t="s">
        <v>94</v>
      </c>
      <c r="L4841" s="128"/>
      <c r="M4841" s="128" t="s">
        <v>95</v>
      </c>
      <c r="N4841" t="s">
        <v>11483</v>
      </c>
    </row>
    <row r="4842" spans="1:14">
      <c r="A4842">
        <v>55733549</v>
      </c>
      <c r="B4842" t="s">
        <v>7886</v>
      </c>
      <c r="C4842" t="s">
        <v>3333</v>
      </c>
      <c r="D4842" s="129" t="s">
        <v>7887</v>
      </c>
      <c r="E4842" s="128" t="s">
        <v>271</v>
      </c>
      <c r="F4842" t="s">
        <v>91</v>
      </c>
      <c r="G4842" s="128" t="s">
        <v>7446</v>
      </c>
      <c r="H4842" s="129" t="s">
        <v>10306</v>
      </c>
      <c r="I4842" t="s">
        <v>7866</v>
      </c>
      <c r="J4842" s="128" t="s">
        <v>1811</v>
      </c>
      <c r="K4842" s="128" t="s">
        <v>94</v>
      </c>
      <c r="L4842" s="128"/>
      <c r="M4842" s="128" t="s">
        <v>95</v>
      </c>
      <c r="N4842" t="s">
        <v>11483</v>
      </c>
    </row>
    <row r="4843" spans="1:14">
      <c r="A4843">
        <v>55733551</v>
      </c>
      <c r="B4843" t="s">
        <v>7886</v>
      </c>
      <c r="C4843" t="s">
        <v>7888</v>
      </c>
      <c r="D4843" s="129" t="s">
        <v>7889</v>
      </c>
      <c r="E4843" s="128" t="s">
        <v>426</v>
      </c>
      <c r="F4843" t="s">
        <v>91</v>
      </c>
      <c r="G4843" s="128" t="s">
        <v>7446</v>
      </c>
      <c r="H4843" s="129" t="s">
        <v>10449</v>
      </c>
      <c r="I4843" t="s">
        <v>7866</v>
      </c>
      <c r="J4843" s="128" t="s">
        <v>1811</v>
      </c>
      <c r="K4843" s="128" t="s">
        <v>94</v>
      </c>
      <c r="L4843" s="128"/>
      <c r="M4843" s="128" t="s">
        <v>95</v>
      </c>
      <c r="N4843" t="s">
        <v>11483</v>
      </c>
    </row>
    <row r="4844" spans="1:14">
      <c r="A4844">
        <v>55494919</v>
      </c>
      <c r="B4844" t="s">
        <v>7890</v>
      </c>
      <c r="C4844" t="s">
        <v>7891</v>
      </c>
      <c r="D4844" s="129" t="s">
        <v>4712</v>
      </c>
      <c r="E4844" s="128" t="s">
        <v>178</v>
      </c>
      <c r="F4844" t="s">
        <v>91</v>
      </c>
      <c r="G4844" s="128" t="s">
        <v>7446</v>
      </c>
      <c r="H4844" s="129" t="s">
        <v>10449</v>
      </c>
      <c r="I4844" t="s">
        <v>7866</v>
      </c>
      <c r="J4844" s="128" t="s">
        <v>1811</v>
      </c>
      <c r="K4844" s="128" t="s">
        <v>94</v>
      </c>
      <c r="L4844" s="128"/>
      <c r="M4844" s="128" t="s">
        <v>95</v>
      </c>
      <c r="N4844" t="s">
        <v>11483</v>
      </c>
    </row>
    <row r="4845" spans="1:14">
      <c r="A4845">
        <v>55733572</v>
      </c>
      <c r="B4845" t="s">
        <v>7894</v>
      </c>
      <c r="C4845" t="s">
        <v>7895</v>
      </c>
      <c r="D4845" s="129" t="s">
        <v>4799</v>
      </c>
      <c r="E4845" s="128" t="s">
        <v>1006</v>
      </c>
      <c r="F4845" t="s">
        <v>91</v>
      </c>
      <c r="G4845" s="128" t="s">
        <v>7446</v>
      </c>
      <c r="H4845" s="129" t="s">
        <v>10449</v>
      </c>
      <c r="I4845" t="s">
        <v>7866</v>
      </c>
      <c r="J4845" s="128" t="s">
        <v>1811</v>
      </c>
      <c r="K4845" s="128" t="s">
        <v>94</v>
      </c>
      <c r="L4845" s="128"/>
      <c r="M4845" s="128" t="s">
        <v>95</v>
      </c>
      <c r="N4845" t="s">
        <v>11483</v>
      </c>
    </row>
    <row r="4846" spans="1:14">
      <c r="A4846">
        <v>55733579</v>
      </c>
      <c r="B4846" t="s">
        <v>7896</v>
      </c>
      <c r="C4846" t="s">
        <v>330</v>
      </c>
      <c r="D4846" s="129" t="s">
        <v>7897</v>
      </c>
      <c r="E4846" s="128" t="s">
        <v>178</v>
      </c>
      <c r="F4846" t="s">
        <v>91</v>
      </c>
      <c r="G4846" s="128" t="s">
        <v>7446</v>
      </c>
      <c r="H4846" s="129" t="s">
        <v>10449</v>
      </c>
      <c r="I4846" t="s">
        <v>7866</v>
      </c>
      <c r="J4846" s="128" t="s">
        <v>1811</v>
      </c>
      <c r="K4846" s="128" t="s">
        <v>94</v>
      </c>
      <c r="L4846" s="128"/>
      <c r="M4846" s="128" t="s">
        <v>95</v>
      </c>
      <c r="N4846" t="s">
        <v>11483</v>
      </c>
    </row>
    <row r="4847" spans="1:14">
      <c r="A4847">
        <v>55733581</v>
      </c>
      <c r="B4847" t="s">
        <v>7898</v>
      </c>
      <c r="C4847" t="s">
        <v>771</v>
      </c>
      <c r="D4847" s="129" t="s">
        <v>7899</v>
      </c>
      <c r="E4847" s="128" t="s">
        <v>178</v>
      </c>
      <c r="F4847" t="s">
        <v>117</v>
      </c>
      <c r="G4847" s="128" t="s">
        <v>7446</v>
      </c>
      <c r="H4847" s="129" t="s">
        <v>10449</v>
      </c>
      <c r="I4847" t="s">
        <v>7866</v>
      </c>
      <c r="J4847" s="128" t="s">
        <v>1811</v>
      </c>
      <c r="K4847" s="128" t="s">
        <v>94</v>
      </c>
      <c r="L4847" s="128"/>
      <c r="M4847" s="128" t="s">
        <v>95</v>
      </c>
      <c r="N4847" t="s">
        <v>11483</v>
      </c>
    </row>
    <row r="4848" spans="1:14">
      <c r="A4848">
        <v>55556954</v>
      </c>
      <c r="B4848" t="s">
        <v>7900</v>
      </c>
      <c r="C4848" t="s">
        <v>3774</v>
      </c>
      <c r="D4848" s="129" t="s">
        <v>4049</v>
      </c>
      <c r="E4848" s="128" t="s">
        <v>1012</v>
      </c>
      <c r="F4848" t="s">
        <v>117</v>
      </c>
      <c r="G4848" s="128" t="s">
        <v>7446</v>
      </c>
      <c r="H4848" s="129" t="s">
        <v>10449</v>
      </c>
      <c r="I4848" t="s">
        <v>7866</v>
      </c>
      <c r="J4848" s="128" t="s">
        <v>1811</v>
      </c>
      <c r="K4848" s="128" t="s">
        <v>94</v>
      </c>
      <c r="L4848" s="128"/>
      <c r="M4848" s="128" t="s">
        <v>95</v>
      </c>
      <c r="N4848" t="s">
        <v>11483</v>
      </c>
    </row>
    <row r="4849" spans="1:14">
      <c r="A4849">
        <v>55733589</v>
      </c>
      <c r="B4849" t="s">
        <v>7901</v>
      </c>
      <c r="C4849" t="s">
        <v>4233</v>
      </c>
      <c r="D4849" s="129" t="s">
        <v>7902</v>
      </c>
      <c r="E4849" s="128" t="s">
        <v>1012</v>
      </c>
      <c r="F4849" t="s">
        <v>117</v>
      </c>
      <c r="G4849" s="128" t="s">
        <v>7446</v>
      </c>
      <c r="H4849" s="129" t="s">
        <v>10303</v>
      </c>
      <c r="I4849" t="s">
        <v>7866</v>
      </c>
      <c r="J4849" s="128" t="s">
        <v>1811</v>
      </c>
      <c r="K4849" s="128" t="s">
        <v>94</v>
      </c>
      <c r="L4849" s="128"/>
      <c r="M4849" s="128" t="s">
        <v>95</v>
      </c>
      <c r="N4849" t="s">
        <v>11483</v>
      </c>
    </row>
    <row r="4850" spans="1:14">
      <c r="A4850">
        <v>55733591</v>
      </c>
      <c r="B4850" t="s">
        <v>2031</v>
      </c>
      <c r="C4850" t="s">
        <v>194</v>
      </c>
      <c r="D4850" s="129" t="s">
        <v>7903</v>
      </c>
      <c r="E4850" s="128" t="s">
        <v>1012</v>
      </c>
      <c r="F4850" t="s">
        <v>91</v>
      </c>
      <c r="G4850" s="128" t="s">
        <v>7446</v>
      </c>
      <c r="H4850" s="129" t="s">
        <v>10449</v>
      </c>
      <c r="I4850" t="s">
        <v>7866</v>
      </c>
      <c r="J4850" s="128" t="s">
        <v>1811</v>
      </c>
      <c r="K4850" s="128" t="s">
        <v>94</v>
      </c>
      <c r="L4850" s="128"/>
      <c r="M4850" s="128" t="s">
        <v>95</v>
      </c>
      <c r="N4850" t="s">
        <v>11483</v>
      </c>
    </row>
    <row r="4851" spans="1:14">
      <c r="A4851">
        <v>55749283</v>
      </c>
      <c r="B4851" t="s">
        <v>7905</v>
      </c>
      <c r="C4851" t="s">
        <v>7906</v>
      </c>
      <c r="D4851" s="129" t="s">
        <v>1531</v>
      </c>
      <c r="E4851" s="128" t="s">
        <v>917</v>
      </c>
      <c r="F4851" t="s">
        <v>117</v>
      </c>
      <c r="G4851" s="128" t="s">
        <v>7446</v>
      </c>
      <c r="H4851" s="129" t="s">
        <v>10306</v>
      </c>
      <c r="I4851" t="s">
        <v>7866</v>
      </c>
      <c r="J4851" s="128" t="s">
        <v>1811</v>
      </c>
      <c r="K4851" s="128" t="s">
        <v>94</v>
      </c>
      <c r="L4851" s="128"/>
      <c r="M4851" s="128" t="s">
        <v>95</v>
      </c>
      <c r="N4851" t="s">
        <v>11483</v>
      </c>
    </row>
    <row r="4852" spans="1:14">
      <c r="A4852">
        <v>55755622</v>
      </c>
      <c r="B4852" t="s">
        <v>688</v>
      </c>
      <c r="C4852" t="s">
        <v>7907</v>
      </c>
      <c r="D4852" s="129" t="s">
        <v>7185</v>
      </c>
      <c r="E4852" s="128" t="s">
        <v>1006</v>
      </c>
      <c r="F4852" t="s">
        <v>117</v>
      </c>
      <c r="G4852" s="128" t="s">
        <v>7446</v>
      </c>
      <c r="H4852" s="129" t="s">
        <v>10449</v>
      </c>
      <c r="I4852" t="s">
        <v>7866</v>
      </c>
      <c r="J4852" s="128" t="s">
        <v>1811</v>
      </c>
      <c r="K4852" s="128" t="s">
        <v>94</v>
      </c>
      <c r="L4852" s="128"/>
      <c r="M4852" s="128" t="s">
        <v>95</v>
      </c>
      <c r="N4852" t="s">
        <v>11483</v>
      </c>
    </row>
    <row r="4853" spans="1:14">
      <c r="A4853">
        <v>55766826</v>
      </c>
      <c r="B4853" t="s">
        <v>7908</v>
      </c>
      <c r="C4853" t="s">
        <v>3064</v>
      </c>
      <c r="D4853" s="129" t="s">
        <v>7909</v>
      </c>
      <c r="E4853" s="128" t="s">
        <v>426</v>
      </c>
      <c r="F4853" t="s">
        <v>91</v>
      </c>
      <c r="G4853" s="128" t="s">
        <v>7446</v>
      </c>
      <c r="H4853" s="129" t="s">
        <v>10449</v>
      </c>
      <c r="I4853" t="s">
        <v>7866</v>
      </c>
      <c r="J4853" s="128" t="s">
        <v>1811</v>
      </c>
      <c r="K4853" s="128" t="s">
        <v>94</v>
      </c>
      <c r="L4853" s="128"/>
      <c r="M4853" s="128" t="s">
        <v>95</v>
      </c>
      <c r="N4853" t="s">
        <v>11483</v>
      </c>
    </row>
    <row r="4854" spans="1:14">
      <c r="A4854">
        <v>55766834</v>
      </c>
      <c r="B4854" t="s">
        <v>217</v>
      </c>
      <c r="C4854" t="s">
        <v>4347</v>
      </c>
      <c r="D4854" s="129" t="s">
        <v>7426</v>
      </c>
      <c r="E4854" s="128" t="s">
        <v>271</v>
      </c>
      <c r="F4854" t="s">
        <v>117</v>
      </c>
      <c r="G4854" s="128" t="s">
        <v>7446</v>
      </c>
      <c r="H4854" s="129" t="s">
        <v>10449</v>
      </c>
      <c r="I4854" t="s">
        <v>7866</v>
      </c>
      <c r="J4854" s="128" t="s">
        <v>1811</v>
      </c>
      <c r="K4854" s="128" t="s">
        <v>94</v>
      </c>
      <c r="L4854" s="128"/>
      <c r="M4854" s="128" t="s">
        <v>95</v>
      </c>
      <c r="N4854" t="s">
        <v>11483</v>
      </c>
    </row>
    <row r="4855" spans="1:14">
      <c r="A4855">
        <v>55766840</v>
      </c>
      <c r="B4855" t="s">
        <v>4682</v>
      </c>
      <c r="C4855" t="s">
        <v>1805</v>
      </c>
      <c r="D4855" s="129" t="s">
        <v>7914</v>
      </c>
      <c r="E4855" s="128" t="s">
        <v>1012</v>
      </c>
      <c r="F4855" t="s">
        <v>91</v>
      </c>
      <c r="G4855" s="128" t="s">
        <v>7446</v>
      </c>
      <c r="H4855" s="129" t="s">
        <v>10306</v>
      </c>
      <c r="I4855" t="s">
        <v>7866</v>
      </c>
      <c r="J4855" s="128" t="s">
        <v>1811</v>
      </c>
      <c r="K4855" s="128" t="s">
        <v>94</v>
      </c>
      <c r="L4855" s="128"/>
      <c r="M4855" s="128" t="s">
        <v>95</v>
      </c>
      <c r="N4855" t="s">
        <v>11483</v>
      </c>
    </row>
    <row r="4856" spans="1:14">
      <c r="A4856">
        <v>55766847</v>
      </c>
      <c r="B4856" t="s">
        <v>7900</v>
      </c>
      <c r="C4856" t="s">
        <v>928</v>
      </c>
      <c r="D4856" s="129" t="s">
        <v>7917</v>
      </c>
      <c r="E4856" s="128" t="s">
        <v>917</v>
      </c>
      <c r="F4856" t="s">
        <v>117</v>
      </c>
      <c r="G4856" s="128" t="s">
        <v>7446</v>
      </c>
      <c r="H4856" s="129" t="s">
        <v>10449</v>
      </c>
      <c r="I4856" t="s">
        <v>7866</v>
      </c>
      <c r="J4856" s="128" t="s">
        <v>1811</v>
      </c>
      <c r="K4856" s="128" t="s">
        <v>94</v>
      </c>
      <c r="L4856" s="128"/>
      <c r="M4856" s="128" t="s">
        <v>95</v>
      </c>
      <c r="N4856" t="s">
        <v>11483</v>
      </c>
    </row>
    <row r="4857" spans="1:14">
      <c r="A4857">
        <v>55766852</v>
      </c>
      <c r="B4857" t="s">
        <v>7919</v>
      </c>
      <c r="C4857" t="s">
        <v>7920</v>
      </c>
      <c r="D4857" s="129" t="s">
        <v>3015</v>
      </c>
      <c r="E4857" s="128" t="s">
        <v>178</v>
      </c>
      <c r="F4857" t="s">
        <v>91</v>
      </c>
      <c r="G4857" s="128" t="s">
        <v>7446</v>
      </c>
      <c r="H4857" s="129" t="s">
        <v>10449</v>
      </c>
      <c r="I4857" t="s">
        <v>7866</v>
      </c>
      <c r="J4857" s="128" t="s">
        <v>1811</v>
      </c>
      <c r="K4857" s="128" t="s">
        <v>94</v>
      </c>
      <c r="L4857" s="128"/>
      <c r="M4857" s="128" t="s">
        <v>95</v>
      </c>
      <c r="N4857" t="s">
        <v>11483</v>
      </c>
    </row>
    <row r="4858" spans="1:14">
      <c r="A4858">
        <v>55768021</v>
      </c>
      <c r="B4858" t="s">
        <v>359</v>
      </c>
      <c r="C4858" t="s">
        <v>7921</v>
      </c>
      <c r="D4858" s="129" t="s">
        <v>4606</v>
      </c>
      <c r="E4858" s="128" t="s">
        <v>426</v>
      </c>
      <c r="F4858" t="s">
        <v>91</v>
      </c>
      <c r="G4858" s="128" t="s">
        <v>7446</v>
      </c>
      <c r="H4858" s="129" t="s">
        <v>10449</v>
      </c>
      <c r="I4858" t="s">
        <v>7866</v>
      </c>
      <c r="J4858" s="128" t="s">
        <v>1811</v>
      </c>
      <c r="K4858" s="128" t="s">
        <v>94</v>
      </c>
      <c r="L4858" s="128"/>
      <c r="M4858" s="128" t="s">
        <v>95</v>
      </c>
      <c r="N4858" t="s">
        <v>11483</v>
      </c>
    </row>
    <row r="4859" spans="1:14">
      <c r="A4859">
        <v>55768032</v>
      </c>
      <c r="B4859" t="s">
        <v>5120</v>
      </c>
      <c r="C4859" t="s">
        <v>275</v>
      </c>
      <c r="D4859" s="129" t="s">
        <v>7270</v>
      </c>
      <c r="E4859" s="128" t="s">
        <v>426</v>
      </c>
      <c r="F4859" t="s">
        <v>91</v>
      </c>
      <c r="G4859" s="128" t="s">
        <v>7446</v>
      </c>
      <c r="H4859" s="129" t="s">
        <v>10449</v>
      </c>
      <c r="I4859" t="s">
        <v>7866</v>
      </c>
      <c r="J4859" s="128" t="s">
        <v>1811</v>
      </c>
      <c r="K4859" s="128" t="s">
        <v>94</v>
      </c>
      <c r="L4859" s="128"/>
      <c r="M4859" s="128" t="s">
        <v>95</v>
      </c>
      <c r="N4859" t="s">
        <v>11483</v>
      </c>
    </row>
    <row r="4860" spans="1:14">
      <c r="A4860">
        <v>55768035</v>
      </c>
      <c r="B4860" t="s">
        <v>7922</v>
      </c>
      <c r="C4860" t="s">
        <v>7923</v>
      </c>
      <c r="D4860" s="129" t="s">
        <v>7924</v>
      </c>
      <c r="E4860" s="128" t="s">
        <v>1006</v>
      </c>
      <c r="F4860" t="s">
        <v>91</v>
      </c>
      <c r="G4860" s="128" t="s">
        <v>7446</v>
      </c>
      <c r="H4860" s="129" t="s">
        <v>10449</v>
      </c>
      <c r="I4860" t="s">
        <v>7866</v>
      </c>
      <c r="J4860" s="128" t="s">
        <v>1811</v>
      </c>
      <c r="K4860" s="128" t="s">
        <v>94</v>
      </c>
      <c r="L4860" s="128"/>
      <c r="M4860" s="128" t="s">
        <v>95</v>
      </c>
      <c r="N4860" t="s">
        <v>11483</v>
      </c>
    </row>
    <row r="4861" spans="1:14">
      <c r="A4861">
        <v>55768042</v>
      </c>
      <c r="B4861" t="s">
        <v>7925</v>
      </c>
      <c r="C4861" t="s">
        <v>3459</v>
      </c>
      <c r="D4861" s="129" t="s">
        <v>7926</v>
      </c>
      <c r="E4861" s="128" t="s">
        <v>271</v>
      </c>
      <c r="F4861" t="s">
        <v>91</v>
      </c>
      <c r="G4861" s="128" t="s">
        <v>7446</v>
      </c>
      <c r="H4861" s="129" t="s">
        <v>10449</v>
      </c>
      <c r="I4861" t="s">
        <v>7866</v>
      </c>
      <c r="J4861" s="128" t="s">
        <v>1811</v>
      </c>
      <c r="K4861" s="128" t="s">
        <v>94</v>
      </c>
      <c r="L4861" s="128"/>
      <c r="M4861" s="128" t="s">
        <v>95</v>
      </c>
      <c r="N4861" t="s">
        <v>11483</v>
      </c>
    </row>
    <row r="4862" spans="1:14">
      <c r="A4862">
        <v>55768045</v>
      </c>
      <c r="B4862" t="s">
        <v>1902</v>
      </c>
      <c r="C4862" t="s">
        <v>5027</v>
      </c>
      <c r="D4862" s="129" t="s">
        <v>7927</v>
      </c>
      <c r="E4862" s="128" t="s">
        <v>426</v>
      </c>
      <c r="F4862" t="s">
        <v>117</v>
      </c>
      <c r="G4862" s="128" t="s">
        <v>7446</v>
      </c>
      <c r="H4862" s="129" t="s">
        <v>10449</v>
      </c>
      <c r="I4862" t="s">
        <v>7866</v>
      </c>
      <c r="J4862" s="128" t="s">
        <v>1811</v>
      </c>
      <c r="K4862" s="128" t="s">
        <v>94</v>
      </c>
      <c r="L4862" s="128"/>
      <c r="M4862" s="128" t="s">
        <v>95</v>
      </c>
      <c r="N4862" t="s">
        <v>11483</v>
      </c>
    </row>
    <row r="4863" spans="1:14">
      <c r="A4863">
        <v>55768048</v>
      </c>
      <c r="B4863" t="s">
        <v>7929</v>
      </c>
      <c r="C4863" t="s">
        <v>275</v>
      </c>
      <c r="D4863" s="129" t="s">
        <v>7930</v>
      </c>
      <c r="E4863" s="128" t="s">
        <v>178</v>
      </c>
      <c r="F4863" t="s">
        <v>91</v>
      </c>
      <c r="G4863" s="128" t="s">
        <v>7446</v>
      </c>
      <c r="H4863" s="129" t="s">
        <v>10449</v>
      </c>
      <c r="I4863" t="s">
        <v>7866</v>
      </c>
      <c r="J4863" s="128" t="s">
        <v>1811</v>
      </c>
      <c r="K4863" s="128" t="s">
        <v>94</v>
      </c>
      <c r="L4863" s="128"/>
      <c r="M4863" s="128" t="s">
        <v>95</v>
      </c>
      <c r="N4863" t="s">
        <v>11483</v>
      </c>
    </row>
    <row r="4864" spans="1:14">
      <c r="A4864">
        <v>55768092</v>
      </c>
      <c r="B4864" t="s">
        <v>7933</v>
      </c>
      <c r="C4864" t="s">
        <v>3272</v>
      </c>
      <c r="D4864" s="129" t="s">
        <v>4341</v>
      </c>
      <c r="E4864" s="128" t="s">
        <v>1012</v>
      </c>
      <c r="F4864" t="s">
        <v>117</v>
      </c>
      <c r="G4864" s="128" t="s">
        <v>7446</v>
      </c>
      <c r="H4864" s="129" t="s">
        <v>10449</v>
      </c>
      <c r="I4864" t="s">
        <v>7866</v>
      </c>
      <c r="J4864" s="128" t="s">
        <v>1811</v>
      </c>
      <c r="K4864" s="128" t="s">
        <v>94</v>
      </c>
      <c r="L4864" s="128"/>
      <c r="M4864" s="128" t="s">
        <v>95</v>
      </c>
      <c r="N4864" t="s">
        <v>11483</v>
      </c>
    </row>
    <row r="4865" spans="1:14">
      <c r="A4865">
        <v>55771735</v>
      </c>
      <c r="B4865" t="s">
        <v>7935</v>
      </c>
      <c r="C4865" t="s">
        <v>985</v>
      </c>
      <c r="D4865" s="129" t="s">
        <v>7936</v>
      </c>
      <c r="E4865" s="128" t="s">
        <v>426</v>
      </c>
      <c r="F4865" t="s">
        <v>91</v>
      </c>
      <c r="G4865" s="128" t="s">
        <v>7446</v>
      </c>
      <c r="H4865" s="129" t="s">
        <v>10449</v>
      </c>
      <c r="I4865" t="s">
        <v>7866</v>
      </c>
      <c r="J4865" s="128" t="s">
        <v>1811</v>
      </c>
      <c r="K4865" s="128" t="s">
        <v>94</v>
      </c>
      <c r="L4865" s="128"/>
      <c r="M4865" s="128" t="s">
        <v>95</v>
      </c>
      <c r="N4865" t="s">
        <v>11483</v>
      </c>
    </row>
    <row r="4866" spans="1:14">
      <c r="A4866">
        <v>55771739</v>
      </c>
      <c r="B4866" t="s">
        <v>7938</v>
      </c>
      <c r="C4866" t="s">
        <v>7939</v>
      </c>
      <c r="D4866" s="129" t="s">
        <v>7931</v>
      </c>
      <c r="E4866" s="128" t="s">
        <v>1012</v>
      </c>
      <c r="F4866" t="s">
        <v>117</v>
      </c>
      <c r="G4866" s="128" t="s">
        <v>7446</v>
      </c>
      <c r="H4866" s="129" t="s">
        <v>10303</v>
      </c>
      <c r="I4866" t="s">
        <v>7866</v>
      </c>
      <c r="J4866" s="128" t="s">
        <v>1811</v>
      </c>
      <c r="K4866" s="128" t="s">
        <v>94</v>
      </c>
      <c r="L4866" s="128"/>
      <c r="M4866" s="128" t="s">
        <v>95</v>
      </c>
      <c r="N4866" t="s">
        <v>11483</v>
      </c>
    </row>
    <row r="4867" spans="1:14">
      <c r="A4867">
        <v>55771740</v>
      </c>
      <c r="B4867" t="s">
        <v>553</v>
      </c>
      <c r="C4867" t="s">
        <v>928</v>
      </c>
      <c r="D4867" s="129" t="s">
        <v>7207</v>
      </c>
      <c r="E4867" s="128" t="s">
        <v>178</v>
      </c>
      <c r="F4867" t="s">
        <v>117</v>
      </c>
      <c r="G4867" s="128" t="s">
        <v>7446</v>
      </c>
      <c r="H4867" s="129" t="s">
        <v>10449</v>
      </c>
      <c r="I4867" t="s">
        <v>7866</v>
      </c>
      <c r="J4867" s="128" t="s">
        <v>1811</v>
      </c>
      <c r="K4867" s="128" t="s">
        <v>94</v>
      </c>
      <c r="L4867" s="128"/>
      <c r="M4867" s="128" t="s">
        <v>95</v>
      </c>
      <c r="N4867" t="s">
        <v>11483</v>
      </c>
    </row>
    <row r="4868" spans="1:14">
      <c r="A4868">
        <v>55771744</v>
      </c>
      <c r="B4868" t="s">
        <v>100</v>
      </c>
      <c r="C4868" t="s">
        <v>985</v>
      </c>
      <c r="D4868" s="129" t="s">
        <v>7940</v>
      </c>
      <c r="E4868" s="128" t="s">
        <v>271</v>
      </c>
      <c r="F4868" t="s">
        <v>91</v>
      </c>
      <c r="G4868" s="128" t="s">
        <v>7446</v>
      </c>
      <c r="H4868" s="129" t="s">
        <v>10449</v>
      </c>
      <c r="I4868" t="s">
        <v>7866</v>
      </c>
      <c r="J4868" s="128" t="s">
        <v>1811</v>
      </c>
      <c r="K4868" s="128" t="s">
        <v>94</v>
      </c>
      <c r="L4868" s="128"/>
      <c r="M4868" s="128" t="s">
        <v>95</v>
      </c>
      <c r="N4868" t="s">
        <v>11483</v>
      </c>
    </row>
    <row r="4869" spans="1:14">
      <c r="A4869">
        <v>55779333</v>
      </c>
      <c r="B4869" t="s">
        <v>7941</v>
      </c>
      <c r="C4869" t="s">
        <v>7942</v>
      </c>
      <c r="D4869" s="129" t="s">
        <v>4128</v>
      </c>
      <c r="E4869" s="128" t="s">
        <v>426</v>
      </c>
      <c r="F4869" t="s">
        <v>117</v>
      </c>
      <c r="G4869" s="128" t="s">
        <v>7446</v>
      </c>
      <c r="H4869" s="129" t="s">
        <v>10306</v>
      </c>
      <c r="I4869" t="s">
        <v>7866</v>
      </c>
      <c r="J4869" s="128" t="s">
        <v>1811</v>
      </c>
      <c r="K4869" s="128" t="s">
        <v>94</v>
      </c>
      <c r="L4869" s="128"/>
      <c r="M4869" s="128" t="s">
        <v>95</v>
      </c>
      <c r="N4869" t="s">
        <v>11483</v>
      </c>
    </row>
    <row r="4870" spans="1:14">
      <c r="A4870">
        <v>55779334</v>
      </c>
      <c r="B4870" t="s">
        <v>2031</v>
      </c>
      <c r="C4870" t="s">
        <v>379</v>
      </c>
      <c r="D4870" s="129" t="s">
        <v>4363</v>
      </c>
      <c r="E4870" s="128" t="s">
        <v>426</v>
      </c>
      <c r="F4870" t="s">
        <v>91</v>
      </c>
      <c r="G4870" s="128" t="s">
        <v>7446</v>
      </c>
      <c r="H4870" s="129" t="s">
        <v>10449</v>
      </c>
      <c r="I4870" t="s">
        <v>7866</v>
      </c>
      <c r="J4870" s="128" t="s">
        <v>1811</v>
      </c>
      <c r="K4870" s="128" t="s">
        <v>94</v>
      </c>
      <c r="L4870" s="128"/>
      <c r="M4870" s="128" t="s">
        <v>95</v>
      </c>
      <c r="N4870" t="s">
        <v>11483</v>
      </c>
    </row>
    <row r="4871" spans="1:14">
      <c r="A4871">
        <v>55779336</v>
      </c>
      <c r="B4871" t="s">
        <v>7943</v>
      </c>
      <c r="C4871" t="s">
        <v>3004</v>
      </c>
      <c r="D4871" s="129" t="s">
        <v>2081</v>
      </c>
      <c r="E4871" s="128" t="s">
        <v>1006</v>
      </c>
      <c r="F4871" t="s">
        <v>117</v>
      </c>
      <c r="G4871" s="128" t="s">
        <v>7446</v>
      </c>
      <c r="H4871" s="129" t="s">
        <v>10449</v>
      </c>
      <c r="I4871" t="s">
        <v>7866</v>
      </c>
      <c r="J4871" s="128" t="s">
        <v>1811</v>
      </c>
      <c r="K4871" s="128" t="s">
        <v>94</v>
      </c>
      <c r="L4871" s="128"/>
      <c r="M4871" s="128" t="s">
        <v>95</v>
      </c>
      <c r="N4871" t="s">
        <v>11483</v>
      </c>
    </row>
    <row r="4872" spans="1:14">
      <c r="A4872">
        <v>55563234</v>
      </c>
      <c r="B4872" t="s">
        <v>7945</v>
      </c>
      <c r="C4872" t="s">
        <v>7946</v>
      </c>
      <c r="D4872" s="129" t="s">
        <v>7947</v>
      </c>
      <c r="E4872" s="128" t="s">
        <v>1006</v>
      </c>
      <c r="F4872" t="s">
        <v>91</v>
      </c>
      <c r="G4872" s="128" t="s">
        <v>7446</v>
      </c>
      <c r="H4872" s="129" t="s">
        <v>10449</v>
      </c>
      <c r="I4872" t="s">
        <v>7866</v>
      </c>
      <c r="J4872" s="128" t="s">
        <v>1811</v>
      </c>
      <c r="K4872" s="128" t="s">
        <v>94</v>
      </c>
      <c r="L4872" s="128"/>
      <c r="M4872" s="128" t="s">
        <v>95</v>
      </c>
      <c r="N4872" t="s">
        <v>11483</v>
      </c>
    </row>
    <row r="4873" spans="1:14">
      <c r="A4873">
        <v>85710</v>
      </c>
      <c r="B4873" t="s">
        <v>7393</v>
      </c>
      <c r="C4873" t="s">
        <v>476</v>
      </c>
      <c r="D4873" s="129" t="s">
        <v>7394</v>
      </c>
      <c r="E4873" s="128" t="s">
        <v>99</v>
      </c>
      <c r="F4873" t="s">
        <v>117</v>
      </c>
      <c r="G4873" s="128" t="s">
        <v>7367</v>
      </c>
      <c r="H4873" s="129" t="s">
        <v>10284</v>
      </c>
      <c r="I4873" t="s">
        <v>7395</v>
      </c>
      <c r="J4873" s="128" t="s">
        <v>1811</v>
      </c>
      <c r="K4873" s="128" t="s">
        <v>94</v>
      </c>
      <c r="L4873" s="128"/>
      <c r="M4873" s="128" t="s">
        <v>95</v>
      </c>
      <c r="N4873" t="s">
        <v>9030</v>
      </c>
    </row>
    <row r="4874" spans="1:14">
      <c r="A4874">
        <v>55511755</v>
      </c>
      <c r="B4874" t="s">
        <v>7396</v>
      </c>
      <c r="C4874" t="s">
        <v>1740</v>
      </c>
      <c r="D4874" s="129" t="s">
        <v>7397</v>
      </c>
      <c r="E4874" s="128" t="s">
        <v>341</v>
      </c>
      <c r="F4874" t="s">
        <v>91</v>
      </c>
      <c r="G4874" s="128" t="s">
        <v>7367</v>
      </c>
      <c r="H4874" s="129" t="s">
        <v>10501</v>
      </c>
      <c r="I4874" t="s">
        <v>7395</v>
      </c>
      <c r="J4874" s="128" t="s">
        <v>1811</v>
      </c>
      <c r="K4874" s="128" t="s">
        <v>94</v>
      </c>
      <c r="L4874" s="128"/>
      <c r="M4874" s="128" t="s">
        <v>95</v>
      </c>
      <c r="N4874" t="s">
        <v>9030</v>
      </c>
    </row>
    <row r="4875" spans="1:14">
      <c r="A4875">
        <v>155327</v>
      </c>
      <c r="B4875" t="s">
        <v>7401</v>
      </c>
      <c r="C4875" t="s">
        <v>298</v>
      </c>
      <c r="D4875" s="129" t="s">
        <v>7402</v>
      </c>
      <c r="E4875" s="128" t="s">
        <v>101</v>
      </c>
      <c r="F4875" t="s">
        <v>117</v>
      </c>
      <c r="G4875" s="128" t="s">
        <v>7367</v>
      </c>
      <c r="H4875" s="129" t="s">
        <v>10378</v>
      </c>
      <c r="I4875" t="s">
        <v>7395</v>
      </c>
      <c r="J4875" s="128" t="s">
        <v>1811</v>
      </c>
      <c r="K4875" s="128" t="s">
        <v>94</v>
      </c>
      <c r="L4875" s="128"/>
      <c r="M4875" s="128" t="s">
        <v>95</v>
      </c>
      <c r="N4875" t="s">
        <v>9030</v>
      </c>
    </row>
    <row r="4876" spans="1:14">
      <c r="A4876">
        <v>55693383</v>
      </c>
      <c r="B4876" t="s">
        <v>11484</v>
      </c>
      <c r="C4876" t="s">
        <v>351</v>
      </c>
      <c r="D4876" s="129" t="s">
        <v>3525</v>
      </c>
      <c r="E4876" s="128" t="s">
        <v>271</v>
      </c>
      <c r="F4876" t="s">
        <v>91</v>
      </c>
      <c r="G4876" s="128" t="s">
        <v>7367</v>
      </c>
      <c r="H4876" s="129" t="s">
        <v>10357</v>
      </c>
      <c r="I4876" t="s">
        <v>7395</v>
      </c>
      <c r="J4876" s="128" t="s">
        <v>1811</v>
      </c>
      <c r="K4876" s="128" t="s">
        <v>94</v>
      </c>
      <c r="L4876" s="128"/>
      <c r="M4876" s="128" t="s">
        <v>95</v>
      </c>
      <c r="N4876" t="s">
        <v>9030</v>
      </c>
    </row>
    <row r="4877" spans="1:14">
      <c r="A4877">
        <v>55728582</v>
      </c>
      <c r="B4877" t="s">
        <v>11485</v>
      </c>
      <c r="C4877" t="s">
        <v>11486</v>
      </c>
      <c r="D4877" s="129" t="s">
        <v>11487</v>
      </c>
      <c r="E4877" s="128" t="s">
        <v>271</v>
      </c>
      <c r="F4877" t="s">
        <v>117</v>
      </c>
      <c r="G4877" s="128" t="s">
        <v>7367</v>
      </c>
      <c r="H4877" s="129" t="s">
        <v>10357</v>
      </c>
      <c r="I4877" t="s">
        <v>7395</v>
      </c>
      <c r="J4877" s="128" t="s">
        <v>1811</v>
      </c>
      <c r="K4877" s="128" t="s">
        <v>94</v>
      </c>
      <c r="L4877" s="128"/>
      <c r="M4877" s="128" t="s">
        <v>95</v>
      </c>
      <c r="N4877" t="s">
        <v>9030</v>
      </c>
    </row>
    <row r="4878" spans="1:14">
      <c r="A4878">
        <v>55734329</v>
      </c>
      <c r="B4878" t="s">
        <v>11488</v>
      </c>
      <c r="C4878" t="s">
        <v>11489</v>
      </c>
      <c r="D4878" s="129" t="s">
        <v>11490</v>
      </c>
      <c r="E4878" s="128" t="s">
        <v>271</v>
      </c>
      <c r="F4878" t="s">
        <v>117</v>
      </c>
      <c r="G4878" s="128" t="s">
        <v>7367</v>
      </c>
      <c r="H4878" s="129" t="s">
        <v>10357</v>
      </c>
      <c r="I4878" t="s">
        <v>7395</v>
      </c>
      <c r="J4878" s="128" t="s">
        <v>1811</v>
      </c>
      <c r="K4878" s="128" t="s">
        <v>94</v>
      </c>
      <c r="L4878" s="128"/>
      <c r="M4878" s="128" t="s">
        <v>95</v>
      </c>
      <c r="N4878" t="s">
        <v>9030</v>
      </c>
    </row>
    <row r="4879" spans="1:14">
      <c r="A4879">
        <v>55739486</v>
      </c>
      <c r="B4879" t="s">
        <v>6014</v>
      </c>
      <c r="C4879" t="s">
        <v>11491</v>
      </c>
      <c r="D4879" s="129" t="s">
        <v>320</v>
      </c>
      <c r="E4879" s="128" t="s">
        <v>271</v>
      </c>
      <c r="F4879" t="s">
        <v>117</v>
      </c>
      <c r="G4879" s="128" t="s">
        <v>7367</v>
      </c>
      <c r="H4879" s="129" t="s">
        <v>10357</v>
      </c>
      <c r="I4879" t="s">
        <v>7395</v>
      </c>
      <c r="J4879" s="128" t="s">
        <v>1811</v>
      </c>
      <c r="K4879" s="128" t="s">
        <v>94</v>
      </c>
      <c r="L4879" s="128"/>
      <c r="M4879" s="128" t="s">
        <v>95</v>
      </c>
      <c r="N4879" t="s">
        <v>9030</v>
      </c>
    </row>
    <row r="4880" spans="1:14">
      <c r="A4880">
        <v>55739494</v>
      </c>
      <c r="B4880" t="s">
        <v>11492</v>
      </c>
      <c r="C4880" t="s">
        <v>176</v>
      </c>
      <c r="D4880" s="129" t="s">
        <v>11493</v>
      </c>
      <c r="E4880" s="128" t="s">
        <v>302</v>
      </c>
      <c r="F4880" t="s">
        <v>91</v>
      </c>
      <c r="G4880" s="128" t="s">
        <v>7367</v>
      </c>
      <c r="H4880" s="129" t="s">
        <v>10490</v>
      </c>
      <c r="I4880" t="s">
        <v>7395</v>
      </c>
      <c r="J4880" s="128" t="s">
        <v>1811</v>
      </c>
      <c r="K4880" s="128" t="s">
        <v>94</v>
      </c>
      <c r="L4880" s="128"/>
      <c r="M4880" s="128" t="s">
        <v>95</v>
      </c>
      <c r="N4880" t="s">
        <v>9030</v>
      </c>
    </row>
    <row r="4881" spans="1:14">
      <c r="A4881">
        <v>55739498</v>
      </c>
      <c r="B4881" t="s">
        <v>11494</v>
      </c>
      <c r="C4881" t="s">
        <v>4801</v>
      </c>
      <c r="D4881" s="129" t="s">
        <v>6973</v>
      </c>
      <c r="E4881" s="128" t="s">
        <v>271</v>
      </c>
      <c r="F4881" t="s">
        <v>117</v>
      </c>
      <c r="G4881" s="128" t="s">
        <v>7367</v>
      </c>
      <c r="H4881" s="129" t="s">
        <v>10357</v>
      </c>
      <c r="I4881" t="s">
        <v>7395</v>
      </c>
      <c r="J4881" s="128" t="s">
        <v>1811</v>
      </c>
      <c r="K4881" s="128" t="s">
        <v>94</v>
      </c>
      <c r="L4881" s="128"/>
      <c r="M4881" s="128" t="s">
        <v>95</v>
      </c>
      <c r="N4881" t="s">
        <v>9030</v>
      </c>
    </row>
    <row r="4882" spans="1:14">
      <c r="A4882">
        <v>55739735</v>
      </c>
      <c r="B4882" t="s">
        <v>11495</v>
      </c>
      <c r="C4882" t="s">
        <v>4578</v>
      </c>
      <c r="D4882" s="129" t="s">
        <v>3525</v>
      </c>
      <c r="E4882" s="128" t="s">
        <v>271</v>
      </c>
      <c r="F4882" t="s">
        <v>117</v>
      </c>
      <c r="G4882" s="128" t="s">
        <v>7367</v>
      </c>
      <c r="H4882" s="129" t="s">
        <v>10501</v>
      </c>
      <c r="I4882" t="s">
        <v>7395</v>
      </c>
      <c r="J4882" s="128" t="s">
        <v>1811</v>
      </c>
      <c r="K4882" s="128" t="s">
        <v>94</v>
      </c>
      <c r="L4882" s="128"/>
      <c r="M4882" s="128" t="s">
        <v>95</v>
      </c>
      <c r="N4882" t="s">
        <v>9030</v>
      </c>
    </row>
    <row r="4883" spans="1:14">
      <c r="A4883">
        <v>55746141</v>
      </c>
      <c r="B4883" t="s">
        <v>1902</v>
      </c>
      <c r="C4883" t="s">
        <v>7406</v>
      </c>
      <c r="D4883" s="129" t="s">
        <v>5958</v>
      </c>
      <c r="E4883" s="128" t="s">
        <v>271</v>
      </c>
      <c r="F4883" t="s">
        <v>117</v>
      </c>
      <c r="G4883" s="128" t="s">
        <v>7367</v>
      </c>
      <c r="H4883" s="129" t="s">
        <v>10507</v>
      </c>
      <c r="I4883" t="s">
        <v>7395</v>
      </c>
      <c r="J4883" s="128" t="s">
        <v>1811</v>
      </c>
      <c r="K4883" s="128" t="s">
        <v>94</v>
      </c>
      <c r="L4883" s="128"/>
      <c r="M4883" s="128" t="s">
        <v>95</v>
      </c>
      <c r="N4883" t="s">
        <v>9030</v>
      </c>
    </row>
    <row r="4884" spans="1:14">
      <c r="A4884">
        <v>55767437</v>
      </c>
      <c r="B4884" t="s">
        <v>11496</v>
      </c>
      <c r="C4884" t="s">
        <v>11497</v>
      </c>
      <c r="D4884" s="129" t="s">
        <v>8307</v>
      </c>
      <c r="E4884" s="128" t="s">
        <v>426</v>
      </c>
      <c r="F4884" t="s">
        <v>91</v>
      </c>
      <c r="G4884" s="128" t="s">
        <v>7367</v>
      </c>
      <c r="H4884" s="129" t="s">
        <v>10322</v>
      </c>
      <c r="I4884" t="s">
        <v>7619</v>
      </c>
      <c r="J4884" s="128" t="s">
        <v>1811</v>
      </c>
      <c r="K4884" s="128" t="s">
        <v>94</v>
      </c>
      <c r="L4884" s="128"/>
      <c r="M4884" s="128" t="s">
        <v>95</v>
      </c>
      <c r="N4884" t="s">
        <v>11498</v>
      </c>
    </row>
    <row r="4885" spans="1:14">
      <c r="A4885">
        <v>55636848</v>
      </c>
      <c r="B4885" t="s">
        <v>7408</v>
      </c>
      <c r="C4885" t="s">
        <v>7409</v>
      </c>
      <c r="D4885" s="129" t="s">
        <v>7238</v>
      </c>
      <c r="E4885" s="128" t="s">
        <v>271</v>
      </c>
      <c r="F4885" t="s">
        <v>117</v>
      </c>
      <c r="G4885" s="128" t="s">
        <v>7367</v>
      </c>
      <c r="H4885" s="129" t="s">
        <v>10357</v>
      </c>
      <c r="I4885" t="s">
        <v>7395</v>
      </c>
      <c r="J4885" s="128" t="s">
        <v>1811</v>
      </c>
      <c r="K4885" s="128" t="s">
        <v>94</v>
      </c>
      <c r="L4885" s="128"/>
      <c r="M4885" s="128" t="s">
        <v>95</v>
      </c>
      <c r="N4885" t="s">
        <v>9030</v>
      </c>
    </row>
    <row r="4886" spans="1:14">
      <c r="A4886">
        <v>55767525</v>
      </c>
      <c r="B4886" t="s">
        <v>7410</v>
      </c>
      <c r="C4886" t="s">
        <v>7411</v>
      </c>
      <c r="D4886" s="129" t="s">
        <v>7412</v>
      </c>
      <c r="E4886" s="128" t="s">
        <v>271</v>
      </c>
      <c r="F4886" t="s">
        <v>91</v>
      </c>
      <c r="G4886" s="128" t="s">
        <v>7367</v>
      </c>
      <c r="H4886" s="129" t="s">
        <v>10357</v>
      </c>
      <c r="I4886" t="s">
        <v>7395</v>
      </c>
      <c r="J4886" s="128" t="s">
        <v>1811</v>
      </c>
      <c r="K4886" s="128" t="s">
        <v>94</v>
      </c>
      <c r="L4886" s="128"/>
      <c r="M4886" s="128" t="s">
        <v>95</v>
      </c>
      <c r="N4886" t="s">
        <v>9030</v>
      </c>
    </row>
    <row r="4887" spans="1:14">
      <c r="A4887">
        <v>55767526</v>
      </c>
      <c r="B4887" t="s">
        <v>7415</v>
      </c>
      <c r="C4887" t="s">
        <v>3040</v>
      </c>
      <c r="D4887" s="129" t="s">
        <v>7416</v>
      </c>
      <c r="E4887" s="128" t="s">
        <v>271</v>
      </c>
      <c r="F4887" t="s">
        <v>91</v>
      </c>
      <c r="G4887" s="128" t="s">
        <v>7367</v>
      </c>
      <c r="H4887" s="129" t="s">
        <v>10357</v>
      </c>
      <c r="I4887" t="s">
        <v>7395</v>
      </c>
      <c r="J4887" s="128" t="s">
        <v>1811</v>
      </c>
      <c r="K4887" s="128" t="s">
        <v>94</v>
      </c>
      <c r="L4887" s="128"/>
      <c r="M4887" s="128" t="s">
        <v>95</v>
      </c>
      <c r="N4887" t="s">
        <v>9030</v>
      </c>
    </row>
    <row r="4888" spans="1:14">
      <c r="A4888">
        <v>55767528</v>
      </c>
      <c r="B4888" t="s">
        <v>3914</v>
      </c>
      <c r="C4888" t="s">
        <v>7403</v>
      </c>
      <c r="D4888" s="129" t="s">
        <v>7417</v>
      </c>
      <c r="E4888" s="128" t="s">
        <v>271</v>
      </c>
      <c r="F4888" t="s">
        <v>91</v>
      </c>
      <c r="G4888" s="128" t="s">
        <v>7367</v>
      </c>
      <c r="H4888" s="129" t="s">
        <v>10357</v>
      </c>
      <c r="I4888" t="s">
        <v>7395</v>
      </c>
      <c r="J4888" s="128" t="s">
        <v>1811</v>
      </c>
      <c r="K4888" s="128" t="s">
        <v>94</v>
      </c>
      <c r="L4888" s="128"/>
      <c r="M4888" s="128" t="s">
        <v>95</v>
      </c>
      <c r="N4888" t="s">
        <v>9030</v>
      </c>
    </row>
    <row r="4889" spans="1:14">
      <c r="A4889">
        <v>55767529</v>
      </c>
      <c r="B4889" t="s">
        <v>7418</v>
      </c>
      <c r="C4889" t="s">
        <v>293</v>
      </c>
      <c r="D4889" s="129" t="s">
        <v>7419</v>
      </c>
      <c r="E4889" s="128" t="s">
        <v>271</v>
      </c>
      <c r="F4889" t="s">
        <v>117</v>
      </c>
      <c r="G4889" s="128" t="s">
        <v>7367</v>
      </c>
      <c r="H4889" s="129" t="s">
        <v>10400</v>
      </c>
      <c r="I4889" t="s">
        <v>7395</v>
      </c>
      <c r="J4889" s="128" t="s">
        <v>1811</v>
      </c>
      <c r="K4889" s="128" t="s">
        <v>94</v>
      </c>
      <c r="L4889" s="128"/>
      <c r="M4889" s="128" t="s">
        <v>95</v>
      </c>
      <c r="N4889" t="s">
        <v>9030</v>
      </c>
    </row>
    <row r="4890" spans="1:14">
      <c r="A4890">
        <v>55773862</v>
      </c>
      <c r="B4890" t="s">
        <v>7421</v>
      </c>
      <c r="C4890" t="s">
        <v>7422</v>
      </c>
      <c r="D4890" s="129" t="s">
        <v>7423</v>
      </c>
      <c r="E4890" s="128" t="s">
        <v>271</v>
      </c>
      <c r="F4890" t="s">
        <v>117</v>
      </c>
      <c r="G4890" s="128" t="s">
        <v>7367</v>
      </c>
      <c r="H4890" s="129" t="s">
        <v>10357</v>
      </c>
      <c r="I4890" t="s">
        <v>7395</v>
      </c>
      <c r="J4890" s="128" t="s">
        <v>1811</v>
      </c>
      <c r="K4890" s="128" t="s">
        <v>94</v>
      </c>
      <c r="L4890" s="128"/>
      <c r="M4890" s="128" t="s">
        <v>95</v>
      </c>
      <c r="N4890" t="s">
        <v>9030</v>
      </c>
    </row>
    <row r="4891" spans="1:14">
      <c r="A4891">
        <v>55773865</v>
      </c>
      <c r="B4891" t="s">
        <v>7425</v>
      </c>
      <c r="C4891" t="s">
        <v>3530</v>
      </c>
      <c r="D4891" s="129" t="s">
        <v>7426</v>
      </c>
      <c r="E4891" s="128" t="s">
        <v>271</v>
      </c>
      <c r="F4891" t="s">
        <v>117</v>
      </c>
      <c r="G4891" s="128" t="s">
        <v>7367</v>
      </c>
      <c r="H4891" s="129" t="s">
        <v>10357</v>
      </c>
      <c r="I4891" t="s">
        <v>7395</v>
      </c>
      <c r="J4891" s="128" t="s">
        <v>1811</v>
      </c>
      <c r="K4891" s="128" t="s">
        <v>94</v>
      </c>
      <c r="L4891" s="128"/>
      <c r="M4891" s="128" t="s">
        <v>95</v>
      </c>
      <c r="N4891" t="s">
        <v>9030</v>
      </c>
    </row>
    <row r="4892" spans="1:14">
      <c r="A4892">
        <v>55530191</v>
      </c>
      <c r="B4892" t="s">
        <v>7428</v>
      </c>
      <c r="C4892" t="s">
        <v>3946</v>
      </c>
      <c r="D4892" s="129" t="s">
        <v>7429</v>
      </c>
      <c r="E4892" s="128" t="s">
        <v>271</v>
      </c>
      <c r="F4892" t="s">
        <v>91</v>
      </c>
      <c r="G4892" s="128" t="s">
        <v>7367</v>
      </c>
      <c r="H4892" s="129" t="s">
        <v>10357</v>
      </c>
      <c r="I4892" t="s">
        <v>7395</v>
      </c>
      <c r="J4892" s="128" t="s">
        <v>1811</v>
      </c>
      <c r="K4892" s="128" t="s">
        <v>94</v>
      </c>
      <c r="L4892" s="128"/>
      <c r="M4892" s="128" t="s">
        <v>95</v>
      </c>
      <c r="N4892" t="s">
        <v>9030</v>
      </c>
    </row>
    <row r="4893" spans="1:14">
      <c r="A4893">
        <v>55773868</v>
      </c>
      <c r="B4893" t="s">
        <v>651</v>
      </c>
      <c r="C4893" t="s">
        <v>199</v>
      </c>
      <c r="D4893" s="129" t="s">
        <v>5105</v>
      </c>
      <c r="E4893" s="128" t="s">
        <v>271</v>
      </c>
      <c r="F4893" t="s">
        <v>91</v>
      </c>
      <c r="G4893" s="128" t="s">
        <v>7367</v>
      </c>
      <c r="H4893" s="129" t="s">
        <v>10357</v>
      </c>
      <c r="I4893" t="s">
        <v>7395</v>
      </c>
      <c r="J4893" s="128" t="s">
        <v>1811</v>
      </c>
      <c r="K4893" s="128" t="s">
        <v>94</v>
      </c>
      <c r="L4893" s="128"/>
      <c r="M4893" s="128" t="s">
        <v>95</v>
      </c>
      <c r="N4893" t="s">
        <v>9030</v>
      </c>
    </row>
    <row r="4894" spans="1:14">
      <c r="A4894">
        <v>55588144</v>
      </c>
      <c r="B4894" t="s">
        <v>7432</v>
      </c>
      <c r="C4894" t="s">
        <v>3596</v>
      </c>
      <c r="D4894" s="129" t="s">
        <v>7419</v>
      </c>
      <c r="E4894" s="128" t="s">
        <v>271</v>
      </c>
      <c r="F4894" t="s">
        <v>117</v>
      </c>
      <c r="G4894" s="128" t="s">
        <v>7367</v>
      </c>
      <c r="H4894" s="129" t="s">
        <v>10317</v>
      </c>
      <c r="I4894" t="s">
        <v>7395</v>
      </c>
      <c r="J4894" s="128" t="s">
        <v>1811</v>
      </c>
      <c r="K4894" s="128" t="s">
        <v>94</v>
      </c>
      <c r="L4894" s="128"/>
      <c r="M4894" s="128" t="s">
        <v>95</v>
      </c>
      <c r="N4894" t="s">
        <v>9030</v>
      </c>
    </row>
    <row r="4895" spans="1:14">
      <c r="A4895">
        <v>55631727</v>
      </c>
      <c r="B4895" t="s">
        <v>7435</v>
      </c>
      <c r="C4895" t="s">
        <v>3623</v>
      </c>
      <c r="D4895" s="129" t="s">
        <v>7436</v>
      </c>
      <c r="E4895" s="128" t="s">
        <v>271</v>
      </c>
      <c r="F4895" t="s">
        <v>91</v>
      </c>
      <c r="G4895" s="128" t="s">
        <v>7367</v>
      </c>
      <c r="H4895" s="129" t="s">
        <v>10400</v>
      </c>
      <c r="I4895" t="s">
        <v>7395</v>
      </c>
      <c r="J4895" s="128" t="s">
        <v>1811</v>
      </c>
      <c r="K4895" s="128" t="s">
        <v>94</v>
      </c>
      <c r="L4895" s="128"/>
      <c r="M4895" s="128" t="s">
        <v>95</v>
      </c>
      <c r="N4895" t="s">
        <v>9030</v>
      </c>
    </row>
    <row r="4896" spans="1:14">
      <c r="A4896">
        <v>55780111</v>
      </c>
      <c r="B4896" t="s">
        <v>7437</v>
      </c>
      <c r="C4896" t="s">
        <v>7438</v>
      </c>
      <c r="D4896" s="129" t="s">
        <v>7165</v>
      </c>
      <c r="E4896" s="128" t="s">
        <v>271</v>
      </c>
      <c r="F4896" t="s">
        <v>117</v>
      </c>
      <c r="G4896" s="128" t="s">
        <v>7367</v>
      </c>
      <c r="H4896" s="129" t="s">
        <v>10317</v>
      </c>
      <c r="I4896" t="s">
        <v>7395</v>
      </c>
      <c r="J4896" s="128" t="s">
        <v>1811</v>
      </c>
      <c r="K4896" s="128" t="s">
        <v>94</v>
      </c>
      <c r="L4896" s="128"/>
      <c r="M4896" s="128" t="s">
        <v>95</v>
      </c>
      <c r="N4896" t="s">
        <v>9030</v>
      </c>
    </row>
    <row r="4897" spans="1:14">
      <c r="A4897">
        <v>55774966</v>
      </c>
      <c r="B4897" t="s">
        <v>7861</v>
      </c>
      <c r="C4897" t="s">
        <v>3194</v>
      </c>
      <c r="D4897" s="129" t="s">
        <v>7862</v>
      </c>
      <c r="E4897" s="128" t="s">
        <v>146</v>
      </c>
      <c r="F4897" t="s">
        <v>91</v>
      </c>
      <c r="G4897" s="128" t="s">
        <v>7367</v>
      </c>
      <c r="H4897" s="129" t="s">
        <v>10307</v>
      </c>
      <c r="I4897" t="s">
        <v>7863</v>
      </c>
      <c r="J4897" s="128" t="s">
        <v>1811</v>
      </c>
      <c r="K4897" s="128" t="s">
        <v>94</v>
      </c>
      <c r="L4897" s="128"/>
      <c r="M4897" s="128" t="s">
        <v>95</v>
      </c>
      <c r="N4897" t="s">
        <v>7864</v>
      </c>
    </row>
    <row r="4898" spans="1:14">
      <c r="A4898">
        <v>55701252</v>
      </c>
      <c r="B4898" t="s">
        <v>11499</v>
      </c>
      <c r="C4898" t="s">
        <v>2031</v>
      </c>
      <c r="D4898" s="129" t="s">
        <v>3454</v>
      </c>
      <c r="E4898" s="128" t="s">
        <v>271</v>
      </c>
      <c r="F4898" t="s">
        <v>91</v>
      </c>
      <c r="G4898" s="128" t="s">
        <v>7367</v>
      </c>
      <c r="H4898" s="129" t="s">
        <v>10307</v>
      </c>
      <c r="I4898" t="s">
        <v>7619</v>
      </c>
      <c r="J4898" s="128" t="s">
        <v>1811</v>
      </c>
      <c r="K4898" s="128" t="s">
        <v>94</v>
      </c>
      <c r="L4898" s="128"/>
      <c r="M4898" s="128" t="s">
        <v>95</v>
      </c>
      <c r="N4898" t="s">
        <v>11498</v>
      </c>
    </row>
    <row r="4899" spans="1:14">
      <c r="A4899">
        <v>55764416</v>
      </c>
      <c r="B4899" t="s">
        <v>11499</v>
      </c>
      <c r="C4899" t="s">
        <v>367</v>
      </c>
      <c r="D4899" s="129" t="s">
        <v>6399</v>
      </c>
      <c r="E4899" s="128" t="s">
        <v>99</v>
      </c>
      <c r="F4899" t="s">
        <v>91</v>
      </c>
      <c r="G4899" s="128" t="s">
        <v>7367</v>
      </c>
      <c r="H4899" s="129" t="s">
        <v>11051</v>
      </c>
      <c r="I4899" t="s">
        <v>11500</v>
      </c>
      <c r="J4899" s="128" t="s">
        <v>1811</v>
      </c>
      <c r="K4899" s="128" t="s">
        <v>94</v>
      </c>
      <c r="L4899" s="128"/>
      <c r="M4899" s="128" t="s">
        <v>95</v>
      </c>
      <c r="N4899" t="s">
        <v>11500</v>
      </c>
    </row>
    <row r="4900" spans="1:14">
      <c r="A4900">
        <v>32053</v>
      </c>
      <c r="B4900" t="s">
        <v>8051</v>
      </c>
      <c r="C4900" t="s">
        <v>1074</v>
      </c>
      <c r="D4900" s="129" t="s">
        <v>8052</v>
      </c>
      <c r="E4900" s="128" t="s">
        <v>101</v>
      </c>
      <c r="F4900" t="s">
        <v>91</v>
      </c>
      <c r="G4900" s="128" t="s">
        <v>7367</v>
      </c>
      <c r="H4900" s="129" t="s">
        <v>10322</v>
      </c>
      <c r="I4900" t="s">
        <v>8053</v>
      </c>
      <c r="J4900" s="128" t="s">
        <v>1811</v>
      </c>
      <c r="K4900" s="128" t="s">
        <v>94</v>
      </c>
      <c r="L4900" s="128"/>
      <c r="M4900" s="128" t="s">
        <v>95</v>
      </c>
      <c r="N4900" t="s">
        <v>8053</v>
      </c>
    </row>
    <row r="4901" spans="1:14">
      <c r="A4901">
        <v>74024</v>
      </c>
      <c r="B4901" t="s">
        <v>8009</v>
      </c>
      <c r="C4901" t="s">
        <v>6650</v>
      </c>
      <c r="D4901" s="129" t="s">
        <v>8010</v>
      </c>
      <c r="E4901" s="128" t="s">
        <v>99</v>
      </c>
      <c r="F4901" t="s">
        <v>117</v>
      </c>
      <c r="G4901" s="128" t="s">
        <v>7367</v>
      </c>
      <c r="H4901" s="129" t="s">
        <v>10501</v>
      </c>
      <c r="I4901" t="s">
        <v>8011</v>
      </c>
      <c r="J4901" s="128" t="s">
        <v>1811</v>
      </c>
      <c r="K4901" s="128" t="s">
        <v>94</v>
      </c>
      <c r="L4901" s="128"/>
      <c r="M4901" s="128" t="s">
        <v>95</v>
      </c>
      <c r="N4901" t="s">
        <v>11501</v>
      </c>
    </row>
    <row r="4902" spans="1:14">
      <c r="A4902">
        <v>97629</v>
      </c>
      <c r="B4902" t="s">
        <v>8012</v>
      </c>
      <c r="C4902" t="s">
        <v>925</v>
      </c>
      <c r="D4902" s="129" t="s">
        <v>8013</v>
      </c>
      <c r="E4902" s="128" t="s">
        <v>101</v>
      </c>
      <c r="F4902" t="s">
        <v>91</v>
      </c>
      <c r="G4902" s="128" t="s">
        <v>7367</v>
      </c>
      <c r="H4902" s="129" t="s">
        <v>10501</v>
      </c>
      <c r="I4902" t="s">
        <v>8011</v>
      </c>
      <c r="J4902" s="128" t="s">
        <v>1811</v>
      </c>
      <c r="K4902" s="128" t="s">
        <v>94</v>
      </c>
      <c r="L4902" s="128"/>
      <c r="M4902" s="128" t="s">
        <v>95</v>
      </c>
      <c r="N4902" t="s">
        <v>11501</v>
      </c>
    </row>
    <row r="4903" spans="1:14">
      <c r="A4903">
        <v>97633</v>
      </c>
      <c r="B4903" t="s">
        <v>4391</v>
      </c>
      <c r="C4903" t="s">
        <v>202</v>
      </c>
      <c r="D4903" s="129" t="s">
        <v>8014</v>
      </c>
      <c r="E4903" s="128" t="s">
        <v>101</v>
      </c>
      <c r="F4903" t="s">
        <v>91</v>
      </c>
      <c r="G4903" s="128" t="s">
        <v>7367</v>
      </c>
      <c r="H4903" s="129" t="s">
        <v>10501</v>
      </c>
      <c r="I4903" t="s">
        <v>8011</v>
      </c>
      <c r="J4903" s="128" t="s">
        <v>1811</v>
      </c>
      <c r="K4903" s="128" t="s">
        <v>94</v>
      </c>
      <c r="L4903" s="128"/>
      <c r="M4903" s="128" t="s">
        <v>95</v>
      </c>
      <c r="N4903" t="s">
        <v>11501</v>
      </c>
    </row>
    <row r="4904" spans="1:14">
      <c r="A4904">
        <v>386578</v>
      </c>
      <c r="B4904" t="s">
        <v>8016</v>
      </c>
      <c r="C4904" t="s">
        <v>106</v>
      </c>
      <c r="D4904" s="129" t="s">
        <v>8017</v>
      </c>
      <c r="E4904" s="128" t="s">
        <v>90</v>
      </c>
      <c r="F4904" t="s">
        <v>91</v>
      </c>
      <c r="G4904" s="128" t="s">
        <v>7367</v>
      </c>
      <c r="H4904" s="129" t="s">
        <v>10501</v>
      </c>
      <c r="I4904" t="s">
        <v>8011</v>
      </c>
      <c r="J4904" s="128" t="s">
        <v>1811</v>
      </c>
      <c r="K4904" s="128" t="s">
        <v>94</v>
      </c>
      <c r="L4904" s="128"/>
      <c r="M4904" s="128" t="s">
        <v>95</v>
      </c>
      <c r="N4904" t="s">
        <v>11501</v>
      </c>
    </row>
    <row r="4905" spans="1:14">
      <c r="A4905">
        <v>386579</v>
      </c>
      <c r="B4905" t="s">
        <v>245</v>
      </c>
      <c r="C4905" t="s">
        <v>431</v>
      </c>
      <c r="D4905" s="129" t="s">
        <v>8018</v>
      </c>
      <c r="E4905" s="128" t="s">
        <v>101</v>
      </c>
      <c r="F4905" t="s">
        <v>91</v>
      </c>
      <c r="G4905" s="128" t="s">
        <v>7367</v>
      </c>
      <c r="H4905" s="129" t="s">
        <v>10501</v>
      </c>
      <c r="I4905" t="s">
        <v>8011</v>
      </c>
      <c r="J4905" s="128" t="s">
        <v>1811</v>
      </c>
      <c r="K4905" s="128" t="s">
        <v>94</v>
      </c>
      <c r="L4905" s="128"/>
      <c r="M4905" s="128" t="s">
        <v>95</v>
      </c>
      <c r="N4905" t="s">
        <v>11501</v>
      </c>
    </row>
    <row r="4906" spans="1:14">
      <c r="A4906">
        <v>456800</v>
      </c>
      <c r="B4906" t="s">
        <v>8019</v>
      </c>
      <c r="C4906" t="s">
        <v>182</v>
      </c>
      <c r="D4906" s="129" t="s">
        <v>8020</v>
      </c>
      <c r="E4906" s="128" t="s">
        <v>146</v>
      </c>
      <c r="F4906" t="s">
        <v>91</v>
      </c>
      <c r="G4906" s="128" t="s">
        <v>7367</v>
      </c>
      <c r="H4906" s="129" t="s">
        <v>10501</v>
      </c>
      <c r="I4906" t="s">
        <v>8011</v>
      </c>
      <c r="J4906" s="128" t="s">
        <v>1811</v>
      </c>
      <c r="K4906" s="128" t="s">
        <v>94</v>
      </c>
      <c r="L4906" s="128"/>
      <c r="M4906" s="128" t="s">
        <v>95</v>
      </c>
      <c r="N4906" t="s">
        <v>11501</v>
      </c>
    </row>
    <row r="4907" spans="1:14">
      <c r="A4907">
        <v>55477145</v>
      </c>
      <c r="B4907" t="s">
        <v>1729</v>
      </c>
      <c r="C4907" t="s">
        <v>390</v>
      </c>
      <c r="D4907" s="129" t="s">
        <v>8021</v>
      </c>
      <c r="E4907" s="128" t="s">
        <v>99</v>
      </c>
      <c r="F4907" t="s">
        <v>117</v>
      </c>
      <c r="G4907" s="128" t="s">
        <v>7367</v>
      </c>
      <c r="H4907" s="129" t="s">
        <v>10501</v>
      </c>
      <c r="I4907" t="s">
        <v>8011</v>
      </c>
      <c r="J4907" s="128" t="s">
        <v>1811</v>
      </c>
      <c r="K4907" s="128" t="s">
        <v>94</v>
      </c>
      <c r="L4907" s="128"/>
      <c r="M4907" s="128" t="s">
        <v>95</v>
      </c>
      <c r="N4907" t="s">
        <v>11501</v>
      </c>
    </row>
    <row r="4908" spans="1:14">
      <c r="A4908">
        <v>55517949</v>
      </c>
      <c r="B4908" t="s">
        <v>8022</v>
      </c>
      <c r="C4908" t="s">
        <v>2229</v>
      </c>
      <c r="D4908" s="129" t="s">
        <v>8023</v>
      </c>
      <c r="E4908" s="128" t="s">
        <v>146</v>
      </c>
      <c r="F4908" t="s">
        <v>117</v>
      </c>
      <c r="G4908" s="128" t="s">
        <v>7367</v>
      </c>
      <c r="H4908" s="129" t="s">
        <v>10501</v>
      </c>
      <c r="I4908" t="s">
        <v>8011</v>
      </c>
      <c r="J4908" s="128" t="s">
        <v>1811</v>
      </c>
      <c r="K4908" s="128" t="s">
        <v>94</v>
      </c>
      <c r="L4908" s="128"/>
      <c r="M4908" s="128" t="s">
        <v>95</v>
      </c>
      <c r="N4908" t="s">
        <v>11501</v>
      </c>
    </row>
    <row r="4909" spans="1:14">
      <c r="A4909">
        <v>55677309</v>
      </c>
      <c r="B4909" t="s">
        <v>8024</v>
      </c>
      <c r="C4909" t="s">
        <v>4629</v>
      </c>
      <c r="D4909" s="129" t="s">
        <v>8025</v>
      </c>
      <c r="E4909" s="128" t="s">
        <v>146</v>
      </c>
      <c r="F4909" t="s">
        <v>117</v>
      </c>
      <c r="G4909" s="128" t="s">
        <v>7367</v>
      </c>
      <c r="H4909" s="129" t="s">
        <v>10501</v>
      </c>
      <c r="I4909" t="s">
        <v>8011</v>
      </c>
      <c r="J4909" s="128" t="s">
        <v>1811</v>
      </c>
      <c r="K4909" s="128" t="s">
        <v>94</v>
      </c>
      <c r="L4909" s="128"/>
      <c r="M4909" s="128" t="s">
        <v>95</v>
      </c>
      <c r="N4909" t="s">
        <v>11501</v>
      </c>
    </row>
    <row r="4910" spans="1:14">
      <c r="A4910">
        <v>55677304</v>
      </c>
      <c r="B4910" t="s">
        <v>597</v>
      </c>
      <c r="C4910" t="s">
        <v>483</v>
      </c>
      <c r="D4910" s="129" t="s">
        <v>8026</v>
      </c>
      <c r="E4910" s="128" t="s">
        <v>146</v>
      </c>
      <c r="F4910" t="s">
        <v>91</v>
      </c>
      <c r="G4910" s="128" t="s">
        <v>7367</v>
      </c>
      <c r="H4910" s="129" t="s">
        <v>10501</v>
      </c>
      <c r="I4910" t="s">
        <v>8011</v>
      </c>
      <c r="J4910" s="128" t="s">
        <v>1811</v>
      </c>
      <c r="K4910" s="128" t="s">
        <v>94</v>
      </c>
      <c r="L4910" s="128"/>
      <c r="M4910" s="128" t="s">
        <v>95</v>
      </c>
      <c r="N4910" t="s">
        <v>11501</v>
      </c>
    </row>
    <row r="4911" spans="1:14">
      <c r="A4911">
        <v>482442</v>
      </c>
      <c r="B4911" t="s">
        <v>6218</v>
      </c>
      <c r="C4911" t="s">
        <v>518</v>
      </c>
      <c r="D4911" s="129" t="s">
        <v>8027</v>
      </c>
      <c r="E4911" s="128" t="s">
        <v>99</v>
      </c>
      <c r="F4911" t="s">
        <v>117</v>
      </c>
      <c r="G4911" s="128" t="s">
        <v>7367</v>
      </c>
      <c r="H4911" s="129" t="s">
        <v>10501</v>
      </c>
      <c r="I4911" t="s">
        <v>8011</v>
      </c>
      <c r="J4911" s="128" t="s">
        <v>1811</v>
      </c>
      <c r="K4911" s="128" t="s">
        <v>94</v>
      </c>
      <c r="L4911" s="128"/>
      <c r="M4911" s="128" t="s">
        <v>95</v>
      </c>
      <c r="N4911" t="s">
        <v>11501</v>
      </c>
    </row>
    <row r="4912" spans="1:14">
      <c r="A4912">
        <v>55682381</v>
      </c>
      <c r="B4912" t="s">
        <v>8028</v>
      </c>
      <c r="C4912" t="s">
        <v>381</v>
      </c>
      <c r="D4912" s="129" t="s">
        <v>8029</v>
      </c>
      <c r="E4912" s="128" t="s">
        <v>101</v>
      </c>
      <c r="F4912" t="s">
        <v>117</v>
      </c>
      <c r="G4912" s="128" t="s">
        <v>7367</v>
      </c>
      <c r="H4912" s="129" t="s">
        <v>10501</v>
      </c>
      <c r="I4912" t="s">
        <v>8011</v>
      </c>
      <c r="J4912" s="128" t="s">
        <v>1811</v>
      </c>
      <c r="K4912" s="128" t="s">
        <v>94</v>
      </c>
      <c r="L4912" s="128"/>
      <c r="M4912" s="128" t="s">
        <v>95</v>
      </c>
      <c r="N4912" t="s">
        <v>11501</v>
      </c>
    </row>
    <row r="4913" spans="1:14">
      <c r="A4913">
        <v>97630</v>
      </c>
      <c r="B4913" t="s">
        <v>8030</v>
      </c>
      <c r="C4913" t="s">
        <v>8031</v>
      </c>
      <c r="D4913" s="129" t="s">
        <v>5362</v>
      </c>
      <c r="E4913" s="128" t="s">
        <v>99</v>
      </c>
      <c r="F4913" t="s">
        <v>91</v>
      </c>
      <c r="G4913" s="128" t="s">
        <v>7367</v>
      </c>
      <c r="H4913" s="129" t="s">
        <v>10501</v>
      </c>
      <c r="I4913" t="s">
        <v>8011</v>
      </c>
      <c r="J4913" s="128" t="s">
        <v>1811</v>
      </c>
      <c r="K4913" s="128" t="s">
        <v>94</v>
      </c>
      <c r="L4913" s="128"/>
      <c r="M4913" s="128" t="s">
        <v>95</v>
      </c>
      <c r="N4913" t="s">
        <v>11501</v>
      </c>
    </row>
    <row r="4914" spans="1:14">
      <c r="A4914">
        <v>55697067</v>
      </c>
      <c r="B4914" t="s">
        <v>8125</v>
      </c>
      <c r="C4914" t="s">
        <v>8126</v>
      </c>
      <c r="D4914" s="129" t="s">
        <v>8127</v>
      </c>
      <c r="E4914" s="128" t="s">
        <v>99</v>
      </c>
      <c r="F4914" t="s">
        <v>117</v>
      </c>
      <c r="G4914" s="128" t="s">
        <v>7367</v>
      </c>
      <c r="H4914" s="129" t="s">
        <v>10501</v>
      </c>
      <c r="I4914" t="s">
        <v>8011</v>
      </c>
      <c r="J4914" s="128" t="s">
        <v>1811</v>
      </c>
      <c r="K4914" s="128" t="s">
        <v>94</v>
      </c>
      <c r="L4914" s="128"/>
      <c r="M4914" s="128" t="s">
        <v>95</v>
      </c>
      <c r="N4914" t="s">
        <v>11501</v>
      </c>
    </row>
    <row r="4915" spans="1:14">
      <c r="A4915">
        <v>55713236</v>
      </c>
      <c r="B4915" t="s">
        <v>552</v>
      </c>
      <c r="C4915" t="s">
        <v>928</v>
      </c>
      <c r="D4915" s="129" t="s">
        <v>820</v>
      </c>
      <c r="E4915" s="128" t="s">
        <v>146</v>
      </c>
      <c r="F4915" t="s">
        <v>117</v>
      </c>
      <c r="G4915" s="128" t="s">
        <v>7367</v>
      </c>
      <c r="H4915" s="129" t="s">
        <v>10501</v>
      </c>
      <c r="I4915" t="s">
        <v>8011</v>
      </c>
      <c r="J4915" s="128" t="s">
        <v>1811</v>
      </c>
      <c r="K4915" s="128" t="s">
        <v>94</v>
      </c>
      <c r="L4915" s="128"/>
      <c r="M4915" s="128" t="s">
        <v>95</v>
      </c>
      <c r="N4915" t="s">
        <v>11501</v>
      </c>
    </row>
    <row r="4916" spans="1:14">
      <c r="A4916">
        <v>55736350</v>
      </c>
      <c r="B4916" t="s">
        <v>8032</v>
      </c>
      <c r="C4916" t="s">
        <v>176</v>
      </c>
      <c r="D4916" s="129" t="s">
        <v>8033</v>
      </c>
      <c r="E4916" s="128" t="s">
        <v>99</v>
      </c>
      <c r="F4916" t="s">
        <v>91</v>
      </c>
      <c r="G4916" s="128" t="s">
        <v>7367</v>
      </c>
      <c r="H4916" s="129" t="s">
        <v>10501</v>
      </c>
      <c r="I4916" t="s">
        <v>8011</v>
      </c>
      <c r="J4916" s="128" t="s">
        <v>1811</v>
      </c>
      <c r="K4916" s="128" t="s">
        <v>94</v>
      </c>
      <c r="L4916" s="128"/>
      <c r="M4916" s="128" t="s">
        <v>95</v>
      </c>
      <c r="N4916" t="s">
        <v>11501</v>
      </c>
    </row>
    <row r="4917" spans="1:14">
      <c r="A4917">
        <v>55585161</v>
      </c>
      <c r="B4917" t="s">
        <v>8034</v>
      </c>
      <c r="C4917" t="s">
        <v>4509</v>
      </c>
      <c r="D4917" s="129" t="s">
        <v>6132</v>
      </c>
      <c r="E4917" s="128" t="s">
        <v>146</v>
      </c>
      <c r="F4917" t="s">
        <v>91</v>
      </c>
      <c r="G4917" s="128" t="s">
        <v>7367</v>
      </c>
      <c r="H4917" s="129" t="s">
        <v>10501</v>
      </c>
      <c r="I4917" t="s">
        <v>8011</v>
      </c>
      <c r="J4917" s="128" t="s">
        <v>1811</v>
      </c>
      <c r="K4917" s="128" t="s">
        <v>94</v>
      </c>
      <c r="L4917" s="128"/>
      <c r="M4917" s="128" t="s">
        <v>95</v>
      </c>
      <c r="N4917" t="s">
        <v>11501</v>
      </c>
    </row>
    <row r="4918" spans="1:14">
      <c r="A4918">
        <v>55737122</v>
      </c>
      <c r="B4918" t="s">
        <v>8035</v>
      </c>
      <c r="C4918" t="s">
        <v>154</v>
      </c>
      <c r="D4918" s="129" t="s">
        <v>8036</v>
      </c>
      <c r="E4918" s="128" t="s">
        <v>101</v>
      </c>
      <c r="F4918" t="s">
        <v>91</v>
      </c>
      <c r="G4918" s="128" t="s">
        <v>7367</v>
      </c>
      <c r="H4918" s="129" t="s">
        <v>10501</v>
      </c>
      <c r="I4918" t="s">
        <v>8011</v>
      </c>
      <c r="J4918" s="128" t="s">
        <v>1811</v>
      </c>
      <c r="K4918" s="128" t="s">
        <v>94</v>
      </c>
      <c r="L4918" s="128"/>
      <c r="M4918" s="128" t="s">
        <v>95</v>
      </c>
      <c r="N4918" t="s">
        <v>11501</v>
      </c>
    </row>
    <row r="4919" spans="1:14">
      <c r="A4919">
        <v>55656430</v>
      </c>
      <c r="B4919" t="s">
        <v>8037</v>
      </c>
      <c r="C4919" t="s">
        <v>8038</v>
      </c>
      <c r="D4919" s="129" t="s">
        <v>8039</v>
      </c>
      <c r="E4919" s="128" t="s">
        <v>99</v>
      </c>
      <c r="F4919" t="s">
        <v>117</v>
      </c>
      <c r="G4919" s="128" t="s">
        <v>7367</v>
      </c>
      <c r="H4919" s="129" t="s">
        <v>10501</v>
      </c>
      <c r="I4919" t="s">
        <v>8011</v>
      </c>
      <c r="J4919" s="128" t="s">
        <v>1811</v>
      </c>
      <c r="K4919" s="128" t="s">
        <v>94</v>
      </c>
      <c r="L4919" s="128"/>
      <c r="M4919" s="128" t="s">
        <v>95</v>
      </c>
      <c r="N4919" t="s">
        <v>11501</v>
      </c>
    </row>
    <row r="4920" spans="1:14">
      <c r="A4920">
        <v>55632997</v>
      </c>
      <c r="B4920" t="s">
        <v>8041</v>
      </c>
      <c r="C4920" t="s">
        <v>2287</v>
      </c>
      <c r="D4920" s="129" t="s">
        <v>8042</v>
      </c>
      <c r="E4920" s="128" t="s">
        <v>99</v>
      </c>
      <c r="F4920" t="s">
        <v>117</v>
      </c>
      <c r="G4920" s="128" t="s">
        <v>7367</v>
      </c>
      <c r="H4920" s="129" t="s">
        <v>10501</v>
      </c>
      <c r="I4920" t="s">
        <v>8011</v>
      </c>
      <c r="J4920" s="128" t="s">
        <v>1811</v>
      </c>
      <c r="K4920" s="128" t="s">
        <v>94</v>
      </c>
      <c r="L4920" s="128"/>
      <c r="M4920" s="128" t="s">
        <v>95</v>
      </c>
      <c r="N4920" t="s">
        <v>11501</v>
      </c>
    </row>
    <row r="4921" spans="1:14">
      <c r="A4921">
        <v>431551</v>
      </c>
      <c r="B4921" t="s">
        <v>11502</v>
      </c>
      <c r="C4921" t="s">
        <v>239</v>
      </c>
      <c r="D4921" s="129" t="s">
        <v>11503</v>
      </c>
      <c r="E4921" s="128" t="s">
        <v>99</v>
      </c>
      <c r="F4921" t="s">
        <v>117</v>
      </c>
      <c r="G4921" s="128" t="s">
        <v>7367</v>
      </c>
      <c r="H4921" s="129" t="s">
        <v>10501</v>
      </c>
      <c r="I4921" t="s">
        <v>8011</v>
      </c>
      <c r="J4921" s="128" t="s">
        <v>1811</v>
      </c>
      <c r="K4921" s="128" t="s">
        <v>94</v>
      </c>
      <c r="L4921" s="128"/>
      <c r="M4921" s="128" t="s">
        <v>95</v>
      </c>
      <c r="N4921" t="s">
        <v>11501</v>
      </c>
    </row>
    <row r="4922" spans="1:14">
      <c r="A4922">
        <v>527302</v>
      </c>
      <c r="B4922" t="s">
        <v>8045</v>
      </c>
      <c r="C4922" t="s">
        <v>390</v>
      </c>
      <c r="D4922" s="129" t="s">
        <v>8046</v>
      </c>
      <c r="E4922" s="128" t="s">
        <v>146</v>
      </c>
      <c r="F4922" t="s">
        <v>117</v>
      </c>
      <c r="G4922" s="128" t="s">
        <v>7367</v>
      </c>
      <c r="H4922" s="129" t="s">
        <v>10501</v>
      </c>
      <c r="I4922" t="s">
        <v>8011</v>
      </c>
      <c r="J4922" s="128" t="s">
        <v>1811</v>
      </c>
      <c r="K4922" s="128" t="s">
        <v>94</v>
      </c>
      <c r="L4922" s="128"/>
      <c r="M4922" s="128" t="s">
        <v>95</v>
      </c>
      <c r="N4922" t="s">
        <v>11501</v>
      </c>
    </row>
    <row r="4923" spans="1:14">
      <c r="A4923">
        <v>207199</v>
      </c>
      <c r="B4923" t="s">
        <v>672</v>
      </c>
      <c r="C4923" t="s">
        <v>381</v>
      </c>
      <c r="D4923" s="129" t="s">
        <v>8131</v>
      </c>
      <c r="E4923" s="128" t="s">
        <v>90</v>
      </c>
      <c r="F4923" t="s">
        <v>117</v>
      </c>
      <c r="G4923" s="128" t="s">
        <v>7367</v>
      </c>
      <c r="H4923" s="129" t="s">
        <v>10501</v>
      </c>
      <c r="I4923" t="s">
        <v>8011</v>
      </c>
      <c r="J4923" s="128" t="s">
        <v>1811</v>
      </c>
      <c r="K4923" s="128" t="s">
        <v>94</v>
      </c>
      <c r="L4923" s="128"/>
      <c r="M4923" s="128" t="s">
        <v>95</v>
      </c>
      <c r="N4923" t="s">
        <v>11501</v>
      </c>
    </row>
    <row r="4924" spans="1:14">
      <c r="A4924">
        <v>520794</v>
      </c>
      <c r="B4924" t="s">
        <v>8047</v>
      </c>
      <c r="C4924" t="s">
        <v>8048</v>
      </c>
      <c r="D4924" s="129" t="s">
        <v>8049</v>
      </c>
      <c r="E4924" s="128" t="s">
        <v>101</v>
      </c>
      <c r="F4924" t="s">
        <v>117</v>
      </c>
      <c r="G4924" s="128" t="s">
        <v>7367</v>
      </c>
      <c r="H4924" s="129" t="s">
        <v>10501</v>
      </c>
      <c r="I4924" t="s">
        <v>8011</v>
      </c>
      <c r="J4924" s="128" t="s">
        <v>1811</v>
      </c>
      <c r="K4924" s="128" t="s">
        <v>94</v>
      </c>
      <c r="L4924" s="128"/>
      <c r="M4924" s="128" t="s">
        <v>95</v>
      </c>
      <c r="N4924" t="s">
        <v>11501</v>
      </c>
    </row>
    <row r="4925" spans="1:14">
      <c r="A4925">
        <v>44716</v>
      </c>
      <c r="B4925" t="s">
        <v>7617</v>
      </c>
      <c r="C4925" t="s">
        <v>523</v>
      </c>
      <c r="D4925" s="129" t="s">
        <v>7618</v>
      </c>
      <c r="E4925" s="128" t="s">
        <v>101</v>
      </c>
      <c r="F4925" t="s">
        <v>117</v>
      </c>
      <c r="G4925" s="128" t="s">
        <v>7367</v>
      </c>
      <c r="H4925" s="129" t="s">
        <v>10322</v>
      </c>
      <c r="I4925" t="s">
        <v>7619</v>
      </c>
      <c r="J4925" s="128" t="s">
        <v>1811</v>
      </c>
      <c r="K4925" s="128" t="s">
        <v>94</v>
      </c>
      <c r="L4925" s="128"/>
      <c r="M4925" s="128" t="s">
        <v>95</v>
      </c>
      <c r="N4925" t="s">
        <v>11498</v>
      </c>
    </row>
    <row r="4926" spans="1:14">
      <c r="A4926">
        <v>56385</v>
      </c>
      <c r="B4926" t="s">
        <v>7620</v>
      </c>
      <c r="C4926" t="s">
        <v>1960</v>
      </c>
      <c r="D4926" s="129" t="s">
        <v>2888</v>
      </c>
      <c r="E4926" s="128" t="s">
        <v>917</v>
      </c>
      <c r="F4926" t="s">
        <v>91</v>
      </c>
      <c r="G4926" s="128" t="s">
        <v>7367</v>
      </c>
      <c r="H4926" s="129" t="s">
        <v>10322</v>
      </c>
      <c r="I4926" t="s">
        <v>7619</v>
      </c>
      <c r="J4926" s="128" t="s">
        <v>1811</v>
      </c>
      <c r="K4926" s="128" t="s">
        <v>94</v>
      </c>
      <c r="L4926" s="128"/>
      <c r="M4926" s="128" t="s">
        <v>95</v>
      </c>
      <c r="N4926" t="s">
        <v>11498</v>
      </c>
    </row>
    <row r="4927" spans="1:14">
      <c r="A4927">
        <v>65658</v>
      </c>
      <c r="B4927" t="s">
        <v>7982</v>
      </c>
      <c r="C4927" t="s">
        <v>161</v>
      </c>
      <c r="D4927" s="129" t="s">
        <v>7983</v>
      </c>
      <c r="E4927" s="128" t="s">
        <v>99</v>
      </c>
      <c r="F4927" t="s">
        <v>91</v>
      </c>
      <c r="G4927" s="128" t="s">
        <v>7367</v>
      </c>
      <c r="H4927" s="129" t="s">
        <v>10322</v>
      </c>
      <c r="I4927" t="s">
        <v>7619</v>
      </c>
      <c r="J4927" s="128" t="s">
        <v>1811</v>
      </c>
      <c r="K4927" s="128" t="s">
        <v>94</v>
      </c>
      <c r="L4927" s="128"/>
      <c r="M4927" s="128" t="s">
        <v>95</v>
      </c>
      <c r="N4927" t="s">
        <v>11498</v>
      </c>
    </row>
    <row r="4928" spans="1:14">
      <c r="A4928">
        <v>65661</v>
      </c>
      <c r="B4928" t="s">
        <v>7621</v>
      </c>
      <c r="C4928" t="s">
        <v>118</v>
      </c>
      <c r="D4928" s="129" t="s">
        <v>7622</v>
      </c>
      <c r="E4928" s="128" t="s">
        <v>90</v>
      </c>
      <c r="F4928" t="s">
        <v>91</v>
      </c>
      <c r="G4928" s="128" t="s">
        <v>7367</v>
      </c>
      <c r="H4928" s="129" t="s">
        <v>10322</v>
      </c>
      <c r="I4928" t="s">
        <v>7619</v>
      </c>
      <c r="J4928" s="128" t="s">
        <v>1811</v>
      </c>
      <c r="K4928" s="128" t="s">
        <v>94</v>
      </c>
      <c r="L4928" s="128"/>
      <c r="M4928" s="128" t="s">
        <v>95</v>
      </c>
      <c r="N4928" t="s">
        <v>11498</v>
      </c>
    </row>
    <row r="4929" spans="1:14">
      <c r="A4929">
        <v>65668</v>
      </c>
      <c r="B4929" t="s">
        <v>7623</v>
      </c>
      <c r="C4929" t="s">
        <v>110</v>
      </c>
      <c r="D4929" s="129" t="s">
        <v>1632</v>
      </c>
      <c r="E4929" s="128" t="s">
        <v>90</v>
      </c>
      <c r="F4929" t="s">
        <v>91</v>
      </c>
      <c r="G4929" s="128" t="s">
        <v>7367</v>
      </c>
      <c r="H4929" s="129" t="s">
        <v>10322</v>
      </c>
      <c r="I4929" t="s">
        <v>7619</v>
      </c>
      <c r="J4929" s="128" t="s">
        <v>1811</v>
      </c>
      <c r="K4929" s="128" t="s">
        <v>94</v>
      </c>
      <c r="L4929" s="128"/>
      <c r="M4929" s="128" t="s">
        <v>95</v>
      </c>
      <c r="N4929" t="s">
        <v>11498</v>
      </c>
    </row>
    <row r="4930" spans="1:14">
      <c r="A4930">
        <v>65685</v>
      </c>
      <c r="B4930" t="s">
        <v>7614</v>
      </c>
      <c r="C4930" t="s">
        <v>131</v>
      </c>
      <c r="D4930" s="129" t="s">
        <v>7624</v>
      </c>
      <c r="E4930" s="128" t="s">
        <v>90</v>
      </c>
      <c r="F4930" t="s">
        <v>91</v>
      </c>
      <c r="G4930" s="128" t="s">
        <v>7367</v>
      </c>
      <c r="H4930" s="129" t="s">
        <v>10322</v>
      </c>
      <c r="I4930" t="s">
        <v>7619</v>
      </c>
      <c r="J4930" s="128" t="s">
        <v>1811</v>
      </c>
      <c r="K4930" s="128" t="s">
        <v>94</v>
      </c>
      <c r="L4930" s="128"/>
      <c r="M4930" s="128" t="s">
        <v>95</v>
      </c>
      <c r="N4930" t="s">
        <v>11498</v>
      </c>
    </row>
    <row r="4931" spans="1:14">
      <c r="A4931">
        <v>65687</v>
      </c>
      <c r="B4931" t="s">
        <v>1485</v>
      </c>
      <c r="C4931" t="s">
        <v>131</v>
      </c>
      <c r="D4931" s="129" t="s">
        <v>2791</v>
      </c>
      <c r="E4931" s="128" t="s">
        <v>101</v>
      </c>
      <c r="F4931" t="s">
        <v>91</v>
      </c>
      <c r="G4931" s="128" t="s">
        <v>7367</v>
      </c>
      <c r="H4931" s="129" t="s">
        <v>10322</v>
      </c>
      <c r="I4931" t="s">
        <v>7619</v>
      </c>
      <c r="J4931" s="128" t="s">
        <v>1811</v>
      </c>
      <c r="K4931" s="128" t="s">
        <v>94</v>
      </c>
      <c r="L4931" s="128"/>
      <c r="M4931" s="128" t="s">
        <v>95</v>
      </c>
      <c r="N4931" t="s">
        <v>11498</v>
      </c>
    </row>
    <row r="4932" spans="1:14">
      <c r="A4932">
        <v>65696</v>
      </c>
      <c r="B4932" t="s">
        <v>7984</v>
      </c>
      <c r="C4932" t="s">
        <v>2102</v>
      </c>
      <c r="D4932" s="129" t="s">
        <v>7985</v>
      </c>
      <c r="E4932" s="128" t="s">
        <v>101</v>
      </c>
      <c r="F4932" t="s">
        <v>117</v>
      </c>
      <c r="G4932" s="128" t="s">
        <v>7367</v>
      </c>
      <c r="H4932" s="129" t="s">
        <v>10390</v>
      </c>
      <c r="I4932" t="s">
        <v>7619</v>
      </c>
      <c r="J4932" s="128" t="s">
        <v>1811</v>
      </c>
      <c r="K4932" s="128" t="s">
        <v>94</v>
      </c>
      <c r="L4932" s="128"/>
      <c r="M4932" s="128" t="s">
        <v>95</v>
      </c>
      <c r="N4932" t="s">
        <v>11498</v>
      </c>
    </row>
    <row r="4933" spans="1:14">
      <c r="A4933">
        <v>65720</v>
      </c>
      <c r="B4933" t="s">
        <v>7986</v>
      </c>
      <c r="C4933" t="s">
        <v>971</v>
      </c>
      <c r="D4933" s="129" t="s">
        <v>7987</v>
      </c>
      <c r="E4933" s="128" t="s">
        <v>341</v>
      </c>
      <c r="F4933" t="s">
        <v>91</v>
      </c>
      <c r="G4933" s="128" t="s">
        <v>7367</v>
      </c>
      <c r="H4933" s="129" t="s">
        <v>10305</v>
      </c>
      <c r="I4933" t="s">
        <v>7619</v>
      </c>
      <c r="J4933" s="128" t="s">
        <v>1811</v>
      </c>
      <c r="K4933" s="128" t="s">
        <v>94</v>
      </c>
      <c r="L4933" s="128"/>
      <c r="M4933" s="128" t="s">
        <v>95</v>
      </c>
      <c r="N4933" t="s">
        <v>11498</v>
      </c>
    </row>
    <row r="4934" spans="1:14">
      <c r="A4934">
        <v>65728</v>
      </c>
      <c r="B4934" t="s">
        <v>7625</v>
      </c>
      <c r="C4934" t="s">
        <v>7626</v>
      </c>
      <c r="D4934" s="129" t="s">
        <v>7627</v>
      </c>
      <c r="E4934" s="128" t="s">
        <v>99</v>
      </c>
      <c r="F4934" t="s">
        <v>117</v>
      </c>
      <c r="G4934" s="128" t="s">
        <v>7367</v>
      </c>
      <c r="H4934" s="129" t="s">
        <v>10322</v>
      </c>
      <c r="I4934" t="s">
        <v>7619</v>
      </c>
      <c r="J4934" s="128" t="s">
        <v>1811</v>
      </c>
      <c r="K4934" s="128" t="s">
        <v>94</v>
      </c>
      <c r="L4934" s="128"/>
      <c r="M4934" s="128" t="s">
        <v>95</v>
      </c>
      <c r="N4934" t="s">
        <v>11498</v>
      </c>
    </row>
    <row r="4935" spans="1:14">
      <c r="A4935">
        <v>114533</v>
      </c>
      <c r="B4935" t="s">
        <v>7988</v>
      </c>
      <c r="C4935" t="s">
        <v>134</v>
      </c>
      <c r="D4935" s="129" t="s">
        <v>1590</v>
      </c>
      <c r="E4935" s="128" t="s">
        <v>90</v>
      </c>
      <c r="F4935" t="s">
        <v>91</v>
      </c>
      <c r="G4935" s="128" t="s">
        <v>7367</v>
      </c>
      <c r="H4935" s="129" t="s">
        <v>10314</v>
      </c>
      <c r="I4935" t="s">
        <v>7619</v>
      </c>
      <c r="J4935" s="128" t="s">
        <v>1811</v>
      </c>
      <c r="K4935" s="128" t="s">
        <v>94</v>
      </c>
      <c r="L4935" s="128"/>
      <c r="M4935" s="128" t="s">
        <v>95</v>
      </c>
      <c r="N4935" t="s">
        <v>11498</v>
      </c>
    </row>
    <row r="4936" spans="1:14">
      <c r="A4936">
        <v>147992</v>
      </c>
      <c r="B4936" t="s">
        <v>2694</v>
      </c>
      <c r="C4936" t="s">
        <v>7628</v>
      </c>
      <c r="D4936" s="129" t="s">
        <v>7629</v>
      </c>
      <c r="E4936" s="128" t="s">
        <v>162</v>
      </c>
      <c r="F4936" t="s">
        <v>117</v>
      </c>
      <c r="G4936" s="128" t="s">
        <v>7367</v>
      </c>
      <c r="H4936" s="129" t="s">
        <v>10322</v>
      </c>
      <c r="I4936" t="s">
        <v>7619</v>
      </c>
      <c r="J4936" s="128" t="s">
        <v>1811</v>
      </c>
      <c r="K4936" s="128" t="s">
        <v>94</v>
      </c>
      <c r="L4936" s="128"/>
      <c r="M4936" s="128" t="s">
        <v>95</v>
      </c>
      <c r="N4936" t="s">
        <v>11498</v>
      </c>
    </row>
    <row r="4937" spans="1:14">
      <c r="A4937">
        <v>175999</v>
      </c>
      <c r="B4937" t="s">
        <v>7630</v>
      </c>
      <c r="C4937" t="s">
        <v>11504</v>
      </c>
      <c r="D4937" s="129" t="s">
        <v>7631</v>
      </c>
      <c r="E4937" s="128" t="s">
        <v>917</v>
      </c>
      <c r="F4937" t="s">
        <v>117</v>
      </c>
      <c r="G4937" s="128" t="s">
        <v>7367</v>
      </c>
      <c r="H4937" s="129" t="s">
        <v>10322</v>
      </c>
      <c r="I4937" t="s">
        <v>7619</v>
      </c>
      <c r="J4937" s="128" t="s">
        <v>1811</v>
      </c>
      <c r="K4937" s="128" t="s">
        <v>94</v>
      </c>
      <c r="L4937" s="128"/>
      <c r="M4937" s="128" t="s">
        <v>95</v>
      </c>
      <c r="N4937" t="s">
        <v>11498</v>
      </c>
    </row>
    <row r="4938" spans="1:14">
      <c r="A4938">
        <v>188341</v>
      </c>
      <c r="B4938" t="s">
        <v>7617</v>
      </c>
      <c r="C4938" t="s">
        <v>433</v>
      </c>
      <c r="D4938" s="129" t="s">
        <v>7632</v>
      </c>
      <c r="E4938" s="128" t="s">
        <v>162</v>
      </c>
      <c r="F4938" t="s">
        <v>91</v>
      </c>
      <c r="G4938" s="128" t="s">
        <v>7367</v>
      </c>
      <c r="H4938" s="129" t="s">
        <v>10322</v>
      </c>
      <c r="I4938" t="s">
        <v>7619</v>
      </c>
      <c r="J4938" s="128" t="s">
        <v>1811</v>
      </c>
      <c r="K4938" s="128" t="s">
        <v>94</v>
      </c>
      <c r="L4938" s="128"/>
      <c r="M4938" s="128" t="s">
        <v>95</v>
      </c>
      <c r="N4938" t="s">
        <v>11498</v>
      </c>
    </row>
    <row r="4939" spans="1:14">
      <c r="A4939">
        <v>207180</v>
      </c>
      <c r="B4939" t="s">
        <v>1239</v>
      </c>
      <c r="C4939" t="s">
        <v>209</v>
      </c>
      <c r="D4939" s="129" t="s">
        <v>7989</v>
      </c>
      <c r="E4939" s="128" t="s">
        <v>90</v>
      </c>
      <c r="F4939" t="s">
        <v>91</v>
      </c>
      <c r="G4939" s="128" t="s">
        <v>7367</v>
      </c>
      <c r="H4939" s="129" t="s">
        <v>10390</v>
      </c>
      <c r="I4939" t="s">
        <v>7619</v>
      </c>
      <c r="J4939" s="128" t="s">
        <v>1811</v>
      </c>
      <c r="K4939" s="128" t="s">
        <v>94</v>
      </c>
      <c r="L4939" s="128"/>
      <c r="M4939" s="128" t="s">
        <v>95</v>
      </c>
      <c r="N4939" t="s">
        <v>11498</v>
      </c>
    </row>
    <row r="4940" spans="1:14">
      <c r="A4940">
        <v>218448</v>
      </c>
      <c r="B4940" t="s">
        <v>7633</v>
      </c>
      <c r="C4940" t="s">
        <v>202</v>
      </c>
      <c r="D4940" s="129" t="s">
        <v>7634</v>
      </c>
      <c r="E4940" s="128" t="s">
        <v>99</v>
      </c>
      <c r="F4940" t="s">
        <v>91</v>
      </c>
      <c r="G4940" s="128" t="s">
        <v>7367</v>
      </c>
      <c r="H4940" s="129" t="s">
        <v>10789</v>
      </c>
      <c r="I4940" t="s">
        <v>7619</v>
      </c>
      <c r="J4940" s="128" t="s">
        <v>1811</v>
      </c>
      <c r="K4940" s="128" t="s">
        <v>94</v>
      </c>
      <c r="L4940" s="128"/>
      <c r="M4940" s="128" t="s">
        <v>95</v>
      </c>
      <c r="N4940" t="s">
        <v>11498</v>
      </c>
    </row>
    <row r="4941" spans="1:14">
      <c r="A4941">
        <v>324482</v>
      </c>
      <c r="B4941" t="s">
        <v>2694</v>
      </c>
      <c r="C4941" t="s">
        <v>3836</v>
      </c>
      <c r="D4941" s="129" t="s">
        <v>5886</v>
      </c>
      <c r="E4941" s="128" t="s">
        <v>917</v>
      </c>
      <c r="F4941" t="s">
        <v>91</v>
      </c>
      <c r="G4941" s="128" t="s">
        <v>7367</v>
      </c>
      <c r="H4941" s="129" t="s">
        <v>10322</v>
      </c>
      <c r="I4941" t="s">
        <v>7619</v>
      </c>
      <c r="J4941" s="128" t="s">
        <v>1811</v>
      </c>
      <c r="K4941" s="128" t="s">
        <v>94</v>
      </c>
      <c r="L4941" s="128"/>
      <c r="M4941" s="128" t="s">
        <v>95</v>
      </c>
      <c r="N4941" t="s">
        <v>11498</v>
      </c>
    </row>
    <row r="4942" spans="1:14">
      <c r="A4942">
        <v>329852</v>
      </c>
      <c r="B4942" t="s">
        <v>7990</v>
      </c>
      <c r="C4942" t="s">
        <v>291</v>
      </c>
      <c r="D4942" s="129" t="s">
        <v>7991</v>
      </c>
      <c r="E4942" s="128" t="s">
        <v>101</v>
      </c>
      <c r="F4942" t="s">
        <v>117</v>
      </c>
      <c r="G4942" s="128" t="s">
        <v>7367</v>
      </c>
      <c r="H4942" s="129" t="s">
        <v>10305</v>
      </c>
      <c r="I4942" t="s">
        <v>7619</v>
      </c>
      <c r="J4942" s="128" t="s">
        <v>1811</v>
      </c>
      <c r="K4942" s="128" t="s">
        <v>94</v>
      </c>
      <c r="L4942" s="128"/>
      <c r="M4942" s="128" t="s">
        <v>95</v>
      </c>
      <c r="N4942" t="s">
        <v>11498</v>
      </c>
    </row>
    <row r="4943" spans="1:14">
      <c r="A4943">
        <v>384894</v>
      </c>
      <c r="B4943" t="s">
        <v>6774</v>
      </c>
      <c r="C4943" t="s">
        <v>7992</v>
      </c>
      <c r="D4943" s="129" t="s">
        <v>7993</v>
      </c>
      <c r="E4943" s="128" t="s">
        <v>99</v>
      </c>
      <c r="F4943" t="s">
        <v>91</v>
      </c>
      <c r="G4943" s="128" t="s">
        <v>7367</v>
      </c>
      <c r="H4943" s="129" t="s">
        <v>10322</v>
      </c>
      <c r="I4943" t="s">
        <v>7619</v>
      </c>
      <c r="J4943" s="128" t="s">
        <v>1811</v>
      </c>
      <c r="K4943" s="128" t="s">
        <v>94</v>
      </c>
      <c r="L4943" s="128"/>
      <c r="M4943" s="128" t="s">
        <v>95</v>
      </c>
      <c r="N4943" t="s">
        <v>11498</v>
      </c>
    </row>
    <row r="4944" spans="1:14">
      <c r="A4944">
        <v>399345</v>
      </c>
      <c r="B4944" t="s">
        <v>8034</v>
      </c>
      <c r="C4944" t="s">
        <v>11505</v>
      </c>
      <c r="D4944" s="129" t="s">
        <v>11506</v>
      </c>
      <c r="E4944" s="128" t="s">
        <v>917</v>
      </c>
      <c r="F4944" t="s">
        <v>91</v>
      </c>
      <c r="G4944" s="128" t="s">
        <v>7367</v>
      </c>
      <c r="H4944" s="129" t="s">
        <v>10314</v>
      </c>
      <c r="I4944" t="s">
        <v>7619</v>
      </c>
      <c r="J4944" s="128" t="s">
        <v>1811</v>
      </c>
      <c r="K4944" s="128" t="s">
        <v>94</v>
      </c>
      <c r="L4944" s="128"/>
      <c r="M4944" s="128" t="s">
        <v>95</v>
      </c>
      <c r="N4944" t="s">
        <v>11498</v>
      </c>
    </row>
    <row r="4945" spans="1:14">
      <c r="A4945">
        <v>404466</v>
      </c>
      <c r="B4945" t="s">
        <v>7623</v>
      </c>
      <c r="C4945" t="s">
        <v>7635</v>
      </c>
      <c r="D4945" s="129" t="s">
        <v>7636</v>
      </c>
      <c r="E4945" s="128" t="s">
        <v>1006</v>
      </c>
      <c r="F4945" t="s">
        <v>91</v>
      </c>
      <c r="G4945" s="128" t="s">
        <v>7367</v>
      </c>
      <c r="H4945" s="129" t="s">
        <v>10307</v>
      </c>
      <c r="I4945" t="s">
        <v>7619</v>
      </c>
      <c r="J4945" s="128" t="s">
        <v>1811</v>
      </c>
      <c r="K4945" s="128" t="s">
        <v>94</v>
      </c>
      <c r="L4945" s="128"/>
      <c r="M4945" s="128" t="s">
        <v>95</v>
      </c>
      <c r="N4945" t="s">
        <v>11498</v>
      </c>
    </row>
    <row r="4946" spans="1:14">
      <c r="A4946">
        <v>406253</v>
      </c>
      <c r="B4946" t="s">
        <v>7637</v>
      </c>
      <c r="C4946" t="s">
        <v>3333</v>
      </c>
      <c r="D4946" s="129" t="s">
        <v>2686</v>
      </c>
      <c r="E4946" s="128" t="s">
        <v>178</v>
      </c>
      <c r="F4946" t="s">
        <v>91</v>
      </c>
      <c r="G4946" s="128" t="s">
        <v>7367</v>
      </c>
      <c r="H4946" s="129" t="s">
        <v>10307</v>
      </c>
      <c r="I4946" t="s">
        <v>7619</v>
      </c>
      <c r="J4946" s="128" t="s">
        <v>1811</v>
      </c>
      <c r="K4946" s="128" t="s">
        <v>94</v>
      </c>
      <c r="L4946" s="128"/>
      <c r="M4946" s="128" t="s">
        <v>95</v>
      </c>
      <c r="N4946" t="s">
        <v>11498</v>
      </c>
    </row>
    <row r="4947" spans="1:14">
      <c r="A4947">
        <v>478711</v>
      </c>
      <c r="B4947" t="s">
        <v>7994</v>
      </c>
      <c r="C4947" t="s">
        <v>298</v>
      </c>
      <c r="D4947" s="129" t="s">
        <v>7995</v>
      </c>
      <c r="E4947" s="128" t="s">
        <v>90</v>
      </c>
      <c r="F4947" t="s">
        <v>117</v>
      </c>
      <c r="G4947" s="128" t="s">
        <v>7367</v>
      </c>
      <c r="H4947" s="129" t="s">
        <v>10501</v>
      </c>
      <c r="I4947" t="s">
        <v>7619</v>
      </c>
      <c r="J4947" s="128" t="s">
        <v>1811</v>
      </c>
      <c r="K4947" s="128" t="s">
        <v>94</v>
      </c>
      <c r="L4947" s="128"/>
      <c r="M4947" s="128" t="s">
        <v>95</v>
      </c>
      <c r="N4947" t="s">
        <v>11498</v>
      </c>
    </row>
    <row r="4948" spans="1:14">
      <c r="A4948">
        <v>511492</v>
      </c>
      <c r="B4948" t="s">
        <v>7996</v>
      </c>
      <c r="C4948" t="s">
        <v>187</v>
      </c>
      <c r="D4948" s="129" t="s">
        <v>7997</v>
      </c>
      <c r="E4948" s="128" t="s">
        <v>99</v>
      </c>
      <c r="F4948" t="s">
        <v>91</v>
      </c>
      <c r="G4948" s="128" t="s">
        <v>7367</v>
      </c>
      <c r="H4948" s="129" t="s">
        <v>10322</v>
      </c>
      <c r="I4948" t="s">
        <v>7619</v>
      </c>
      <c r="J4948" s="128" t="s">
        <v>1811</v>
      </c>
      <c r="K4948" s="128" t="s">
        <v>94</v>
      </c>
      <c r="L4948" s="128"/>
      <c r="M4948" s="128" t="s">
        <v>95</v>
      </c>
      <c r="N4948" t="s">
        <v>11498</v>
      </c>
    </row>
    <row r="4949" spans="1:14">
      <c r="A4949">
        <v>521818</v>
      </c>
      <c r="B4949" t="s">
        <v>2538</v>
      </c>
      <c r="C4949" t="s">
        <v>7638</v>
      </c>
      <c r="D4949" s="129" t="s">
        <v>5085</v>
      </c>
      <c r="E4949" s="128" t="s">
        <v>178</v>
      </c>
      <c r="F4949" t="s">
        <v>91</v>
      </c>
      <c r="G4949" s="128" t="s">
        <v>7367</v>
      </c>
      <c r="H4949" s="129" t="s">
        <v>10322</v>
      </c>
      <c r="I4949" t="s">
        <v>7619</v>
      </c>
      <c r="J4949" s="128" t="s">
        <v>1811</v>
      </c>
      <c r="K4949" s="128" t="s">
        <v>94</v>
      </c>
      <c r="L4949" s="128"/>
      <c r="M4949" s="128" t="s">
        <v>95</v>
      </c>
      <c r="N4949" t="s">
        <v>11498</v>
      </c>
    </row>
    <row r="4950" spans="1:14">
      <c r="A4950">
        <v>521826</v>
      </c>
      <c r="B4950" t="s">
        <v>4647</v>
      </c>
      <c r="C4950" t="s">
        <v>7639</v>
      </c>
      <c r="D4950" s="129" t="s">
        <v>2291</v>
      </c>
      <c r="E4950" s="128" t="s">
        <v>178</v>
      </c>
      <c r="F4950" t="s">
        <v>117</v>
      </c>
      <c r="G4950" s="128" t="s">
        <v>7367</v>
      </c>
      <c r="H4950" s="129" t="s">
        <v>10380</v>
      </c>
      <c r="I4950" t="s">
        <v>7619</v>
      </c>
      <c r="J4950" s="128" t="s">
        <v>1811</v>
      </c>
      <c r="K4950" s="128" t="s">
        <v>94</v>
      </c>
      <c r="L4950" s="128"/>
      <c r="M4950" s="128" t="s">
        <v>95</v>
      </c>
      <c r="N4950" t="s">
        <v>11498</v>
      </c>
    </row>
    <row r="4951" spans="1:14">
      <c r="A4951">
        <v>55475606</v>
      </c>
      <c r="B4951" t="s">
        <v>7640</v>
      </c>
      <c r="C4951" t="s">
        <v>7641</v>
      </c>
      <c r="D4951" s="129" t="s">
        <v>7455</v>
      </c>
      <c r="E4951" s="128" t="s">
        <v>1012</v>
      </c>
      <c r="F4951" t="s">
        <v>91</v>
      </c>
      <c r="G4951" s="128" t="s">
        <v>7367</v>
      </c>
      <c r="H4951" s="129" t="s">
        <v>10322</v>
      </c>
      <c r="I4951" t="s">
        <v>7619</v>
      </c>
      <c r="J4951" s="128" t="s">
        <v>1811</v>
      </c>
      <c r="K4951" s="128" t="s">
        <v>94</v>
      </c>
      <c r="L4951" s="128"/>
      <c r="M4951" s="128" t="s">
        <v>95</v>
      </c>
      <c r="N4951" t="s">
        <v>11498</v>
      </c>
    </row>
    <row r="4952" spans="1:14">
      <c r="A4952">
        <v>55475612</v>
      </c>
      <c r="B4952" t="s">
        <v>4916</v>
      </c>
      <c r="C4952" t="s">
        <v>4463</v>
      </c>
      <c r="D4952" s="129" t="s">
        <v>7642</v>
      </c>
      <c r="E4952" s="128" t="s">
        <v>162</v>
      </c>
      <c r="F4952" t="s">
        <v>117</v>
      </c>
      <c r="G4952" s="128" t="s">
        <v>7367</v>
      </c>
      <c r="H4952" s="129" t="s">
        <v>10322</v>
      </c>
      <c r="I4952" t="s">
        <v>7619</v>
      </c>
      <c r="J4952" s="128" t="s">
        <v>1811</v>
      </c>
      <c r="K4952" s="128" t="s">
        <v>94</v>
      </c>
      <c r="L4952" s="128"/>
      <c r="M4952" s="128" t="s">
        <v>95</v>
      </c>
      <c r="N4952" t="s">
        <v>11498</v>
      </c>
    </row>
    <row r="4953" spans="1:14">
      <c r="A4953">
        <v>55514159</v>
      </c>
      <c r="B4953" t="s">
        <v>2538</v>
      </c>
      <c r="C4953" t="s">
        <v>7643</v>
      </c>
      <c r="D4953" s="129" t="s">
        <v>7236</v>
      </c>
      <c r="E4953" s="128" t="s">
        <v>178</v>
      </c>
      <c r="F4953" t="s">
        <v>91</v>
      </c>
      <c r="G4953" s="128" t="s">
        <v>7367</v>
      </c>
      <c r="H4953" s="129" t="s">
        <v>10322</v>
      </c>
      <c r="I4953" t="s">
        <v>7619</v>
      </c>
      <c r="J4953" s="128" t="s">
        <v>1811</v>
      </c>
      <c r="K4953" s="128" t="s">
        <v>94</v>
      </c>
      <c r="L4953" s="128"/>
      <c r="M4953" s="128" t="s">
        <v>95</v>
      </c>
      <c r="N4953" t="s">
        <v>11498</v>
      </c>
    </row>
    <row r="4954" spans="1:14">
      <c r="A4954">
        <v>55526925</v>
      </c>
      <c r="B4954" t="s">
        <v>2851</v>
      </c>
      <c r="C4954" t="s">
        <v>7644</v>
      </c>
      <c r="D4954" s="129" t="s">
        <v>7645</v>
      </c>
      <c r="E4954" s="128" t="s">
        <v>178</v>
      </c>
      <c r="F4954" t="s">
        <v>117</v>
      </c>
      <c r="G4954" s="128" t="s">
        <v>7367</v>
      </c>
      <c r="H4954" s="129" t="s">
        <v>10322</v>
      </c>
      <c r="I4954" t="s">
        <v>7619</v>
      </c>
      <c r="J4954" s="128" t="s">
        <v>1811</v>
      </c>
      <c r="K4954" s="128" t="s">
        <v>94</v>
      </c>
      <c r="L4954" s="128"/>
      <c r="M4954" s="128" t="s">
        <v>95</v>
      </c>
      <c r="N4954" t="s">
        <v>11498</v>
      </c>
    </row>
    <row r="4955" spans="1:14">
      <c r="A4955">
        <v>55533552</v>
      </c>
      <c r="B4955" t="s">
        <v>7623</v>
      </c>
      <c r="C4955" t="s">
        <v>431</v>
      </c>
      <c r="D4955" s="129" t="s">
        <v>7646</v>
      </c>
      <c r="E4955" s="128" t="s">
        <v>90</v>
      </c>
      <c r="F4955" t="s">
        <v>91</v>
      </c>
      <c r="G4955" s="128" t="s">
        <v>7367</v>
      </c>
      <c r="H4955" s="129" t="s">
        <v>10307</v>
      </c>
      <c r="I4955" t="s">
        <v>7619</v>
      </c>
      <c r="J4955" s="128" t="s">
        <v>1811</v>
      </c>
      <c r="K4955" s="128" t="s">
        <v>94</v>
      </c>
      <c r="L4955" s="128"/>
      <c r="M4955" s="128" t="s">
        <v>95</v>
      </c>
      <c r="N4955" t="s">
        <v>11498</v>
      </c>
    </row>
    <row r="4956" spans="1:14">
      <c r="A4956">
        <v>55564332</v>
      </c>
      <c r="B4956" t="s">
        <v>2691</v>
      </c>
      <c r="C4956" t="s">
        <v>4522</v>
      </c>
      <c r="D4956" s="129" t="s">
        <v>7647</v>
      </c>
      <c r="E4956" s="128" t="s">
        <v>917</v>
      </c>
      <c r="F4956" t="s">
        <v>117</v>
      </c>
      <c r="G4956" s="128" t="s">
        <v>7367</v>
      </c>
      <c r="H4956" s="129" t="s">
        <v>10322</v>
      </c>
      <c r="I4956" t="s">
        <v>7619</v>
      </c>
      <c r="J4956" s="128" t="s">
        <v>1811</v>
      </c>
      <c r="K4956" s="128" t="s">
        <v>94</v>
      </c>
      <c r="L4956" s="128"/>
      <c r="M4956" s="128" t="s">
        <v>95</v>
      </c>
      <c r="N4956" t="s">
        <v>11498</v>
      </c>
    </row>
    <row r="4957" spans="1:14">
      <c r="A4957">
        <v>273840</v>
      </c>
      <c r="B4957" t="s">
        <v>7648</v>
      </c>
      <c r="C4957" t="s">
        <v>5565</v>
      </c>
      <c r="D4957" s="129" t="s">
        <v>4244</v>
      </c>
      <c r="E4957" s="128" t="s">
        <v>178</v>
      </c>
      <c r="F4957" t="s">
        <v>117</v>
      </c>
      <c r="G4957" s="128" t="s">
        <v>7367</v>
      </c>
      <c r="H4957" s="129" t="s">
        <v>10322</v>
      </c>
      <c r="I4957" t="s">
        <v>7619</v>
      </c>
      <c r="J4957" s="128" t="s">
        <v>1811</v>
      </c>
      <c r="K4957" s="128" t="s">
        <v>94</v>
      </c>
      <c r="L4957" s="128"/>
      <c r="M4957" s="128" t="s">
        <v>95</v>
      </c>
      <c r="N4957" t="s">
        <v>11498</v>
      </c>
    </row>
    <row r="4958" spans="1:14">
      <c r="A4958">
        <v>325395</v>
      </c>
      <c r="B4958" t="s">
        <v>7648</v>
      </c>
      <c r="C4958" t="s">
        <v>971</v>
      </c>
      <c r="D4958" s="129" t="s">
        <v>7649</v>
      </c>
      <c r="E4958" s="128" t="s">
        <v>178</v>
      </c>
      <c r="F4958" t="s">
        <v>91</v>
      </c>
      <c r="G4958" s="128" t="s">
        <v>7367</v>
      </c>
      <c r="H4958" s="129" t="s">
        <v>10322</v>
      </c>
      <c r="I4958" t="s">
        <v>7619</v>
      </c>
      <c r="J4958" s="128" t="s">
        <v>1811</v>
      </c>
      <c r="K4958" s="128" t="s">
        <v>94</v>
      </c>
      <c r="L4958" s="128"/>
      <c r="M4958" s="128" t="s">
        <v>95</v>
      </c>
      <c r="N4958" t="s">
        <v>11498</v>
      </c>
    </row>
    <row r="4959" spans="1:14">
      <c r="A4959">
        <v>55570534</v>
      </c>
      <c r="B4959" t="s">
        <v>2177</v>
      </c>
      <c r="C4959" t="s">
        <v>316</v>
      </c>
      <c r="D4959" s="129" t="s">
        <v>7650</v>
      </c>
      <c r="E4959" s="128" t="s">
        <v>426</v>
      </c>
      <c r="F4959" t="s">
        <v>91</v>
      </c>
      <c r="G4959" s="128" t="s">
        <v>7367</v>
      </c>
      <c r="H4959" s="129" t="s">
        <v>10307</v>
      </c>
      <c r="I4959" t="s">
        <v>7619</v>
      </c>
      <c r="J4959" s="128" t="s">
        <v>1811</v>
      </c>
      <c r="K4959" s="128" t="s">
        <v>94</v>
      </c>
      <c r="L4959" s="128"/>
      <c r="M4959" s="128" t="s">
        <v>95</v>
      </c>
      <c r="N4959" t="s">
        <v>11498</v>
      </c>
    </row>
    <row r="4960" spans="1:14">
      <c r="A4960">
        <v>55589404</v>
      </c>
      <c r="B4960" t="s">
        <v>7651</v>
      </c>
      <c r="C4960" t="s">
        <v>7652</v>
      </c>
      <c r="D4960" s="129" t="s">
        <v>7653</v>
      </c>
      <c r="E4960" s="128" t="s">
        <v>426</v>
      </c>
      <c r="F4960" t="s">
        <v>91</v>
      </c>
      <c r="G4960" s="128" t="s">
        <v>7367</v>
      </c>
      <c r="H4960" s="129" t="s">
        <v>10409</v>
      </c>
      <c r="I4960" t="s">
        <v>7619</v>
      </c>
      <c r="J4960" s="128" t="s">
        <v>1811</v>
      </c>
      <c r="K4960" s="128" t="s">
        <v>94</v>
      </c>
      <c r="L4960" s="128"/>
      <c r="M4960" s="128" t="s">
        <v>95</v>
      </c>
      <c r="N4960" t="s">
        <v>11498</v>
      </c>
    </row>
    <row r="4961" spans="1:14">
      <c r="A4961">
        <v>55591974</v>
      </c>
      <c r="B4961" t="s">
        <v>7654</v>
      </c>
      <c r="C4961" t="s">
        <v>7655</v>
      </c>
      <c r="D4961" s="129" t="s">
        <v>4386</v>
      </c>
      <c r="E4961" s="128" t="s">
        <v>302</v>
      </c>
      <c r="F4961" t="s">
        <v>91</v>
      </c>
      <c r="G4961" s="128" t="s">
        <v>7367</v>
      </c>
      <c r="H4961" s="129" t="s">
        <v>10409</v>
      </c>
      <c r="I4961" t="s">
        <v>7619</v>
      </c>
      <c r="J4961" s="128" t="s">
        <v>1811</v>
      </c>
      <c r="K4961" s="128" t="s">
        <v>94</v>
      </c>
      <c r="L4961" s="128"/>
      <c r="M4961" s="128" t="s">
        <v>95</v>
      </c>
      <c r="N4961" t="s">
        <v>11498</v>
      </c>
    </row>
    <row r="4962" spans="1:14">
      <c r="A4962">
        <v>453171</v>
      </c>
      <c r="B4962" t="s">
        <v>7998</v>
      </c>
      <c r="C4962" t="s">
        <v>7999</v>
      </c>
      <c r="D4962" s="129" t="s">
        <v>8000</v>
      </c>
      <c r="E4962" s="128" t="s">
        <v>146</v>
      </c>
      <c r="F4962" t="s">
        <v>91</v>
      </c>
      <c r="G4962" s="128" t="s">
        <v>7367</v>
      </c>
      <c r="H4962" s="129" t="s">
        <v>10322</v>
      </c>
      <c r="I4962" t="s">
        <v>7619</v>
      </c>
      <c r="J4962" s="128" t="s">
        <v>1811</v>
      </c>
      <c r="K4962" s="128" t="s">
        <v>94</v>
      </c>
      <c r="L4962" s="128"/>
      <c r="M4962" s="128" t="s">
        <v>95</v>
      </c>
      <c r="N4962" t="s">
        <v>11498</v>
      </c>
    </row>
    <row r="4963" spans="1:14">
      <c r="A4963">
        <v>55606740</v>
      </c>
      <c r="B4963" t="s">
        <v>7656</v>
      </c>
      <c r="C4963" t="s">
        <v>4048</v>
      </c>
      <c r="D4963" s="129" t="s">
        <v>7657</v>
      </c>
      <c r="E4963" s="128" t="s">
        <v>271</v>
      </c>
      <c r="F4963" t="s">
        <v>91</v>
      </c>
      <c r="G4963" s="128" t="s">
        <v>7367</v>
      </c>
      <c r="H4963" s="129" t="s">
        <v>10284</v>
      </c>
      <c r="I4963" t="s">
        <v>7619</v>
      </c>
      <c r="J4963" s="128" t="s">
        <v>1811</v>
      </c>
      <c r="K4963" s="128" t="s">
        <v>94</v>
      </c>
      <c r="L4963" s="128"/>
      <c r="M4963" s="128" t="s">
        <v>95</v>
      </c>
      <c r="N4963" t="s">
        <v>11498</v>
      </c>
    </row>
    <row r="4964" spans="1:14">
      <c r="A4964">
        <v>389329</v>
      </c>
      <c r="B4964" t="s">
        <v>8001</v>
      </c>
      <c r="C4964" t="s">
        <v>243</v>
      </c>
      <c r="D4964" s="129" t="s">
        <v>8002</v>
      </c>
      <c r="E4964" s="128" t="s">
        <v>146</v>
      </c>
      <c r="F4964" t="s">
        <v>117</v>
      </c>
      <c r="G4964" s="128" t="s">
        <v>7367</v>
      </c>
      <c r="H4964" s="129" t="s">
        <v>10322</v>
      </c>
      <c r="I4964" t="s">
        <v>7619</v>
      </c>
      <c r="J4964" s="128" t="s">
        <v>1811</v>
      </c>
      <c r="K4964" s="128" t="s">
        <v>94</v>
      </c>
      <c r="L4964" s="128"/>
      <c r="M4964" s="128" t="s">
        <v>95</v>
      </c>
      <c r="N4964" t="s">
        <v>11498</v>
      </c>
    </row>
    <row r="4965" spans="1:14">
      <c r="A4965">
        <v>55619476</v>
      </c>
      <c r="B4965" t="s">
        <v>192</v>
      </c>
      <c r="C4965" t="s">
        <v>2301</v>
      </c>
      <c r="D4965" s="129" t="s">
        <v>4541</v>
      </c>
      <c r="E4965" s="128" t="s">
        <v>426</v>
      </c>
      <c r="F4965" t="s">
        <v>117</v>
      </c>
      <c r="G4965" s="128" t="s">
        <v>7367</v>
      </c>
      <c r="H4965" s="129" t="s">
        <v>10284</v>
      </c>
      <c r="I4965" t="s">
        <v>7619</v>
      </c>
      <c r="J4965" s="128" t="s">
        <v>1811</v>
      </c>
      <c r="K4965" s="128" t="s">
        <v>94</v>
      </c>
      <c r="L4965" s="128"/>
      <c r="M4965" s="128" t="s">
        <v>95</v>
      </c>
      <c r="N4965" t="s">
        <v>11498</v>
      </c>
    </row>
    <row r="4966" spans="1:14">
      <c r="A4966">
        <v>521805</v>
      </c>
      <c r="B4966" t="s">
        <v>7637</v>
      </c>
      <c r="C4966" t="s">
        <v>7658</v>
      </c>
      <c r="D4966" s="129" t="s">
        <v>2735</v>
      </c>
      <c r="E4966" s="128" t="s">
        <v>1006</v>
      </c>
      <c r="F4966" t="s">
        <v>91</v>
      </c>
      <c r="G4966" s="128" t="s">
        <v>7367</v>
      </c>
      <c r="H4966" s="129" t="s">
        <v>10307</v>
      </c>
      <c r="I4966" t="s">
        <v>7619</v>
      </c>
      <c r="J4966" s="128" t="s">
        <v>1811</v>
      </c>
      <c r="K4966" s="128" t="s">
        <v>94</v>
      </c>
      <c r="L4966" s="128"/>
      <c r="M4966" s="128" t="s">
        <v>95</v>
      </c>
      <c r="N4966" t="s">
        <v>11498</v>
      </c>
    </row>
    <row r="4967" spans="1:14">
      <c r="A4967">
        <v>55620860</v>
      </c>
      <c r="B4967" t="s">
        <v>7659</v>
      </c>
      <c r="C4967" t="s">
        <v>11507</v>
      </c>
      <c r="D4967" s="129" t="s">
        <v>7660</v>
      </c>
      <c r="E4967" s="128" t="s">
        <v>1006</v>
      </c>
      <c r="F4967" t="s">
        <v>117</v>
      </c>
      <c r="G4967" s="128" t="s">
        <v>7367</v>
      </c>
      <c r="H4967" s="129" t="s">
        <v>10307</v>
      </c>
      <c r="I4967" t="s">
        <v>7619</v>
      </c>
      <c r="J4967" s="128" t="s">
        <v>1811</v>
      </c>
      <c r="K4967" s="128" t="s">
        <v>94</v>
      </c>
      <c r="L4967" s="128"/>
      <c r="M4967" s="128" t="s">
        <v>95</v>
      </c>
      <c r="N4967" t="s">
        <v>11498</v>
      </c>
    </row>
    <row r="4968" spans="1:14">
      <c r="A4968">
        <v>55620863</v>
      </c>
      <c r="B4968" t="s">
        <v>7637</v>
      </c>
      <c r="C4968" t="s">
        <v>1960</v>
      </c>
      <c r="D4968" s="129" t="s">
        <v>7661</v>
      </c>
      <c r="E4968" s="128" t="s">
        <v>271</v>
      </c>
      <c r="F4968" t="s">
        <v>91</v>
      </c>
      <c r="G4968" s="128" t="s">
        <v>7367</v>
      </c>
      <c r="H4968" s="129" t="s">
        <v>10307</v>
      </c>
      <c r="I4968" t="s">
        <v>7619</v>
      </c>
      <c r="J4968" s="128" t="s">
        <v>1811</v>
      </c>
      <c r="K4968" s="128" t="s">
        <v>94</v>
      </c>
      <c r="L4968" s="128"/>
      <c r="M4968" s="128" t="s">
        <v>95</v>
      </c>
      <c r="N4968" t="s">
        <v>11498</v>
      </c>
    </row>
    <row r="4969" spans="1:14">
      <c r="A4969">
        <v>342834</v>
      </c>
      <c r="B4969" t="s">
        <v>7662</v>
      </c>
      <c r="C4969" t="s">
        <v>3286</v>
      </c>
      <c r="D4969" s="129" t="s">
        <v>7663</v>
      </c>
      <c r="E4969" s="128" t="s">
        <v>178</v>
      </c>
      <c r="F4969" t="s">
        <v>91</v>
      </c>
      <c r="G4969" s="128" t="s">
        <v>7367</v>
      </c>
      <c r="H4969" s="129" t="s">
        <v>10307</v>
      </c>
      <c r="I4969" t="s">
        <v>7619</v>
      </c>
      <c r="J4969" s="128" t="s">
        <v>1811</v>
      </c>
      <c r="K4969" s="128" t="s">
        <v>94</v>
      </c>
      <c r="L4969" s="128"/>
      <c r="M4969" s="128" t="s">
        <v>95</v>
      </c>
      <c r="N4969" t="s">
        <v>11498</v>
      </c>
    </row>
    <row r="4970" spans="1:14">
      <c r="A4970">
        <v>55628733</v>
      </c>
      <c r="B4970" t="s">
        <v>7664</v>
      </c>
      <c r="C4970" t="s">
        <v>4615</v>
      </c>
      <c r="D4970" s="129" t="s">
        <v>7665</v>
      </c>
      <c r="E4970" s="128" t="s">
        <v>1006</v>
      </c>
      <c r="F4970" t="s">
        <v>117</v>
      </c>
      <c r="G4970" s="128" t="s">
        <v>7367</v>
      </c>
      <c r="H4970" s="129" t="s">
        <v>10307</v>
      </c>
      <c r="I4970" t="s">
        <v>7619</v>
      </c>
      <c r="J4970" s="128" t="s">
        <v>1811</v>
      </c>
      <c r="K4970" s="128" t="s">
        <v>94</v>
      </c>
      <c r="L4970" s="128"/>
      <c r="M4970" s="128" t="s">
        <v>95</v>
      </c>
      <c r="N4970" t="s">
        <v>11498</v>
      </c>
    </row>
    <row r="4971" spans="1:14">
      <c r="A4971">
        <v>55506090</v>
      </c>
      <c r="B4971" t="s">
        <v>7667</v>
      </c>
      <c r="C4971" t="s">
        <v>1530</v>
      </c>
      <c r="D4971" s="129" t="s">
        <v>7553</v>
      </c>
      <c r="E4971" s="128" t="s">
        <v>426</v>
      </c>
      <c r="F4971" t="s">
        <v>91</v>
      </c>
      <c r="G4971" s="128" t="s">
        <v>7367</v>
      </c>
      <c r="H4971" s="129" t="s">
        <v>10409</v>
      </c>
      <c r="I4971" t="s">
        <v>7619</v>
      </c>
      <c r="J4971" s="128" t="s">
        <v>1811</v>
      </c>
      <c r="K4971" s="128" t="s">
        <v>94</v>
      </c>
      <c r="L4971" s="128"/>
      <c r="M4971" s="128" t="s">
        <v>95</v>
      </c>
      <c r="N4971" t="s">
        <v>11498</v>
      </c>
    </row>
    <row r="4972" spans="1:14">
      <c r="A4972">
        <v>525518</v>
      </c>
      <c r="B4972" t="s">
        <v>7668</v>
      </c>
      <c r="C4972" t="s">
        <v>7669</v>
      </c>
      <c r="D4972" s="129" t="s">
        <v>3307</v>
      </c>
      <c r="E4972" s="128" t="s">
        <v>426</v>
      </c>
      <c r="F4972" t="s">
        <v>91</v>
      </c>
      <c r="G4972" s="128" t="s">
        <v>7367</v>
      </c>
      <c r="H4972" s="129" t="s">
        <v>10409</v>
      </c>
      <c r="I4972" t="s">
        <v>7619</v>
      </c>
      <c r="J4972" s="128" t="s">
        <v>1811</v>
      </c>
      <c r="K4972" s="128" t="s">
        <v>94</v>
      </c>
      <c r="L4972" s="128"/>
      <c r="M4972" s="128" t="s">
        <v>95</v>
      </c>
      <c r="N4972" t="s">
        <v>11498</v>
      </c>
    </row>
    <row r="4973" spans="1:14">
      <c r="A4973">
        <v>55639568</v>
      </c>
      <c r="B4973" t="s">
        <v>1140</v>
      </c>
      <c r="C4973" t="s">
        <v>4295</v>
      </c>
      <c r="D4973" s="129" t="s">
        <v>4178</v>
      </c>
      <c r="E4973" s="128" t="s">
        <v>426</v>
      </c>
      <c r="F4973" t="s">
        <v>91</v>
      </c>
      <c r="G4973" s="128" t="s">
        <v>7367</v>
      </c>
      <c r="H4973" s="129" t="s">
        <v>10284</v>
      </c>
      <c r="I4973" t="s">
        <v>7619</v>
      </c>
      <c r="J4973" s="128" t="s">
        <v>1811</v>
      </c>
      <c r="K4973" s="128" t="s">
        <v>94</v>
      </c>
      <c r="L4973" s="128"/>
      <c r="M4973" s="128" t="s">
        <v>95</v>
      </c>
      <c r="N4973" t="s">
        <v>11498</v>
      </c>
    </row>
    <row r="4974" spans="1:14">
      <c r="A4974">
        <v>55641383</v>
      </c>
      <c r="B4974" t="s">
        <v>7670</v>
      </c>
      <c r="C4974" t="s">
        <v>1292</v>
      </c>
      <c r="D4974" s="129" t="s">
        <v>5081</v>
      </c>
      <c r="E4974" s="128" t="s">
        <v>271</v>
      </c>
      <c r="F4974" t="s">
        <v>91</v>
      </c>
      <c r="G4974" s="128" t="s">
        <v>7367</v>
      </c>
      <c r="H4974" s="129" t="s">
        <v>10307</v>
      </c>
      <c r="I4974" t="s">
        <v>7619</v>
      </c>
      <c r="J4974" s="128" t="s">
        <v>1811</v>
      </c>
      <c r="K4974" s="128" t="s">
        <v>94</v>
      </c>
      <c r="L4974" s="128"/>
      <c r="M4974" s="128" t="s">
        <v>95</v>
      </c>
      <c r="N4974" t="s">
        <v>11498</v>
      </c>
    </row>
    <row r="4975" spans="1:14">
      <c r="A4975">
        <v>55650264</v>
      </c>
      <c r="B4975" t="s">
        <v>7654</v>
      </c>
      <c r="C4975" t="s">
        <v>4045</v>
      </c>
      <c r="D4975" s="129" t="s">
        <v>7671</v>
      </c>
      <c r="E4975" s="128" t="s">
        <v>302</v>
      </c>
      <c r="F4975" t="s">
        <v>91</v>
      </c>
      <c r="G4975" s="128" t="s">
        <v>7367</v>
      </c>
      <c r="H4975" s="129" t="s">
        <v>10409</v>
      </c>
      <c r="I4975" t="s">
        <v>7619</v>
      </c>
      <c r="J4975" s="128" t="s">
        <v>1811</v>
      </c>
      <c r="K4975" s="128" t="s">
        <v>94</v>
      </c>
      <c r="L4975" s="128"/>
      <c r="M4975" s="128" t="s">
        <v>95</v>
      </c>
      <c r="N4975" t="s">
        <v>11498</v>
      </c>
    </row>
    <row r="4976" spans="1:14">
      <c r="A4976">
        <v>55652225</v>
      </c>
      <c r="B4976" t="s">
        <v>7672</v>
      </c>
      <c r="C4976" t="s">
        <v>948</v>
      </c>
      <c r="D4976" s="129" t="s">
        <v>2234</v>
      </c>
      <c r="E4976" s="128" t="s">
        <v>917</v>
      </c>
      <c r="F4976" t="s">
        <v>91</v>
      </c>
      <c r="G4976" s="128" t="s">
        <v>7367</v>
      </c>
      <c r="H4976" s="129" t="s">
        <v>10789</v>
      </c>
      <c r="I4976" t="s">
        <v>7619</v>
      </c>
      <c r="J4976" s="128" t="s">
        <v>1811</v>
      </c>
      <c r="K4976" s="128" t="s">
        <v>94</v>
      </c>
      <c r="L4976" s="128"/>
      <c r="M4976" s="128" t="s">
        <v>95</v>
      </c>
      <c r="N4976" t="s">
        <v>11498</v>
      </c>
    </row>
    <row r="4977" spans="1:14">
      <c r="A4977">
        <v>55673113</v>
      </c>
      <c r="B4977" t="s">
        <v>7673</v>
      </c>
      <c r="C4977" t="s">
        <v>3720</v>
      </c>
      <c r="D4977" s="129" t="s">
        <v>7674</v>
      </c>
      <c r="E4977" s="128" t="s">
        <v>917</v>
      </c>
      <c r="F4977" t="s">
        <v>91</v>
      </c>
      <c r="G4977" s="128" t="s">
        <v>7367</v>
      </c>
      <c r="H4977" s="129" t="s">
        <v>10322</v>
      </c>
      <c r="I4977" t="s">
        <v>7619</v>
      </c>
      <c r="J4977" s="128" t="s">
        <v>1811</v>
      </c>
      <c r="K4977" s="128" t="s">
        <v>94</v>
      </c>
      <c r="L4977" s="128"/>
      <c r="M4977" s="128" t="s">
        <v>95</v>
      </c>
      <c r="N4977" t="s">
        <v>11498</v>
      </c>
    </row>
    <row r="4978" spans="1:14">
      <c r="A4978">
        <v>55679384</v>
      </c>
      <c r="B4978" t="s">
        <v>7651</v>
      </c>
      <c r="C4978" t="s">
        <v>7675</v>
      </c>
      <c r="D4978" s="129" t="s">
        <v>7676</v>
      </c>
      <c r="E4978" s="128" t="s">
        <v>302</v>
      </c>
      <c r="F4978" t="s">
        <v>91</v>
      </c>
      <c r="G4978" s="128" t="s">
        <v>7367</v>
      </c>
      <c r="H4978" s="129" t="s">
        <v>10409</v>
      </c>
      <c r="I4978" t="s">
        <v>7619</v>
      </c>
      <c r="J4978" s="128" t="s">
        <v>1811</v>
      </c>
      <c r="K4978" s="128" t="s">
        <v>94</v>
      </c>
      <c r="L4978" s="128"/>
      <c r="M4978" s="128" t="s">
        <v>95</v>
      </c>
      <c r="N4978" t="s">
        <v>11498</v>
      </c>
    </row>
    <row r="4979" spans="1:14">
      <c r="A4979">
        <v>330962</v>
      </c>
      <c r="B4979" t="s">
        <v>7677</v>
      </c>
      <c r="C4979" t="s">
        <v>4774</v>
      </c>
      <c r="D4979" s="129" t="s">
        <v>2250</v>
      </c>
      <c r="E4979" s="128" t="s">
        <v>1012</v>
      </c>
      <c r="F4979" t="s">
        <v>91</v>
      </c>
      <c r="G4979" s="128" t="s">
        <v>7367</v>
      </c>
      <c r="H4979" s="129" t="s">
        <v>10322</v>
      </c>
      <c r="I4979" t="s">
        <v>7619</v>
      </c>
      <c r="J4979" s="128" t="s">
        <v>1811</v>
      </c>
      <c r="K4979" s="128" t="s">
        <v>94</v>
      </c>
      <c r="L4979" s="128"/>
      <c r="M4979" s="128" t="s">
        <v>95</v>
      </c>
      <c r="N4979" t="s">
        <v>11498</v>
      </c>
    </row>
    <row r="4980" spans="1:14">
      <c r="A4980">
        <v>531110</v>
      </c>
      <c r="B4980" t="s">
        <v>7678</v>
      </c>
      <c r="C4980" t="s">
        <v>7679</v>
      </c>
      <c r="D4980" s="129" t="s">
        <v>3686</v>
      </c>
      <c r="E4980" s="128" t="s">
        <v>917</v>
      </c>
      <c r="F4980" t="s">
        <v>117</v>
      </c>
      <c r="G4980" s="128" t="s">
        <v>7367</v>
      </c>
      <c r="H4980" s="129" t="s">
        <v>10322</v>
      </c>
      <c r="I4980" t="s">
        <v>7619</v>
      </c>
      <c r="J4980" s="128" t="s">
        <v>1811</v>
      </c>
      <c r="K4980" s="128" t="s">
        <v>94</v>
      </c>
      <c r="L4980" s="128"/>
      <c r="M4980" s="128" t="s">
        <v>95</v>
      </c>
      <c r="N4980" t="s">
        <v>11498</v>
      </c>
    </row>
    <row r="4981" spans="1:14">
      <c r="A4981">
        <v>55589126</v>
      </c>
      <c r="B4981" t="s">
        <v>4916</v>
      </c>
      <c r="C4981" t="s">
        <v>3659</v>
      </c>
      <c r="D4981" s="129" t="s">
        <v>7642</v>
      </c>
      <c r="E4981" s="128" t="s">
        <v>162</v>
      </c>
      <c r="F4981" t="s">
        <v>117</v>
      </c>
      <c r="G4981" s="128" t="s">
        <v>7367</v>
      </c>
      <c r="H4981" s="129" t="s">
        <v>10322</v>
      </c>
      <c r="I4981" t="s">
        <v>7619</v>
      </c>
      <c r="J4981" s="128" t="s">
        <v>1811</v>
      </c>
      <c r="K4981" s="128" t="s">
        <v>94</v>
      </c>
      <c r="L4981" s="128"/>
      <c r="M4981" s="128" t="s">
        <v>95</v>
      </c>
      <c r="N4981" t="s">
        <v>11498</v>
      </c>
    </row>
    <row r="4982" spans="1:14">
      <c r="A4982">
        <v>176036</v>
      </c>
      <c r="B4982" t="s">
        <v>5123</v>
      </c>
      <c r="C4982" t="s">
        <v>7680</v>
      </c>
      <c r="D4982" s="129" t="s">
        <v>1354</v>
      </c>
      <c r="E4982" s="128" t="s">
        <v>1012</v>
      </c>
      <c r="F4982" t="s">
        <v>117</v>
      </c>
      <c r="G4982" s="128" t="s">
        <v>7367</v>
      </c>
      <c r="H4982" s="129" t="s">
        <v>10322</v>
      </c>
      <c r="I4982" t="s">
        <v>7619</v>
      </c>
      <c r="J4982" s="128" t="s">
        <v>1811</v>
      </c>
      <c r="K4982" s="128" t="s">
        <v>94</v>
      </c>
      <c r="L4982" s="128"/>
      <c r="M4982" s="128" t="s">
        <v>95</v>
      </c>
      <c r="N4982" t="s">
        <v>11498</v>
      </c>
    </row>
    <row r="4983" spans="1:14">
      <c r="A4983">
        <v>476646</v>
      </c>
      <c r="B4983" t="s">
        <v>7681</v>
      </c>
      <c r="C4983" t="s">
        <v>2956</v>
      </c>
      <c r="D4983" s="129" t="s">
        <v>4775</v>
      </c>
      <c r="E4983" s="128" t="s">
        <v>1006</v>
      </c>
      <c r="F4983" t="s">
        <v>117</v>
      </c>
      <c r="G4983" s="128" t="s">
        <v>7367</v>
      </c>
      <c r="H4983" s="129" t="s">
        <v>10307</v>
      </c>
      <c r="I4983" t="s">
        <v>7619</v>
      </c>
      <c r="J4983" s="128" t="s">
        <v>1811</v>
      </c>
      <c r="K4983" s="128" t="s">
        <v>94</v>
      </c>
      <c r="L4983" s="128"/>
      <c r="M4983" s="128" t="s">
        <v>95</v>
      </c>
      <c r="N4983" t="s">
        <v>11498</v>
      </c>
    </row>
    <row r="4984" spans="1:14">
      <c r="A4984">
        <v>55684947</v>
      </c>
      <c r="B4984" t="s">
        <v>2173</v>
      </c>
      <c r="C4984" t="s">
        <v>7682</v>
      </c>
      <c r="D4984" s="129" t="s">
        <v>7683</v>
      </c>
      <c r="E4984" s="128" t="s">
        <v>426</v>
      </c>
      <c r="F4984" t="s">
        <v>91</v>
      </c>
      <c r="G4984" s="128" t="s">
        <v>7367</v>
      </c>
      <c r="H4984" s="129" t="s">
        <v>10409</v>
      </c>
      <c r="I4984" t="s">
        <v>7619</v>
      </c>
      <c r="J4984" s="128" t="s">
        <v>1811</v>
      </c>
      <c r="K4984" s="128" t="s">
        <v>94</v>
      </c>
      <c r="L4984" s="128"/>
      <c r="M4984" s="128" t="s">
        <v>95</v>
      </c>
      <c r="N4984" t="s">
        <v>11498</v>
      </c>
    </row>
    <row r="4985" spans="1:14">
      <c r="A4985">
        <v>55687968</v>
      </c>
      <c r="B4985" t="s">
        <v>7716</v>
      </c>
      <c r="C4985" t="s">
        <v>7675</v>
      </c>
      <c r="D4985" s="129" t="s">
        <v>11508</v>
      </c>
      <c r="E4985" s="128"/>
      <c r="F4985" t="s">
        <v>91</v>
      </c>
      <c r="G4985" s="128" t="s">
        <v>7367</v>
      </c>
      <c r="H4985" s="129" t="s">
        <v>10307</v>
      </c>
      <c r="I4985" t="s">
        <v>7619</v>
      </c>
      <c r="J4985" s="128" t="s">
        <v>1811</v>
      </c>
      <c r="K4985" s="128" t="s">
        <v>94</v>
      </c>
      <c r="L4985" s="128"/>
      <c r="M4985" s="128" t="s">
        <v>95</v>
      </c>
      <c r="N4985" t="s">
        <v>11498</v>
      </c>
    </row>
    <row r="4986" spans="1:14">
      <c r="A4986">
        <v>218841</v>
      </c>
      <c r="B4986" t="s">
        <v>7684</v>
      </c>
      <c r="C4986" t="s">
        <v>2100</v>
      </c>
      <c r="D4986" s="129" t="s">
        <v>6549</v>
      </c>
      <c r="E4986" s="128" t="s">
        <v>99</v>
      </c>
      <c r="F4986" t="s">
        <v>117</v>
      </c>
      <c r="G4986" s="128" t="s">
        <v>7367</v>
      </c>
      <c r="H4986" s="129" t="s">
        <v>10322</v>
      </c>
      <c r="I4986" t="s">
        <v>7619</v>
      </c>
      <c r="J4986" s="128" t="s">
        <v>1811</v>
      </c>
      <c r="K4986" s="128" t="s">
        <v>94</v>
      </c>
      <c r="L4986" s="128"/>
      <c r="M4986" s="128" t="s">
        <v>95</v>
      </c>
      <c r="N4986" t="s">
        <v>11498</v>
      </c>
    </row>
    <row r="4987" spans="1:14">
      <c r="A4987">
        <v>182738</v>
      </c>
      <c r="B4987" t="s">
        <v>7685</v>
      </c>
      <c r="C4987" t="s">
        <v>693</v>
      </c>
      <c r="D4987" s="129" t="s">
        <v>6077</v>
      </c>
      <c r="E4987" s="128" t="s">
        <v>99</v>
      </c>
      <c r="F4987" t="s">
        <v>117</v>
      </c>
      <c r="G4987" s="128" t="s">
        <v>7367</v>
      </c>
      <c r="H4987" s="129" t="s">
        <v>10322</v>
      </c>
      <c r="I4987" t="s">
        <v>7619</v>
      </c>
      <c r="J4987" s="128" t="s">
        <v>1811</v>
      </c>
      <c r="K4987" s="128" t="s">
        <v>94</v>
      </c>
      <c r="L4987" s="128"/>
      <c r="M4987" s="128" t="s">
        <v>95</v>
      </c>
      <c r="N4987" t="s">
        <v>11498</v>
      </c>
    </row>
    <row r="4988" spans="1:14">
      <c r="A4988">
        <v>55696058</v>
      </c>
      <c r="B4988" t="s">
        <v>11509</v>
      </c>
      <c r="C4988" t="s">
        <v>2353</v>
      </c>
      <c r="D4988" s="129" t="s">
        <v>3430</v>
      </c>
      <c r="E4988" s="128" t="s">
        <v>1006</v>
      </c>
      <c r="F4988" t="s">
        <v>117</v>
      </c>
      <c r="G4988" s="128" t="s">
        <v>7367</v>
      </c>
      <c r="H4988" s="129" t="s">
        <v>10380</v>
      </c>
      <c r="I4988" t="s">
        <v>7619</v>
      </c>
      <c r="J4988" s="128" t="s">
        <v>1811</v>
      </c>
      <c r="K4988" s="128" t="s">
        <v>94</v>
      </c>
      <c r="L4988" s="128"/>
      <c r="M4988" s="128" t="s">
        <v>95</v>
      </c>
      <c r="N4988" t="s">
        <v>11498</v>
      </c>
    </row>
    <row r="4989" spans="1:14">
      <c r="A4989">
        <v>55720088</v>
      </c>
      <c r="B4989" t="s">
        <v>7687</v>
      </c>
      <c r="C4989" t="s">
        <v>433</v>
      </c>
      <c r="D4989" s="129" t="s">
        <v>695</v>
      </c>
      <c r="E4989" s="128" t="s">
        <v>146</v>
      </c>
      <c r="F4989" t="s">
        <v>91</v>
      </c>
      <c r="G4989" s="128" t="s">
        <v>7367</v>
      </c>
      <c r="H4989" s="129" t="s">
        <v>10322</v>
      </c>
      <c r="I4989" t="s">
        <v>7619</v>
      </c>
      <c r="J4989" s="128" t="s">
        <v>1811</v>
      </c>
      <c r="K4989" s="128" t="s">
        <v>94</v>
      </c>
      <c r="L4989" s="128"/>
      <c r="M4989" s="128" t="s">
        <v>95</v>
      </c>
      <c r="N4989" t="s">
        <v>11498</v>
      </c>
    </row>
    <row r="4990" spans="1:14">
      <c r="A4990">
        <v>55559289</v>
      </c>
      <c r="B4990" t="s">
        <v>7688</v>
      </c>
      <c r="C4990" t="s">
        <v>11510</v>
      </c>
      <c r="D4990" s="129" t="s">
        <v>2146</v>
      </c>
      <c r="E4990" s="128" t="s">
        <v>426</v>
      </c>
      <c r="F4990" t="s">
        <v>117</v>
      </c>
      <c r="G4990" s="128" t="s">
        <v>7367</v>
      </c>
      <c r="H4990" s="129" t="s">
        <v>10409</v>
      </c>
      <c r="I4990" t="s">
        <v>7619</v>
      </c>
      <c r="J4990" s="128" t="s">
        <v>1811</v>
      </c>
      <c r="K4990" s="128" t="s">
        <v>94</v>
      </c>
      <c r="L4990" s="128"/>
      <c r="M4990" s="128" t="s">
        <v>95</v>
      </c>
      <c r="N4990" t="s">
        <v>11498</v>
      </c>
    </row>
    <row r="4991" spans="1:14">
      <c r="A4991">
        <v>55620856</v>
      </c>
      <c r="B4991" t="s">
        <v>7689</v>
      </c>
      <c r="C4991" t="s">
        <v>7690</v>
      </c>
      <c r="D4991" s="129" t="s">
        <v>2283</v>
      </c>
      <c r="E4991" s="128" t="s">
        <v>1006</v>
      </c>
      <c r="F4991" t="s">
        <v>91</v>
      </c>
      <c r="G4991" s="128" t="s">
        <v>7367</v>
      </c>
      <c r="H4991" s="129" t="s">
        <v>10322</v>
      </c>
      <c r="I4991" t="s">
        <v>7619</v>
      </c>
      <c r="J4991" s="128" t="s">
        <v>1811</v>
      </c>
      <c r="K4991" s="128" t="s">
        <v>94</v>
      </c>
      <c r="L4991" s="128"/>
      <c r="M4991" s="128" t="s">
        <v>95</v>
      </c>
      <c r="N4991" t="s">
        <v>11498</v>
      </c>
    </row>
    <row r="4992" spans="1:14">
      <c r="A4992">
        <v>55734043</v>
      </c>
      <c r="B4992" t="s">
        <v>7691</v>
      </c>
      <c r="C4992" t="s">
        <v>3295</v>
      </c>
      <c r="D4992" s="129" t="s">
        <v>876</v>
      </c>
      <c r="E4992" s="128" t="s">
        <v>90</v>
      </c>
      <c r="F4992" t="s">
        <v>117</v>
      </c>
      <c r="G4992" s="128" t="s">
        <v>7367</v>
      </c>
      <c r="H4992" s="129" t="s">
        <v>10322</v>
      </c>
      <c r="I4992" t="s">
        <v>7619</v>
      </c>
      <c r="J4992" s="128" t="s">
        <v>1811</v>
      </c>
      <c r="K4992" s="128" t="s">
        <v>94</v>
      </c>
      <c r="L4992" s="128"/>
      <c r="M4992" s="128" t="s">
        <v>95</v>
      </c>
      <c r="N4992" t="s">
        <v>11498</v>
      </c>
    </row>
    <row r="4993" spans="1:14">
      <c r="A4993">
        <v>55736450</v>
      </c>
      <c r="B4993" t="s">
        <v>4124</v>
      </c>
      <c r="C4993" t="s">
        <v>2208</v>
      </c>
      <c r="D4993" s="129" t="s">
        <v>10384</v>
      </c>
      <c r="E4993" s="128" t="s">
        <v>271</v>
      </c>
      <c r="F4993" t="s">
        <v>91</v>
      </c>
      <c r="G4993" s="128" t="s">
        <v>7367</v>
      </c>
      <c r="H4993" s="129" t="s">
        <v>10307</v>
      </c>
      <c r="I4993" t="s">
        <v>7619</v>
      </c>
      <c r="J4993" s="128" t="s">
        <v>1811</v>
      </c>
      <c r="K4993" s="128" t="s">
        <v>94</v>
      </c>
      <c r="L4993" s="128"/>
      <c r="M4993" s="128" t="s">
        <v>95</v>
      </c>
      <c r="N4993" t="s">
        <v>11498</v>
      </c>
    </row>
    <row r="4994" spans="1:14">
      <c r="A4994">
        <v>55736961</v>
      </c>
      <c r="B4994" t="s">
        <v>7684</v>
      </c>
      <c r="C4994" t="s">
        <v>7692</v>
      </c>
      <c r="D4994" s="129" t="s">
        <v>4610</v>
      </c>
      <c r="E4994" s="128" t="s">
        <v>271</v>
      </c>
      <c r="F4994" t="s">
        <v>91</v>
      </c>
      <c r="G4994" s="128" t="s">
        <v>7367</v>
      </c>
      <c r="H4994" s="129" t="s">
        <v>10307</v>
      </c>
      <c r="I4994" t="s">
        <v>7619</v>
      </c>
      <c r="J4994" s="128" t="s">
        <v>1811</v>
      </c>
      <c r="K4994" s="128" t="s">
        <v>94</v>
      </c>
      <c r="L4994" s="128"/>
      <c r="M4994" s="128" t="s">
        <v>95</v>
      </c>
      <c r="N4994" t="s">
        <v>11498</v>
      </c>
    </row>
    <row r="4995" spans="1:14">
      <c r="A4995">
        <v>55738023</v>
      </c>
      <c r="B4995" t="s">
        <v>5763</v>
      </c>
      <c r="C4995" t="s">
        <v>284</v>
      </c>
      <c r="D4995" s="129" t="s">
        <v>8003</v>
      </c>
      <c r="E4995" s="128" t="s">
        <v>90</v>
      </c>
      <c r="F4995" t="s">
        <v>117</v>
      </c>
      <c r="G4995" s="128" t="s">
        <v>7367</v>
      </c>
      <c r="H4995" s="129" t="s">
        <v>10305</v>
      </c>
      <c r="I4995" t="s">
        <v>7619</v>
      </c>
      <c r="J4995" s="128" t="s">
        <v>1811</v>
      </c>
      <c r="K4995" s="128" t="s">
        <v>94</v>
      </c>
      <c r="L4995" s="128"/>
      <c r="M4995" s="128" t="s">
        <v>95</v>
      </c>
      <c r="N4995" t="s">
        <v>11498</v>
      </c>
    </row>
    <row r="4996" spans="1:14">
      <c r="A4996">
        <v>55738491</v>
      </c>
      <c r="B4996" t="s">
        <v>4536</v>
      </c>
      <c r="C4996" t="s">
        <v>7693</v>
      </c>
      <c r="D4996" s="129" t="s">
        <v>7694</v>
      </c>
      <c r="E4996" s="128" t="s">
        <v>426</v>
      </c>
      <c r="F4996" t="s">
        <v>117</v>
      </c>
      <c r="G4996" s="128" t="s">
        <v>7367</v>
      </c>
      <c r="H4996" s="129" t="s">
        <v>10409</v>
      </c>
      <c r="I4996" t="s">
        <v>7619</v>
      </c>
      <c r="J4996" s="128" t="s">
        <v>1811</v>
      </c>
      <c r="K4996" s="128" t="s">
        <v>94</v>
      </c>
      <c r="L4996" s="128"/>
      <c r="M4996" s="128" t="s">
        <v>95</v>
      </c>
      <c r="N4996" t="s">
        <v>11498</v>
      </c>
    </row>
    <row r="4997" spans="1:14">
      <c r="A4997">
        <v>342496</v>
      </c>
      <c r="B4997" t="s">
        <v>7695</v>
      </c>
      <c r="C4997" t="s">
        <v>6321</v>
      </c>
      <c r="D4997" s="129" t="s">
        <v>7696</v>
      </c>
      <c r="E4997" s="128" t="s">
        <v>917</v>
      </c>
      <c r="F4997" t="s">
        <v>117</v>
      </c>
      <c r="G4997" s="128" t="s">
        <v>7367</v>
      </c>
      <c r="H4997" s="129" t="s">
        <v>10284</v>
      </c>
      <c r="I4997" t="s">
        <v>7619</v>
      </c>
      <c r="J4997" s="128" t="s">
        <v>1811</v>
      </c>
      <c r="K4997" s="128" t="s">
        <v>94</v>
      </c>
      <c r="L4997" s="128"/>
      <c r="M4997" s="128" t="s">
        <v>95</v>
      </c>
      <c r="N4997" t="s">
        <v>11498</v>
      </c>
    </row>
    <row r="4998" spans="1:14">
      <c r="A4998">
        <v>55739221</v>
      </c>
      <c r="B4998" t="s">
        <v>7684</v>
      </c>
      <c r="C4998" t="s">
        <v>7078</v>
      </c>
      <c r="D4998" s="129" t="s">
        <v>7478</v>
      </c>
      <c r="E4998" s="128" t="s">
        <v>1012</v>
      </c>
      <c r="F4998" t="s">
        <v>117</v>
      </c>
      <c r="G4998" s="128" t="s">
        <v>7367</v>
      </c>
      <c r="H4998" s="129" t="s">
        <v>10322</v>
      </c>
      <c r="I4998" t="s">
        <v>7619</v>
      </c>
      <c r="J4998" s="128" t="s">
        <v>1811</v>
      </c>
      <c r="K4998" s="128" t="s">
        <v>94</v>
      </c>
      <c r="L4998" s="128"/>
      <c r="M4998" s="128" t="s">
        <v>95</v>
      </c>
      <c r="N4998" t="s">
        <v>11498</v>
      </c>
    </row>
    <row r="4999" spans="1:14">
      <c r="A4999">
        <v>229114</v>
      </c>
      <c r="B4999" t="s">
        <v>7684</v>
      </c>
      <c r="C4999" t="s">
        <v>2777</v>
      </c>
      <c r="D4999" s="129" t="s">
        <v>7697</v>
      </c>
      <c r="E4999" s="128" t="s">
        <v>917</v>
      </c>
      <c r="F4999" t="s">
        <v>117</v>
      </c>
      <c r="G4999" s="128" t="s">
        <v>7367</v>
      </c>
      <c r="H4999" s="129" t="s">
        <v>10322</v>
      </c>
      <c r="I4999" t="s">
        <v>7619</v>
      </c>
      <c r="J4999" s="128" t="s">
        <v>1811</v>
      </c>
      <c r="K4999" s="128" t="s">
        <v>94</v>
      </c>
      <c r="L4999" s="128"/>
      <c r="M4999" s="128" t="s">
        <v>95</v>
      </c>
      <c r="N4999" t="s">
        <v>11498</v>
      </c>
    </row>
    <row r="5000" spans="1:14">
      <c r="A5000">
        <v>55740922</v>
      </c>
      <c r="B5000" t="s">
        <v>4536</v>
      </c>
      <c r="C5000" t="s">
        <v>7699</v>
      </c>
      <c r="D5000" s="129" t="s">
        <v>7700</v>
      </c>
      <c r="E5000" s="128" t="s">
        <v>271</v>
      </c>
      <c r="F5000" t="s">
        <v>117</v>
      </c>
      <c r="G5000" s="128" t="s">
        <v>7367</v>
      </c>
      <c r="H5000" s="129" t="s">
        <v>10409</v>
      </c>
      <c r="I5000" t="s">
        <v>7619</v>
      </c>
      <c r="J5000" s="128" t="s">
        <v>1811</v>
      </c>
      <c r="K5000" s="128" t="s">
        <v>94</v>
      </c>
      <c r="L5000" s="128"/>
      <c r="M5000" s="128" t="s">
        <v>95</v>
      </c>
      <c r="N5000" t="s">
        <v>11498</v>
      </c>
    </row>
    <row r="5001" spans="1:14">
      <c r="A5001">
        <v>55741100</v>
      </c>
      <c r="B5001" t="s">
        <v>7702</v>
      </c>
      <c r="C5001" t="s">
        <v>7550</v>
      </c>
      <c r="D5001" s="129" t="s">
        <v>5956</v>
      </c>
      <c r="E5001" s="128" t="s">
        <v>426</v>
      </c>
      <c r="F5001" t="s">
        <v>91</v>
      </c>
      <c r="G5001" s="128" t="s">
        <v>7367</v>
      </c>
      <c r="H5001" s="129" t="s">
        <v>10409</v>
      </c>
      <c r="I5001" t="s">
        <v>7619</v>
      </c>
      <c r="J5001" s="128" t="s">
        <v>1811</v>
      </c>
      <c r="K5001" s="128" t="s">
        <v>94</v>
      </c>
      <c r="L5001" s="128"/>
      <c r="M5001" s="128" t="s">
        <v>95</v>
      </c>
      <c r="N5001" t="s">
        <v>11498</v>
      </c>
    </row>
    <row r="5002" spans="1:14">
      <c r="A5002">
        <v>55741362</v>
      </c>
      <c r="B5002" t="s">
        <v>7667</v>
      </c>
      <c r="C5002" t="s">
        <v>3135</v>
      </c>
      <c r="D5002" s="129" t="s">
        <v>4771</v>
      </c>
      <c r="E5002" s="128" t="s">
        <v>302</v>
      </c>
      <c r="F5002" t="s">
        <v>91</v>
      </c>
      <c r="G5002" s="128" t="s">
        <v>7367</v>
      </c>
      <c r="H5002" s="129" t="s">
        <v>10409</v>
      </c>
      <c r="I5002" t="s">
        <v>7619</v>
      </c>
      <c r="J5002" s="128" t="s">
        <v>1811</v>
      </c>
      <c r="K5002" s="128" t="s">
        <v>94</v>
      </c>
      <c r="L5002" s="128"/>
      <c r="M5002" s="128" t="s">
        <v>95</v>
      </c>
      <c r="N5002" t="s">
        <v>11498</v>
      </c>
    </row>
    <row r="5003" spans="1:14">
      <c r="A5003">
        <v>55741368</v>
      </c>
      <c r="B5003" t="s">
        <v>7703</v>
      </c>
      <c r="C5003" t="s">
        <v>2467</v>
      </c>
      <c r="D5003" s="129" t="s">
        <v>7704</v>
      </c>
      <c r="E5003" s="128" t="s">
        <v>302</v>
      </c>
      <c r="F5003" t="s">
        <v>117</v>
      </c>
      <c r="G5003" s="128" t="s">
        <v>7367</v>
      </c>
      <c r="H5003" s="129" t="s">
        <v>10307</v>
      </c>
      <c r="I5003" t="s">
        <v>7619</v>
      </c>
      <c r="J5003" s="128" t="s">
        <v>1811</v>
      </c>
      <c r="K5003" s="128" t="s">
        <v>94</v>
      </c>
      <c r="L5003" s="128"/>
      <c r="M5003" s="128" t="s">
        <v>95</v>
      </c>
      <c r="N5003" t="s">
        <v>11498</v>
      </c>
    </row>
    <row r="5004" spans="1:14">
      <c r="A5004">
        <v>55741451</v>
      </c>
      <c r="B5004" t="s">
        <v>7705</v>
      </c>
      <c r="C5004" t="s">
        <v>6105</v>
      </c>
      <c r="D5004" s="129" t="s">
        <v>7706</v>
      </c>
      <c r="E5004" s="128" t="s">
        <v>302</v>
      </c>
      <c r="F5004" t="s">
        <v>91</v>
      </c>
      <c r="G5004" s="128" t="s">
        <v>7367</v>
      </c>
      <c r="H5004" s="129" t="s">
        <v>10409</v>
      </c>
      <c r="I5004" t="s">
        <v>7619</v>
      </c>
      <c r="J5004" s="128" t="s">
        <v>1811</v>
      </c>
      <c r="K5004" s="128" t="s">
        <v>94</v>
      </c>
      <c r="L5004" s="128"/>
      <c r="M5004" s="128" t="s">
        <v>95</v>
      </c>
      <c r="N5004" t="s">
        <v>11498</v>
      </c>
    </row>
    <row r="5005" spans="1:14">
      <c r="A5005">
        <v>55741515</v>
      </c>
      <c r="B5005" t="s">
        <v>11511</v>
      </c>
      <c r="C5005" t="s">
        <v>3038</v>
      </c>
      <c r="D5005" s="129" t="s">
        <v>2004</v>
      </c>
      <c r="E5005" s="128" t="s">
        <v>271</v>
      </c>
      <c r="F5005" t="s">
        <v>117</v>
      </c>
      <c r="G5005" s="128" t="s">
        <v>7367</v>
      </c>
      <c r="H5005" s="129" t="s">
        <v>10307</v>
      </c>
      <c r="I5005" t="s">
        <v>7619</v>
      </c>
      <c r="J5005" s="128" t="s">
        <v>1811</v>
      </c>
      <c r="K5005" s="128" t="s">
        <v>94</v>
      </c>
      <c r="L5005" s="128"/>
      <c r="M5005" s="128" t="s">
        <v>95</v>
      </c>
      <c r="N5005" t="s">
        <v>11498</v>
      </c>
    </row>
    <row r="5006" spans="1:14">
      <c r="A5006">
        <v>55741535</v>
      </c>
      <c r="B5006" t="s">
        <v>11512</v>
      </c>
      <c r="C5006" t="s">
        <v>2207</v>
      </c>
      <c r="D5006" s="129" t="s">
        <v>5954</v>
      </c>
      <c r="E5006" s="128"/>
      <c r="F5006" t="s">
        <v>91</v>
      </c>
      <c r="G5006" s="128" t="s">
        <v>7367</v>
      </c>
      <c r="H5006" s="129" t="s">
        <v>10322</v>
      </c>
      <c r="I5006" t="s">
        <v>7619</v>
      </c>
      <c r="J5006" s="128" t="s">
        <v>1811</v>
      </c>
      <c r="K5006" s="128" t="s">
        <v>94</v>
      </c>
      <c r="L5006" s="128"/>
      <c r="M5006" s="128" t="s">
        <v>95</v>
      </c>
      <c r="N5006" t="s">
        <v>11498</v>
      </c>
    </row>
    <row r="5007" spans="1:14">
      <c r="A5007">
        <v>55741558</v>
      </c>
      <c r="B5007" t="s">
        <v>7334</v>
      </c>
      <c r="C5007" t="s">
        <v>5028</v>
      </c>
      <c r="D5007" s="129" t="s">
        <v>4781</v>
      </c>
      <c r="E5007" s="128" t="s">
        <v>302</v>
      </c>
      <c r="F5007" t="s">
        <v>117</v>
      </c>
      <c r="G5007" s="128" t="s">
        <v>7367</v>
      </c>
      <c r="H5007" s="129" t="s">
        <v>10409</v>
      </c>
      <c r="I5007" t="s">
        <v>7619</v>
      </c>
      <c r="J5007" s="128" t="s">
        <v>1811</v>
      </c>
      <c r="K5007" s="128" t="s">
        <v>94</v>
      </c>
      <c r="L5007" s="128"/>
      <c r="M5007" s="128" t="s">
        <v>95</v>
      </c>
      <c r="N5007" t="s">
        <v>11498</v>
      </c>
    </row>
    <row r="5008" spans="1:14">
      <c r="A5008">
        <v>55743519</v>
      </c>
      <c r="B5008" t="s">
        <v>2691</v>
      </c>
      <c r="C5008" t="s">
        <v>11513</v>
      </c>
      <c r="D5008" s="129" t="s">
        <v>11514</v>
      </c>
      <c r="E5008" s="128" t="s">
        <v>302</v>
      </c>
      <c r="F5008" t="s">
        <v>117</v>
      </c>
      <c r="G5008" s="128" t="s">
        <v>7367</v>
      </c>
      <c r="H5008" s="129" t="s">
        <v>10789</v>
      </c>
      <c r="I5008" t="s">
        <v>7619</v>
      </c>
      <c r="J5008" s="128" t="s">
        <v>1811</v>
      </c>
      <c r="K5008" s="128" t="s">
        <v>94</v>
      </c>
      <c r="L5008" s="128"/>
      <c r="M5008" s="128" t="s">
        <v>95</v>
      </c>
      <c r="N5008" t="s">
        <v>11498</v>
      </c>
    </row>
    <row r="5009" spans="1:14">
      <c r="A5009">
        <v>55745596</v>
      </c>
      <c r="B5009" t="s">
        <v>7708</v>
      </c>
      <c r="C5009" t="s">
        <v>7709</v>
      </c>
      <c r="D5009" s="129" t="s">
        <v>7710</v>
      </c>
      <c r="E5009" s="128" t="s">
        <v>271</v>
      </c>
      <c r="F5009" t="s">
        <v>91</v>
      </c>
      <c r="G5009" s="128" t="s">
        <v>7367</v>
      </c>
      <c r="H5009" s="129" t="s">
        <v>10409</v>
      </c>
      <c r="I5009" t="s">
        <v>7619</v>
      </c>
      <c r="J5009" s="128" t="s">
        <v>1811</v>
      </c>
      <c r="K5009" s="128" t="s">
        <v>94</v>
      </c>
      <c r="L5009" s="128"/>
      <c r="M5009" s="128" t="s">
        <v>95</v>
      </c>
      <c r="N5009" t="s">
        <v>11498</v>
      </c>
    </row>
    <row r="5010" spans="1:14">
      <c r="A5010">
        <v>55745622</v>
      </c>
      <c r="B5010" t="s">
        <v>7651</v>
      </c>
      <c r="C5010" t="s">
        <v>7711</v>
      </c>
      <c r="D5010" s="129" t="s">
        <v>7712</v>
      </c>
      <c r="E5010" s="128" t="s">
        <v>302</v>
      </c>
      <c r="F5010" t="s">
        <v>117</v>
      </c>
      <c r="G5010" s="128" t="s">
        <v>7367</v>
      </c>
      <c r="H5010" s="129" t="s">
        <v>10409</v>
      </c>
      <c r="I5010" t="s">
        <v>7619</v>
      </c>
      <c r="J5010" s="128" t="s">
        <v>1811</v>
      </c>
      <c r="K5010" s="128" t="s">
        <v>94</v>
      </c>
      <c r="L5010" s="128"/>
      <c r="M5010" s="128" t="s">
        <v>95</v>
      </c>
      <c r="N5010" t="s">
        <v>11498</v>
      </c>
    </row>
    <row r="5011" spans="1:14">
      <c r="A5011">
        <v>466102</v>
      </c>
      <c r="B5011" t="s">
        <v>5351</v>
      </c>
      <c r="C5011" t="s">
        <v>4171</v>
      </c>
      <c r="D5011" s="129" t="s">
        <v>2468</v>
      </c>
      <c r="E5011" s="128" t="s">
        <v>178</v>
      </c>
      <c r="F5011" t="s">
        <v>117</v>
      </c>
      <c r="G5011" s="128" t="s">
        <v>7367</v>
      </c>
      <c r="H5011" s="129" t="s">
        <v>10322</v>
      </c>
      <c r="I5011" t="s">
        <v>7619</v>
      </c>
      <c r="J5011" s="128" t="s">
        <v>1811</v>
      </c>
      <c r="K5011" s="128" t="s">
        <v>94</v>
      </c>
      <c r="L5011" s="128"/>
      <c r="M5011" s="128" t="s">
        <v>95</v>
      </c>
      <c r="N5011" t="s">
        <v>11498</v>
      </c>
    </row>
    <row r="5012" spans="1:14">
      <c r="A5012">
        <v>55766020</v>
      </c>
      <c r="B5012" t="s">
        <v>2173</v>
      </c>
      <c r="C5012" t="s">
        <v>371</v>
      </c>
      <c r="D5012" s="129" t="s">
        <v>7714</v>
      </c>
      <c r="E5012" s="128" t="s">
        <v>302</v>
      </c>
      <c r="F5012" t="s">
        <v>91</v>
      </c>
      <c r="G5012" s="128" t="s">
        <v>7367</v>
      </c>
      <c r="H5012" s="129" t="s">
        <v>10409</v>
      </c>
      <c r="I5012" t="s">
        <v>7619</v>
      </c>
      <c r="J5012" s="128" t="s">
        <v>1811</v>
      </c>
      <c r="K5012" s="128" t="s">
        <v>94</v>
      </c>
      <c r="L5012" s="128"/>
      <c r="M5012" s="128" t="s">
        <v>95</v>
      </c>
      <c r="N5012" t="s">
        <v>11498</v>
      </c>
    </row>
    <row r="5013" spans="1:14">
      <c r="A5013">
        <v>55766021</v>
      </c>
      <c r="B5013" t="s">
        <v>4836</v>
      </c>
      <c r="C5013" t="s">
        <v>2517</v>
      </c>
      <c r="D5013" s="129" t="s">
        <v>7715</v>
      </c>
      <c r="E5013" s="128" t="s">
        <v>302</v>
      </c>
      <c r="F5013" t="s">
        <v>91</v>
      </c>
      <c r="G5013" s="128" t="s">
        <v>7367</v>
      </c>
      <c r="H5013" s="129" t="s">
        <v>10409</v>
      </c>
      <c r="I5013" t="s">
        <v>7619</v>
      </c>
      <c r="J5013" s="128" t="s">
        <v>1811</v>
      </c>
      <c r="K5013" s="128" t="s">
        <v>94</v>
      </c>
      <c r="L5013" s="128"/>
      <c r="M5013" s="128" t="s">
        <v>95</v>
      </c>
      <c r="N5013" t="s">
        <v>11498</v>
      </c>
    </row>
    <row r="5014" spans="1:14">
      <c r="A5014">
        <v>404978</v>
      </c>
      <c r="B5014" t="s">
        <v>7716</v>
      </c>
      <c r="C5014" t="s">
        <v>3720</v>
      </c>
      <c r="D5014" s="129" t="s">
        <v>7717</v>
      </c>
      <c r="E5014" s="128" t="s">
        <v>426</v>
      </c>
      <c r="F5014" t="s">
        <v>91</v>
      </c>
      <c r="G5014" s="128" t="s">
        <v>7367</v>
      </c>
      <c r="H5014" s="129" t="s">
        <v>10409</v>
      </c>
      <c r="I5014" t="s">
        <v>7619</v>
      </c>
      <c r="J5014" s="128" t="s">
        <v>1811</v>
      </c>
      <c r="K5014" s="128" t="s">
        <v>94</v>
      </c>
      <c r="L5014" s="128"/>
      <c r="M5014" s="128" t="s">
        <v>95</v>
      </c>
      <c r="N5014" t="s">
        <v>11498</v>
      </c>
    </row>
    <row r="5015" spans="1:14">
      <c r="A5015">
        <v>55766296</v>
      </c>
      <c r="B5015" t="s">
        <v>7719</v>
      </c>
      <c r="C5015" t="s">
        <v>120</v>
      </c>
      <c r="D5015" s="129" t="s">
        <v>7720</v>
      </c>
      <c r="E5015" s="128" t="s">
        <v>271</v>
      </c>
      <c r="F5015" t="s">
        <v>91</v>
      </c>
      <c r="G5015" s="128" t="s">
        <v>7367</v>
      </c>
      <c r="H5015" s="129" t="s">
        <v>10409</v>
      </c>
      <c r="I5015" t="s">
        <v>7619</v>
      </c>
      <c r="J5015" s="128" t="s">
        <v>1811</v>
      </c>
      <c r="K5015" s="128" t="s">
        <v>94</v>
      </c>
      <c r="L5015" s="128"/>
      <c r="M5015" s="128" t="s">
        <v>95</v>
      </c>
      <c r="N5015" t="s">
        <v>11498</v>
      </c>
    </row>
    <row r="5016" spans="1:14">
      <c r="A5016">
        <v>55766302</v>
      </c>
      <c r="B5016" t="s">
        <v>7722</v>
      </c>
      <c r="C5016" t="s">
        <v>1981</v>
      </c>
      <c r="D5016" s="129" t="s">
        <v>7723</v>
      </c>
      <c r="E5016" s="128" t="s">
        <v>426</v>
      </c>
      <c r="F5016" t="s">
        <v>91</v>
      </c>
      <c r="G5016" s="128" t="s">
        <v>7367</v>
      </c>
      <c r="H5016" s="129" t="s">
        <v>10409</v>
      </c>
      <c r="I5016" t="s">
        <v>7619</v>
      </c>
      <c r="J5016" s="128" t="s">
        <v>1811</v>
      </c>
      <c r="K5016" s="128" t="s">
        <v>94</v>
      </c>
      <c r="L5016" s="128"/>
      <c r="M5016" s="128" t="s">
        <v>95</v>
      </c>
      <c r="N5016" t="s">
        <v>11498</v>
      </c>
    </row>
    <row r="5017" spans="1:14">
      <c r="A5017">
        <v>55766479</v>
      </c>
      <c r="B5017" t="s">
        <v>11511</v>
      </c>
      <c r="C5017" t="s">
        <v>11515</v>
      </c>
      <c r="D5017" s="129" t="s">
        <v>2004</v>
      </c>
      <c r="E5017" s="128" t="s">
        <v>271</v>
      </c>
      <c r="F5017" t="s">
        <v>91</v>
      </c>
      <c r="G5017" s="128" t="s">
        <v>7367</v>
      </c>
      <c r="H5017" s="129" t="s">
        <v>10307</v>
      </c>
      <c r="I5017" t="s">
        <v>7619</v>
      </c>
      <c r="J5017" s="128" t="s">
        <v>1811</v>
      </c>
      <c r="K5017" s="128" t="s">
        <v>94</v>
      </c>
      <c r="L5017" s="128"/>
      <c r="M5017" s="128" t="s">
        <v>95</v>
      </c>
      <c r="N5017" t="s">
        <v>11498</v>
      </c>
    </row>
    <row r="5018" spans="1:14">
      <c r="A5018">
        <v>55767667</v>
      </c>
      <c r="B5018" t="s">
        <v>4536</v>
      </c>
      <c r="C5018" t="s">
        <v>7725</v>
      </c>
      <c r="D5018" s="129" t="s">
        <v>7726</v>
      </c>
      <c r="E5018" s="128" t="s">
        <v>302</v>
      </c>
      <c r="F5018" t="s">
        <v>91</v>
      </c>
      <c r="G5018" s="128" t="s">
        <v>7367</v>
      </c>
      <c r="H5018" s="129" t="s">
        <v>10409</v>
      </c>
      <c r="I5018" t="s">
        <v>7619</v>
      </c>
      <c r="J5018" s="128" t="s">
        <v>1811</v>
      </c>
      <c r="K5018" s="128" t="s">
        <v>94</v>
      </c>
      <c r="L5018" s="128"/>
      <c r="M5018" s="128" t="s">
        <v>95</v>
      </c>
      <c r="N5018" t="s">
        <v>11498</v>
      </c>
    </row>
    <row r="5019" spans="1:14">
      <c r="A5019">
        <v>55637648</v>
      </c>
      <c r="B5019" t="s">
        <v>7729</v>
      </c>
      <c r="C5019" t="s">
        <v>7730</v>
      </c>
      <c r="D5019" s="129" t="s">
        <v>7731</v>
      </c>
      <c r="E5019" s="128" t="s">
        <v>302</v>
      </c>
      <c r="F5019" t="s">
        <v>117</v>
      </c>
      <c r="G5019" s="128" t="s">
        <v>7367</v>
      </c>
      <c r="H5019" s="129" t="s">
        <v>10409</v>
      </c>
      <c r="I5019" t="s">
        <v>7619</v>
      </c>
      <c r="J5019" s="128" t="s">
        <v>1811</v>
      </c>
      <c r="K5019" s="128" t="s">
        <v>94</v>
      </c>
      <c r="L5019" s="128"/>
      <c r="M5019" s="128" t="s">
        <v>95</v>
      </c>
      <c r="N5019" t="s">
        <v>11498</v>
      </c>
    </row>
    <row r="5020" spans="1:14">
      <c r="A5020">
        <v>55767687</v>
      </c>
      <c r="B5020" t="s">
        <v>7732</v>
      </c>
      <c r="C5020" t="s">
        <v>1483</v>
      </c>
      <c r="D5020" s="129" t="s">
        <v>7733</v>
      </c>
      <c r="E5020" s="128" t="s">
        <v>302</v>
      </c>
      <c r="F5020" t="s">
        <v>91</v>
      </c>
      <c r="G5020" s="128" t="s">
        <v>7367</v>
      </c>
      <c r="H5020" s="129" t="s">
        <v>10284</v>
      </c>
      <c r="I5020" t="s">
        <v>7619</v>
      </c>
      <c r="J5020" s="128" t="s">
        <v>1811</v>
      </c>
      <c r="K5020" s="128" t="s">
        <v>94</v>
      </c>
      <c r="L5020" s="128"/>
      <c r="M5020" s="128" t="s">
        <v>95</v>
      </c>
      <c r="N5020" t="s">
        <v>11498</v>
      </c>
    </row>
    <row r="5021" spans="1:14">
      <c r="A5021">
        <v>55768449</v>
      </c>
      <c r="B5021" t="s">
        <v>7735</v>
      </c>
      <c r="C5021" t="s">
        <v>7736</v>
      </c>
      <c r="D5021" s="129" t="s">
        <v>7737</v>
      </c>
      <c r="E5021" s="128" t="s">
        <v>271</v>
      </c>
      <c r="F5021" t="s">
        <v>91</v>
      </c>
      <c r="G5021" s="128" t="s">
        <v>7367</v>
      </c>
      <c r="H5021" s="129" t="s">
        <v>10409</v>
      </c>
      <c r="I5021" t="s">
        <v>7619</v>
      </c>
      <c r="J5021" s="128" t="s">
        <v>1811</v>
      </c>
      <c r="K5021" s="128" t="s">
        <v>94</v>
      </c>
      <c r="L5021" s="128"/>
      <c r="M5021" s="128" t="s">
        <v>95</v>
      </c>
      <c r="N5021" t="s">
        <v>11498</v>
      </c>
    </row>
    <row r="5022" spans="1:14">
      <c r="A5022">
        <v>55768475</v>
      </c>
      <c r="B5022" t="s">
        <v>7738</v>
      </c>
      <c r="C5022" t="s">
        <v>7739</v>
      </c>
      <c r="D5022" s="129" t="s">
        <v>7740</v>
      </c>
      <c r="E5022" s="128" t="s">
        <v>271</v>
      </c>
      <c r="F5022" t="s">
        <v>91</v>
      </c>
      <c r="G5022" s="128" t="s">
        <v>7367</v>
      </c>
      <c r="H5022" s="129" t="s">
        <v>10409</v>
      </c>
      <c r="I5022" t="s">
        <v>7619</v>
      </c>
      <c r="J5022" s="128" t="s">
        <v>1811</v>
      </c>
      <c r="K5022" s="128" t="s">
        <v>94</v>
      </c>
      <c r="L5022" s="128"/>
      <c r="M5022" s="128" t="s">
        <v>95</v>
      </c>
      <c r="N5022" t="s">
        <v>11498</v>
      </c>
    </row>
    <row r="5023" spans="1:14">
      <c r="A5023">
        <v>445320</v>
      </c>
      <c r="B5023" t="s">
        <v>7668</v>
      </c>
      <c r="C5023" t="s">
        <v>7743</v>
      </c>
      <c r="D5023" s="129" t="s">
        <v>7565</v>
      </c>
      <c r="E5023" s="128" t="s">
        <v>1006</v>
      </c>
      <c r="F5023" t="s">
        <v>91</v>
      </c>
      <c r="G5023" s="128" t="s">
        <v>7367</v>
      </c>
      <c r="H5023" s="129" t="s">
        <v>10322</v>
      </c>
      <c r="I5023" t="s">
        <v>7619</v>
      </c>
      <c r="J5023" s="128" t="s">
        <v>1811</v>
      </c>
      <c r="K5023" s="128" t="s">
        <v>94</v>
      </c>
      <c r="L5023" s="128"/>
      <c r="M5023" s="128" t="s">
        <v>95</v>
      </c>
      <c r="N5023" t="s">
        <v>11498</v>
      </c>
    </row>
    <row r="5024" spans="1:14">
      <c r="A5024">
        <v>531843</v>
      </c>
      <c r="B5024" t="s">
        <v>2292</v>
      </c>
      <c r="C5024" t="s">
        <v>7744</v>
      </c>
      <c r="D5024" s="129" t="s">
        <v>7745</v>
      </c>
      <c r="E5024" s="128" t="s">
        <v>1006</v>
      </c>
      <c r="F5024" t="s">
        <v>117</v>
      </c>
      <c r="G5024" s="128" t="s">
        <v>7367</v>
      </c>
      <c r="H5024" s="129" t="s">
        <v>10284</v>
      </c>
      <c r="I5024" t="s">
        <v>7619</v>
      </c>
      <c r="J5024" s="128" t="s">
        <v>1811</v>
      </c>
      <c r="K5024" s="128" t="s">
        <v>94</v>
      </c>
      <c r="L5024" s="128"/>
      <c r="M5024" s="128" t="s">
        <v>95</v>
      </c>
      <c r="N5024" t="s">
        <v>11498</v>
      </c>
    </row>
    <row r="5025" spans="1:14">
      <c r="A5025">
        <v>55770421</v>
      </c>
      <c r="B5025" t="s">
        <v>7746</v>
      </c>
      <c r="C5025" t="s">
        <v>7747</v>
      </c>
      <c r="D5025" s="129" t="s">
        <v>7748</v>
      </c>
      <c r="E5025" s="128" t="s">
        <v>1006</v>
      </c>
      <c r="F5025" t="s">
        <v>117</v>
      </c>
      <c r="G5025" s="128" t="s">
        <v>7367</v>
      </c>
      <c r="H5025" s="129" t="s">
        <v>10307</v>
      </c>
      <c r="I5025" t="s">
        <v>7619</v>
      </c>
      <c r="J5025" s="128" t="s">
        <v>1811</v>
      </c>
      <c r="K5025" s="128" t="s">
        <v>94</v>
      </c>
      <c r="L5025" s="128"/>
      <c r="M5025" s="128" t="s">
        <v>95</v>
      </c>
      <c r="N5025" t="s">
        <v>11498</v>
      </c>
    </row>
    <row r="5026" spans="1:14">
      <c r="A5026">
        <v>55770530</v>
      </c>
      <c r="B5026" t="s">
        <v>7749</v>
      </c>
      <c r="C5026" t="s">
        <v>4156</v>
      </c>
      <c r="D5026" s="129" t="s">
        <v>7737</v>
      </c>
      <c r="E5026" s="128" t="s">
        <v>271</v>
      </c>
      <c r="F5026" t="s">
        <v>91</v>
      </c>
      <c r="G5026" s="128" t="s">
        <v>7367</v>
      </c>
      <c r="H5026" s="129" t="s">
        <v>10409</v>
      </c>
      <c r="I5026" t="s">
        <v>7619</v>
      </c>
      <c r="J5026" s="128" t="s">
        <v>1811</v>
      </c>
      <c r="K5026" s="128" t="s">
        <v>94</v>
      </c>
      <c r="L5026" s="128"/>
      <c r="M5026" s="128" t="s">
        <v>95</v>
      </c>
      <c r="N5026" t="s">
        <v>11498</v>
      </c>
    </row>
    <row r="5027" spans="1:14">
      <c r="A5027">
        <v>55770892</v>
      </c>
      <c r="B5027" t="s">
        <v>7750</v>
      </c>
      <c r="C5027" t="s">
        <v>7751</v>
      </c>
      <c r="D5027" s="129" t="s">
        <v>7752</v>
      </c>
      <c r="E5027" s="128" t="s">
        <v>271</v>
      </c>
      <c r="F5027" t="s">
        <v>117</v>
      </c>
      <c r="G5027" s="128" t="s">
        <v>7367</v>
      </c>
      <c r="H5027" s="129" t="s">
        <v>10284</v>
      </c>
      <c r="I5027" t="s">
        <v>7619</v>
      </c>
      <c r="J5027" s="128" t="s">
        <v>1811</v>
      </c>
      <c r="K5027" s="128" t="s">
        <v>94</v>
      </c>
      <c r="L5027" s="128"/>
      <c r="M5027" s="128" t="s">
        <v>95</v>
      </c>
      <c r="N5027" t="s">
        <v>11498</v>
      </c>
    </row>
    <row r="5028" spans="1:14">
      <c r="A5028">
        <v>55771011</v>
      </c>
      <c r="B5028" t="s">
        <v>7753</v>
      </c>
      <c r="C5028" t="s">
        <v>7754</v>
      </c>
      <c r="D5028" s="129" t="s">
        <v>424</v>
      </c>
      <c r="E5028" s="128" t="s">
        <v>426</v>
      </c>
      <c r="F5028" t="s">
        <v>91</v>
      </c>
      <c r="G5028" s="128" t="s">
        <v>7367</v>
      </c>
      <c r="H5028" s="129" t="s">
        <v>10409</v>
      </c>
      <c r="I5028" t="s">
        <v>7619</v>
      </c>
      <c r="J5028" s="128" t="s">
        <v>1811</v>
      </c>
      <c r="K5028" s="128" t="s">
        <v>94</v>
      </c>
      <c r="L5028" s="128"/>
      <c r="M5028" s="128" t="s">
        <v>95</v>
      </c>
      <c r="N5028" t="s">
        <v>11498</v>
      </c>
    </row>
    <row r="5029" spans="1:14">
      <c r="A5029">
        <v>55771157</v>
      </c>
      <c r="B5029" t="s">
        <v>11516</v>
      </c>
      <c r="C5029" t="s">
        <v>4549</v>
      </c>
      <c r="D5029" s="129" t="s">
        <v>11517</v>
      </c>
      <c r="E5029" s="128" t="s">
        <v>302</v>
      </c>
      <c r="F5029" t="s">
        <v>117</v>
      </c>
      <c r="G5029" s="128" t="s">
        <v>7367</v>
      </c>
      <c r="H5029" s="129" t="s">
        <v>10322</v>
      </c>
      <c r="I5029" t="s">
        <v>7619</v>
      </c>
      <c r="J5029" s="128" t="s">
        <v>1811</v>
      </c>
      <c r="K5029" s="128" t="s">
        <v>94</v>
      </c>
      <c r="L5029" s="128"/>
      <c r="M5029" s="128" t="s">
        <v>95</v>
      </c>
      <c r="N5029" t="s">
        <v>11498</v>
      </c>
    </row>
    <row r="5030" spans="1:14">
      <c r="A5030">
        <v>55771158</v>
      </c>
      <c r="B5030" t="s">
        <v>11516</v>
      </c>
      <c r="C5030" t="s">
        <v>11518</v>
      </c>
      <c r="D5030" s="129" t="s">
        <v>11517</v>
      </c>
      <c r="E5030" s="128" t="s">
        <v>302</v>
      </c>
      <c r="F5030" t="s">
        <v>117</v>
      </c>
      <c r="G5030" s="128" t="s">
        <v>7367</v>
      </c>
      <c r="H5030" s="129" t="s">
        <v>10322</v>
      </c>
      <c r="I5030" t="s">
        <v>7619</v>
      </c>
      <c r="J5030" s="128" t="s">
        <v>1811</v>
      </c>
      <c r="K5030" s="128" t="s">
        <v>94</v>
      </c>
      <c r="L5030" s="128"/>
      <c r="M5030" s="128" t="s">
        <v>95</v>
      </c>
      <c r="N5030" t="s">
        <v>11498</v>
      </c>
    </row>
    <row r="5031" spans="1:14">
      <c r="A5031">
        <v>55694596</v>
      </c>
      <c r="B5031" t="s">
        <v>11519</v>
      </c>
      <c r="C5031" t="s">
        <v>11520</v>
      </c>
      <c r="D5031" s="129" t="s">
        <v>11521</v>
      </c>
      <c r="E5031" s="128" t="s">
        <v>302</v>
      </c>
      <c r="F5031" t="s">
        <v>117</v>
      </c>
      <c r="G5031" s="128" t="s">
        <v>7367</v>
      </c>
      <c r="H5031" s="129" t="s">
        <v>10322</v>
      </c>
      <c r="I5031" t="s">
        <v>7619</v>
      </c>
      <c r="J5031" s="128" t="s">
        <v>1811</v>
      </c>
      <c r="K5031" s="128" t="s">
        <v>94</v>
      </c>
      <c r="L5031" s="128"/>
      <c r="M5031" s="128" t="s">
        <v>95</v>
      </c>
      <c r="N5031" t="s">
        <v>11498</v>
      </c>
    </row>
    <row r="5032" spans="1:14">
      <c r="A5032">
        <v>55774596</v>
      </c>
      <c r="B5032" t="s">
        <v>8005</v>
      </c>
      <c r="C5032" t="s">
        <v>182</v>
      </c>
      <c r="D5032" s="129" t="s">
        <v>5153</v>
      </c>
      <c r="E5032" s="128" t="s">
        <v>146</v>
      </c>
      <c r="F5032" t="s">
        <v>91</v>
      </c>
      <c r="G5032" s="128" t="s">
        <v>7367</v>
      </c>
      <c r="H5032" s="129" t="s">
        <v>10322</v>
      </c>
      <c r="I5032" t="s">
        <v>7619</v>
      </c>
      <c r="J5032" s="128" t="s">
        <v>1811</v>
      </c>
      <c r="K5032" s="128" t="s">
        <v>94</v>
      </c>
      <c r="L5032" s="128"/>
      <c r="M5032" s="128" t="s">
        <v>95</v>
      </c>
      <c r="N5032" t="s">
        <v>11498</v>
      </c>
    </row>
    <row r="5033" spans="1:14">
      <c r="A5033">
        <v>55774603</v>
      </c>
      <c r="B5033" t="s">
        <v>8006</v>
      </c>
      <c r="C5033" t="s">
        <v>163</v>
      </c>
      <c r="D5033" s="129" t="s">
        <v>8007</v>
      </c>
      <c r="E5033" s="128" t="s">
        <v>99</v>
      </c>
      <c r="F5033" t="s">
        <v>91</v>
      </c>
      <c r="G5033" s="128" t="s">
        <v>7367</v>
      </c>
      <c r="H5033" s="129" t="s">
        <v>10305</v>
      </c>
      <c r="I5033" t="s">
        <v>7619</v>
      </c>
      <c r="J5033" s="128" t="s">
        <v>1811</v>
      </c>
      <c r="K5033" s="128" t="s">
        <v>94</v>
      </c>
      <c r="L5033" s="128"/>
      <c r="M5033" s="128" t="s">
        <v>95</v>
      </c>
      <c r="N5033" t="s">
        <v>11498</v>
      </c>
    </row>
    <row r="5034" spans="1:14">
      <c r="A5034">
        <v>545140</v>
      </c>
      <c r="B5034" t="s">
        <v>4916</v>
      </c>
      <c r="C5034" t="s">
        <v>2293</v>
      </c>
      <c r="D5034" s="129" t="s">
        <v>7663</v>
      </c>
      <c r="E5034" s="128" t="s">
        <v>178</v>
      </c>
      <c r="F5034" t="s">
        <v>117</v>
      </c>
      <c r="G5034" s="128" t="s">
        <v>7367</v>
      </c>
      <c r="H5034" s="129" t="s">
        <v>10322</v>
      </c>
      <c r="I5034" t="s">
        <v>7619</v>
      </c>
      <c r="J5034" s="128" t="s">
        <v>1811</v>
      </c>
      <c r="K5034" s="128" t="s">
        <v>94</v>
      </c>
      <c r="L5034" s="128"/>
      <c r="M5034" s="128" t="s">
        <v>95</v>
      </c>
      <c r="N5034" t="s">
        <v>11498</v>
      </c>
    </row>
    <row r="5035" spans="1:14">
      <c r="A5035">
        <v>55776022</v>
      </c>
      <c r="B5035" t="s">
        <v>7756</v>
      </c>
      <c r="C5035" t="s">
        <v>7757</v>
      </c>
      <c r="D5035" s="129" t="s">
        <v>7758</v>
      </c>
      <c r="E5035" s="128" t="s">
        <v>1006</v>
      </c>
      <c r="F5035" t="s">
        <v>117</v>
      </c>
      <c r="G5035" s="128" t="s">
        <v>7367</v>
      </c>
      <c r="H5035" s="129" t="s">
        <v>10307</v>
      </c>
      <c r="I5035" t="s">
        <v>7619</v>
      </c>
      <c r="J5035" s="128" t="s">
        <v>1811</v>
      </c>
      <c r="K5035" s="128" t="s">
        <v>94</v>
      </c>
      <c r="L5035" s="128"/>
      <c r="M5035" s="128" t="s">
        <v>95</v>
      </c>
      <c r="N5035" t="s">
        <v>11498</v>
      </c>
    </row>
    <row r="5036" spans="1:14">
      <c r="A5036">
        <v>55776044</v>
      </c>
      <c r="B5036" t="s">
        <v>7759</v>
      </c>
      <c r="C5036" t="s">
        <v>2769</v>
      </c>
      <c r="D5036" s="129" t="s">
        <v>4772</v>
      </c>
      <c r="E5036" s="128" t="s">
        <v>271</v>
      </c>
      <c r="F5036" t="s">
        <v>91</v>
      </c>
      <c r="G5036" s="128" t="s">
        <v>7367</v>
      </c>
      <c r="H5036" s="129" t="s">
        <v>10357</v>
      </c>
      <c r="I5036" t="s">
        <v>7395</v>
      </c>
      <c r="J5036" s="128" t="s">
        <v>1811</v>
      </c>
      <c r="K5036" s="128" t="s">
        <v>94</v>
      </c>
      <c r="L5036" s="128"/>
      <c r="M5036" s="128" t="s">
        <v>95</v>
      </c>
      <c r="N5036" t="s">
        <v>9030</v>
      </c>
    </row>
    <row r="5037" spans="1:14">
      <c r="A5037">
        <v>55778799</v>
      </c>
      <c r="B5037" t="s">
        <v>11522</v>
      </c>
      <c r="C5037" t="s">
        <v>433</v>
      </c>
      <c r="D5037" s="129" t="s">
        <v>11523</v>
      </c>
      <c r="E5037" s="128" t="s">
        <v>302</v>
      </c>
      <c r="F5037" t="s">
        <v>91</v>
      </c>
      <c r="G5037" s="128" t="s">
        <v>7367</v>
      </c>
      <c r="H5037" s="129" t="s">
        <v>10307</v>
      </c>
      <c r="I5037" t="s">
        <v>7619</v>
      </c>
      <c r="J5037" s="128" t="s">
        <v>1811</v>
      </c>
      <c r="K5037" s="128" t="s">
        <v>94</v>
      </c>
      <c r="L5037" s="128"/>
      <c r="M5037" s="128" t="s">
        <v>95</v>
      </c>
      <c r="N5037" t="s">
        <v>11498</v>
      </c>
    </row>
    <row r="5038" spans="1:14">
      <c r="A5038">
        <v>55638170</v>
      </c>
      <c r="B5038" t="s">
        <v>1753</v>
      </c>
      <c r="C5038" t="s">
        <v>11524</v>
      </c>
      <c r="D5038" s="129" t="s">
        <v>11525</v>
      </c>
      <c r="E5038" s="128" t="s">
        <v>271</v>
      </c>
      <c r="F5038" t="s">
        <v>117</v>
      </c>
      <c r="G5038" s="128" t="s">
        <v>7367</v>
      </c>
      <c r="H5038" s="129" t="s">
        <v>10307</v>
      </c>
      <c r="I5038" t="s">
        <v>7619</v>
      </c>
      <c r="J5038" s="128" t="s">
        <v>1811</v>
      </c>
      <c r="K5038" s="128" t="s">
        <v>94</v>
      </c>
      <c r="L5038" s="128"/>
      <c r="M5038" s="128" t="s">
        <v>95</v>
      </c>
      <c r="N5038" t="s">
        <v>11498</v>
      </c>
    </row>
    <row r="5039" spans="1:14">
      <c r="A5039">
        <v>55779063</v>
      </c>
      <c r="B5039" t="s">
        <v>11526</v>
      </c>
      <c r="C5039" t="s">
        <v>11527</v>
      </c>
      <c r="D5039" s="129" t="s">
        <v>11528</v>
      </c>
      <c r="E5039" s="128" t="s">
        <v>271</v>
      </c>
      <c r="F5039" t="s">
        <v>91</v>
      </c>
      <c r="G5039" s="128" t="s">
        <v>7367</v>
      </c>
      <c r="H5039" s="129" t="s">
        <v>10322</v>
      </c>
      <c r="I5039" t="s">
        <v>7619</v>
      </c>
      <c r="J5039" s="128" t="s">
        <v>1811</v>
      </c>
      <c r="K5039" s="128" t="s">
        <v>94</v>
      </c>
      <c r="L5039" s="128"/>
      <c r="M5039" s="128" t="s">
        <v>95</v>
      </c>
      <c r="N5039" t="s">
        <v>11498</v>
      </c>
    </row>
    <row r="5040" spans="1:14">
      <c r="A5040">
        <v>55779141</v>
      </c>
      <c r="B5040" t="s">
        <v>7705</v>
      </c>
      <c r="C5040" t="s">
        <v>11529</v>
      </c>
      <c r="D5040" s="129" t="s">
        <v>11530</v>
      </c>
      <c r="E5040" s="128"/>
      <c r="F5040" t="s">
        <v>91</v>
      </c>
      <c r="G5040" s="128" t="s">
        <v>7367</v>
      </c>
      <c r="H5040" s="129" t="s">
        <v>10322</v>
      </c>
      <c r="I5040" t="s">
        <v>7619</v>
      </c>
      <c r="J5040" s="128" t="s">
        <v>1811</v>
      </c>
      <c r="K5040" s="128" t="s">
        <v>94</v>
      </c>
      <c r="L5040" s="128"/>
      <c r="M5040" s="128" t="s">
        <v>95</v>
      </c>
      <c r="N5040" t="s">
        <v>11498</v>
      </c>
    </row>
    <row r="5041" spans="1:14">
      <c r="A5041">
        <v>55779450</v>
      </c>
      <c r="B5041" t="s">
        <v>11531</v>
      </c>
      <c r="C5041" t="s">
        <v>4138</v>
      </c>
      <c r="D5041" s="129" t="s">
        <v>4261</v>
      </c>
      <c r="E5041" s="128" t="s">
        <v>302</v>
      </c>
      <c r="F5041" t="s">
        <v>91</v>
      </c>
      <c r="G5041" s="128" t="s">
        <v>7367</v>
      </c>
      <c r="H5041" s="129" t="s">
        <v>10307</v>
      </c>
      <c r="I5041" t="s">
        <v>7619</v>
      </c>
      <c r="J5041" s="128" t="s">
        <v>1811</v>
      </c>
      <c r="K5041" s="128" t="s">
        <v>94</v>
      </c>
      <c r="L5041" s="128"/>
      <c r="M5041" s="128" t="s">
        <v>95</v>
      </c>
      <c r="N5041" t="s">
        <v>11498</v>
      </c>
    </row>
    <row r="5042" spans="1:14">
      <c r="A5042">
        <v>55779476</v>
      </c>
      <c r="B5042" t="s">
        <v>6209</v>
      </c>
      <c r="C5042" t="s">
        <v>11532</v>
      </c>
      <c r="D5042" s="129" t="s">
        <v>11533</v>
      </c>
      <c r="E5042" s="128" t="s">
        <v>302</v>
      </c>
      <c r="F5042" t="s">
        <v>91</v>
      </c>
      <c r="G5042" s="128" t="s">
        <v>7367</v>
      </c>
      <c r="H5042" s="129" t="s">
        <v>10307</v>
      </c>
      <c r="I5042" t="s">
        <v>7619</v>
      </c>
      <c r="J5042" s="128" t="s">
        <v>1811</v>
      </c>
      <c r="K5042" s="128" t="s">
        <v>94</v>
      </c>
      <c r="L5042" s="128"/>
      <c r="M5042" s="128" t="s">
        <v>95</v>
      </c>
      <c r="N5042" t="s">
        <v>11498</v>
      </c>
    </row>
    <row r="5043" spans="1:14">
      <c r="A5043">
        <v>55779497</v>
      </c>
      <c r="B5043" t="s">
        <v>11534</v>
      </c>
      <c r="C5043" t="s">
        <v>948</v>
      </c>
      <c r="D5043" s="129" t="s">
        <v>4792</v>
      </c>
      <c r="E5043" s="128" t="s">
        <v>271</v>
      </c>
      <c r="F5043" t="s">
        <v>91</v>
      </c>
      <c r="G5043" s="128" t="s">
        <v>7367</v>
      </c>
      <c r="H5043" s="129" t="s">
        <v>10789</v>
      </c>
      <c r="I5043" t="s">
        <v>7619</v>
      </c>
      <c r="J5043" s="128" t="s">
        <v>1811</v>
      </c>
      <c r="K5043" s="128" t="s">
        <v>94</v>
      </c>
      <c r="L5043" s="128"/>
      <c r="M5043" s="128" t="s">
        <v>95</v>
      </c>
      <c r="N5043" t="s">
        <v>11498</v>
      </c>
    </row>
    <row r="5044" spans="1:14">
      <c r="A5044">
        <v>55559361</v>
      </c>
      <c r="B5044" t="s">
        <v>7765</v>
      </c>
      <c r="C5044" t="s">
        <v>2221</v>
      </c>
      <c r="D5044" s="129" t="s">
        <v>7561</v>
      </c>
      <c r="E5044" s="128" t="s">
        <v>178</v>
      </c>
      <c r="F5044" t="s">
        <v>117</v>
      </c>
      <c r="G5044" s="128" t="s">
        <v>7367</v>
      </c>
      <c r="H5044" s="129" t="s">
        <v>10322</v>
      </c>
      <c r="I5044" t="s">
        <v>7619</v>
      </c>
      <c r="J5044" s="128" t="s">
        <v>1811</v>
      </c>
      <c r="K5044" s="128" t="s">
        <v>94</v>
      </c>
      <c r="L5044" s="128"/>
      <c r="M5044" s="128" t="s">
        <v>95</v>
      </c>
      <c r="N5044" t="s">
        <v>11498</v>
      </c>
    </row>
    <row r="5045" spans="1:14">
      <c r="A5045">
        <v>55795692</v>
      </c>
      <c r="B5045" t="s">
        <v>7766</v>
      </c>
      <c r="C5045" t="s">
        <v>371</v>
      </c>
      <c r="D5045" s="129" t="s">
        <v>7767</v>
      </c>
      <c r="E5045" s="128" t="s">
        <v>1012</v>
      </c>
      <c r="F5045" t="s">
        <v>91</v>
      </c>
      <c r="G5045" s="128" t="s">
        <v>7367</v>
      </c>
      <c r="H5045" s="129" t="s">
        <v>10789</v>
      </c>
      <c r="I5045" t="s">
        <v>7619</v>
      </c>
      <c r="J5045" s="128" t="s">
        <v>1811</v>
      </c>
      <c r="K5045" s="128" t="s">
        <v>94</v>
      </c>
      <c r="L5045" s="128"/>
      <c r="M5045" s="128" t="s">
        <v>95</v>
      </c>
      <c r="N5045" t="s">
        <v>11498</v>
      </c>
    </row>
    <row r="5046" spans="1:14">
      <c r="A5046">
        <v>66195</v>
      </c>
      <c r="B5046" t="s">
        <v>2173</v>
      </c>
      <c r="C5046" t="s">
        <v>11535</v>
      </c>
      <c r="D5046" s="129" t="s">
        <v>11536</v>
      </c>
      <c r="E5046" s="128" t="s">
        <v>162</v>
      </c>
      <c r="F5046" t="s">
        <v>91</v>
      </c>
      <c r="G5046" s="128" t="s">
        <v>7367</v>
      </c>
      <c r="H5046" s="129" t="s">
        <v>10401</v>
      </c>
      <c r="I5046" t="s">
        <v>7619</v>
      </c>
      <c r="J5046" s="128" t="s">
        <v>1811</v>
      </c>
      <c r="K5046" s="128" t="s">
        <v>94</v>
      </c>
      <c r="L5046" s="128"/>
      <c r="M5046" s="128" t="s">
        <v>95</v>
      </c>
      <c r="N5046" t="s">
        <v>11498</v>
      </c>
    </row>
    <row r="5047" spans="1:14">
      <c r="A5047">
        <v>473809</v>
      </c>
      <c r="B5047" t="s">
        <v>11537</v>
      </c>
      <c r="C5047" t="s">
        <v>207</v>
      </c>
      <c r="D5047" s="129" t="s">
        <v>11538</v>
      </c>
      <c r="E5047" s="128" t="s">
        <v>146</v>
      </c>
      <c r="F5047" t="s">
        <v>91</v>
      </c>
      <c r="G5047" s="128" t="s">
        <v>7367</v>
      </c>
      <c r="H5047" s="129" t="s">
        <v>10302</v>
      </c>
      <c r="I5047" t="s">
        <v>8122</v>
      </c>
      <c r="J5047" s="128" t="s">
        <v>1811</v>
      </c>
      <c r="K5047" s="128" t="s">
        <v>94</v>
      </c>
      <c r="L5047" s="128"/>
      <c r="M5047" s="128" t="s">
        <v>95</v>
      </c>
      <c r="N5047" t="s">
        <v>11539</v>
      </c>
    </row>
    <row r="5048" spans="1:14">
      <c r="A5048">
        <v>18841</v>
      </c>
      <c r="B5048" t="s">
        <v>7955</v>
      </c>
      <c r="C5048" t="s">
        <v>492</v>
      </c>
      <c r="D5048" s="129" t="s">
        <v>7956</v>
      </c>
      <c r="E5048" s="128" t="s">
        <v>101</v>
      </c>
      <c r="F5048" t="s">
        <v>91</v>
      </c>
      <c r="G5048" s="128" t="s">
        <v>7367</v>
      </c>
      <c r="H5048" s="129" t="s">
        <v>10313</v>
      </c>
      <c r="I5048" t="s">
        <v>7957</v>
      </c>
      <c r="J5048" s="128" t="s">
        <v>1811</v>
      </c>
      <c r="K5048" s="128" t="s">
        <v>94</v>
      </c>
      <c r="L5048" s="128"/>
      <c r="M5048" s="128" t="s">
        <v>95</v>
      </c>
      <c r="N5048" t="s">
        <v>4015</v>
      </c>
    </row>
    <row r="5049" spans="1:14">
      <c r="A5049">
        <v>55770585</v>
      </c>
      <c r="B5049" t="s">
        <v>1640</v>
      </c>
      <c r="C5049" t="s">
        <v>267</v>
      </c>
      <c r="D5049" s="129" t="s">
        <v>6762</v>
      </c>
      <c r="E5049" s="128" t="s">
        <v>90</v>
      </c>
      <c r="F5049" t="s">
        <v>117</v>
      </c>
      <c r="G5049" s="128" t="s">
        <v>7367</v>
      </c>
      <c r="H5049" s="129" t="s">
        <v>10313</v>
      </c>
      <c r="I5049" t="s">
        <v>7957</v>
      </c>
      <c r="J5049" s="128" t="s">
        <v>1811</v>
      </c>
      <c r="K5049" s="128" t="s">
        <v>94</v>
      </c>
      <c r="L5049" s="128"/>
      <c r="M5049" s="128" t="s">
        <v>95</v>
      </c>
      <c r="N5049" t="s">
        <v>4015</v>
      </c>
    </row>
    <row r="5050" spans="1:14">
      <c r="A5050">
        <v>55777906</v>
      </c>
      <c r="B5050" t="s">
        <v>7958</v>
      </c>
      <c r="C5050" t="s">
        <v>253</v>
      </c>
      <c r="D5050" s="129" t="s">
        <v>3275</v>
      </c>
      <c r="E5050" s="128" t="s">
        <v>99</v>
      </c>
      <c r="F5050" t="s">
        <v>117</v>
      </c>
      <c r="G5050" s="128" t="s">
        <v>7367</v>
      </c>
      <c r="H5050" s="129" t="s">
        <v>10313</v>
      </c>
      <c r="I5050" t="s">
        <v>7957</v>
      </c>
      <c r="J5050" s="128" t="s">
        <v>1811</v>
      </c>
      <c r="K5050" s="128" t="s">
        <v>94</v>
      </c>
      <c r="L5050" s="128"/>
      <c r="M5050" s="128" t="s">
        <v>95</v>
      </c>
      <c r="N5050" t="s">
        <v>4015</v>
      </c>
    </row>
    <row r="5051" spans="1:14">
      <c r="A5051">
        <v>134669</v>
      </c>
      <c r="B5051" t="s">
        <v>8214</v>
      </c>
      <c r="C5051" t="s">
        <v>131</v>
      </c>
      <c r="D5051" s="129" t="s">
        <v>8215</v>
      </c>
      <c r="E5051" s="128" t="s">
        <v>90</v>
      </c>
      <c r="F5051" t="s">
        <v>91</v>
      </c>
      <c r="G5051" s="128" t="s">
        <v>11540</v>
      </c>
      <c r="H5051" s="129" t="s">
        <v>10380</v>
      </c>
      <c r="I5051" t="s">
        <v>8174</v>
      </c>
      <c r="J5051" s="128"/>
      <c r="K5051" s="128" t="s">
        <v>94</v>
      </c>
      <c r="L5051" s="128"/>
      <c r="M5051" s="128" t="s">
        <v>95</v>
      </c>
      <c r="N5051" t="s">
        <v>1162</v>
      </c>
    </row>
    <row r="5052" spans="1:14">
      <c r="A5052">
        <v>134674</v>
      </c>
      <c r="B5052" t="s">
        <v>8216</v>
      </c>
      <c r="C5052" t="s">
        <v>141</v>
      </c>
      <c r="D5052" s="129" t="s">
        <v>8217</v>
      </c>
      <c r="E5052" s="128" t="s">
        <v>101</v>
      </c>
      <c r="F5052" t="s">
        <v>91</v>
      </c>
      <c r="G5052" s="128" t="s">
        <v>11540</v>
      </c>
      <c r="H5052" s="129" t="s">
        <v>10380</v>
      </c>
      <c r="I5052" t="s">
        <v>8174</v>
      </c>
      <c r="J5052" s="128"/>
      <c r="K5052" s="128" t="s">
        <v>94</v>
      </c>
      <c r="L5052" s="128"/>
      <c r="M5052" s="128" t="s">
        <v>95</v>
      </c>
      <c r="N5052" t="s">
        <v>1162</v>
      </c>
    </row>
    <row r="5053" spans="1:14">
      <c r="A5053">
        <v>362150</v>
      </c>
      <c r="B5053" t="s">
        <v>6882</v>
      </c>
      <c r="C5053" t="s">
        <v>617</v>
      </c>
      <c r="D5053" s="129" t="s">
        <v>6282</v>
      </c>
      <c r="E5053" s="128" t="s">
        <v>90</v>
      </c>
      <c r="F5053" t="s">
        <v>91</v>
      </c>
      <c r="G5053" s="128" t="s">
        <v>11540</v>
      </c>
      <c r="H5053" s="129" t="s">
        <v>10380</v>
      </c>
      <c r="I5053" t="s">
        <v>8174</v>
      </c>
      <c r="J5053" s="128"/>
      <c r="K5053" s="128" t="s">
        <v>94</v>
      </c>
      <c r="L5053" s="128"/>
      <c r="M5053" s="128" t="s">
        <v>95</v>
      </c>
      <c r="N5053" t="s">
        <v>1162</v>
      </c>
    </row>
    <row r="5054" spans="1:14">
      <c r="A5054">
        <v>133984</v>
      </c>
      <c r="B5054" t="s">
        <v>8175</v>
      </c>
      <c r="C5054" t="s">
        <v>110</v>
      </c>
      <c r="D5054" s="129" t="s">
        <v>8176</v>
      </c>
      <c r="E5054" s="128" t="s">
        <v>90</v>
      </c>
      <c r="F5054" t="s">
        <v>91</v>
      </c>
      <c r="G5054" s="128" t="s">
        <v>11540</v>
      </c>
      <c r="H5054" s="129" t="s">
        <v>10380</v>
      </c>
      <c r="I5054" t="s">
        <v>8174</v>
      </c>
      <c r="J5054" s="128"/>
      <c r="K5054" s="128" t="s">
        <v>94</v>
      </c>
      <c r="L5054" s="128"/>
      <c r="M5054" s="128" t="s">
        <v>95</v>
      </c>
      <c r="N5054" t="s">
        <v>1162</v>
      </c>
    </row>
    <row r="5055" spans="1:14">
      <c r="A5055">
        <v>55710160</v>
      </c>
      <c r="B5055" t="s">
        <v>118</v>
      </c>
      <c r="C5055" t="s">
        <v>1640</v>
      </c>
      <c r="D5055" s="129" t="s">
        <v>8177</v>
      </c>
      <c r="E5055" s="128" t="s">
        <v>101</v>
      </c>
      <c r="F5055" t="s">
        <v>91</v>
      </c>
      <c r="G5055" s="128" t="s">
        <v>11540</v>
      </c>
      <c r="H5055" s="129" t="s">
        <v>10380</v>
      </c>
      <c r="I5055" t="s">
        <v>8174</v>
      </c>
      <c r="J5055" s="128"/>
      <c r="K5055" s="128" t="s">
        <v>94</v>
      </c>
      <c r="L5055" s="128"/>
      <c r="M5055" s="128" t="s">
        <v>95</v>
      </c>
      <c r="N5055" t="s">
        <v>1162</v>
      </c>
    </row>
    <row r="5056" spans="1:14">
      <c r="A5056">
        <v>55754367</v>
      </c>
      <c r="B5056" t="s">
        <v>8178</v>
      </c>
      <c r="C5056" t="s">
        <v>195</v>
      </c>
      <c r="D5056" s="129" t="s">
        <v>8179</v>
      </c>
      <c r="E5056" s="128" t="s">
        <v>99</v>
      </c>
      <c r="F5056" t="s">
        <v>91</v>
      </c>
      <c r="G5056" s="128" t="s">
        <v>11540</v>
      </c>
      <c r="H5056" s="129" t="s">
        <v>10380</v>
      </c>
      <c r="I5056" t="s">
        <v>8174</v>
      </c>
      <c r="J5056" s="128"/>
      <c r="K5056" s="128" t="s">
        <v>94</v>
      </c>
      <c r="L5056" s="128"/>
      <c r="M5056" s="128" t="s">
        <v>95</v>
      </c>
      <c r="N5056" t="s">
        <v>1162</v>
      </c>
    </row>
    <row r="5057" spans="1:14">
      <c r="A5057">
        <v>49377</v>
      </c>
      <c r="B5057" t="s">
        <v>8404</v>
      </c>
      <c r="C5057" t="s">
        <v>102</v>
      </c>
      <c r="D5057" s="129" t="s">
        <v>8405</v>
      </c>
      <c r="E5057" s="128" t="s">
        <v>90</v>
      </c>
      <c r="F5057" t="s">
        <v>91</v>
      </c>
      <c r="G5057" s="128" t="s">
        <v>11540</v>
      </c>
      <c r="H5057" s="129" t="s">
        <v>10998</v>
      </c>
      <c r="I5057" t="s">
        <v>8406</v>
      </c>
      <c r="J5057" s="128"/>
      <c r="K5057" s="128" t="s">
        <v>94</v>
      </c>
      <c r="L5057" s="128"/>
      <c r="M5057" s="128" t="s">
        <v>95</v>
      </c>
      <c r="N5057" t="s">
        <v>8407</v>
      </c>
    </row>
    <row r="5058" spans="1:14">
      <c r="A5058">
        <v>57947</v>
      </c>
      <c r="B5058" t="s">
        <v>7465</v>
      </c>
      <c r="C5058" t="s">
        <v>474</v>
      </c>
      <c r="D5058" s="129" t="s">
        <v>8408</v>
      </c>
      <c r="E5058" s="128" t="s">
        <v>97</v>
      </c>
      <c r="F5058" t="s">
        <v>91</v>
      </c>
      <c r="G5058" s="128" t="s">
        <v>11540</v>
      </c>
      <c r="H5058" s="129" t="s">
        <v>10284</v>
      </c>
      <c r="I5058" t="s">
        <v>8406</v>
      </c>
      <c r="J5058" s="128"/>
      <c r="K5058" s="128" t="s">
        <v>94</v>
      </c>
      <c r="L5058" s="128"/>
      <c r="M5058" s="128" t="s">
        <v>95</v>
      </c>
      <c r="N5058" t="s">
        <v>8407</v>
      </c>
    </row>
    <row r="5059" spans="1:14">
      <c r="A5059">
        <v>57996</v>
      </c>
      <c r="B5059" t="s">
        <v>7617</v>
      </c>
      <c r="C5059" t="s">
        <v>925</v>
      </c>
      <c r="D5059" s="129" t="s">
        <v>8409</v>
      </c>
      <c r="E5059" s="128" t="s">
        <v>90</v>
      </c>
      <c r="F5059" t="s">
        <v>91</v>
      </c>
      <c r="G5059" s="128" t="s">
        <v>11540</v>
      </c>
      <c r="H5059" s="129" t="s">
        <v>10998</v>
      </c>
      <c r="I5059" t="s">
        <v>8406</v>
      </c>
      <c r="J5059" s="128"/>
      <c r="K5059" s="128" t="s">
        <v>94</v>
      </c>
      <c r="L5059" s="128"/>
      <c r="M5059" s="128" t="s">
        <v>95</v>
      </c>
      <c r="N5059" t="s">
        <v>8407</v>
      </c>
    </row>
    <row r="5060" spans="1:14">
      <c r="A5060">
        <v>58023</v>
      </c>
      <c r="B5060" t="s">
        <v>8356</v>
      </c>
      <c r="C5060" t="s">
        <v>3537</v>
      </c>
      <c r="D5060" s="129" t="s">
        <v>5303</v>
      </c>
      <c r="E5060" s="128" t="s">
        <v>99</v>
      </c>
      <c r="F5060" t="s">
        <v>91</v>
      </c>
      <c r="G5060" s="128" t="s">
        <v>11540</v>
      </c>
      <c r="H5060" s="129" t="s">
        <v>10998</v>
      </c>
      <c r="I5060" t="s">
        <v>8406</v>
      </c>
      <c r="J5060" s="128"/>
      <c r="K5060" s="128" t="s">
        <v>94</v>
      </c>
      <c r="L5060" s="128"/>
      <c r="M5060" s="128" t="s">
        <v>95</v>
      </c>
      <c r="N5060" t="s">
        <v>8407</v>
      </c>
    </row>
    <row r="5061" spans="1:14">
      <c r="A5061">
        <v>58026</v>
      </c>
      <c r="B5061" t="s">
        <v>8410</v>
      </c>
      <c r="C5061" t="s">
        <v>127</v>
      </c>
      <c r="D5061" s="129" t="s">
        <v>8411</v>
      </c>
      <c r="E5061" s="128" t="s">
        <v>90</v>
      </c>
      <c r="F5061" t="s">
        <v>91</v>
      </c>
      <c r="G5061" s="128" t="s">
        <v>11540</v>
      </c>
      <c r="H5061" s="129" t="s">
        <v>10783</v>
      </c>
      <c r="I5061" t="s">
        <v>8406</v>
      </c>
      <c r="J5061" s="128"/>
      <c r="K5061" s="128" t="s">
        <v>94</v>
      </c>
      <c r="L5061" s="128"/>
      <c r="M5061" s="128" t="s">
        <v>95</v>
      </c>
      <c r="N5061" t="s">
        <v>8407</v>
      </c>
    </row>
    <row r="5062" spans="1:14">
      <c r="A5062">
        <v>58028</v>
      </c>
      <c r="B5062" t="s">
        <v>8412</v>
      </c>
      <c r="C5062" t="s">
        <v>812</v>
      </c>
      <c r="D5062" s="129" t="s">
        <v>6485</v>
      </c>
      <c r="E5062" s="128" t="s">
        <v>101</v>
      </c>
      <c r="F5062" t="s">
        <v>91</v>
      </c>
      <c r="G5062" s="128" t="s">
        <v>11540</v>
      </c>
      <c r="H5062" s="129" t="s">
        <v>10346</v>
      </c>
      <c r="I5062" t="s">
        <v>8406</v>
      </c>
      <c r="J5062" s="128"/>
      <c r="K5062" s="128" t="s">
        <v>94</v>
      </c>
      <c r="L5062" s="128"/>
      <c r="M5062" s="128" t="s">
        <v>95</v>
      </c>
      <c r="N5062" t="s">
        <v>8407</v>
      </c>
    </row>
    <row r="5063" spans="1:14">
      <c r="A5063">
        <v>58035</v>
      </c>
      <c r="B5063" t="s">
        <v>4769</v>
      </c>
      <c r="C5063" t="s">
        <v>125</v>
      </c>
      <c r="D5063" s="129" t="s">
        <v>8413</v>
      </c>
      <c r="E5063" s="128" t="s">
        <v>90</v>
      </c>
      <c r="F5063" t="s">
        <v>91</v>
      </c>
      <c r="G5063" s="128" t="s">
        <v>11540</v>
      </c>
      <c r="H5063" s="129" t="s">
        <v>10998</v>
      </c>
      <c r="I5063" t="s">
        <v>8406</v>
      </c>
      <c r="J5063" s="128"/>
      <c r="K5063" s="128" t="s">
        <v>94</v>
      </c>
      <c r="L5063" s="128"/>
      <c r="M5063" s="128" t="s">
        <v>95</v>
      </c>
      <c r="N5063" t="s">
        <v>8407</v>
      </c>
    </row>
    <row r="5064" spans="1:14">
      <c r="A5064">
        <v>58075</v>
      </c>
      <c r="B5064" t="s">
        <v>8414</v>
      </c>
      <c r="C5064" t="s">
        <v>298</v>
      </c>
      <c r="D5064" s="129" t="s">
        <v>8415</v>
      </c>
      <c r="E5064" s="128" t="s">
        <v>101</v>
      </c>
      <c r="F5064" t="s">
        <v>117</v>
      </c>
      <c r="G5064" s="128" t="s">
        <v>11540</v>
      </c>
      <c r="H5064" s="129" t="s">
        <v>10998</v>
      </c>
      <c r="I5064" t="s">
        <v>8406</v>
      </c>
      <c r="J5064" s="128"/>
      <c r="K5064" s="128" t="s">
        <v>94</v>
      </c>
      <c r="L5064" s="128"/>
      <c r="M5064" s="128" t="s">
        <v>95</v>
      </c>
      <c r="N5064" t="s">
        <v>8407</v>
      </c>
    </row>
    <row r="5065" spans="1:14">
      <c r="A5065">
        <v>192164</v>
      </c>
      <c r="B5065" t="s">
        <v>8416</v>
      </c>
      <c r="C5065" t="s">
        <v>141</v>
      </c>
      <c r="D5065" s="129" t="s">
        <v>8417</v>
      </c>
      <c r="E5065" s="128" t="s">
        <v>90</v>
      </c>
      <c r="F5065" t="s">
        <v>91</v>
      </c>
      <c r="G5065" s="128" t="s">
        <v>11540</v>
      </c>
      <c r="H5065" s="129" t="s">
        <v>10998</v>
      </c>
      <c r="I5065" t="s">
        <v>8406</v>
      </c>
      <c r="J5065" s="128"/>
      <c r="K5065" s="128" t="s">
        <v>94</v>
      </c>
      <c r="L5065" s="128"/>
      <c r="M5065" s="128" t="s">
        <v>95</v>
      </c>
      <c r="N5065" t="s">
        <v>8407</v>
      </c>
    </row>
    <row r="5066" spans="1:14">
      <c r="A5066">
        <v>55538696</v>
      </c>
      <c r="B5066" t="s">
        <v>8419</v>
      </c>
      <c r="C5066" t="s">
        <v>367</v>
      </c>
      <c r="D5066" s="129" t="s">
        <v>8420</v>
      </c>
      <c r="E5066" s="128" t="s">
        <v>101</v>
      </c>
      <c r="F5066" t="s">
        <v>91</v>
      </c>
      <c r="G5066" s="128" t="s">
        <v>11540</v>
      </c>
      <c r="H5066" s="129" t="s">
        <v>10783</v>
      </c>
      <c r="I5066" t="s">
        <v>8406</v>
      </c>
      <c r="J5066" s="128"/>
      <c r="K5066" s="128" t="s">
        <v>94</v>
      </c>
      <c r="L5066" s="128"/>
      <c r="M5066" s="128" t="s">
        <v>95</v>
      </c>
      <c r="N5066" t="s">
        <v>8407</v>
      </c>
    </row>
    <row r="5067" spans="1:14">
      <c r="A5067">
        <v>55567805</v>
      </c>
      <c r="B5067" t="s">
        <v>3940</v>
      </c>
      <c r="C5067" t="s">
        <v>192</v>
      </c>
      <c r="D5067" s="129" t="s">
        <v>8421</v>
      </c>
      <c r="E5067" s="128" t="s">
        <v>99</v>
      </c>
      <c r="F5067" t="s">
        <v>91</v>
      </c>
      <c r="G5067" s="128" t="s">
        <v>11540</v>
      </c>
      <c r="H5067" s="129" t="s">
        <v>10998</v>
      </c>
      <c r="I5067" t="s">
        <v>8406</v>
      </c>
      <c r="J5067" s="128"/>
      <c r="K5067" s="128" t="s">
        <v>94</v>
      </c>
      <c r="L5067" s="128"/>
      <c r="M5067" s="128" t="s">
        <v>95</v>
      </c>
      <c r="N5067" t="s">
        <v>8407</v>
      </c>
    </row>
    <row r="5068" spans="1:14">
      <c r="A5068">
        <v>55567807</v>
      </c>
      <c r="B5068" t="s">
        <v>3940</v>
      </c>
      <c r="C5068" t="s">
        <v>273</v>
      </c>
      <c r="D5068" s="129" t="s">
        <v>8422</v>
      </c>
      <c r="E5068" s="128" t="s">
        <v>99</v>
      </c>
      <c r="F5068" t="s">
        <v>117</v>
      </c>
      <c r="G5068" s="128" t="s">
        <v>11540</v>
      </c>
      <c r="H5068" s="129" t="s">
        <v>10998</v>
      </c>
      <c r="I5068" t="s">
        <v>8406</v>
      </c>
      <c r="J5068" s="128"/>
      <c r="K5068" s="128" t="s">
        <v>94</v>
      </c>
      <c r="L5068" s="128"/>
      <c r="M5068" s="128" t="s">
        <v>95</v>
      </c>
      <c r="N5068" t="s">
        <v>8407</v>
      </c>
    </row>
    <row r="5069" spans="1:14">
      <c r="A5069">
        <v>55567810</v>
      </c>
      <c r="B5069" t="s">
        <v>8423</v>
      </c>
      <c r="C5069" t="s">
        <v>121</v>
      </c>
      <c r="D5069" s="129" t="s">
        <v>11541</v>
      </c>
      <c r="E5069" s="128" t="s">
        <v>99</v>
      </c>
      <c r="F5069" t="s">
        <v>91</v>
      </c>
      <c r="G5069" s="128" t="s">
        <v>11540</v>
      </c>
      <c r="H5069" s="129" t="s">
        <v>10998</v>
      </c>
      <c r="I5069" t="s">
        <v>8406</v>
      </c>
      <c r="J5069" s="128"/>
      <c r="K5069" s="128" t="s">
        <v>94</v>
      </c>
      <c r="L5069" s="128"/>
      <c r="M5069" s="128" t="s">
        <v>95</v>
      </c>
      <c r="N5069" t="s">
        <v>8407</v>
      </c>
    </row>
    <row r="5070" spans="1:14">
      <c r="A5070">
        <v>55567813</v>
      </c>
      <c r="B5070" t="s">
        <v>8425</v>
      </c>
      <c r="C5070" t="s">
        <v>8426</v>
      </c>
      <c r="D5070" s="129" t="s">
        <v>5849</v>
      </c>
      <c r="E5070" s="128" t="s">
        <v>99</v>
      </c>
      <c r="F5070" t="s">
        <v>91</v>
      </c>
      <c r="G5070" s="128" t="s">
        <v>11540</v>
      </c>
      <c r="H5070" s="129" t="s">
        <v>10789</v>
      </c>
      <c r="I5070" t="s">
        <v>8406</v>
      </c>
      <c r="J5070" s="128"/>
      <c r="K5070" s="128" t="s">
        <v>94</v>
      </c>
      <c r="L5070" s="128"/>
      <c r="M5070" s="128" t="s">
        <v>95</v>
      </c>
      <c r="N5070" t="s">
        <v>8407</v>
      </c>
    </row>
    <row r="5071" spans="1:14">
      <c r="A5071">
        <v>55573666</v>
      </c>
      <c r="B5071" t="s">
        <v>8427</v>
      </c>
      <c r="C5071" t="s">
        <v>157</v>
      </c>
      <c r="D5071" s="129" t="s">
        <v>8428</v>
      </c>
      <c r="E5071" s="128" t="s">
        <v>99</v>
      </c>
      <c r="F5071" t="s">
        <v>91</v>
      </c>
      <c r="G5071" s="128" t="s">
        <v>11540</v>
      </c>
      <c r="H5071" s="129" t="s">
        <v>10271</v>
      </c>
      <c r="I5071" t="s">
        <v>8406</v>
      </c>
      <c r="J5071" s="128"/>
      <c r="K5071" s="128" t="s">
        <v>94</v>
      </c>
      <c r="L5071" s="128"/>
      <c r="M5071" s="128" t="s">
        <v>95</v>
      </c>
      <c r="N5071" t="s">
        <v>8407</v>
      </c>
    </row>
    <row r="5072" spans="1:14">
      <c r="A5072">
        <v>55657529</v>
      </c>
      <c r="B5072" t="s">
        <v>8429</v>
      </c>
      <c r="C5072" t="s">
        <v>157</v>
      </c>
      <c r="D5072" s="129" t="s">
        <v>690</v>
      </c>
      <c r="E5072" s="128" t="s">
        <v>101</v>
      </c>
      <c r="F5072" t="s">
        <v>91</v>
      </c>
      <c r="G5072" s="128" t="s">
        <v>11540</v>
      </c>
      <c r="H5072" s="129" t="s">
        <v>10367</v>
      </c>
      <c r="I5072" t="s">
        <v>8406</v>
      </c>
      <c r="J5072" s="128"/>
      <c r="K5072" s="128" t="s">
        <v>94</v>
      </c>
      <c r="L5072" s="128"/>
      <c r="M5072" s="128" t="s">
        <v>95</v>
      </c>
      <c r="N5072" t="s">
        <v>8407</v>
      </c>
    </row>
    <row r="5073" spans="1:14">
      <c r="A5073">
        <v>55675793</v>
      </c>
      <c r="B5073" t="s">
        <v>8425</v>
      </c>
      <c r="C5073" t="s">
        <v>286</v>
      </c>
      <c r="D5073" s="129" t="s">
        <v>362</v>
      </c>
      <c r="E5073" s="128" t="s">
        <v>99</v>
      </c>
      <c r="F5073" t="s">
        <v>117</v>
      </c>
      <c r="G5073" s="128" t="s">
        <v>11540</v>
      </c>
      <c r="H5073" s="129" t="s">
        <v>10346</v>
      </c>
      <c r="I5073" t="s">
        <v>8406</v>
      </c>
      <c r="J5073" s="128"/>
      <c r="K5073" s="128" t="s">
        <v>94</v>
      </c>
      <c r="L5073" s="128"/>
      <c r="M5073" s="128" t="s">
        <v>95</v>
      </c>
      <c r="N5073" t="s">
        <v>8407</v>
      </c>
    </row>
    <row r="5074" spans="1:14">
      <c r="A5074">
        <v>55691086</v>
      </c>
      <c r="B5074" t="s">
        <v>1713</v>
      </c>
      <c r="C5074" t="s">
        <v>138</v>
      </c>
      <c r="D5074" s="129" t="s">
        <v>8430</v>
      </c>
      <c r="E5074" s="128" t="s">
        <v>101</v>
      </c>
      <c r="F5074" t="s">
        <v>91</v>
      </c>
      <c r="G5074" s="128" t="s">
        <v>11540</v>
      </c>
      <c r="H5074" s="129" t="s">
        <v>10333</v>
      </c>
      <c r="I5074" t="s">
        <v>8406</v>
      </c>
      <c r="J5074" s="128"/>
      <c r="K5074" s="128" t="s">
        <v>94</v>
      </c>
      <c r="L5074" s="128"/>
      <c r="M5074" s="128" t="s">
        <v>95</v>
      </c>
      <c r="N5074" t="s">
        <v>8407</v>
      </c>
    </row>
    <row r="5075" spans="1:14">
      <c r="A5075">
        <v>55697397</v>
      </c>
      <c r="B5075" t="s">
        <v>2099</v>
      </c>
      <c r="C5075" t="s">
        <v>7328</v>
      </c>
      <c r="D5075" s="129" t="s">
        <v>8431</v>
      </c>
      <c r="E5075" s="128" t="s">
        <v>101</v>
      </c>
      <c r="F5075" t="s">
        <v>91</v>
      </c>
      <c r="G5075" s="128" t="s">
        <v>11540</v>
      </c>
      <c r="H5075" s="129" t="s">
        <v>10346</v>
      </c>
      <c r="I5075" t="s">
        <v>8406</v>
      </c>
      <c r="J5075" s="128"/>
      <c r="K5075" s="128" t="s">
        <v>94</v>
      </c>
      <c r="L5075" s="128"/>
      <c r="M5075" s="128" t="s">
        <v>95</v>
      </c>
      <c r="N5075" t="s">
        <v>8407</v>
      </c>
    </row>
    <row r="5076" spans="1:14">
      <c r="A5076">
        <v>55708060</v>
      </c>
      <c r="B5076" t="s">
        <v>8423</v>
      </c>
      <c r="C5076" t="s">
        <v>595</v>
      </c>
      <c r="D5076" s="129" t="s">
        <v>8432</v>
      </c>
      <c r="E5076" s="128" t="s">
        <v>917</v>
      </c>
      <c r="F5076" t="s">
        <v>117</v>
      </c>
      <c r="G5076" s="128" t="s">
        <v>11540</v>
      </c>
      <c r="H5076" s="129" t="s">
        <v>10333</v>
      </c>
      <c r="I5076" t="s">
        <v>8406</v>
      </c>
      <c r="J5076" s="128"/>
      <c r="K5076" s="128" t="s">
        <v>94</v>
      </c>
      <c r="L5076" s="128"/>
      <c r="M5076" s="128" t="s">
        <v>95</v>
      </c>
      <c r="N5076" t="s">
        <v>8407</v>
      </c>
    </row>
    <row r="5077" spans="1:14">
      <c r="A5077">
        <v>55717754</v>
      </c>
      <c r="B5077" t="s">
        <v>8433</v>
      </c>
      <c r="C5077" t="s">
        <v>309</v>
      </c>
      <c r="D5077" s="129" t="s">
        <v>8434</v>
      </c>
      <c r="E5077" s="128" t="s">
        <v>99</v>
      </c>
      <c r="F5077" t="s">
        <v>117</v>
      </c>
      <c r="G5077" s="128" t="s">
        <v>11540</v>
      </c>
      <c r="H5077" s="129" t="s">
        <v>10998</v>
      </c>
      <c r="I5077" t="s">
        <v>8406</v>
      </c>
      <c r="J5077" s="128"/>
      <c r="K5077" s="128" t="s">
        <v>94</v>
      </c>
      <c r="L5077" s="128"/>
      <c r="M5077" s="128" t="s">
        <v>95</v>
      </c>
      <c r="N5077" t="s">
        <v>8407</v>
      </c>
    </row>
    <row r="5078" spans="1:14">
      <c r="A5078">
        <v>58095</v>
      </c>
      <c r="B5078" t="s">
        <v>8435</v>
      </c>
      <c r="C5078" t="s">
        <v>157</v>
      </c>
      <c r="D5078" s="129" t="s">
        <v>6804</v>
      </c>
      <c r="E5078" s="128" t="s">
        <v>101</v>
      </c>
      <c r="F5078" t="s">
        <v>91</v>
      </c>
      <c r="G5078" s="128" t="s">
        <v>11540</v>
      </c>
      <c r="H5078" s="129" t="s">
        <v>10998</v>
      </c>
      <c r="I5078" t="s">
        <v>8406</v>
      </c>
      <c r="J5078" s="128"/>
      <c r="K5078" s="128" t="s">
        <v>94</v>
      </c>
      <c r="L5078" s="128"/>
      <c r="M5078" s="128" t="s">
        <v>95</v>
      </c>
      <c r="N5078" t="s">
        <v>8407</v>
      </c>
    </row>
    <row r="5079" spans="1:14">
      <c r="A5079">
        <v>55731649</v>
      </c>
      <c r="B5079" t="s">
        <v>8436</v>
      </c>
      <c r="C5079" t="s">
        <v>2100</v>
      </c>
      <c r="D5079" s="129" t="s">
        <v>8437</v>
      </c>
      <c r="E5079" s="128" t="s">
        <v>146</v>
      </c>
      <c r="F5079" t="s">
        <v>117</v>
      </c>
      <c r="G5079" s="128" t="s">
        <v>11540</v>
      </c>
      <c r="H5079" s="129" t="s">
        <v>10303</v>
      </c>
      <c r="I5079" t="s">
        <v>8406</v>
      </c>
      <c r="J5079" s="128"/>
      <c r="K5079" s="128" t="s">
        <v>94</v>
      </c>
      <c r="L5079" s="128"/>
      <c r="M5079" s="128" t="s">
        <v>95</v>
      </c>
      <c r="N5079" t="s">
        <v>8407</v>
      </c>
    </row>
    <row r="5080" spans="1:14">
      <c r="A5080">
        <v>55750067</v>
      </c>
      <c r="B5080" t="s">
        <v>8439</v>
      </c>
      <c r="C5080" t="s">
        <v>125</v>
      </c>
      <c r="D5080" s="129" t="s">
        <v>3154</v>
      </c>
      <c r="E5080" s="128" t="s">
        <v>90</v>
      </c>
      <c r="F5080" t="s">
        <v>91</v>
      </c>
      <c r="G5080" s="128" t="s">
        <v>11540</v>
      </c>
      <c r="H5080" s="129" t="s">
        <v>10302</v>
      </c>
      <c r="I5080" t="s">
        <v>8406</v>
      </c>
      <c r="J5080" s="128"/>
      <c r="K5080" s="128" t="s">
        <v>94</v>
      </c>
      <c r="L5080" s="128"/>
      <c r="M5080" s="128" t="s">
        <v>95</v>
      </c>
      <c r="N5080" t="s">
        <v>8407</v>
      </c>
    </row>
    <row r="5081" spans="1:14">
      <c r="A5081">
        <v>55767839</v>
      </c>
      <c r="B5081" t="s">
        <v>8440</v>
      </c>
      <c r="C5081" t="s">
        <v>199</v>
      </c>
      <c r="D5081" s="129" t="s">
        <v>8441</v>
      </c>
      <c r="E5081" s="128" t="s">
        <v>99</v>
      </c>
      <c r="F5081" t="s">
        <v>91</v>
      </c>
      <c r="G5081" s="128" t="s">
        <v>11540</v>
      </c>
      <c r="H5081" s="129" t="s">
        <v>10998</v>
      </c>
      <c r="I5081" t="s">
        <v>8406</v>
      </c>
      <c r="J5081" s="128"/>
      <c r="K5081" s="128" t="s">
        <v>94</v>
      </c>
      <c r="L5081" s="128"/>
      <c r="M5081" s="128" t="s">
        <v>95</v>
      </c>
      <c r="N5081" t="s">
        <v>8407</v>
      </c>
    </row>
    <row r="5082" spans="1:14">
      <c r="A5082">
        <v>55592692</v>
      </c>
      <c r="B5082" t="s">
        <v>8443</v>
      </c>
      <c r="C5082" t="s">
        <v>276</v>
      </c>
      <c r="D5082" s="129" t="s">
        <v>8444</v>
      </c>
      <c r="E5082" s="128" t="s">
        <v>101</v>
      </c>
      <c r="F5082" t="s">
        <v>117</v>
      </c>
      <c r="G5082" s="128" t="s">
        <v>11540</v>
      </c>
      <c r="H5082" s="129" t="s">
        <v>10998</v>
      </c>
      <c r="I5082" t="s">
        <v>8406</v>
      </c>
      <c r="J5082" s="128"/>
      <c r="K5082" s="128" t="s">
        <v>94</v>
      </c>
      <c r="L5082" s="128"/>
      <c r="M5082" s="128" t="s">
        <v>95</v>
      </c>
      <c r="N5082" t="s">
        <v>8407</v>
      </c>
    </row>
    <row r="5083" spans="1:14">
      <c r="A5083">
        <v>55775590</v>
      </c>
      <c r="B5083" t="s">
        <v>8445</v>
      </c>
      <c r="C5083" t="s">
        <v>98</v>
      </c>
      <c r="D5083" s="129" t="s">
        <v>636</v>
      </c>
      <c r="E5083" s="128" t="s">
        <v>101</v>
      </c>
      <c r="F5083" t="s">
        <v>91</v>
      </c>
      <c r="G5083" s="128" t="s">
        <v>11540</v>
      </c>
      <c r="H5083" s="129" t="s">
        <v>10303</v>
      </c>
      <c r="I5083" t="s">
        <v>8406</v>
      </c>
      <c r="J5083" s="128"/>
      <c r="K5083" s="128" t="s">
        <v>94</v>
      </c>
      <c r="L5083" s="128"/>
      <c r="M5083" s="128" t="s">
        <v>95</v>
      </c>
      <c r="N5083" t="s">
        <v>8407</v>
      </c>
    </row>
    <row r="5084" spans="1:14">
      <c r="A5084">
        <v>110576</v>
      </c>
      <c r="B5084" t="s">
        <v>8368</v>
      </c>
      <c r="C5084" t="s">
        <v>860</v>
      </c>
      <c r="D5084" s="129" t="s">
        <v>8369</v>
      </c>
      <c r="E5084" s="128" t="s">
        <v>341</v>
      </c>
      <c r="F5084" t="s">
        <v>91</v>
      </c>
      <c r="G5084" s="128" t="s">
        <v>11540</v>
      </c>
      <c r="H5084" s="129" t="s">
        <v>10395</v>
      </c>
      <c r="I5084" t="s">
        <v>8370</v>
      </c>
      <c r="J5084" s="128"/>
      <c r="K5084" s="128" t="s">
        <v>94</v>
      </c>
      <c r="L5084" s="128"/>
      <c r="M5084" s="128" t="s">
        <v>95</v>
      </c>
      <c r="N5084" t="s">
        <v>8371</v>
      </c>
    </row>
    <row r="5085" spans="1:14">
      <c r="A5085">
        <v>55580687</v>
      </c>
      <c r="B5085" t="s">
        <v>8373</v>
      </c>
      <c r="C5085" t="s">
        <v>115</v>
      </c>
      <c r="D5085" s="129" t="s">
        <v>8374</v>
      </c>
      <c r="E5085" s="128" t="s">
        <v>101</v>
      </c>
      <c r="F5085" t="s">
        <v>91</v>
      </c>
      <c r="G5085" s="128" t="s">
        <v>11540</v>
      </c>
      <c r="H5085" s="129" t="s">
        <v>10357</v>
      </c>
      <c r="I5085" t="s">
        <v>8370</v>
      </c>
      <c r="J5085" s="128"/>
      <c r="K5085" s="128" t="s">
        <v>94</v>
      </c>
      <c r="L5085" s="128"/>
      <c r="M5085" s="128" t="s">
        <v>95</v>
      </c>
      <c r="N5085" t="s">
        <v>8371</v>
      </c>
    </row>
    <row r="5086" spans="1:14">
      <c r="A5086">
        <v>117048</v>
      </c>
      <c r="B5086" t="s">
        <v>8213</v>
      </c>
      <c r="C5086" t="s">
        <v>122</v>
      </c>
      <c r="D5086" s="129" t="s">
        <v>8375</v>
      </c>
      <c r="E5086" s="128" t="s">
        <v>101</v>
      </c>
      <c r="F5086" t="s">
        <v>91</v>
      </c>
      <c r="G5086" s="128" t="s">
        <v>11540</v>
      </c>
      <c r="H5086" s="129" t="s">
        <v>10338</v>
      </c>
      <c r="I5086" t="s">
        <v>8370</v>
      </c>
      <c r="J5086" s="128"/>
      <c r="K5086" s="128" t="s">
        <v>94</v>
      </c>
      <c r="L5086" s="128"/>
      <c r="M5086" s="128" t="s">
        <v>95</v>
      </c>
      <c r="N5086" t="s">
        <v>8371</v>
      </c>
    </row>
    <row r="5087" spans="1:14">
      <c r="A5087">
        <v>55525723</v>
      </c>
      <c r="B5087" t="s">
        <v>8376</v>
      </c>
      <c r="C5087" t="s">
        <v>1780</v>
      </c>
      <c r="D5087" s="129" t="s">
        <v>8377</v>
      </c>
      <c r="E5087" s="128" t="s">
        <v>90</v>
      </c>
      <c r="F5087" t="s">
        <v>117</v>
      </c>
      <c r="G5087" s="128" t="s">
        <v>11540</v>
      </c>
      <c r="H5087" s="129" t="s">
        <v>10284</v>
      </c>
      <c r="I5087" t="s">
        <v>8370</v>
      </c>
      <c r="J5087" s="128"/>
      <c r="K5087" s="128" t="s">
        <v>94</v>
      </c>
      <c r="L5087" s="128"/>
      <c r="M5087" s="128" t="s">
        <v>95</v>
      </c>
      <c r="N5087" t="s">
        <v>8371</v>
      </c>
    </row>
    <row r="5088" spans="1:14">
      <c r="A5088">
        <v>55680021</v>
      </c>
      <c r="B5088" t="s">
        <v>8379</v>
      </c>
      <c r="C5088" t="s">
        <v>431</v>
      </c>
      <c r="D5088" s="129" t="s">
        <v>8380</v>
      </c>
      <c r="E5088" s="128" t="s">
        <v>90</v>
      </c>
      <c r="F5088" t="s">
        <v>91</v>
      </c>
      <c r="G5088" s="128" t="s">
        <v>11540</v>
      </c>
      <c r="H5088" s="129" t="s">
        <v>11051</v>
      </c>
      <c r="I5088" t="s">
        <v>8370</v>
      </c>
      <c r="J5088" s="128"/>
      <c r="K5088" s="128" t="s">
        <v>94</v>
      </c>
      <c r="L5088" s="128"/>
      <c r="M5088" s="128" t="s">
        <v>95</v>
      </c>
      <c r="N5088" t="s">
        <v>8371</v>
      </c>
    </row>
    <row r="5089" spans="1:14">
      <c r="A5089">
        <v>55780878</v>
      </c>
      <c r="B5089" t="s">
        <v>8381</v>
      </c>
      <c r="C5089" t="s">
        <v>309</v>
      </c>
      <c r="D5089" s="129" t="s">
        <v>6142</v>
      </c>
      <c r="E5089" s="128" t="s">
        <v>99</v>
      </c>
      <c r="F5089" t="s">
        <v>117</v>
      </c>
      <c r="G5089" s="128" t="s">
        <v>11540</v>
      </c>
      <c r="H5089" s="129" t="s">
        <v>10357</v>
      </c>
      <c r="I5089" t="s">
        <v>8370</v>
      </c>
      <c r="J5089" s="128"/>
      <c r="K5089" s="128" t="s">
        <v>94</v>
      </c>
      <c r="L5089" s="128"/>
      <c r="M5089" s="128" t="s">
        <v>95</v>
      </c>
      <c r="N5089" t="s">
        <v>8371</v>
      </c>
    </row>
    <row r="5090" spans="1:14">
      <c r="A5090">
        <v>55780983</v>
      </c>
      <c r="B5090" t="s">
        <v>8382</v>
      </c>
      <c r="C5090" t="s">
        <v>2092</v>
      </c>
      <c r="D5090" s="129" t="s">
        <v>8383</v>
      </c>
      <c r="E5090" s="128" t="s">
        <v>99</v>
      </c>
      <c r="F5090" t="s">
        <v>91</v>
      </c>
      <c r="G5090" s="128" t="s">
        <v>11540</v>
      </c>
      <c r="H5090" s="129" t="s">
        <v>10284</v>
      </c>
      <c r="I5090" t="s">
        <v>8370</v>
      </c>
      <c r="J5090" s="128"/>
      <c r="K5090" s="128" t="s">
        <v>94</v>
      </c>
      <c r="L5090" s="128"/>
      <c r="M5090" s="128" t="s">
        <v>95</v>
      </c>
      <c r="N5090" t="s">
        <v>8371</v>
      </c>
    </row>
    <row r="5091" spans="1:14">
      <c r="A5091">
        <v>349982</v>
      </c>
      <c r="B5091" t="s">
        <v>8384</v>
      </c>
      <c r="C5091" t="s">
        <v>264</v>
      </c>
      <c r="D5091" s="129" t="s">
        <v>5903</v>
      </c>
      <c r="E5091" s="128" t="s">
        <v>99</v>
      </c>
      <c r="F5091" t="s">
        <v>117</v>
      </c>
      <c r="G5091" s="128" t="s">
        <v>11540</v>
      </c>
      <c r="H5091" s="129" t="s">
        <v>10338</v>
      </c>
      <c r="I5091" t="s">
        <v>8370</v>
      </c>
      <c r="J5091" s="128"/>
      <c r="K5091" s="128" t="s">
        <v>94</v>
      </c>
      <c r="L5091" s="128"/>
      <c r="M5091" s="128" t="s">
        <v>95</v>
      </c>
      <c r="N5091" t="s">
        <v>8371</v>
      </c>
    </row>
    <row r="5092" spans="1:14">
      <c r="A5092">
        <v>147452</v>
      </c>
      <c r="B5092" t="s">
        <v>4396</v>
      </c>
      <c r="C5092" t="s">
        <v>157</v>
      </c>
      <c r="D5092" s="129" t="s">
        <v>11542</v>
      </c>
      <c r="E5092" s="128" t="s">
        <v>101</v>
      </c>
      <c r="F5092" t="s">
        <v>91</v>
      </c>
      <c r="G5092" s="128" t="s">
        <v>11540</v>
      </c>
      <c r="H5092" s="129" t="s">
        <v>10399</v>
      </c>
      <c r="I5092" t="s">
        <v>8330</v>
      </c>
      <c r="J5092" s="128"/>
      <c r="K5092" s="128" t="s">
        <v>94</v>
      </c>
      <c r="L5092" s="128"/>
      <c r="M5092" s="128" t="s">
        <v>95</v>
      </c>
      <c r="N5092" t="s">
        <v>11340</v>
      </c>
    </row>
    <row r="5093" spans="1:14">
      <c r="A5093">
        <v>382054</v>
      </c>
      <c r="B5093" t="s">
        <v>4059</v>
      </c>
      <c r="C5093" t="s">
        <v>8331</v>
      </c>
      <c r="D5093" s="129" t="s">
        <v>11543</v>
      </c>
      <c r="E5093" s="128" t="s">
        <v>101</v>
      </c>
      <c r="F5093" t="s">
        <v>91</v>
      </c>
      <c r="G5093" s="128" t="s">
        <v>11540</v>
      </c>
      <c r="H5093" s="129" t="s">
        <v>10336</v>
      </c>
      <c r="I5093" t="s">
        <v>8330</v>
      </c>
      <c r="J5093" s="128"/>
      <c r="K5093" s="128" t="s">
        <v>94</v>
      </c>
      <c r="L5093" s="128"/>
      <c r="M5093" s="128" t="s">
        <v>95</v>
      </c>
      <c r="N5093" t="s">
        <v>11340</v>
      </c>
    </row>
    <row r="5094" spans="1:14">
      <c r="A5094">
        <v>382055</v>
      </c>
      <c r="B5094" t="s">
        <v>377</v>
      </c>
      <c r="C5094" t="s">
        <v>167</v>
      </c>
      <c r="D5094" s="129" t="s">
        <v>5848</v>
      </c>
      <c r="E5094" s="128" t="s">
        <v>101</v>
      </c>
      <c r="F5094" t="s">
        <v>91</v>
      </c>
      <c r="G5094" s="128" t="s">
        <v>11540</v>
      </c>
      <c r="H5094" s="129" t="s">
        <v>10303</v>
      </c>
      <c r="I5094" t="s">
        <v>8330</v>
      </c>
      <c r="J5094" s="128"/>
      <c r="K5094" s="128" t="s">
        <v>94</v>
      </c>
      <c r="L5094" s="128"/>
      <c r="M5094" s="128" t="s">
        <v>95</v>
      </c>
      <c r="N5094" t="s">
        <v>11340</v>
      </c>
    </row>
    <row r="5095" spans="1:14">
      <c r="A5095">
        <v>55501353</v>
      </c>
      <c r="B5095" t="s">
        <v>4059</v>
      </c>
      <c r="C5095" t="s">
        <v>503</v>
      </c>
      <c r="D5095" s="129" t="s">
        <v>11544</v>
      </c>
      <c r="E5095" s="128" t="s">
        <v>99</v>
      </c>
      <c r="F5095" t="s">
        <v>117</v>
      </c>
      <c r="G5095" s="128" t="s">
        <v>11540</v>
      </c>
      <c r="H5095" s="129" t="s">
        <v>10336</v>
      </c>
      <c r="I5095" t="s">
        <v>8330</v>
      </c>
      <c r="J5095" s="128"/>
      <c r="K5095" s="128" t="s">
        <v>94</v>
      </c>
      <c r="L5095" s="128"/>
      <c r="M5095" s="128" t="s">
        <v>95</v>
      </c>
      <c r="N5095" t="s">
        <v>11340</v>
      </c>
    </row>
    <row r="5096" spans="1:14">
      <c r="A5096">
        <v>55501375</v>
      </c>
      <c r="B5096" t="s">
        <v>8332</v>
      </c>
      <c r="C5096" t="s">
        <v>985</v>
      </c>
      <c r="D5096" s="129" t="s">
        <v>2138</v>
      </c>
      <c r="E5096" s="128" t="s">
        <v>1006</v>
      </c>
      <c r="F5096" t="s">
        <v>91</v>
      </c>
      <c r="G5096" s="128" t="s">
        <v>11540</v>
      </c>
      <c r="H5096" s="129" t="s">
        <v>10303</v>
      </c>
      <c r="I5096" t="s">
        <v>8330</v>
      </c>
      <c r="J5096" s="128"/>
      <c r="K5096" s="128" t="s">
        <v>94</v>
      </c>
      <c r="L5096" s="128"/>
      <c r="M5096" s="128" t="s">
        <v>95</v>
      </c>
      <c r="N5096" t="s">
        <v>11340</v>
      </c>
    </row>
    <row r="5097" spans="1:14">
      <c r="A5097">
        <v>55596852</v>
      </c>
      <c r="B5097" t="s">
        <v>8332</v>
      </c>
      <c r="C5097" t="s">
        <v>1793</v>
      </c>
      <c r="D5097" s="129" t="s">
        <v>11545</v>
      </c>
      <c r="E5097" s="128" t="s">
        <v>426</v>
      </c>
      <c r="F5097" t="s">
        <v>117</v>
      </c>
      <c r="G5097" s="128" t="s">
        <v>11540</v>
      </c>
      <c r="H5097" s="129" t="s">
        <v>10998</v>
      </c>
      <c r="I5097" t="s">
        <v>8330</v>
      </c>
      <c r="J5097" s="128"/>
      <c r="K5097" s="128" t="s">
        <v>94</v>
      </c>
      <c r="L5097" s="128"/>
      <c r="M5097" s="128" t="s">
        <v>95</v>
      </c>
      <c r="N5097" t="s">
        <v>11340</v>
      </c>
    </row>
    <row r="5098" spans="1:14">
      <c r="A5098">
        <v>55599608</v>
      </c>
      <c r="B5098" t="s">
        <v>8333</v>
      </c>
      <c r="C5098" t="s">
        <v>580</v>
      </c>
      <c r="D5098" s="129" t="s">
        <v>11546</v>
      </c>
      <c r="E5098" s="128" t="s">
        <v>146</v>
      </c>
      <c r="F5098" t="s">
        <v>117</v>
      </c>
      <c r="G5098" s="128" t="s">
        <v>11540</v>
      </c>
      <c r="H5098" s="129" t="s">
        <v>10306</v>
      </c>
      <c r="I5098" t="s">
        <v>8330</v>
      </c>
      <c r="J5098" s="128"/>
      <c r="K5098" s="128" t="s">
        <v>94</v>
      </c>
      <c r="L5098" s="128"/>
      <c r="M5098" s="128" t="s">
        <v>95</v>
      </c>
      <c r="N5098" t="s">
        <v>11340</v>
      </c>
    </row>
    <row r="5099" spans="1:14">
      <c r="A5099">
        <v>55623559</v>
      </c>
      <c r="B5099" t="s">
        <v>8332</v>
      </c>
      <c r="C5099" t="s">
        <v>182</v>
      </c>
      <c r="D5099" s="129" t="s">
        <v>8839</v>
      </c>
      <c r="E5099" s="128" t="s">
        <v>99</v>
      </c>
      <c r="F5099" t="s">
        <v>91</v>
      </c>
      <c r="G5099" s="128" t="s">
        <v>11540</v>
      </c>
      <c r="H5099" s="129" t="s">
        <v>10998</v>
      </c>
      <c r="I5099" t="s">
        <v>8330</v>
      </c>
      <c r="J5099" s="128"/>
      <c r="K5099" s="128" t="s">
        <v>94</v>
      </c>
      <c r="L5099" s="128"/>
      <c r="M5099" s="128" t="s">
        <v>95</v>
      </c>
      <c r="N5099" t="s">
        <v>11340</v>
      </c>
    </row>
    <row r="5100" spans="1:14">
      <c r="A5100">
        <v>55623563</v>
      </c>
      <c r="B5100" t="s">
        <v>8334</v>
      </c>
      <c r="C5100" t="s">
        <v>600</v>
      </c>
      <c r="D5100" s="129" t="s">
        <v>11547</v>
      </c>
      <c r="E5100" s="128" t="s">
        <v>99</v>
      </c>
      <c r="F5100" t="s">
        <v>91</v>
      </c>
      <c r="G5100" s="128" t="s">
        <v>11540</v>
      </c>
      <c r="H5100" s="129" t="s">
        <v>10303</v>
      </c>
      <c r="I5100" t="s">
        <v>8330</v>
      </c>
      <c r="J5100" s="128"/>
      <c r="K5100" s="128" t="s">
        <v>94</v>
      </c>
      <c r="L5100" s="128"/>
      <c r="M5100" s="128" t="s">
        <v>95</v>
      </c>
      <c r="N5100" t="s">
        <v>11340</v>
      </c>
    </row>
    <row r="5101" spans="1:14">
      <c r="A5101">
        <v>55629167</v>
      </c>
      <c r="B5101" t="s">
        <v>8334</v>
      </c>
      <c r="C5101" t="s">
        <v>3804</v>
      </c>
      <c r="D5101" s="129" t="s">
        <v>11548</v>
      </c>
      <c r="E5101" s="128" t="s">
        <v>1006</v>
      </c>
      <c r="F5101" t="s">
        <v>91</v>
      </c>
      <c r="G5101" s="128" t="s">
        <v>11540</v>
      </c>
      <c r="H5101" s="129" t="s">
        <v>10303</v>
      </c>
      <c r="I5101" t="s">
        <v>8330</v>
      </c>
      <c r="J5101" s="128"/>
      <c r="K5101" s="128" t="s">
        <v>94</v>
      </c>
      <c r="L5101" s="128"/>
      <c r="M5101" s="128" t="s">
        <v>95</v>
      </c>
      <c r="N5101" t="s">
        <v>11340</v>
      </c>
    </row>
    <row r="5102" spans="1:14">
      <c r="A5102">
        <v>55629173</v>
      </c>
      <c r="B5102" t="s">
        <v>8334</v>
      </c>
      <c r="C5102" t="s">
        <v>2638</v>
      </c>
      <c r="D5102" s="129" t="s">
        <v>11549</v>
      </c>
      <c r="E5102" s="128" t="s">
        <v>1006</v>
      </c>
      <c r="F5102" t="s">
        <v>91</v>
      </c>
      <c r="G5102" s="128" t="s">
        <v>11540</v>
      </c>
      <c r="H5102" s="129" t="s">
        <v>10303</v>
      </c>
      <c r="I5102" t="s">
        <v>8330</v>
      </c>
      <c r="J5102" s="128"/>
      <c r="K5102" s="128" t="s">
        <v>94</v>
      </c>
      <c r="L5102" s="128"/>
      <c r="M5102" s="128" t="s">
        <v>95</v>
      </c>
      <c r="N5102" t="s">
        <v>11340</v>
      </c>
    </row>
    <row r="5103" spans="1:14">
      <c r="A5103">
        <v>55629180</v>
      </c>
      <c r="B5103" t="s">
        <v>8335</v>
      </c>
      <c r="C5103" t="s">
        <v>321</v>
      </c>
      <c r="D5103" s="129" t="s">
        <v>4546</v>
      </c>
      <c r="E5103" s="128" t="s">
        <v>178</v>
      </c>
      <c r="F5103" t="s">
        <v>117</v>
      </c>
      <c r="G5103" s="128" t="s">
        <v>11540</v>
      </c>
      <c r="H5103" s="129" t="s">
        <v>10998</v>
      </c>
      <c r="I5103" t="s">
        <v>8330</v>
      </c>
      <c r="J5103" s="128"/>
      <c r="K5103" s="128" t="s">
        <v>94</v>
      </c>
      <c r="L5103" s="128"/>
      <c r="M5103" s="128" t="s">
        <v>95</v>
      </c>
      <c r="N5103" t="s">
        <v>11340</v>
      </c>
    </row>
    <row r="5104" spans="1:14">
      <c r="A5104">
        <v>55675749</v>
      </c>
      <c r="B5104" t="s">
        <v>8336</v>
      </c>
      <c r="C5104" t="s">
        <v>269</v>
      </c>
      <c r="D5104" s="129" t="s">
        <v>3338</v>
      </c>
      <c r="E5104" s="128" t="s">
        <v>1006</v>
      </c>
      <c r="F5104" t="s">
        <v>91</v>
      </c>
      <c r="G5104" s="128" t="s">
        <v>11540</v>
      </c>
      <c r="H5104" s="129" t="s">
        <v>10314</v>
      </c>
      <c r="I5104" t="s">
        <v>8330</v>
      </c>
      <c r="J5104" s="128"/>
      <c r="K5104" s="128" t="s">
        <v>94</v>
      </c>
      <c r="L5104" s="128"/>
      <c r="M5104" s="128" t="s">
        <v>95</v>
      </c>
      <c r="N5104" t="s">
        <v>11340</v>
      </c>
    </row>
    <row r="5105" spans="1:14">
      <c r="A5105">
        <v>55695631</v>
      </c>
      <c r="B5105" t="s">
        <v>8337</v>
      </c>
      <c r="C5105" t="s">
        <v>8338</v>
      </c>
      <c r="D5105" s="129" t="s">
        <v>5485</v>
      </c>
      <c r="E5105" s="128" t="s">
        <v>99</v>
      </c>
      <c r="F5105" t="s">
        <v>117</v>
      </c>
      <c r="G5105" s="128" t="s">
        <v>11540</v>
      </c>
      <c r="H5105" s="129" t="s">
        <v>10303</v>
      </c>
      <c r="I5105" t="s">
        <v>8330</v>
      </c>
      <c r="J5105" s="128"/>
      <c r="K5105" s="128" t="s">
        <v>94</v>
      </c>
      <c r="L5105" s="128"/>
      <c r="M5105" s="128" t="s">
        <v>95</v>
      </c>
      <c r="N5105" t="s">
        <v>11340</v>
      </c>
    </row>
    <row r="5106" spans="1:14">
      <c r="A5106">
        <v>55701635</v>
      </c>
      <c r="B5106" t="s">
        <v>8339</v>
      </c>
      <c r="C5106" t="s">
        <v>8340</v>
      </c>
      <c r="D5106" s="129" t="s">
        <v>11550</v>
      </c>
      <c r="E5106" s="128" t="s">
        <v>426</v>
      </c>
      <c r="F5106" t="s">
        <v>91</v>
      </c>
      <c r="G5106" s="128" t="s">
        <v>11540</v>
      </c>
      <c r="H5106" s="129" t="s">
        <v>10303</v>
      </c>
      <c r="I5106" t="s">
        <v>8330</v>
      </c>
      <c r="J5106" s="128"/>
      <c r="K5106" s="128" t="s">
        <v>94</v>
      </c>
      <c r="L5106" s="128"/>
      <c r="M5106" s="128" t="s">
        <v>95</v>
      </c>
      <c r="N5106" t="s">
        <v>11340</v>
      </c>
    </row>
    <row r="5107" spans="1:14">
      <c r="A5107">
        <v>55703611</v>
      </c>
      <c r="B5107" t="s">
        <v>8335</v>
      </c>
      <c r="C5107" t="s">
        <v>4595</v>
      </c>
      <c r="D5107" s="129" t="s">
        <v>11551</v>
      </c>
      <c r="E5107" s="128" t="s">
        <v>146</v>
      </c>
      <c r="F5107" t="s">
        <v>117</v>
      </c>
      <c r="G5107" s="128" t="s">
        <v>11540</v>
      </c>
      <c r="H5107" s="129" t="s">
        <v>10998</v>
      </c>
      <c r="I5107" t="s">
        <v>8330</v>
      </c>
      <c r="J5107" s="128"/>
      <c r="K5107" s="128" t="s">
        <v>94</v>
      </c>
      <c r="L5107" s="128"/>
      <c r="M5107" s="128" t="s">
        <v>95</v>
      </c>
      <c r="N5107" t="s">
        <v>11340</v>
      </c>
    </row>
    <row r="5108" spans="1:14">
      <c r="A5108">
        <v>55716021</v>
      </c>
      <c r="B5108" t="s">
        <v>578</v>
      </c>
      <c r="C5108" t="s">
        <v>1530</v>
      </c>
      <c r="D5108" s="129" t="s">
        <v>4511</v>
      </c>
      <c r="E5108" s="128" t="s">
        <v>271</v>
      </c>
      <c r="F5108" t="s">
        <v>91</v>
      </c>
      <c r="G5108" s="128" t="s">
        <v>11540</v>
      </c>
      <c r="H5108" s="129" t="s">
        <v>10306</v>
      </c>
      <c r="I5108" t="s">
        <v>8330</v>
      </c>
      <c r="J5108" s="128"/>
      <c r="K5108" s="128" t="s">
        <v>94</v>
      </c>
      <c r="L5108" s="128"/>
      <c r="M5108" s="128" t="s">
        <v>95</v>
      </c>
      <c r="N5108" t="s">
        <v>11340</v>
      </c>
    </row>
    <row r="5109" spans="1:14">
      <c r="A5109">
        <v>55730958</v>
      </c>
      <c r="B5109" t="s">
        <v>8341</v>
      </c>
      <c r="C5109" t="s">
        <v>1452</v>
      </c>
      <c r="D5109" s="129" t="s">
        <v>3831</v>
      </c>
      <c r="E5109" s="128" t="s">
        <v>426</v>
      </c>
      <c r="F5109" t="s">
        <v>91</v>
      </c>
      <c r="G5109" s="128" t="s">
        <v>11540</v>
      </c>
      <c r="H5109" s="129" t="s">
        <v>10998</v>
      </c>
      <c r="I5109" t="s">
        <v>8330</v>
      </c>
      <c r="J5109" s="128"/>
      <c r="K5109" s="128" t="s">
        <v>94</v>
      </c>
      <c r="L5109" s="128"/>
      <c r="M5109" s="128" t="s">
        <v>95</v>
      </c>
      <c r="N5109" t="s">
        <v>11340</v>
      </c>
    </row>
    <row r="5110" spans="1:14">
      <c r="A5110">
        <v>55730960</v>
      </c>
      <c r="B5110" t="s">
        <v>8335</v>
      </c>
      <c r="C5110" t="s">
        <v>2229</v>
      </c>
      <c r="D5110" s="129" t="s">
        <v>6764</v>
      </c>
      <c r="E5110" s="128" t="s">
        <v>426</v>
      </c>
      <c r="F5110" t="s">
        <v>117</v>
      </c>
      <c r="G5110" s="128" t="s">
        <v>11540</v>
      </c>
      <c r="H5110" s="129" t="s">
        <v>10998</v>
      </c>
      <c r="I5110" t="s">
        <v>8330</v>
      </c>
      <c r="J5110" s="128"/>
      <c r="K5110" s="128" t="s">
        <v>94</v>
      </c>
      <c r="L5110" s="128"/>
      <c r="M5110" s="128" t="s">
        <v>95</v>
      </c>
      <c r="N5110" t="s">
        <v>11340</v>
      </c>
    </row>
    <row r="5111" spans="1:14">
      <c r="A5111">
        <v>55730962</v>
      </c>
      <c r="B5111" t="s">
        <v>8332</v>
      </c>
      <c r="C5111" t="s">
        <v>693</v>
      </c>
      <c r="D5111" s="129" t="s">
        <v>11552</v>
      </c>
      <c r="E5111" s="128" t="s">
        <v>99</v>
      </c>
      <c r="F5111" t="s">
        <v>117</v>
      </c>
      <c r="G5111" s="128" t="s">
        <v>11540</v>
      </c>
      <c r="H5111" s="129" t="s">
        <v>10303</v>
      </c>
      <c r="I5111" t="s">
        <v>8330</v>
      </c>
      <c r="J5111" s="128"/>
      <c r="K5111" s="128" t="s">
        <v>94</v>
      </c>
      <c r="L5111" s="128"/>
      <c r="M5111" s="128" t="s">
        <v>95</v>
      </c>
      <c r="N5111" t="s">
        <v>11340</v>
      </c>
    </row>
    <row r="5112" spans="1:14">
      <c r="A5112">
        <v>55730963</v>
      </c>
      <c r="B5112" t="s">
        <v>8342</v>
      </c>
      <c r="C5112" t="s">
        <v>3180</v>
      </c>
      <c r="D5112" s="129" t="s">
        <v>11553</v>
      </c>
      <c r="E5112" s="128" t="s">
        <v>99</v>
      </c>
      <c r="F5112" t="s">
        <v>91</v>
      </c>
      <c r="G5112" s="128" t="s">
        <v>11540</v>
      </c>
      <c r="H5112" s="129" t="s">
        <v>10998</v>
      </c>
      <c r="I5112" t="s">
        <v>8330</v>
      </c>
      <c r="J5112" s="128"/>
      <c r="K5112" s="128" t="s">
        <v>94</v>
      </c>
      <c r="L5112" s="128"/>
      <c r="M5112" s="128" t="s">
        <v>95</v>
      </c>
      <c r="N5112" t="s">
        <v>11340</v>
      </c>
    </row>
    <row r="5113" spans="1:14">
      <c r="A5113">
        <v>55730965</v>
      </c>
      <c r="B5113" t="s">
        <v>8343</v>
      </c>
      <c r="C5113" t="s">
        <v>154</v>
      </c>
      <c r="D5113" s="129" t="s">
        <v>6673</v>
      </c>
      <c r="E5113" s="128" t="s">
        <v>99</v>
      </c>
      <c r="F5113" t="s">
        <v>91</v>
      </c>
      <c r="G5113" s="128" t="s">
        <v>11540</v>
      </c>
      <c r="H5113" s="129" t="s">
        <v>10998</v>
      </c>
      <c r="I5113" t="s">
        <v>8330</v>
      </c>
      <c r="J5113" s="128"/>
      <c r="K5113" s="128" t="s">
        <v>94</v>
      </c>
      <c r="L5113" s="128"/>
      <c r="M5113" s="128" t="s">
        <v>95</v>
      </c>
      <c r="N5113" t="s">
        <v>11340</v>
      </c>
    </row>
    <row r="5114" spans="1:14">
      <c r="A5114">
        <v>55740667</v>
      </c>
      <c r="B5114" t="s">
        <v>8344</v>
      </c>
      <c r="C5114" t="s">
        <v>536</v>
      </c>
      <c r="D5114" s="129" t="s">
        <v>3414</v>
      </c>
      <c r="E5114" s="128" t="s">
        <v>426</v>
      </c>
      <c r="F5114" t="s">
        <v>91</v>
      </c>
      <c r="G5114" s="128" t="s">
        <v>11540</v>
      </c>
      <c r="H5114" s="129" t="s">
        <v>10314</v>
      </c>
      <c r="I5114" t="s">
        <v>8330</v>
      </c>
      <c r="J5114" s="128"/>
      <c r="K5114" s="128" t="s">
        <v>94</v>
      </c>
      <c r="L5114" s="128"/>
      <c r="M5114" s="128" t="s">
        <v>95</v>
      </c>
      <c r="N5114" t="s">
        <v>11340</v>
      </c>
    </row>
    <row r="5115" spans="1:14">
      <c r="A5115">
        <v>55740671</v>
      </c>
      <c r="B5115" t="s">
        <v>8345</v>
      </c>
      <c r="C5115" t="s">
        <v>2100</v>
      </c>
      <c r="D5115" s="129" t="s">
        <v>11554</v>
      </c>
      <c r="E5115" s="128" t="s">
        <v>146</v>
      </c>
      <c r="F5115" t="s">
        <v>117</v>
      </c>
      <c r="G5115" s="128" t="s">
        <v>11540</v>
      </c>
      <c r="H5115" s="129" t="s">
        <v>10314</v>
      </c>
      <c r="I5115" t="s">
        <v>8330</v>
      </c>
      <c r="J5115" s="128"/>
      <c r="K5115" s="128" t="s">
        <v>94</v>
      </c>
      <c r="L5115" s="128"/>
      <c r="M5115" s="128" t="s">
        <v>95</v>
      </c>
      <c r="N5115" t="s">
        <v>11340</v>
      </c>
    </row>
    <row r="5116" spans="1:14">
      <c r="A5116">
        <v>55765619</v>
      </c>
      <c r="B5116" t="s">
        <v>1933</v>
      </c>
      <c r="C5116" t="s">
        <v>321</v>
      </c>
      <c r="D5116" s="129" t="s">
        <v>11555</v>
      </c>
      <c r="E5116" s="128" t="s">
        <v>1006</v>
      </c>
      <c r="F5116" t="s">
        <v>117</v>
      </c>
      <c r="G5116" s="128" t="s">
        <v>11540</v>
      </c>
      <c r="H5116" s="129" t="s">
        <v>10303</v>
      </c>
      <c r="I5116" t="s">
        <v>8330</v>
      </c>
      <c r="J5116" s="128"/>
      <c r="K5116" s="128" t="s">
        <v>94</v>
      </c>
      <c r="L5116" s="128"/>
      <c r="M5116" s="128" t="s">
        <v>95</v>
      </c>
      <c r="N5116" t="s">
        <v>11340</v>
      </c>
    </row>
    <row r="5117" spans="1:14">
      <c r="A5117">
        <v>55765620</v>
      </c>
      <c r="B5117" t="s">
        <v>1933</v>
      </c>
      <c r="C5117" t="s">
        <v>7202</v>
      </c>
      <c r="D5117" s="129" t="s">
        <v>11556</v>
      </c>
      <c r="E5117" s="128" t="s">
        <v>426</v>
      </c>
      <c r="F5117" t="s">
        <v>117</v>
      </c>
      <c r="G5117" s="128" t="s">
        <v>11540</v>
      </c>
      <c r="H5117" s="129" t="s">
        <v>10303</v>
      </c>
      <c r="I5117" t="s">
        <v>8330</v>
      </c>
      <c r="J5117" s="128"/>
      <c r="K5117" s="128" t="s">
        <v>94</v>
      </c>
      <c r="L5117" s="128"/>
      <c r="M5117" s="128" t="s">
        <v>95</v>
      </c>
      <c r="N5117" t="s">
        <v>11340</v>
      </c>
    </row>
    <row r="5118" spans="1:14">
      <c r="A5118">
        <v>55765623</v>
      </c>
      <c r="B5118" t="s">
        <v>8346</v>
      </c>
      <c r="C5118" t="s">
        <v>760</v>
      </c>
      <c r="D5118" s="129" t="s">
        <v>11557</v>
      </c>
      <c r="E5118" s="128" t="s">
        <v>99</v>
      </c>
      <c r="F5118" t="s">
        <v>117</v>
      </c>
      <c r="G5118" s="128" t="s">
        <v>11540</v>
      </c>
      <c r="H5118" s="129" t="s">
        <v>10314</v>
      </c>
      <c r="I5118" t="s">
        <v>8330</v>
      </c>
      <c r="J5118" s="128"/>
      <c r="K5118" s="128" t="s">
        <v>94</v>
      </c>
      <c r="L5118" s="128"/>
      <c r="M5118" s="128" t="s">
        <v>95</v>
      </c>
      <c r="N5118" t="s">
        <v>11340</v>
      </c>
    </row>
    <row r="5119" spans="1:14">
      <c r="A5119">
        <v>55530236</v>
      </c>
      <c r="B5119" t="s">
        <v>1140</v>
      </c>
      <c r="C5119" t="s">
        <v>3795</v>
      </c>
      <c r="D5119" s="129" t="s">
        <v>5681</v>
      </c>
      <c r="E5119" s="128" t="s">
        <v>99</v>
      </c>
      <c r="F5119" t="s">
        <v>117</v>
      </c>
      <c r="G5119" s="128" t="s">
        <v>11540</v>
      </c>
      <c r="H5119" s="129" t="s">
        <v>10303</v>
      </c>
      <c r="I5119" t="s">
        <v>8330</v>
      </c>
      <c r="J5119" s="128"/>
      <c r="K5119" s="128" t="s">
        <v>94</v>
      </c>
      <c r="L5119" s="128"/>
      <c r="M5119" s="128" t="s">
        <v>95</v>
      </c>
      <c r="N5119" t="s">
        <v>11340</v>
      </c>
    </row>
    <row r="5120" spans="1:14">
      <c r="A5120">
        <v>55770985</v>
      </c>
      <c r="B5120" t="s">
        <v>8347</v>
      </c>
      <c r="C5120" t="s">
        <v>8348</v>
      </c>
      <c r="D5120" s="129" t="s">
        <v>11558</v>
      </c>
      <c r="E5120" s="128" t="s">
        <v>178</v>
      </c>
      <c r="F5120" t="s">
        <v>117</v>
      </c>
      <c r="G5120" s="128" t="s">
        <v>11540</v>
      </c>
      <c r="H5120" s="129" t="s">
        <v>10998</v>
      </c>
      <c r="I5120" t="s">
        <v>8330</v>
      </c>
      <c r="J5120" s="128"/>
      <c r="K5120" s="128" t="s">
        <v>94</v>
      </c>
      <c r="L5120" s="128"/>
      <c r="M5120" s="128" t="s">
        <v>95</v>
      </c>
      <c r="N5120" t="s">
        <v>11340</v>
      </c>
    </row>
    <row r="5121" spans="1:14">
      <c r="A5121">
        <v>55770987</v>
      </c>
      <c r="B5121" t="s">
        <v>8335</v>
      </c>
      <c r="C5121" t="s">
        <v>195</v>
      </c>
      <c r="D5121" s="129" t="s">
        <v>11559</v>
      </c>
      <c r="E5121" s="128" t="s">
        <v>99</v>
      </c>
      <c r="F5121" t="s">
        <v>91</v>
      </c>
      <c r="G5121" s="128" t="s">
        <v>11540</v>
      </c>
      <c r="H5121" s="129" t="s">
        <v>10998</v>
      </c>
      <c r="I5121" t="s">
        <v>8330</v>
      </c>
      <c r="J5121" s="128"/>
      <c r="K5121" s="128" t="s">
        <v>94</v>
      </c>
      <c r="L5121" s="128"/>
      <c r="M5121" s="128" t="s">
        <v>95</v>
      </c>
      <c r="N5121" t="s">
        <v>11340</v>
      </c>
    </row>
    <row r="5122" spans="1:14">
      <c r="A5122">
        <v>55770989</v>
      </c>
      <c r="B5122" t="s">
        <v>8349</v>
      </c>
      <c r="C5122" t="s">
        <v>6880</v>
      </c>
      <c r="D5122" s="129" t="s">
        <v>11560</v>
      </c>
      <c r="E5122" s="128" t="s">
        <v>178</v>
      </c>
      <c r="F5122" t="s">
        <v>117</v>
      </c>
      <c r="G5122" s="128" t="s">
        <v>11540</v>
      </c>
      <c r="H5122" s="129" t="s">
        <v>10314</v>
      </c>
      <c r="I5122" t="s">
        <v>8330</v>
      </c>
      <c r="J5122" s="128"/>
      <c r="K5122" s="128" t="s">
        <v>94</v>
      </c>
      <c r="L5122" s="128"/>
      <c r="M5122" s="128" t="s">
        <v>95</v>
      </c>
      <c r="N5122" t="s">
        <v>11340</v>
      </c>
    </row>
    <row r="5123" spans="1:14">
      <c r="A5123">
        <v>55770991</v>
      </c>
      <c r="B5123" t="s">
        <v>1933</v>
      </c>
      <c r="C5123" t="s">
        <v>854</v>
      </c>
      <c r="D5123" s="129" t="s">
        <v>3136</v>
      </c>
      <c r="E5123" s="128" t="s">
        <v>146</v>
      </c>
      <c r="F5123" t="s">
        <v>117</v>
      </c>
      <c r="G5123" s="128" t="s">
        <v>11540</v>
      </c>
      <c r="H5123" s="129" t="s">
        <v>10303</v>
      </c>
      <c r="I5123" t="s">
        <v>8330</v>
      </c>
      <c r="J5123" s="128"/>
      <c r="K5123" s="128" t="s">
        <v>94</v>
      </c>
      <c r="L5123" s="128"/>
      <c r="M5123" s="128" t="s">
        <v>95</v>
      </c>
      <c r="N5123" t="s">
        <v>11340</v>
      </c>
    </row>
    <row r="5124" spans="1:14">
      <c r="A5124">
        <v>55770992</v>
      </c>
      <c r="B5124" t="s">
        <v>8347</v>
      </c>
      <c r="C5124" t="s">
        <v>1846</v>
      </c>
      <c r="D5124" s="129" t="s">
        <v>6072</v>
      </c>
      <c r="E5124" s="128" t="s">
        <v>99</v>
      </c>
      <c r="F5124" t="s">
        <v>91</v>
      </c>
      <c r="G5124" s="128" t="s">
        <v>11540</v>
      </c>
      <c r="H5124" s="129" t="s">
        <v>10998</v>
      </c>
      <c r="I5124" t="s">
        <v>8330</v>
      </c>
      <c r="J5124" s="128"/>
      <c r="K5124" s="128" t="s">
        <v>94</v>
      </c>
      <c r="L5124" s="128"/>
      <c r="M5124" s="128" t="s">
        <v>95</v>
      </c>
      <c r="N5124" t="s">
        <v>11340</v>
      </c>
    </row>
    <row r="5125" spans="1:14">
      <c r="A5125">
        <v>55773838</v>
      </c>
      <c r="B5125" t="s">
        <v>8350</v>
      </c>
      <c r="C5125" t="s">
        <v>923</v>
      </c>
      <c r="D5125" s="129" t="s">
        <v>3580</v>
      </c>
      <c r="E5125" s="128" t="s">
        <v>426</v>
      </c>
      <c r="F5125" t="s">
        <v>91</v>
      </c>
      <c r="G5125" s="128" t="s">
        <v>11540</v>
      </c>
      <c r="H5125" s="129" t="s">
        <v>10998</v>
      </c>
      <c r="I5125" t="s">
        <v>8330</v>
      </c>
      <c r="J5125" s="128"/>
      <c r="K5125" s="128" t="s">
        <v>94</v>
      </c>
      <c r="L5125" s="128"/>
      <c r="M5125" s="128" t="s">
        <v>95</v>
      </c>
      <c r="N5125" t="s">
        <v>11340</v>
      </c>
    </row>
    <row r="5126" spans="1:14">
      <c r="A5126">
        <v>55773839</v>
      </c>
      <c r="B5126" t="s">
        <v>8152</v>
      </c>
      <c r="C5126" t="s">
        <v>8351</v>
      </c>
      <c r="D5126" s="129" t="s">
        <v>11561</v>
      </c>
      <c r="E5126" s="128" t="s">
        <v>426</v>
      </c>
      <c r="F5126" t="s">
        <v>117</v>
      </c>
      <c r="G5126" s="128" t="s">
        <v>11540</v>
      </c>
      <c r="H5126" s="129" t="s">
        <v>10998</v>
      </c>
      <c r="I5126" t="s">
        <v>8330</v>
      </c>
      <c r="J5126" s="128"/>
      <c r="K5126" s="128" t="s">
        <v>94</v>
      </c>
      <c r="L5126" s="128"/>
      <c r="M5126" s="128" t="s">
        <v>95</v>
      </c>
      <c r="N5126" t="s">
        <v>11340</v>
      </c>
    </row>
    <row r="5127" spans="1:14">
      <c r="A5127">
        <v>55773844</v>
      </c>
      <c r="B5127" t="s">
        <v>11562</v>
      </c>
      <c r="C5127" t="s">
        <v>286</v>
      </c>
      <c r="D5127" s="129" t="s">
        <v>8352</v>
      </c>
      <c r="E5127" s="128" t="s">
        <v>99</v>
      </c>
      <c r="F5127" t="s">
        <v>117</v>
      </c>
      <c r="G5127" s="128" t="s">
        <v>11540</v>
      </c>
      <c r="H5127" s="129" t="s">
        <v>10998</v>
      </c>
      <c r="I5127" t="s">
        <v>8330</v>
      </c>
      <c r="J5127" s="128"/>
      <c r="K5127" s="128" t="s">
        <v>94</v>
      </c>
      <c r="L5127" s="128"/>
      <c r="M5127" s="128" t="s">
        <v>95</v>
      </c>
      <c r="N5127" t="s">
        <v>11340</v>
      </c>
    </row>
    <row r="5128" spans="1:14">
      <c r="A5128">
        <v>55778774</v>
      </c>
      <c r="B5128" t="s">
        <v>8353</v>
      </c>
      <c r="C5128" t="s">
        <v>1321</v>
      </c>
      <c r="D5128" s="129" t="s">
        <v>727</v>
      </c>
      <c r="E5128" s="128" t="s">
        <v>99</v>
      </c>
      <c r="F5128" t="s">
        <v>117</v>
      </c>
      <c r="G5128" s="128" t="s">
        <v>11540</v>
      </c>
      <c r="H5128" s="129" t="s">
        <v>10314</v>
      </c>
      <c r="I5128" t="s">
        <v>8330</v>
      </c>
      <c r="J5128" s="128"/>
      <c r="K5128" s="128" t="s">
        <v>94</v>
      </c>
      <c r="L5128" s="128"/>
      <c r="M5128" s="128" t="s">
        <v>95</v>
      </c>
      <c r="N5128" t="s">
        <v>11340</v>
      </c>
    </row>
    <row r="5129" spans="1:14">
      <c r="A5129">
        <v>55782075</v>
      </c>
      <c r="B5129" t="s">
        <v>1933</v>
      </c>
      <c r="C5129" t="s">
        <v>138</v>
      </c>
      <c r="D5129" s="129" t="s">
        <v>4030</v>
      </c>
      <c r="E5129" s="128" t="s">
        <v>99</v>
      </c>
      <c r="F5129" t="s">
        <v>91</v>
      </c>
      <c r="G5129" s="128" t="s">
        <v>11540</v>
      </c>
      <c r="H5129" s="129" t="s">
        <v>10303</v>
      </c>
      <c r="I5129" t="s">
        <v>8330</v>
      </c>
      <c r="J5129" s="128"/>
      <c r="K5129" s="128" t="s">
        <v>94</v>
      </c>
      <c r="L5129" s="128"/>
      <c r="M5129" s="128" t="s">
        <v>95</v>
      </c>
      <c r="N5129" t="s">
        <v>11340</v>
      </c>
    </row>
    <row r="5130" spans="1:14">
      <c r="A5130">
        <v>55782076</v>
      </c>
      <c r="B5130" t="s">
        <v>578</v>
      </c>
      <c r="C5130" t="s">
        <v>157</v>
      </c>
      <c r="D5130" s="129" t="s">
        <v>8354</v>
      </c>
      <c r="E5130" s="128" t="s">
        <v>146</v>
      </c>
      <c r="F5130" t="s">
        <v>91</v>
      </c>
      <c r="G5130" s="128" t="s">
        <v>11540</v>
      </c>
      <c r="H5130" s="129" t="s">
        <v>10306</v>
      </c>
      <c r="I5130" t="s">
        <v>8330</v>
      </c>
      <c r="J5130" s="128"/>
      <c r="K5130" s="128" t="s">
        <v>94</v>
      </c>
      <c r="L5130" s="128"/>
      <c r="M5130" s="128" t="s">
        <v>95</v>
      </c>
      <c r="N5130" t="s">
        <v>11340</v>
      </c>
    </row>
    <row r="5131" spans="1:14">
      <c r="A5131">
        <v>55782077</v>
      </c>
      <c r="B5131" t="s">
        <v>8355</v>
      </c>
      <c r="C5131" t="s">
        <v>243</v>
      </c>
      <c r="D5131" s="129" t="s">
        <v>1911</v>
      </c>
      <c r="E5131" s="128" t="s">
        <v>101</v>
      </c>
      <c r="F5131" t="s">
        <v>117</v>
      </c>
      <c r="G5131" s="128" t="s">
        <v>11540</v>
      </c>
      <c r="H5131" s="129" t="s">
        <v>10314</v>
      </c>
      <c r="I5131" t="s">
        <v>8330</v>
      </c>
      <c r="J5131" s="128"/>
      <c r="K5131" s="128" t="s">
        <v>94</v>
      </c>
      <c r="L5131" s="128"/>
      <c r="M5131" s="128" t="s">
        <v>95</v>
      </c>
      <c r="N5131" t="s">
        <v>11340</v>
      </c>
    </row>
    <row r="5132" spans="1:14">
      <c r="A5132">
        <v>55785767</v>
      </c>
      <c r="B5132" t="s">
        <v>8357</v>
      </c>
      <c r="C5132" t="s">
        <v>6883</v>
      </c>
      <c r="D5132" s="129" t="s">
        <v>2333</v>
      </c>
      <c r="E5132" s="128" t="s">
        <v>178</v>
      </c>
      <c r="F5132" t="s">
        <v>117</v>
      </c>
      <c r="G5132" s="128" t="s">
        <v>11540</v>
      </c>
      <c r="H5132" s="129" t="s">
        <v>10314</v>
      </c>
      <c r="I5132" t="s">
        <v>8330</v>
      </c>
      <c r="J5132" s="128"/>
      <c r="K5132" s="128" t="s">
        <v>94</v>
      </c>
      <c r="L5132" s="128"/>
      <c r="M5132" s="128" t="s">
        <v>95</v>
      </c>
      <c r="N5132" t="s">
        <v>11340</v>
      </c>
    </row>
    <row r="5133" spans="1:14">
      <c r="A5133">
        <v>55785768</v>
      </c>
      <c r="B5133" t="s">
        <v>8358</v>
      </c>
      <c r="C5133" t="s">
        <v>185</v>
      </c>
      <c r="D5133" s="129" t="s">
        <v>8359</v>
      </c>
      <c r="E5133" s="128" t="s">
        <v>101</v>
      </c>
      <c r="F5133" t="s">
        <v>91</v>
      </c>
      <c r="G5133" s="128" t="s">
        <v>11540</v>
      </c>
      <c r="H5133" s="129" t="s">
        <v>10314</v>
      </c>
      <c r="I5133" t="s">
        <v>8330</v>
      </c>
      <c r="J5133" s="128"/>
      <c r="K5133" s="128" t="s">
        <v>94</v>
      </c>
      <c r="L5133" s="128"/>
      <c r="M5133" s="128" t="s">
        <v>95</v>
      </c>
      <c r="N5133" t="s">
        <v>11340</v>
      </c>
    </row>
    <row r="5134" spans="1:14">
      <c r="A5134">
        <v>55604572</v>
      </c>
      <c r="B5134" t="s">
        <v>125</v>
      </c>
      <c r="C5134" t="s">
        <v>192</v>
      </c>
      <c r="D5134" s="129" t="s">
        <v>8360</v>
      </c>
      <c r="E5134" s="128" t="s">
        <v>97</v>
      </c>
      <c r="F5134" t="s">
        <v>91</v>
      </c>
      <c r="G5134" s="128" t="s">
        <v>11540</v>
      </c>
      <c r="H5134" s="129" t="s">
        <v>10399</v>
      </c>
      <c r="I5134" t="s">
        <v>8330</v>
      </c>
      <c r="J5134" s="128"/>
      <c r="K5134" s="128" t="s">
        <v>94</v>
      </c>
      <c r="L5134" s="128"/>
      <c r="M5134" s="128" t="s">
        <v>95</v>
      </c>
      <c r="N5134" t="s">
        <v>11340</v>
      </c>
    </row>
    <row r="5135" spans="1:14">
      <c r="A5135">
        <v>55792089</v>
      </c>
      <c r="B5135" t="s">
        <v>5713</v>
      </c>
      <c r="C5135" t="s">
        <v>5577</v>
      </c>
      <c r="D5135" s="129" t="s">
        <v>7502</v>
      </c>
      <c r="E5135" s="128" t="s">
        <v>1012</v>
      </c>
      <c r="F5135" t="s">
        <v>117</v>
      </c>
      <c r="G5135" s="128" t="s">
        <v>11540</v>
      </c>
      <c r="H5135" s="129" t="s">
        <v>10998</v>
      </c>
      <c r="I5135" t="s">
        <v>8330</v>
      </c>
      <c r="J5135" s="128"/>
      <c r="K5135" s="128" t="s">
        <v>94</v>
      </c>
      <c r="L5135" s="128"/>
      <c r="M5135" s="128" t="s">
        <v>95</v>
      </c>
      <c r="N5135" t="s">
        <v>11340</v>
      </c>
    </row>
    <row r="5136" spans="1:14">
      <c r="A5136">
        <v>55792091</v>
      </c>
      <c r="B5136" t="s">
        <v>5713</v>
      </c>
      <c r="C5136" t="s">
        <v>206</v>
      </c>
      <c r="D5136" s="129" t="s">
        <v>8361</v>
      </c>
      <c r="E5136" s="128" t="s">
        <v>99</v>
      </c>
      <c r="F5136" t="s">
        <v>91</v>
      </c>
      <c r="G5136" s="128" t="s">
        <v>11540</v>
      </c>
      <c r="H5136" s="129" t="s">
        <v>10998</v>
      </c>
      <c r="I5136" t="s">
        <v>8330</v>
      </c>
      <c r="J5136" s="128"/>
      <c r="K5136" s="128" t="s">
        <v>94</v>
      </c>
      <c r="L5136" s="128"/>
      <c r="M5136" s="128" t="s">
        <v>95</v>
      </c>
      <c r="N5136" t="s">
        <v>11340</v>
      </c>
    </row>
    <row r="5137" spans="1:14">
      <c r="A5137">
        <v>55792092</v>
      </c>
      <c r="B5137" t="s">
        <v>8362</v>
      </c>
      <c r="C5137" t="s">
        <v>1978</v>
      </c>
      <c r="D5137" s="129" t="s">
        <v>8363</v>
      </c>
      <c r="E5137" s="128" t="s">
        <v>302</v>
      </c>
      <c r="F5137" t="s">
        <v>117</v>
      </c>
      <c r="G5137" s="128" t="s">
        <v>11540</v>
      </c>
      <c r="H5137" s="129" t="s">
        <v>10314</v>
      </c>
      <c r="I5137" t="s">
        <v>8330</v>
      </c>
      <c r="J5137" s="128"/>
      <c r="K5137" s="128" t="s">
        <v>94</v>
      </c>
      <c r="L5137" s="128"/>
      <c r="M5137" s="128" t="s">
        <v>95</v>
      </c>
      <c r="N5137" t="s">
        <v>11340</v>
      </c>
    </row>
    <row r="5138" spans="1:14">
      <c r="A5138">
        <v>55794223</v>
      </c>
      <c r="B5138" t="s">
        <v>8152</v>
      </c>
      <c r="C5138" t="s">
        <v>743</v>
      </c>
      <c r="D5138" s="129" t="s">
        <v>8365</v>
      </c>
      <c r="E5138" s="128" t="s">
        <v>146</v>
      </c>
      <c r="F5138" t="s">
        <v>117</v>
      </c>
      <c r="G5138" s="128" t="s">
        <v>11540</v>
      </c>
      <c r="H5138" s="129" t="s">
        <v>10998</v>
      </c>
      <c r="I5138" t="s">
        <v>8330</v>
      </c>
      <c r="J5138" s="128"/>
      <c r="K5138" s="128" t="s">
        <v>94</v>
      </c>
      <c r="L5138" s="128"/>
      <c r="M5138" s="128" t="s">
        <v>95</v>
      </c>
      <c r="N5138" t="s">
        <v>11340</v>
      </c>
    </row>
    <row r="5139" spans="1:14">
      <c r="A5139">
        <v>55796437</v>
      </c>
      <c r="B5139" t="s">
        <v>8336</v>
      </c>
      <c r="C5139" t="s">
        <v>651</v>
      </c>
      <c r="D5139" s="129" t="s">
        <v>8367</v>
      </c>
      <c r="E5139" s="128" t="s">
        <v>99</v>
      </c>
      <c r="F5139" t="s">
        <v>117</v>
      </c>
      <c r="G5139" s="128" t="s">
        <v>11540</v>
      </c>
      <c r="H5139" s="129" t="s">
        <v>10314</v>
      </c>
      <c r="I5139" t="s">
        <v>8330</v>
      </c>
      <c r="J5139" s="128"/>
      <c r="K5139" s="128" t="s">
        <v>94</v>
      </c>
      <c r="L5139" s="128"/>
      <c r="M5139" s="128" t="s">
        <v>95</v>
      </c>
      <c r="N5139" t="s">
        <v>11340</v>
      </c>
    </row>
    <row r="5140" spans="1:14">
      <c r="A5140">
        <v>43412</v>
      </c>
      <c r="B5140" t="s">
        <v>8547</v>
      </c>
      <c r="C5140" t="s">
        <v>100</v>
      </c>
      <c r="D5140" s="129" t="s">
        <v>8548</v>
      </c>
      <c r="E5140" s="128" t="s">
        <v>90</v>
      </c>
      <c r="F5140" t="s">
        <v>91</v>
      </c>
      <c r="G5140" s="128" t="s">
        <v>11540</v>
      </c>
      <c r="H5140" s="129" t="s">
        <v>10783</v>
      </c>
      <c r="I5140" t="s">
        <v>8549</v>
      </c>
      <c r="J5140" s="128"/>
      <c r="K5140" s="128" t="s">
        <v>94</v>
      </c>
      <c r="L5140" s="128"/>
      <c r="M5140" s="128" t="s">
        <v>95</v>
      </c>
      <c r="N5140" t="s">
        <v>8550</v>
      </c>
    </row>
    <row r="5141" spans="1:14">
      <c r="A5141">
        <v>76356</v>
      </c>
      <c r="B5141" t="s">
        <v>8547</v>
      </c>
      <c r="C5141" t="s">
        <v>240</v>
      </c>
      <c r="D5141" s="129" t="s">
        <v>9371</v>
      </c>
      <c r="E5141" s="128" t="s">
        <v>101</v>
      </c>
      <c r="F5141" t="s">
        <v>117</v>
      </c>
      <c r="G5141" s="128" t="s">
        <v>11540</v>
      </c>
      <c r="H5141" s="129" t="s">
        <v>10337</v>
      </c>
      <c r="I5141" t="s">
        <v>8549</v>
      </c>
      <c r="J5141" s="128"/>
      <c r="K5141" s="128" t="s">
        <v>94</v>
      </c>
      <c r="L5141" s="128"/>
      <c r="M5141" s="128" t="s">
        <v>95</v>
      </c>
      <c r="N5141" t="s">
        <v>8550</v>
      </c>
    </row>
    <row r="5142" spans="1:14">
      <c r="A5142">
        <v>104782</v>
      </c>
      <c r="B5142" t="s">
        <v>1079</v>
      </c>
      <c r="C5142" t="s">
        <v>3409</v>
      </c>
      <c r="D5142" s="129" t="s">
        <v>8551</v>
      </c>
      <c r="E5142" s="128" t="s">
        <v>99</v>
      </c>
      <c r="F5142" t="s">
        <v>117</v>
      </c>
      <c r="G5142" s="128" t="s">
        <v>11540</v>
      </c>
      <c r="H5142" s="129" t="s">
        <v>10643</v>
      </c>
      <c r="I5142" t="s">
        <v>8549</v>
      </c>
      <c r="J5142" s="128"/>
      <c r="K5142" s="128" t="s">
        <v>94</v>
      </c>
      <c r="L5142" s="128"/>
      <c r="M5142" s="128" t="s">
        <v>95</v>
      </c>
      <c r="N5142" t="s">
        <v>8550</v>
      </c>
    </row>
    <row r="5143" spans="1:14">
      <c r="A5143">
        <v>104786</v>
      </c>
      <c r="B5143" t="s">
        <v>8552</v>
      </c>
      <c r="C5143" t="s">
        <v>357</v>
      </c>
      <c r="D5143" s="129" t="s">
        <v>8553</v>
      </c>
      <c r="E5143" s="128" t="s">
        <v>90</v>
      </c>
      <c r="F5143" t="s">
        <v>91</v>
      </c>
      <c r="G5143" s="128" t="s">
        <v>11540</v>
      </c>
      <c r="H5143" s="129" t="s">
        <v>10344</v>
      </c>
      <c r="I5143" t="s">
        <v>8549</v>
      </c>
      <c r="J5143" s="128"/>
      <c r="K5143" s="128" t="s">
        <v>94</v>
      </c>
      <c r="L5143" s="128"/>
      <c r="M5143" s="128" t="s">
        <v>95</v>
      </c>
      <c r="N5143" t="s">
        <v>8550</v>
      </c>
    </row>
    <row r="5144" spans="1:14">
      <c r="A5144">
        <v>104787</v>
      </c>
      <c r="B5144" t="s">
        <v>194</v>
      </c>
      <c r="C5144" t="s">
        <v>431</v>
      </c>
      <c r="D5144" s="129" t="s">
        <v>8554</v>
      </c>
      <c r="E5144" s="128" t="s">
        <v>90</v>
      </c>
      <c r="F5144" t="s">
        <v>91</v>
      </c>
      <c r="G5144" s="128" t="s">
        <v>11540</v>
      </c>
      <c r="H5144" s="129" t="s">
        <v>10330</v>
      </c>
      <c r="I5144" t="s">
        <v>8549</v>
      </c>
      <c r="J5144" s="128"/>
      <c r="K5144" s="128" t="s">
        <v>94</v>
      </c>
      <c r="L5144" s="128"/>
      <c r="M5144" s="128" t="s">
        <v>95</v>
      </c>
      <c r="N5144" t="s">
        <v>8550</v>
      </c>
    </row>
    <row r="5145" spans="1:14">
      <c r="A5145">
        <v>104865</v>
      </c>
      <c r="B5145" t="s">
        <v>1410</v>
      </c>
      <c r="C5145" t="s">
        <v>1609</v>
      </c>
      <c r="D5145" s="129" t="s">
        <v>8555</v>
      </c>
      <c r="E5145" s="128" t="s">
        <v>90</v>
      </c>
      <c r="F5145" t="s">
        <v>117</v>
      </c>
      <c r="G5145" s="128" t="s">
        <v>11540</v>
      </c>
      <c r="H5145" s="129" t="s">
        <v>10395</v>
      </c>
      <c r="I5145" t="s">
        <v>8549</v>
      </c>
      <c r="J5145" s="128"/>
      <c r="K5145" s="128" t="s">
        <v>94</v>
      </c>
      <c r="L5145" s="128"/>
      <c r="M5145" s="128" t="s">
        <v>95</v>
      </c>
      <c r="N5145" t="s">
        <v>8550</v>
      </c>
    </row>
    <row r="5146" spans="1:14">
      <c r="A5146">
        <v>104901</v>
      </c>
      <c r="B5146" t="s">
        <v>8556</v>
      </c>
      <c r="C5146" t="s">
        <v>8557</v>
      </c>
      <c r="D5146" s="129" t="s">
        <v>8207</v>
      </c>
      <c r="E5146" s="128" t="s">
        <v>90</v>
      </c>
      <c r="F5146" t="s">
        <v>117</v>
      </c>
      <c r="G5146" s="128" t="s">
        <v>11540</v>
      </c>
      <c r="H5146" s="129" t="s">
        <v>10346</v>
      </c>
      <c r="I5146" t="s">
        <v>8549</v>
      </c>
      <c r="J5146" s="128"/>
      <c r="K5146" s="128" t="s">
        <v>94</v>
      </c>
      <c r="L5146" s="128"/>
      <c r="M5146" s="128" t="s">
        <v>95</v>
      </c>
      <c r="N5146" t="s">
        <v>8550</v>
      </c>
    </row>
    <row r="5147" spans="1:14">
      <c r="A5147">
        <v>108497</v>
      </c>
      <c r="B5147" t="s">
        <v>8558</v>
      </c>
      <c r="C5147" t="s">
        <v>191</v>
      </c>
      <c r="D5147" s="129" t="s">
        <v>8559</v>
      </c>
      <c r="E5147" s="128" t="s">
        <v>101</v>
      </c>
      <c r="F5147" t="s">
        <v>91</v>
      </c>
      <c r="G5147" s="128" t="s">
        <v>11540</v>
      </c>
      <c r="H5147" s="129" t="s">
        <v>10449</v>
      </c>
      <c r="I5147" t="s">
        <v>8549</v>
      </c>
      <c r="J5147" s="128"/>
      <c r="K5147" s="128" t="s">
        <v>94</v>
      </c>
      <c r="L5147" s="128"/>
      <c r="M5147" s="128" t="s">
        <v>95</v>
      </c>
      <c r="N5147" t="s">
        <v>8550</v>
      </c>
    </row>
    <row r="5148" spans="1:14">
      <c r="A5148">
        <v>203289</v>
      </c>
      <c r="B5148" t="s">
        <v>1295</v>
      </c>
      <c r="C5148" t="s">
        <v>167</v>
      </c>
      <c r="D5148" s="129" t="s">
        <v>8560</v>
      </c>
      <c r="E5148" s="128" t="s">
        <v>101</v>
      </c>
      <c r="F5148" t="s">
        <v>91</v>
      </c>
      <c r="G5148" s="128" t="s">
        <v>11540</v>
      </c>
      <c r="H5148" s="129" t="s">
        <v>10783</v>
      </c>
      <c r="I5148" t="s">
        <v>8549</v>
      </c>
      <c r="J5148" s="128"/>
      <c r="K5148" s="128" t="s">
        <v>94</v>
      </c>
      <c r="L5148" s="128"/>
      <c r="M5148" s="128" t="s">
        <v>95</v>
      </c>
      <c r="N5148" t="s">
        <v>8550</v>
      </c>
    </row>
    <row r="5149" spans="1:14">
      <c r="A5149">
        <v>224091</v>
      </c>
      <c r="B5149" t="s">
        <v>8561</v>
      </c>
      <c r="C5149" t="s">
        <v>1554</v>
      </c>
      <c r="D5149" s="129" t="s">
        <v>8562</v>
      </c>
      <c r="E5149" s="128" t="s">
        <v>97</v>
      </c>
      <c r="F5149" t="s">
        <v>117</v>
      </c>
      <c r="G5149" s="128" t="s">
        <v>11540</v>
      </c>
      <c r="H5149" s="129" t="s">
        <v>10350</v>
      </c>
      <c r="I5149" t="s">
        <v>8549</v>
      </c>
      <c r="J5149" s="128"/>
      <c r="K5149" s="128" t="s">
        <v>94</v>
      </c>
      <c r="L5149" s="128"/>
      <c r="M5149" s="128" t="s">
        <v>95</v>
      </c>
      <c r="N5149" t="s">
        <v>8550</v>
      </c>
    </row>
    <row r="5150" spans="1:14">
      <c r="A5150">
        <v>224094</v>
      </c>
      <c r="B5150" t="s">
        <v>8563</v>
      </c>
      <c r="C5150" t="s">
        <v>8564</v>
      </c>
      <c r="D5150" s="129" t="s">
        <v>8565</v>
      </c>
      <c r="E5150" s="128" t="s">
        <v>97</v>
      </c>
      <c r="F5150" t="s">
        <v>117</v>
      </c>
      <c r="G5150" s="128" t="s">
        <v>11540</v>
      </c>
      <c r="H5150" s="129" t="s">
        <v>10350</v>
      </c>
      <c r="I5150" t="s">
        <v>8549</v>
      </c>
      <c r="J5150" s="128"/>
      <c r="K5150" s="128" t="s">
        <v>94</v>
      </c>
      <c r="L5150" s="128"/>
      <c r="M5150" s="128" t="s">
        <v>95</v>
      </c>
      <c r="N5150" t="s">
        <v>8550</v>
      </c>
    </row>
    <row r="5151" spans="1:14">
      <c r="A5151">
        <v>277148</v>
      </c>
      <c r="B5151" t="s">
        <v>8191</v>
      </c>
      <c r="C5151" t="s">
        <v>243</v>
      </c>
      <c r="D5151" s="129" t="s">
        <v>5679</v>
      </c>
      <c r="E5151" s="128" t="s">
        <v>99</v>
      </c>
      <c r="F5151" t="s">
        <v>117</v>
      </c>
      <c r="G5151" s="128" t="s">
        <v>11540</v>
      </c>
      <c r="H5151" s="129" t="s">
        <v>11051</v>
      </c>
      <c r="I5151" t="s">
        <v>8549</v>
      </c>
      <c r="J5151" s="128"/>
      <c r="K5151" s="128" t="s">
        <v>94</v>
      </c>
      <c r="L5151" s="128"/>
      <c r="M5151" s="128" t="s">
        <v>95</v>
      </c>
      <c r="N5151" t="s">
        <v>8550</v>
      </c>
    </row>
    <row r="5152" spans="1:14">
      <c r="A5152">
        <v>348574</v>
      </c>
      <c r="B5152" t="s">
        <v>8566</v>
      </c>
      <c r="C5152" t="s">
        <v>122</v>
      </c>
      <c r="D5152" s="129" t="s">
        <v>8567</v>
      </c>
      <c r="E5152" s="128" t="s">
        <v>146</v>
      </c>
      <c r="F5152" t="s">
        <v>91</v>
      </c>
      <c r="G5152" s="128" t="s">
        <v>11540</v>
      </c>
      <c r="H5152" s="129" t="s">
        <v>10350</v>
      </c>
      <c r="I5152" t="s">
        <v>8549</v>
      </c>
      <c r="J5152" s="128"/>
      <c r="K5152" s="128" t="s">
        <v>94</v>
      </c>
      <c r="L5152" s="128"/>
      <c r="M5152" s="128" t="s">
        <v>95</v>
      </c>
      <c r="N5152" t="s">
        <v>8550</v>
      </c>
    </row>
    <row r="5153" spans="1:14">
      <c r="A5153">
        <v>393097</v>
      </c>
      <c r="B5153" t="s">
        <v>5120</v>
      </c>
      <c r="C5153" t="s">
        <v>1929</v>
      </c>
      <c r="D5153" s="129" t="s">
        <v>8568</v>
      </c>
      <c r="E5153" s="128" t="s">
        <v>101</v>
      </c>
      <c r="F5153" t="s">
        <v>117</v>
      </c>
      <c r="G5153" s="128" t="s">
        <v>11540</v>
      </c>
      <c r="H5153" s="129" t="s">
        <v>10330</v>
      </c>
      <c r="I5153" t="s">
        <v>8549</v>
      </c>
      <c r="J5153" s="128"/>
      <c r="K5153" s="128" t="s">
        <v>94</v>
      </c>
      <c r="L5153" s="128"/>
      <c r="M5153" s="128" t="s">
        <v>95</v>
      </c>
      <c r="N5153" t="s">
        <v>8550</v>
      </c>
    </row>
    <row r="5154" spans="1:14">
      <c r="A5154">
        <v>467832</v>
      </c>
      <c r="B5154" t="s">
        <v>8570</v>
      </c>
      <c r="C5154" t="s">
        <v>351</v>
      </c>
      <c r="D5154" s="129" t="s">
        <v>8571</v>
      </c>
      <c r="E5154" s="128" t="s">
        <v>101</v>
      </c>
      <c r="F5154" t="s">
        <v>91</v>
      </c>
      <c r="G5154" s="128" t="s">
        <v>11540</v>
      </c>
      <c r="H5154" s="129" t="s">
        <v>10357</v>
      </c>
      <c r="I5154" t="s">
        <v>8549</v>
      </c>
      <c r="J5154" s="128"/>
      <c r="K5154" s="128" t="s">
        <v>94</v>
      </c>
      <c r="L5154" s="128"/>
      <c r="M5154" s="128" t="s">
        <v>95</v>
      </c>
      <c r="N5154" t="s">
        <v>8550</v>
      </c>
    </row>
    <row r="5155" spans="1:14">
      <c r="A5155">
        <v>506704</v>
      </c>
      <c r="B5155" t="s">
        <v>8572</v>
      </c>
      <c r="C5155" t="s">
        <v>110</v>
      </c>
      <c r="D5155" s="129" t="s">
        <v>8573</v>
      </c>
      <c r="E5155" s="128" t="s">
        <v>101</v>
      </c>
      <c r="F5155" t="s">
        <v>91</v>
      </c>
      <c r="G5155" s="128" t="s">
        <v>11540</v>
      </c>
      <c r="H5155" s="129" t="s">
        <v>10346</v>
      </c>
      <c r="I5155" t="s">
        <v>8549</v>
      </c>
      <c r="J5155" s="128"/>
      <c r="K5155" s="128" t="s">
        <v>94</v>
      </c>
      <c r="L5155" s="128"/>
      <c r="M5155" s="128" t="s">
        <v>95</v>
      </c>
      <c r="N5155" t="s">
        <v>8550</v>
      </c>
    </row>
    <row r="5156" spans="1:14">
      <c r="A5156">
        <v>514775</v>
      </c>
      <c r="B5156" t="s">
        <v>7362</v>
      </c>
      <c r="C5156" t="s">
        <v>526</v>
      </c>
      <c r="D5156" s="129" t="s">
        <v>9312</v>
      </c>
      <c r="E5156" s="128" t="s">
        <v>101</v>
      </c>
      <c r="F5156" t="s">
        <v>117</v>
      </c>
      <c r="G5156" s="128" t="s">
        <v>11540</v>
      </c>
      <c r="H5156" s="129" t="s">
        <v>10346</v>
      </c>
      <c r="I5156" t="s">
        <v>8549</v>
      </c>
      <c r="J5156" s="128"/>
      <c r="K5156" s="128" t="s">
        <v>94</v>
      </c>
      <c r="L5156" s="128"/>
      <c r="M5156" s="128" t="s">
        <v>95</v>
      </c>
      <c r="N5156" t="s">
        <v>8550</v>
      </c>
    </row>
    <row r="5157" spans="1:14">
      <c r="A5157">
        <v>514779</v>
      </c>
      <c r="B5157" t="s">
        <v>8574</v>
      </c>
      <c r="C5157" t="s">
        <v>155</v>
      </c>
      <c r="D5157" s="129" t="s">
        <v>6374</v>
      </c>
      <c r="E5157" s="128" t="s">
        <v>101</v>
      </c>
      <c r="F5157" t="s">
        <v>91</v>
      </c>
      <c r="G5157" s="128" t="s">
        <v>11540</v>
      </c>
      <c r="H5157" s="129" t="s">
        <v>10337</v>
      </c>
      <c r="I5157" t="s">
        <v>8549</v>
      </c>
      <c r="J5157" s="128"/>
      <c r="K5157" s="128" t="s">
        <v>94</v>
      </c>
      <c r="L5157" s="128"/>
      <c r="M5157" s="128" t="s">
        <v>95</v>
      </c>
      <c r="N5157" t="s">
        <v>8550</v>
      </c>
    </row>
    <row r="5158" spans="1:14">
      <c r="A5158">
        <v>514786</v>
      </c>
      <c r="B5158" t="s">
        <v>8575</v>
      </c>
      <c r="C5158" t="s">
        <v>237</v>
      </c>
      <c r="D5158" s="129" t="s">
        <v>8576</v>
      </c>
      <c r="E5158" s="128" t="s">
        <v>101</v>
      </c>
      <c r="F5158" t="s">
        <v>117</v>
      </c>
      <c r="G5158" s="128" t="s">
        <v>11540</v>
      </c>
      <c r="H5158" s="129" t="s">
        <v>10449</v>
      </c>
      <c r="I5158" t="s">
        <v>8549</v>
      </c>
      <c r="J5158" s="128"/>
      <c r="K5158" s="128" t="s">
        <v>94</v>
      </c>
      <c r="L5158" s="128"/>
      <c r="M5158" s="128" t="s">
        <v>95</v>
      </c>
      <c r="N5158" t="s">
        <v>8550</v>
      </c>
    </row>
    <row r="5159" spans="1:14">
      <c r="A5159">
        <v>514806</v>
      </c>
      <c r="B5159" t="s">
        <v>11563</v>
      </c>
      <c r="C5159" t="s">
        <v>229</v>
      </c>
      <c r="D5159" s="129" t="s">
        <v>11564</v>
      </c>
      <c r="E5159" s="128" t="s">
        <v>101</v>
      </c>
      <c r="F5159" t="s">
        <v>117</v>
      </c>
      <c r="G5159" s="128" t="s">
        <v>11540</v>
      </c>
      <c r="H5159" s="129" t="s">
        <v>10346</v>
      </c>
      <c r="I5159" t="s">
        <v>8549</v>
      </c>
      <c r="J5159" s="128"/>
      <c r="K5159" s="128" t="s">
        <v>94</v>
      </c>
      <c r="L5159" s="128"/>
      <c r="M5159" s="128" t="s">
        <v>95</v>
      </c>
      <c r="N5159" t="s">
        <v>8550</v>
      </c>
    </row>
    <row r="5160" spans="1:14">
      <c r="A5160">
        <v>520846</v>
      </c>
      <c r="B5160" t="s">
        <v>11565</v>
      </c>
      <c r="C5160" t="s">
        <v>476</v>
      </c>
      <c r="D5160" s="129" t="s">
        <v>9890</v>
      </c>
      <c r="E5160" s="128" t="s">
        <v>99</v>
      </c>
      <c r="F5160" t="s">
        <v>117</v>
      </c>
      <c r="G5160" s="128" t="s">
        <v>11540</v>
      </c>
      <c r="H5160" s="129" t="s">
        <v>10449</v>
      </c>
      <c r="I5160" t="s">
        <v>8549</v>
      </c>
      <c r="J5160" s="128"/>
      <c r="K5160" s="128" t="s">
        <v>94</v>
      </c>
      <c r="L5160" s="128"/>
      <c r="M5160" s="128" t="s">
        <v>95</v>
      </c>
      <c r="N5160" t="s">
        <v>8550</v>
      </c>
    </row>
    <row r="5161" spans="1:14">
      <c r="A5161">
        <v>520847</v>
      </c>
      <c r="B5161" t="s">
        <v>11566</v>
      </c>
      <c r="C5161" t="s">
        <v>11567</v>
      </c>
      <c r="D5161" s="129" t="s">
        <v>8917</v>
      </c>
      <c r="E5161" s="128" t="s">
        <v>101</v>
      </c>
      <c r="F5161" t="s">
        <v>91</v>
      </c>
      <c r="G5161" s="128" t="s">
        <v>11540</v>
      </c>
      <c r="H5161" s="129" t="s">
        <v>10350</v>
      </c>
      <c r="I5161" t="s">
        <v>8549</v>
      </c>
      <c r="J5161" s="128"/>
      <c r="K5161" s="128" t="s">
        <v>94</v>
      </c>
      <c r="L5161" s="128"/>
      <c r="M5161" s="128" t="s">
        <v>95</v>
      </c>
      <c r="N5161" t="s">
        <v>8550</v>
      </c>
    </row>
    <row r="5162" spans="1:14">
      <c r="A5162">
        <v>520851</v>
      </c>
      <c r="B5162" t="s">
        <v>247</v>
      </c>
      <c r="C5162" t="s">
        <v>381</v>
      </c>
      <c r="D5162" s="129" t="s">
        <v>8167</v>
      </c>
      <c r="E5162" s="128" t="s">
        <v>90</v>
      </c>
      <c r="F5162" t="s">
        <v>117</v>
      </c>
      <c r="G5162" s="128" t="s">
        <v>11540</v>
      </c>
      <c r="H5162" s="129" t="s">
        <v>10783</v>
      </c>
      <c r="I5162" t="s">
        <v>8549</v>
      </c>
      <c r="J5162" s="128"/>
      <c r="K5162" s="128" t="s">
        <v>94</v>
      </c>
      <c r="L5162" s="128"/>
      <c r="M5162" s="128" t="s">
        <v>95</v>
      </c>
      <c r="N5162" t="s">
        <v>8550</v>
      </c>
    </row>
    <row r="5163" spans="1:14">
      <c r="A5163">
        <v>540139</v>
      </c>
      <c r="B5163" t="s">
        <v>11568</v>
      </c>
      <c r="C5163" t="s">
        <v>624</v>
      </c>
      <c r="D5163" s="129" t="s">
        <v>9800</v>
      </c>
      <c r="E5163" s="128" t="s">
        <v>101</v>
      </c>
      <c r="F5163" t="s">
        <v>117</v>
      </c>
      <c r="G5163" s="128" t="s">
        <v>11540</v>
      </c>
      <c r="H5163" s="129" t="s">
        <v>10341</v>
      </c>
      <c r="I5163" t="s">
        <v>8549</v>
      </c>
      <c r="J5163" s="128"/>
      <c r="K5163" s="128" t="s">
        <v>94</v>
      </c>
      <c r="L5163" s="128"/>
      <c r="M5163" s="128" t="s">
        <v>95</v>
      </c>
      <c r="N5163" t="s">
        <v>8550</v>
      </c>
    </row>
    <row r="5164" spans="1:14">
      <c r="A5164">
        <v>540143</v>
      </c>
      <c r="B5164" t="s">
        <v>11569</v>
      </c>
      <c r="C5164" t="s">
        <v>1839</v>
      </c>
      <c r="D5164" s="129" t="s">
        <v>11570</v>
      </c>
      <c r="E5164" s="128" t="s">
        <v>101</v>
      </c>
      <c r="F5164" t="s">
        <v>117</v>
      </c>
      <c r="G5164" s="128" t="s">
        <v>11540</v>
      </c>
      <c r="H5164" s="129" t="s">
        <v>10643</v>
      </c>
      <c r="I5164" t="s">
        <v>8549</v>
      </c>
      <c r="J5164" s="128"/>
      <c r="K5164" s="128" t="s">
        <v>94</v>
      </c>
      <c r="L5164" s="128"/>
      <c r="M5164" s="128" t="s">
        <v>95</v>
      </c>
      <c r="N5164" t="s">
        <v>8550</v>
      </c>
    </row>
    <row r="5165" spans="1:14">
      <c r="A5165">
        <v>546350</v>
      </c>
      <c r="B5165" t="s">
        <v>8274</v>
      </c>
      <c r="C5165" t="s">
        <v>3596</v>
      </c>
      <c r="D5165" s="129" t="s">
        <v>9146</v>
      </c>
      <c r="E5165" s="128" t="s">
        <v>101</v>
      </c>
      <c r="F5165" t="s">
        <v>117</v>
      </c>
      <c r="G5165" s="128" t="s">
        <v>11540</v>
      </c>
      <c r="H5165" s="129" t="s">
        <v>10337</v>
      </c>
      <c r="I5165" t="s">
        <v>8549</v>
      </c>
      <c r="J5165" s="128"/>
      <c r="K5165" s="128" t="s">
        <v>94</v>
      </c>
      <c r="L5165" s="128"/>
      <c r="M5165" s="128" t="s">
        <v>95</v>
      </c>
      <c r="N5165" t="s">
        <v>8550</v>
      </c>
    </row>
    <row r="5166" spans="1:14">
      <c r="A5166">
        <v>55476703</v>
      </c>
      <c r="B5166" t="s">
        <v>8577</v>
      </c>
      <c r="C5166" t="s">
        <v>2102</v>
      </c>
      <c r="D5166" s="129" t="s">
        <v>8578</v>
      </c>
      <c r="E5166" s="128" t="s">
        <v>99</v>
      </c>
      <c r="F5166" t="s">
        <v>117</v>
      </c>
      <c r="G5166" s="128" t="s">
        <v>11540</v>
      </c>
      <c r="H5166" s="129" t="s">
        <v>10344</v>
      </c>
      <c r="I5166" t="s">
        <v>8549</v>
      </c>
      <c r="J5166" s="128"/>
      <c r="K5166" s="128" t="s">
        <v>94</v>
      </c>
      <c r="L5166" s="128"/>
      <c r="M5166" s="128" t="s">
        <v>95</v>
      </c>
      <c r="N5166" t="s">
        <v>8550</v>
      </c>
    </row>
    <row r="5167" spans="1:14">
      <c r="A5167">
        <v>55479791</v>
      </c>
      <c r="B5167" t="s">
        <v>467</v>
      </c>
      <c r="C5167" t="s">
        <v>4022</v>
      </c>
      <c r="D5167" s="129" t="s">
        <v>11571</v>
      </c>
      <c r="E5167" s="128" t="s">
        <v>101</v>
      </c>
      <c r="F5167" t="s">
        <v>117</v>
      </c>
      <c r="G5167" s="128" t="s">
        <v>11540</v>
      </c>
      <c r="H5167" s="129" t="s">
        <v>10449</v>
      </c>
      <c r="I5167" t="s">
        <v>8549</v>
      </c>
      <c r="J5167" s="128"/>
      <c r="K5167" s="128" t="s">
        <v>94</v>
      </c>
      <c r="L5167" s="128"/>
      <c r="M5167" s="128" t="s">
        <v>95</v>
      </c>
      <c r="N5167" t="s">
        <v>8550</v>
      </c>
    </row>
    <row r="5168" spans="1:14">
      <c r="A5168">
        <v>55485534</v>
      </c>
      <c r="B5168" t="s">
        <v>211</v>
      </c>
      <c r="C5168" t="s">
        <v>109</v>
      </c>
      <c r="D5168" s="129" t="s">
        <v>8579</v>
      </c>
      <c r="E5168" s="128" t="s">
        <v>90</v>
      </c>
      <c r="F5168" t="s">
        <v>91</v>
      </c>
      <c r="G5168" s="128" t="s">
        <v>11540</v>
      </c>
      <c r="H5168" s="129" t="s">
        <v>10643</v>
      </c>
      <c r="I5168" t="s">
        <v>8549</v>
      </c>
      <c r="J5168" s="128"/>
      <c r="K5168" s="128" t="s">
        <v>94</v>
      </c>
      <c r="L5168" s="128"/>
      <c r="M5168" s="128" t="s">
        <v>95</v>
      </c>
      <c r="N5168" t="s">
        <v>8550</v>
      </c>
    </row>
    <row r="5169" spans="1:14">
      <c r="A5169">
        <v>55488391</v>
      </c>
      <c r="B5169" t="s">
        <v>8580</v>
      </c>
      <c r="C5169" t="s">
        <v>1780</v>
      </c>
      <c r="D5169" s="129" t="s">
        <v>8581</v>
      </c>
      <c r="E5169" s="128" t="s">
        <v>90</v>
      </c>
      <c r="F5169" t="s">
        <v>117</v>
      </c>
      <c r="G5169" s="128" t="s">
        <v>11540</v>
      </c>
      <c r="H5169" s="129" t="s">
        <v>10783</v>
      </c>
      <c r="I5169" t="s">
        <v>8549</v>
      </c>
      <c r="J5169" s="128"/>
      <c r="K5169" s="128" t="s">
        <v>94</v>
      </c>
      <c r="L5169" s="128"/>
      <c r="M5169" s="128" t="s">
        <v>95</v>
      </c>
      <c r="N5169" t="s">
        <v>8550</v>
      </c>
    </row>
    <row r="5170" spans="1:14">
      <c r="A5170">
        <v>55491092</v>
      </c>
      <c r="B5170" t="s">
        <v>201</v>
      </c>
      <c r="C5170" t="s">
        <v>209</v>
      </c>
      <c r="D5170" s="129" t="s">
        <v>9689</v>
      </c>
      <c r="E5170" s="128" t="s">
        <v>90</v>
      </c>
      <c r="F5170" t="s">
        <v>91</v>
      </c>
      <c r="G5170" s="128" t="s">
        <v>11540</v>
      </c>
      <c r="H5170" s="129" t="s">
        <v>10350</v>
      </c>
      <c r="I5170" t="s">
        <v>8549</v>
      </c>
      <c r="J5170" s="128"/>
      <c r="K5170" s="128" t="s">
        <v>94</v>
      </c>
      <c r="L5170" s="128"/>
      <c r="M5170" s="128" t="s">
        <v>95</v>
      </c>
      <c r="N5170" t="s">
        <v>8550</v>
      </c>
    </row>
    <row r="5171" spans="1:14">
      <c r="A5171">
        <v>104791</v>
      </c>
      <c r="B5171" t="s">
        <v>194</v>
      </c>
      <c r="C5171" t="s">
        <v>515</v>
      </c>
      <c r="D5171" s="129" t="s">
        <v>8582</v>
      </c>
      <c r="E5171" s="128" t="s">
        <v>90</v>
      </c>
      <c r="F5171" t="s">
        <v>117</v>
      </c>
      <c r="G5171" s="128" t="s">
        <v>11540</v>
      </c>
      <c r="H5171" s="129" t="s">
        <v>10330</v>
      </c>
      <c r="I5171" t="s">
        <v>8549</v>
      </c>
      <c r="J5171" s="128"/>
      <c r="K5171" s="128" t="s">
        <v>94</v>
      </c>
      <c r="L5171" s="128"/>
      <c r="M5171" s="128" t="s">
        <v>95</v>
      </c>
      <c r="N5171" t="s">
        <v>8550</v>
      </c>
    </row>
    <row r="5172" spans="1:14">
      <c r="A5172">
        <v>506703</v>
      </c>
      <c r="B5172" t="s">
        <v>8572</v>
      </c>
      <c r="C5172" t="s">
        <v>1604</v>
      </c>
      <c r="D5172" s="129" t="s">
        <v>843</v>
      </c>
      <c r="E5172" s="128" t="s">
        <v>101</v>
      </c>
      <c r="F5172" t="s">
        <v>117</v>
      </c>
      <c r="G5172" s="128" t="s">
        <v>11540</v>
      </c>
      <c r="H5172" s="129" t="s">
        <v>10344</v>
      </c>
      <c r="I5172" t="s">
        <v>8549</v>
      </c>
      <c r="J5172" s="128"/>
      <c r="K5172" s="128" t="s">
        <v>94</v>
      </c>
      <c r="L5172" s="128"/>
      <c r="M5172" s="128" t="s">
        <v>95</v>
      </c>
      <c r="N5172" t="s">
        <v>8550</v>
      </c>
    </row>
    <row r="5173" spans="1:14">
      <c r="A5173">
        <v>55501597</v>
      </c>
      <c r="B5173" t="s">
        <v>11572</v>
      </c>
      <c r="C5173" t="s">
        <v>298</v>
      </c>
      <c r="D5173" s="129" t="s">
        <v>8923</v>
      </c>
      <c r="E5173" s="128" t="s">
        <v>90</v>
      </c>
      <c r="F5173" t="s">
        <v>117</v>
      </c>
      <c r="G5173" s="128" t="s">
        <v>11540</v>
      </c>
      <c r="H5173" s="129" t="s">
        <v>10783</v>
      </c>
      <c r="I5173" t="s">
        <v>8549</v>
      </c>
      <c r="J5173" s="128"/>
      <c r="K5173" s="128" t="s">
        <v>94</v>
      </c>
      <c r="L5173" s="128"/>
      <c r="M5173" s="128" t="s">
        <v>95</v>
      </c>
      <c r="N5173" t="s">
        <v>8550</v>
      </c>
    </row>
    <row r="5174" spans="1:14">
      <c r="A5174">
        <v>55627231</v>
      </c>
      <c r="B5174" t="s">
        <v>11573</v>
      </c>
      <c r="C5174" t="s">
        <v>240</v>
      </c>
      <c r="D5174" s="129" t="s">
        <v>11574</v>
      </c>
      <c r="E5174" s="128" t="s">
        <v>101</v>
      </c>
      <c r="F5174" t="s">
        <v>117</v>
      </c>
      <c r="G5174" s="128" t="s">
        <v>11540</v>
      </c>
      <c r="H5174" s="129" t="s">
        <v>10350</v>
      </c>
      <c r="I5174" t="s">
        <v>8549</v>
      </c>
      <c r="J5174" s="128"/>
      <c r="K5174" s="128" t="s">
        <v>94</v>
      </c>
      <c r="L5174" s="128"/>
      <c r="M5174" s="128" t="s">
        <v>95</v>
      </c>
      <c r="N5174" t="s">
        <v>8550</v>
      </c>
    </row>
    <row r="5175" spans="1:14">
      <c r="A5175">
        <v>55506075</v>
      </c>
      <c r="B5175" t="s">
        <v>6623</v>
      </c>
      <c r="C5175" t="s">
        <v>1217</v>
      </c>
      <c r="D5175" s="129" t="s">
        <v>11575</v>
      </c>
      <c r="E5175" s="128" t="s">
        <v>101</v>
      </c>
      <c r="F5175" t="s">
        <v>117</v>
      </c>
      <c r="G5175" s="128" t="s">
        <v>11540</v>
      </c>
      <c r="H5175" s="129" t="s">
        <v>10643</v>
      </c>
      <c r="I5175" t="s">
        <v>8549</v>
      </c>
      <c r="J5175" s="128"/>
      <c r="K5175" s="128" t="s">
        <v>94</v>
      </c>
      <c r="L5175" s="128"/>
      <c r="M5175" s="128" t="s">
        <v>95</v>
      </c>
      <c r="N5175" t="s">
        <v>8550</v>
      </c>
    </row>
    <row r="5176" spans="1:14">
      <c r="A5176">
        <v>104890</v>
      </c>
      <c r="B5176" t="s">
        <v>8583</v>
      </c>
      <c r="C5176" t="s">
        <v>510</v>
      </c>
      <c r="D5176" s="129" t="s">
        <v>649</v>
      </c>
      <c r="E5176" s="128" t="s">
        <v>90</v>
      </c>
      <c r="F5176" t="s">
        <v>117</v>
      </c>
      <c r="G5176" s="128" t="s">
        <v>11540</v>
      </c>
      <c r="H5176" s="129" t="s">
        <v>10390</v>
      </c>
      <c r="I5176" t="s">
        <v>8549</v>
      </c>
      <c r="J5176" s="128"/>
      <c r="K5176" s="128" t="s">
        <v>94</v>
      </c>
      <c r="L5176" s="128"/>
      <c r="M5176" s="128" t="s">
        <v>95</v>
      </c>
      <c r="N5176" t="s">
        <v>8550</v>
      </c>
    </row>
    <row r="5177" spans="1:14">
      <c r="A5177">
        <v>55518789</v>
      </c>
      <c r="B5177" t="s">
        <v>11576</v>
      </c>
      <c r="C5177" t="s">
        <v>237</v>
      </c>
      <c r="D5177" s="129" t="s">
        <v>11577</v>
      </c>
      <c r="E5177" s="128" t="s">
        <v>101</v>
      </c>
      <c r="F5177" t="s">
        <v>117</v>
      </c>
      <c r="G5177" s="128" t="s">
        <v>11540</v>
      </c>
      <c r="H5177" s="129" t="s">
        <v>10783</v>
      </c>
      <c r="I5177" t="s">
        <v>8549</v>
      </c>
      <c r="J5177" s="128"/>
      <c r="K5177" s="128" t="s">
        <v>94</v>
      </c>
      <c r="L5177" s="128"/>
      <c r="M5177" s="128" t="s">
        <v>95</v>
      </c>
      <c r="N5177" t="s">
        <v>8550</v>
      </c>
    </row>
    <row r="5178" spans="1:14">
      <c r="A5178">
        <v>104870</v>
      </c>
      <c r="B5178" t="s">
        <v>3168</v>
      </c>
      <c r="C5178" t="s">
        <v>523</v>
      </c>
      <c r="D5178" s="129" t="s">
        <v>8584</v>
      </c>
      <c r="E5178" s="128" t="s">
        <v>101</v>
      </c>
      <c r="F5178" t="s">
        <v>117</v>
      </c>
      <c r="G5178" s="128" t="s">
        <v>11540</v>
      </c>
      <c r="H5178" s="129" t="s">
        <v>10337</v>
      </c>
      <c r="I5178" t="s">
        <v>8549</v>
      </c>
      <c r="J5178" s="128"/>
      <c r="K5178" s="128" t="s">
        <v>94</v>
      </c>
      <c r="L5178" s="128"/>
      <c r="M5178" s="128" t="s">
        <v>95</v>
      </c>
      <c r="N5178" t="s">
        <v>8550</v>
      </c>
    </row>
    <row r="5179" spans="1:14">
      <c r="A5179">
        <v>55546525</v>
      </c>
      <c r="B5179" t="s">
        <v>2031</v>
      </c>
      <c r="C5179" t="s">
        <v>239</v>
      </c>
      <c r="D5179" s="129" t="s">
        <v>8585</v>
      </c>
      <c r="E5179" s="128" t="s">
        <v>99</v>
      </c>
      <c r="F5179" t="s">
        <v>117</v>
      </c>
      <c r="G5179" s="128" t="s">
        <v>11540</v>
      </c>
      <c r="H5179" s="129" t="s">
        <v>10341</v>
      </c>
      <c r="I5179" t="s">
        <v>8549</v>
      </c>
      <c r="J5179" s="128"/>
      <c r="K5179" s="128" t="s">
        <v>94</v>
      </c>
      <c r="L5179" s="128"/>
      <c r="M5179" s="128" t="s">
        <v>95</v>
      </c>
      <c r="N5179" t="s">
        <v>8550</v>
      </c>
    </row>
    <row r="5180" spans="1:14">
      <c r="A5180">
        <v>55562733</v>
      </c>
      <c r="B5180" t="s">
        <v>8586</v>
      </c>
      <c r="C5180" t="s">
        <v>253</v>
      </c>
      <c r="D5180" s="129" t="s">
        <v>8587</v>
      </c>
      <c r="E5180" s="128" t="s">
        <v>101</v>
      </c>
      <c r="F5180" t="s">
        <v>117</v>
      </c>
      <c r="G5180" s="128" t="s">
        <v>11540</v>
      </c>
      <c r="H5180" s="129" t="s">
        <v>10330</v>
      </c>
      <c r="I5180" t="s">
        <v>8549</v>
      </c>
      <c r="J5180" s="128"/>
      <c r="K5180" s="128" t="s">
        <v>94</v>
      </c>
      <c r="L5180" s="128"/>
      <c r="M5180" s="128" t="s">
        <v>95</v>
      </c>
      <c r="N5180" t="s">
        <v>8550</v>
      </c>
    </row>
    <row r="5181" spans="1:14">
      <c r="A5181">
        <v>55562735</v>
      </c>
      <c r="B5181" t="s">
        <v>8588</v>
      </c>
      <c r="C5181" t="s">
        <v>102</v>
      </c>
      <c r="D5181" s="129" t="s">
        <v>1293</v>
      </c>
      <c r="E5181" s="128" t="s">
        <v>101</v>
      </c>
      <c r="F5181" t="s">
        <v>91</v>
      </c>
      <c r="G5181" s="128" t="s">
        <v>11540</v>
      </c>
      <c r="H5181" s="129" t="s">
        <v>10330</v>
      </c>
      <c r="I5181" t="s">
        <v>8549</v>
      </c>
      <c r="J5181" s="128"/>
      <c r="K5181" s="128" t="s">
        <v>94</v>
      </c>
      <c r="L5181" s="128"/>
      <c r="M5181" s="128" t="s">
        <v>95</v>
      </c>
      <c r="N5181" t="s">
        <v>8550</v>
      </c>
    </row>
    <row r="5182" spans="1:14">
      <c r="A5182">
        <v>55562743</v>
      </c>
      <c r="B5182" t="s">
        <v>8589</v>
      </c>
      <c r="C5182" t="s">
        <v>229</v>
      </c>
      <c r="D5182" s="129" t="s">
        <v>4523</v>
      </c>
      <c r="E5182" s="128" t="s">
        <v>99</v>
      </c>
      <c r="F5182" t="s">
        <v>117</v>
      </c>
      <c r="G5182" s="128" t="s">
        <v>11540</v>
      </c>
      <c r="H5182" s="129" t="s">
        <v>10344</v>
      </c>
      <c r="I5182" t="s">
        <v>8549</v>
      </c>
      <c r="J5182" s="128"/>
      <c r="K5182" s="128" t="s">
        <v>94</v>
      </c>
      <c r="L5182" s="128"/>
      <c r="M5182" s="128" t="s">
        <v>95</v>
      </c>
      <c r="N5182" t="s">
        <v>8550</v>
      </c>
    </row>
    <row r="5183" spans="1:14">
      <c r="A5183">
        <v>55731232</v>
      </c>
      <c r="B5183" t="s">
        <v>7376</v>
      </c>
      <c r="C5183" t="s">
        <v>469</v>
      </c>
      <c r="D5183" s="129" t="s">
        <v>8590</v>
      </c>
      <c r="E5183" s="128" t="s">
        <v>90</v>
      </c>
      <c r="F5183" t="s">
        <v>91</v>
      </c>
      <c r="G5183" s="128" t="s">
        <v>11540</v>
      </c>
      <c r="H5183" s="129" t="s">
        <v>10330</v>
      </c>
      <c r="I5183" t="s">
        <v>8549</v>
      </c>
      <c r="J5183" s="128"/>
      <c r="K5183" s="128" t="s">
        <v>94</v>
      </c>
      <c r="L5183" s="128"/>
      <c r="M5183" s="128" t="s">
        <v>95</v>
      </c>
      <c r="N5183" t="s">
        <v>8550</v>
      </c>
    </row>
    <row r="5184" spans="1:14">
      <c r="A5184">
        <v>55627222</v>
      </c>
      <c r="B5184" t="s">
        <v>7937</v>
      </c>
      <c r="C5184" t="s">
        <v>147</v>
      </c>
      <c r="D5184" s="129" t="s">
        <v>7956</v>
      </c>
      <c r="E5184" s="128" t="s">
        <v>101</v>
      </c>
      <c r="F5184" t="s">
        <v>91</v>
      </c>
      <c r="G5184" s="128" t="s">
        <v>11540</v>
      </c>
      <c r="H5184" s="129" t="s">
        <v>10449</v>
      </c>
      <c r="I5184" t="s">
        <v>8549</v>
      </c>
      <c r="J5184" s="128"/>
      <c r="K5184" s="128" t="s">
        <v>94</v>
      </c>
      <c r="L5184" s="128"/>
      <c r="M5184" s="128" t="s">
        <v>95</v>
      </c>
      <c r="N5184" t="s">
        <v>8550</v>
      </c>
    </row>
    <row r="5185" spans="1:14">
      <c r="A5185">
        <v>55576842</v>
      </c>
      <c r="B5185" t="s">
        <v>3556</v>
      </c>
      <c r="C5185" t="s">
        <v>651</v>
      </c>
      <c r="D5185" s="129" t="s">
        <v>11578</v>
      </c>
      <c r="E5185" s="128" t="s">
        <v>99</v>
      </c>
      <c r="F5185" t="s">
        <v>117</v>
      </c>
      <c r="G5185" s="128" t="s">
        <v>11540</v>
      </c>
      <c r="H5185" s="129" t="s">
        <v>10395</v>
      </c>
      <c r="I5185" t="s">
        <v>8549</v>
      </c>
      <c r="J5185" s="128"/>
      <c r="K5185" s="128" t="s">
        <v>94</v>
      </c>
      <c r="L5185" s="128"/>
      <c r="M5185" s="128" t="s">
        <v>95</v>
      </c>
      <c r="N5185" t="s">
        <v>8550</v>
      </c>
    </row>
    <row r="5186" spans="1:14">
      <c r="A5186">
        <v>55605464</v>
      </c>
      <c r="B5186" t="s">
        <v>7937</v>
      </c>
      <c r="C5186" t="s">
        <v>11077</v>
      </c>
      <c r="D5186" s="129" t="s">
        <v>11579</v>
      </c>
      <c r="E5186" s="128" t="s">
        <v>101</v>
      </c>
      <c r="F5186" t="s">
        <v>117</v>
      </c>
      <c r="G5186" s="128" t="s">
        <v>11540</v>
      </c>
      <c r="H5186" s="129" t="s">
        <v>10449</v>
      </c>
      <c r="I5186" t="s">
        <v>8549</v>
      </c>
      <c r="J5186" s="128"/>
      <c r="K5186" s="128" t="s">
        <v>94</v>
      </c>
      <c r="L5186" s="128"/>
      <c r="M5186" s="128" t="s">
        <v>95</v>
      </c>
      <c r="N5186" t="s">
        <v>8550</v>
      </c>
    </row>
    <row r="5187" spans="1:14">
      <c r="A5187">
        <v>55608238</v>
      </c>
      <c r="B5187" t="s">
        <v>8591</v>
      </c>
      <c r="C5187" t="s">
        <v>122</v>
      </c>
      <c r="D5187" s="129" t="s">
        <v>3485</v>
      </c>
      <c r="E5187" s="128" t="s">
        <v>99</v>
      </c>
      <c r="F5187" t="s">
        <v>91</v>
      </c>
      <c r="G5187" s="128" t="s">
        <v>11540</v>
      </c>
      <c r="H5187" s="129" t="s">
        <v>10445</v>
      </c>
      <c r="I5187" t="s">
        <v>8549</v>
      </c>
      <c r="J5187" s="128"/>
      <c r="K5187" s="128" t="s">
        <v>94</v>
      </c>
      <c r="L5187" s="128"/>
      <c r="M5187" s="128" t="s">
        <v>95</v>
      </c>
      <c r="N5187" t="s">
        <v>8550</v>
      </c>
    </row>
    <row r="5188" spans="1:14">
      <c r="A5188">
        <v>104897</v>
      </c>
      <c r="B5188" t="s">
        <v>8592</v>
      </c>
      <c r="C5188" t="s">
        <v>183</v>
      </c>
      <c r="D5188" s="129" t="s">
        <v>8593</v>
      </c>
      <c r="E5188" s="128" t="s">
        <v>99</v>
      </c>
      <c r="F5188" t="s">
        <v>91</v>
      </c>
      <c r="G5188" s="128" t="s">
        <v>11540</v>
      </c>
      <c r="H5188" s="129" t="s">
        <v>10330</v>
      </c>
      <c r="I5188" t="s">
        <v>8549</v>
      </c>
      <c r="J5188" s="128"/>
      <c r="K5188" s="128" t="s">
        <v>94</v>
      </c>
      <c r="L5188" s="128"/>
      <c r="M5188" s="128" t="s">
        <v>95</v>
      </c>
      <c r="N5188" t="s">
        <v>8550</v>
      </c>
    </row>
    <row r="5189" spans="1:14">
      <c r="A5189">
        <v>55627163</v>
      </c>
      <c r="B5189" t="s">
        <v>11580</v>
      </c>
      <c r="C5189" t="s">
        <v>239</v>
      </c>
      <c r="D5189" s="129" t="s">
        <v>6754</v>
      </c>
      <c r="E5189" s="128" t="s">
        <v>101</v>
      </c>
      <c r="F5189" t="s">
        <v>117</v>
      </c>
      <c r="G5189" s="128" t="s">
        <v>11540</v>
      </c>
      <c r="H5189" s="129" t="s">
        <v>10783</v>
      </c>
      <c r="I5189" t="s">
        <v>8549</v>
      </c>
      <c r="J5189" s="128"/>
      <c r="K5189" s="128" t="s">
        <v>94</v>
      </c>
      <c r="L5189" s="128"/>
      <c r="M5189" s="128" t="s">
        <v>95</v>
      </c>
      <c r="N5189" t="s">
        <v>8550</v>
      </c>
    </row>
    <row r="5190" spans="1:14">
      <c r="A5190">
        <v>55627165</v>
      </c>
      <c r="B5190" t="s">
        <v>1558</v>
      </c>
      <c r="C5190" t="s">
        <v>286</v>
      </c>
      <c r="D5190" s="129" t="s">
        <v>11581</v>
      </c>
      <c r="E5190" s="128" t="s">
        <v>99</v>
      </c>
      <c r="F5190" t="s">
        <v>117</v>
      </c>
      <c r="G5190" s="128" t="s">
        <v>11540</v>
      </c>
      <c r="H5190" s="129" t="s">
        <v>10357</v>
      </c>
      <c r="I5190" t="s">
        <v>8549</v>
      </c>
      <c r="J5190" s="128"/>
      <c r="K5190" s="128" t="s">
        <v>94</v>
      </c>
      <c r="L5190" s="128"/>
      <c r="M5190" s="128" t="s">
        <v>95</v>
      </c>
      <c r="N5190" t="s">
        <v>8550</v>
      </c>
    </row>
    <row r="5191" spans="1:14">
      <c r="A5191">
        <v>55627211</v>
      </c>
      <c r="B5191" t="s">
        <v>8594</v>
      </c>
      <c r="C5191" t="s">
        <v>243</v>
      </c>
      <c r="D5191" s="129" t="s">
        <v>8595</v>
      </c>
      <c r="E5191" s="128" t="s">
        <v>99</v>
      </c>
      <c r="F5191" t="s">
        <v>117</v>
      </c>
      <c r="G5191" s="128" t="s">
        <v>11540</v>
      </c>
      <c r="H5191" s="129" t="s">
        <v>10357</v>
      </c>
      <c r="I5191" t="s">
        <v>8549</v>
      </c>
      <c r="J5191" s="128"/>
      <c r="K5191" s="128" t="s">
        <v>94</v>
      </c>
      <c r="L5191" s="128"/>
      <c r="M5191" s="128" t="s">
        <v>95</v>
      </c>
      <c r="N5191" t="s">
        <v>8550</v>
      </c>
    </row>
    <row r="5192" spans="1:14">
      <c r="A5192">
        <v>55629584</v>
      </c>
      <c r="B5192" t="s">
        <v>8596</v>
      </c>
      <c r="C5192" t="s">
        <v>1750</v>
      </c>
      <c r="D5192" s="129" t="s">
        <v>8597</v>
      </c>
      <c r="E5192" s="128" t="s">
        <v>99</v>
      </c>
      <c r="F5192" t="s">
        <v>91</v>
      </c>
      <c r="G5192" s="128" t="s">
        <v>11540</v>
      </c>
      <c r="H5192" s="129" t="s">
        <v>10346</v>
      </c>
      <c r="I5192" t="s">
        <v>8549</v>
      </c>
      <c r="J5192" s="128"/>
      <c r="K5192" s="128" t="s">
        <v>94</v>
      </c>
      <c r="L5192" s="128"/>
      <c r="M5192" s="128" t="s">
        <v>95</v>
      </c>
      <c r="N5192" t="s">
        <v>8550</v>
      </c>
    </row>
    <row r="5193" spans="1:14">
      <c r="A5193">
        <v>55632323</v>
      </c>
      <c r="B5193" t="s">
        <v>8598</v>
      </c>
      <c r="C5193" t="s">
        <v>240</v>
      </c>
      <c r="D5193" s="129" t="s">
        <v>8599</v>
      </c>
      <c r="E5193" s="128" t="s">
        <v>99</v>
      </c>
      <c r="F5193" t="s">
        <v>117</v>
      </c>
      <c r="G5193" s="128" t="s">
        <v>11540</v>
      </c>
      <c r="H5193" s="129" t="s">
        <v>10783</v>
      </c>
      <c r="I5193" t="s">
        <v>8549</v>
      </c>
      <c r="J5193" s="128"/>
      <c r="K5193" s="128" t="s">
        <v>94</v>
      </c>
      <c r="L5193" s="128"/>
      <c r="M5193" s="128" t="s">
        <v>95</v>
      </c>
      <c r="N5193" t="s">
        <v>8550</v>
      </c>
    </row>
    <row r="5194" spans="1:14">
      <c r="A5194">
        <v>337049</v>
      </c>
      <c r="B5194" t="s">
        <v>8600</v>
      </c>
      <c r="C5194" t="s">
        <v>138</v>
      </c>
      <c r="D5194" s="129" t="s">
        <v>1501</v>
      </c>
      <c r="E5194" s="128" t="s">
        <v>101</v>
      </c>
      <c r="F5194" t="s">
        <v>91</v>
      </c>
      <c r="G5194" s="128" t="s">
        <v>11540</v>
      </c>
      <c r="H5194" s="129" t="s">
        <v>10783</v>
      </c>
      <c r="I5194" t="s">
        <v>8549</v>
      </c>
      <c r="J5194" s="128"/>
      <c r="K5194" s="128" t="s">
        <v>94</v>
      </c>
      <c r="L5194" s="128"/>
      <c r="M5194" s="128" t="s">
        <v>95</v>
      </c>
      <c r="N5194" t="s">
        <v>8550</v>
      </c>
    </row>
    <row r="5195" spans="1:14">
      <c r="A5195">
        <v>55634434</v>
      </c>
      <c r="B5195" t="s">
        <v>8601</v>
      </c>
      <c r="C5195" t="s">
        <v>532</v>
      </c>
      <c r="D5195" s="129" t="s">
        <v>7117</v>
      </c>
      <c r="E5195" s="128" t="s">
        <v>101</v>
      </c>
      <c r="F5195" t="s">
        <v>117</v>
      </c>
      <c r="G5195" s="128" t="s">
        <v>11540</v>
      </c>
      <c r="H5195" s="129" t="s">
        <v>10350</v>
      </c>
      <c r="I5195" t="s">
        <v>8549</v>
      </c>
      <c r="J5195" s="128"/>
      <c r="K5195" s="128" t="s">
        <v>94</v>
      </c>
      <c r="L5195" s="128"/>
      <c r="M5195" s="128" t="s">
        <v>95</v>
      </c>
      <c r="N5195" t="s">
        <v>8550</v>
      </c>
    </row>
    <row r="5196" spans="1:14">
      <c r="A5196">
        <v>165150</v>
      </c>
      <c r="B5196" t="s">
        <v>8556</v>
      </c>
      <c r="C5196" t="s">
        <v>245</v>
      </c>
      <c r="D5196" s="129" t="s">
        <v>8602</v>
      </c>
      <c r="E5196" s="128" t="s">
        <v>90</v>
      </c>
      <c r="F5196" t="s">
        <v>91</v>
      </c>
      <c r="G5196" s="128" t="s">
        <v>11540</v>
      </c>
      <c r="H5196" s="129" t="s">
        <v>10346</v>
      </c>
      <c r="I5196" t="s">
        <v>8549</v>
      </c>
      <c r="J5196" s="128"/>
      <c r="K5196" s="128" t="s">
        <v>94</v>
      </c>
      <c r="L5196" s="128"/>
      <c r="M5196" s="128" t="s">
        <v>95</v>
      </c>
      <c r="N5196" t="s">
        <v>8550</v>
      </c>
    </row>
    <row r="5197" spans="1:14">
      <c r="A5197">
        <v>104841</v>
      </c>
      <c r="B5197" t="s">
        <v>8603</v>
      </c>
      <c r="C5197" t="s">
        <v>693</v>
      </c>
      <c r="D5197" s="129" t="s">
        <v>8604</v>
      </c>
      <c r="E5197" s="128" t="s">
        <v>101</v>
      </c>
      <c r="F5197" t="s">
        <v>117</v>
      </c>
      <c r="G5197" s="128" t="s">
        <v>11540</v>
      </c>
      <c r="H5197" s="129" t="s">
        <v>10312</v>
      </c>
      <c r="I5197" t="s">
        <v>8549</v>
      </c>
      <c r="J5197" s="128"/>
      <c r="K5197" s="128" t="s">
        <v>94</v>
      </c>
      <c r="L5197" s="128"/>
      <c r="M5197" s="128" t="s">
        <v>95</v>
      </c>
      <c r="N5197" t="s">
        <v>8550</v>
      </c>
    </row>
    <row r="5198" spans="1:14">
      <c r="A5198">
        <v>55692076</v>
      </c>
      <c r="B5198" t="s">
        <v>11582</v>
      </c>
      <c r="C5198" t="s">
        <v>1481</v>
      </c>
      <c r="D5198" s="129" t="s">
        <v>11583</v>
      </c>
      <c r="E5198" s="128" t="s">
        <v>90</v>
      </c>
      <c r="F5198" t="s">
        <v>117</v>
      </c>
      <c r="G5198" s="128" t="s">
        <v>11540</v>
      </c>
      <c r="H5198" s="129" t="s">
        <v>10449</v>
      </c>
      <c r="I5198" t="s">
        <v>8549</v>
      </c>
      <c r="J5198" s="128"/>
      <c r="K5198" s="128" t="s">
        <v>94</v>
      </c>
      <c r="L5198" s="128"/>
      <c r="M5198" s="128" t="s">
        <v>95</v>
      </c>
      <c r="N5198" t="s">
        <v>8550</v>
      </c>
    </row>
    <row r="5199" spans="1:14">
      <c r="A5199">
        <v>55692077</v>
      </c>
      <c r="B5199" t="s">
        <v>7376</v>
      </c>
      <c r="C5199" t="s">
        <v>563</v>
      </c>
      <c r="D5199" s="129" t="s">
        <v>11584</v>
      </c>
      <c r="E5199" s="128" t="s">
        <v>90</v>
      </c>
      <c r="F5199" t="s">
        <v>117</v>
      </c>
      <c r="G5199" s="128" t="s">
        <v>11540</v>
      </c>
      <c r="H5199" s="129" t="s">
        <v>10350</v>
      </c>
      <c r="I5199" t="s">
        <v>8549</v>
      </c>
      <c r="J5199" s="128"/>
      <c r="K5199" s="128" t="s">
        <v>94</v>
      </c>
      <c r="L5199" s="128"/>
      <c r="M5199" s="128" t="s">
        <v>95</v>
      </c>
      <c r="N5199" t="s">
        <v>8550</v>
      </c>
    </row>
    <row r="5200" spans="1:14">
      <c r="A5200">
        <v>55695700</v>
      </c>
      <c r="B5200" t="s">
        <v>8605</v>
      </c>
      <c r="C5200" t="s">
        <v>240</v>
      </c>
      <c r="D5200" s="129" t="s">
        <v>1101</v>
      </c>
      <c r="E5200" s="128" t="s">
        <v>101</v>
      </c>
      <c r="F5200" t="s">
        <v>117</v>
      </c>
      <c r="G5200" s="128" t="s">
        <v>11540</v>
      </c>
      <c r="H5200" s="129" t="s">
        <v>10357</v>
      </c>
      <c r="I5200" t="s">
        <v>8549</v>
      </c>
      <c r="J5200" s="128"/>
      <c r="K5200" s="128" t="s">
        <v>94</v>
      </c>
      <c r="L5200" s="128"/>
      <c r="M5200" s="128" t="s">
        <v>95</v>
      </c>
      <c r="N5200" t="s">
        <v>8550</v>
      </c>
    </row>
    <row r="5201" spans="1:14">
      <c r="A5201">
        <v>55700660</v>
      </c>
      <c r="B5201" t="s">
        <v>3348</v>
      </c>
      <c r="C5201" t="s">
        <v>209</v>
      </c>
      <c r="D5201" s="129" t="s">
        <v>8606</v>
      </c>
      <c r="E5201" s="128" t="s">
        <v>97</v>
      </c>
      <c r="F5201" t="s">
        <v>91</v>
      </c>
      <c r="G5201" s="128" t="s">
        <v>11540</v>
      </c>
      <c r="H5201" s="129" t="s">
        <v>10390</v>
      </c>
      <c r="I5201" t="s">
        <v>8549</v>
      </c>
      <c r="J5201" s="128"/>
      <c r="K5201" s="128" t="s">
        <v>94</v>
      </c>
      <c r="L5201" s="128"/>
      <c r="M5201" s="128" t="s">
        <v>95</v>
      </c>
      <c r="N5201" t="s">
        <v>8550</v>
      </c>
    </row>
    <row r="5202" spans="1:14">
      <c r="A5202">
        <v>55731223</v>
      </c>
      <c r="B5202" t="s">
        <v>11585</v>
      </c>
      <c r="C5202" t="s">
        <v>145</v>
      </c>
      <c r="D5202" s="129" t="s">
        <v>1049</v>
      </c>
      <c r="E5202" s="128" t="s">
        <v>101</v>
      </c>
      <c r="F5202" t="s">
        <v>91</v>
      </c>
      <c r="G5202" s="128" t="s">
        <v>11540</v>
      </c>
      <c r="H5202" s="129" t="s">
        <v>10337</v>
      </c>
      <c r="I5202" t="s">
        <v>8549</v>
      </c>
      <c r="J5202" s="128"/>
      <c r="K5202" s="128" t="s">
        <v>94</v>
      </c>
      <c r="L5202" s="128"/>
      <c r="M5202" s="128" t="s">
        <v>95</v>
      </c>
      <c r="N5202" t="s">
        <v>8550</v>
      </c>
    </row>
    <row r="5203" spans="1:14">
      <c r="A5203">
        <v>55731217</v>
      </c>
      <c r="B5203" t="s">
        <v>11586</v>
      </c>
      <c r="C5203" t="s">
        <v>100</v>
      </c>
      <c r="D5203" s="129" t="s">
        <v>2803</v>
      </c>
      <c r="E5203" s="128" t="s">
        <v>101</v>
      </c>
      <c r="F5203" t="s">
        <v>91</v>
      </c>
      <c r="G5203" s="128" t="s">
        <v>11540</v>
      </c>
      <c r="H5203" s="129" t="s">
        <v>10449</v>
      </c>
      <c r="I5203" t="s">
        <v>8549</v>
      </c>
      <c r="J5203" s="128"/>
      <c r="K5203" s="128" t="s">
        <v>94</v>
      </c>
      <c r="L5203" s="128"/>
      <c r="M5203" s="128" t="s">
        <v>95</v>
      </c>
      <c r="N5203" t="s">
        <v>8550</v>
      </c>
    </row>
    <row r="5204" spans="1:14">
      <c r="A5204">
        <v>55732135</v>
      </c>
      <c r="B5204" t="s">
        <v>200</v>
      </c>
      <c r="C5204" t="s">
        <v>226</v>
      </c>
      <c r="D5204" s="129" t="s">
        <v>7848</v>
      </c>
      <c r="E5204" s="128" t="s">
        <v>162</v>
      </c>
      <c r="F5204" t="s">
        <v>117</v>
      </c>
      <c r="G5204" s="128" t="s">
        <v>11540</v>
      </c>
      <c r="H5204" s="129" t="s">
        <v>10330</v>
      </c>
      <c r="I5204" t="s">
        <v>8549</v>
      </c>
      <c r="J5204" s="128"/>
      <c r="K5204" s="128" t="s">
        <v>94</v>
      </c>
      <c r="L5204" s="128"/>
      <c r="M5204" s="128" t="s">
        <v>95</v>
      </c>
      <c r="N5204" t="s">
        <v>8550</v>
      </c>
    </row>
    <row r="5205" spans="1:14">
      <c r="A5205">
        <v>55736641</v>
      </c>
      <c r="B5205" t="s">
        <v>8607</v>
      </c>
      <c r="C5205" t="s">
        <v>155</v>
      </c>
      <c r="D5205" s="129" t="s">
        <v>5860</v>
      </c>
      <c r="E5205" s="128" t="s">
        <v>101</v>
      </c>
      <c r="F5205" t="s">
        <v>91</v>
      </c>
      <c r="G5205" s="128" t="s">
        <v>11540</v>
      </c>
      <c r="H5205" s="129" t="s">
        <v>10350</v>
      </c>
      <c r="I5205" t="s">
        <v>8549</v>
      </c>
      <c r="J5205" s="128"/>
      <c r="K5205" s="128" t="s">
        <v>94</v>
      </c>
      <c r="L5205" s="128"/>
      <c r="M5205" s="128" t="s">
        <v>95</v>
      </c>
      <c r="N5205" t="s">
        <v>8550</v>
      </c>
    </row>
    <row r="5206" spans="1:14">
      <c r="A5206">
        <v>224093</v>
      </c>
      <c r="B5206" t="s">
        <v>1048</v>
      </c>
      <c r="C5206" t="s">
        <v>167</v>
      </c>
      <c r="D5206" s="129" t="s">
        <v>8608</v>
      </c>
      <c r="E5206" s="128" t="s">
        <v>146</v>
      </c>
      <c r="F5206" t="s">
        <v>91</v>
      </c>
      <c r="G5206" s="128" t="s">
        <v>11540</v>
      </c>
      <c r="H5206" s="129" t="s">
        <v>10350</v>
      </c>
      <c r="I5206" t="s">
        <v>8549</v>
      </c>
      <c r="J5206" s="128"/>
      <c r="K5206" s="128" t="s">
        <v>94</v>
      </c>
      <c r="L5206" s="128"/>
      <c r="M5206" s="128" t="s">
        <v>95</v>
      </c>
      <c r="N5206" t="s">
        <v>8550</v>
      </c>
    </row>
    <row r="5207" spans="1:14">
      <c r="A5207">
        <v>55746285</v>
      </c>
      <c r="B5207" t="s">
        <v>8609</v>
      </c>
      <c r="C5207" t="s">
        <v>699</v>
      </c>
      <c r="D5207" s="129" t="s">
        <v>8610</v>
      </c>
      <c r="E5207" s="128" t="s">
        <v>162</v>
      </c>
      <c r="F5207" t="s">
        <v>117</v>
      </c>
      <c r="G5207" s="128" t="s">
        <v>11540</v>
      </c>
      <c r="H5207" s="129" t="s">
        <v>10350</v>
      </c>
      <c r="I5207" t="s">
        <v>8549</v>
      </c>
      <c r="J5207" s="128"/>
      <c r="K5207" s="128" t="s">
        <v>94</v>
      </c>
      <c r="L5207" s="128"/>
      <c r="M5207" s="128" t="s">
        <v>95</v>
      </c>
      <c r="N5207" t="s">
        <v>8550</v>
      </c>
    </row>
    <row r="5208" spans="1:14">
      <c r="A5208">
        <v>55746286</v>
      </c>
      <c r="B5208" t="s">
        <v>8600</v>
      </c>
      <c r="C5208" t="s">
        <v>1313</v>
      </c>
      <c r="D5208" s="129" t="s">
        <v>11587</v>
      </c>
      <c r="E5208" s="128" t="s">
        <v>99</v>
      </c>
      <c r="F5208" t="s">
        <v>117</v>
      </c>
      <c r="G5208" s="128" t="s">
        <v>11540</v>
      </c>
      <c r="H5208" s="129" t="s">
        <v>10357</v>
      </c>
      <c r="I5208" t="s">
        <v>8549</v>
      </c>
      <c r="J5208" s="128"/>
      <c r="K5208" s="128" t="s">
        <v>94</v>
      </c>
      <c r="L5208" s="128"/>
      <c r="M5208" s="128" t="s">
        <v>95</v>
      </c>
      <c r="N5208" t="s">
        <v>8550</v>
      </c>
    </row>
    <row r="5209" spans="1:14">
      <c r="A5209">
        <v>55746287</v>
      </c>
      <c r="B5209" t="s">
        <v>1140</v>
      </c>
      <c r="C5209" t="s">
        <v>106</v>
      </c>
      <c r="D5209" s="129" t="s">
        <v>11588</v>
      </c>
      <c r="E5209" s="128" t="s">
        <v>90</v>
      </c>
      <c r="F5209" t="s">
        <v>91</v>
      </c>
      <c r="G5209" s="128" t="s">
        <v>11540</v>
      </c>
      <c r="H5209" s="129" t="s">
        <v>10445</v>
      </c>
      <c r="I5209" t="s">
        <v>8549</v>
      </c>
      <c r="J5209" s="128"/>
      <c r="K5209" s="128" t="s">
        <v>94</v>
      </c>
      <c r="L5209" s="128"/>
      <c r="M5209" s="128" t="s">
        <v>95</v>
      </c>
      <c r="N5209" t="s">
        <v>8550</v>
      </c>
    </row>
    <row r="5210" spans="1:14">
      <c r="A5210">
        <v>55746901</v>
      </c>
      <c r="B5210" t="s">
        <v>1760</v>
      </c>
      <c r="C5210" t="s">
        <v>11589</v>
      </c>
      <c r="D5210" s="129" t="s">
        <v>11590</v>
      </c>
      <c r="E5210" s="128" t="s">
        <v>90</v>
      </c>
      <c r="F5210" t="s">
        <v>117</v>
      </c>
      <c r="G5210" s="128" t="s">
        <v>11540</v>
      </c>
      <c r="H5210" s="129" t="s">
        <v>11051</v>
      </c>
      <c r="I5210" t="s">
        <v>8549</v>
      </c>
      <c r="J5210" s="128"/>
      <c r="K5210" s="128" t="s">
        <v>94</v>
      </c>
      <c r="L5210" s="128"/>
      <c r="M5210" s="128" t="s">
        <v>95</v>
      </c>
      <c r="N5210" t="s">
        <v>8550</v>
      </c>
    </row>
    <row r="5211" spans="1:14">
      <c r="A5211">
        <v>55749114</v>
      </c>
      <c r="B5211" t="s">
        <v>216</v>
      </c>
      <c r="C5211" t="s">
        <v>2119</v>
      </c>
      <c r="D5211" s="129" t="s">
        <v>8611</v>
      </c>
      <c r="E5211" s="128" t="s">
        <v>162</v>
      </c>
      <c r="F5211" t="s">
        <v>117</v>
      </c>
      <c r="G5211" s="128" t="s">
        <v>11540</v>
      </c>
      <c r="H5211" s="129" t="s">
        <v>10350</v>
      </c>
      <c r="I5211" t="s">
        <v>8549</v>
      </c>
      <c r="J5211" s="128"/>
      <c r="K5211" s="128" t="s">
        <v>94</v>
      </c>
      <c r="L5211" s="128"/>
      <c r="M5211" s="128" t="s">
        <v>95</v>
      </c>
      <c r="N5211" t="s">
        <v>8550</v>
      </c>
    </row>
    <row r="5212" spans="1:14">
      <c r="A5212">
        <v>55752268</v>
      </c>
      <c r="B5212" t="s">
        <v>467</v>
      </c>
      <c r="C5212" t="s">
        <v>526</v>
      </c>
      <c r="D5212" s="129" t="s">
        <v>11591</v>
      </c>
      <c r="E5212" s="128" t="s">
        <v>101</v>
      </c>
      <c r="F5212" t="s">
        <v>117</v>
      </c>
      <c r="G5212" s="128" t="s">
        <v>11540</v>
      </c>
      <c r="H5212" s="129" t="s">
        <v>10643</v>
      </c>
      <c r="I5212" t="s">
        <v>8549</v>
      </c>
      <c r="J5212" s="128"/>
      <c r="K5212" s="128" t="s">
        <v>94</v>
      </c>
      <c r="L5212" s="128"/>
      <c r="M5212" s="128" t="s">
        <v>95</v>
      </c>
      <c r="N5212" t="s">
        <v>8550</v>
      </c>
    </row>
    <row r="5213" spans="1:14">
      <c r="A5213">
        <v>55756898</v>
      </c>
      <c r="B5213" t="s">
        <v>8605</v>
      </c>
      <c r="C5213" t="s">
        <v>308</v>
      </c>
      <c r="D5213" s="129" t="s">
        <v>8612</v>
      </c>
      <c r="E5213" s="128" t="s">
        <v>146</v>
      </c>
      <c r="F5213" t="s">
        <v>117</v>
      </c>
      <c r="G5213" s="128" t="s">
        <v>11540</v>
      </c>
      <c r="H5213" s="129" t="s">
        <v>10395</v>
      </c>
      <c r="I5213" t="s">
        <v>8549</v>
      </c>
      <c r="J5213" s="128"/>
      <c r="K5213" s="128" t="s">
        <v>94</v>
      </c>
      <c r="L5213" s="128"/>
      <c r="M5213" s="128" t="s">
        <v>95</v>
      </c>
      <c r="N5213" t="s">
        <v>8550</v>
      </c>
    </row>
    <row r="5214" spans="1:14">
      <c r="A5214">
        <v>55764908</v>
      </c>
      <c r="B5214" t="s">
        <v>8613</v>
      </c>
      <c r="C5214" t="s">
        <v>431</v>
      </c>
      <c r="D5214" s="129" t="s">
        <v>8614</v>
      </c>
      <c r="E5214" s="128" t="s">
        <v>90</v>
      </c>
      <c r="F5214" t="s">
        <v>91</v>
      </c>
      <c r="G5214" s="128" t="s">
        <v>11540</v>
      </c>
      <c r="H5214" s="129" t="s">
        <v>10330</v>
      </c>
      <c r="I5214" t="s">
        <v>8549</v>
      </c>
      <c r="J5214" s="128"/>
      <c r="K5214" s="128" t="s">
        <v>94</v>
      </c>
      <c r="L5214" s="128"/>
      <c r="M5214" s="128" t="s">
        <v>95</v>
      </c>
      <c r="N5214" t="s">
        <v>8550</v>
      </c>
    </row>
    <row r="5215" spans="1:14">
      <c r="A5215">
        <v>55768955</v>
      </c>
      <c r="B5215" t="s">
        <v>8603</v>
      </c>
      <c r="C5215" t="s">
        <v>131</v>
      </c>
      <c r="D5215" s="129" t="s">
        <v>11592</v>
      </c>
      <c r="E5215" s="128" t="s">
        <v>101</v>
      </c>
      <c r="F5215" t="s">
        <v>91</v>
      </c>
      <c r="G5215" s="128" t="s">
        <v>11540</v>
      </c>
      <c r="H5215" s="129" t="s">
        <v>10449</v>
      </c>
      <c r="I5215" t="s">
        <v>8549</v>
      </c>
      <c r="J5215" s="128"/>
      <c r="K5215" s="128" t="s">
        <v>94</v>
      </c>
      <c r="L5215" s="128"/>
      <c r="M5215" s="128" t="s">
        <v>95</v>
      </c>
      <c r="N5215" t="s">
        <v>8550</v>
      </c>
    </row>
    <row r="5216" spans="1:14">
      <c r="A5216">
        <v>55688687</v>
      </c>
      <c r="B5216" t="s">
        <v>5853</v>
      </c>
      <c r="C5216" t="s">
        <v>100</v>
      </c>
      <c r="D5216" s="129" t="s">
        <v>11593</v>
      </c>
      <c r="E5216" s="128" t="s">
        <v>101</v>
      </c>
      <c r="F5216" t="s">
        <v>91</v>
      </c>
      <c r="G5216" s="128" t="s">
        <v>11540</v>
      </c>
      <c r="H5216" s="129" t="s">
        <v>10341</v>
      </c>
      <c r="I5216" t="s">
        <v>8549</v>
      </c>
      <c r="J5216" s="128"/>
      <c r="K5216" s="128" t="s">
        <v>94</v>
      </c>
      <c r="L5216" s="128"/>
      <c r="M5216" s="128" t="s">
        <v>95</v>
      </c>
      <c r="N5216" t="s">
        <v>8550</v>
      </c>
    </row>
    <row r="5217" spans="1:14">
      <c r="A5217">
        <v>55768965</v>
      </c>
      <c r="B5217" t="s">
        <v>11594</v>
      </c>
      <c r="C5217" t="s">
        <v>240</v>
      </c>
      <c r="D5217" s="129" t="s">
        <v>7779</v>
      </c>
      <c r="E5217" s="128" t="s">
        <v>101</v>
      </c>
      <c r="F5217" t="s">
        <v>117</v>
      </c>
      <c r="G5217" s="128" t="s">
        <v>11540</v>
      </c>
      <c r="H5217" s="129" t="s">
        <v>10449</v>
      </c>
      <c r="I5217" t="s">
        <v>8549</v>
      </c>
      <c r="J5217" s="128"/>
      <c r="K5217" s="128" t="s">
        <v>94</v>
      </c>
      <c r="L5217" s="128"/>
      <c r="M5217" s="128" t="s">
        <v>95</v>
      </c>
      <c r="N5217" t="s">
        <v>8550</v>
      </c>
    </row>
    <row r="5218" spans="1:14">
      <c r="A5218">
        <v>55771581</v>
      </c>
      <c r="B5218" t="s">
        <v>8761</v>
      </c>
      <c r="C5218" t="s">
        <v>1100</v>
      </c>
      <c r="D5218" s="129" t="s">
        <v>11595</v>
      </c>
      <c r="E5218" s="128" t="s">
        <v>99</v>
      </c>
      <c r="F5218" t="s">
        <v>117</v>
      </c>
      <c r="G5218" s="128" t="s">
        <v>11540</v>
      </c>
      <c r="H5218" s="129" t="s">
        <v>10350</v>
      </c>
      <c r="I5218" t="s">
        <v>8549</v>
      </c>
      <c r="J5218" s="128"/>
      <c r="K5218" s="128" t="s">
        <v>94</v>
      </c>
      <c r="L5218" s="128"/>
      <c r="M5218" s="128" t="s">
        <v>95</v>
      </c>
      <c r="N5218" t="s">
        <v>8550</v>
      </c>
    </row>
    <row r="5219" spans="1:14">
      <c r="A5219">
        <v>55771595</v>
      </c>
      <c r="B5219" t="s">
        <v>8589</v>
      </c>
      <c r="C5219" t="s">
        <v>3983</v>
      </c>
      <c r="D5219" s="129" t="s">
        <v>7808</v>
      </c>
      <c r="E5219" s="128" t="s">
        <v>178</v>
      </c>
      <c r="F5219" t="s">
        <v>91</v>
      </c>
      <c r="G5219" s="128" t="s">
        <v>11540</v>
      </c>
      <c r="H5219" s="129" t="s">
        <v>10344</v>
      </c>
      <c r="I5219" t="s">
        <v>8549</v>
      </c>
      <c r="J5219" s="128"/>
      <c r="K5219" s="128" t="s">
        <v>94</v>
      </c>
      <c r="L5219" s="128"/>
      <c r="M5219" s="128" t="s">
        <v>95</v>
      </c>
      <c r="N5219" t="s">
        <v>8550</v>
      </c>
    </row>
    <row r="5220" spans="1:14">
      <c r="A5220">
        <v>55506109</v>
      </c>
      <c r="B5220" t="s">
        <v>8616</v>
      </c>
      <c r="C5220" t="s">
        <v>237</v>
      </c>
      <c r="D5220" s="129" t="s">
        <v>6134</v>
      </c>
      <c r="E5220" s="128" t="s">
        <v>99</v>
      </c>
      <c r="F5220" t="s">
        <v>117</v>
      </c>
      <c r="G5220" s="128" t="s">
        <v>11540</v>
      </c>
      <c r="H5220" s="129" t="s">
        <v>10783</v>
      </c>
      <c r="I5220" t="s">
        <v>8549</v>
      </c>
      <c r="J5220" s="128"/>
      <c r="K5220" s="128" t="s">
        <v>94</v>
      </c>
      <c r="L5220" s="128"/>
      <c r="M5220" s="128" t="s">
        <v>95</v>
      </c>
      <c r="N5220" t="s">
        <v>8550</v>
      </c>
    </row>
    <row r="5221" spans="1:14">
      <c r="A5221">
        <v>55776249</v>
      </c>
      <c r="B5221" t="s">
        <v>11596</v>
      </c>
      <c r="C5221" t="s">
        <v>381</v>
      </c>
      <c r="D5221" s="129" t="s">
        <v>9879</v>
      </c>
      <c r="E5221" s="128" t="s">
        <v>101</v>
      </c>
      <c r="F5221" t="s">
        <v>117</v>
      </c>
      <c r="G5221" s="128" t="s">
        <v>11540</v>
      </c>
      <c r="H5221" s="129" t="s">
        <v>10337</v>
      </c>
      <c r="I5221" t="s">
        <v>8549</v>
      </c>
      <c r="J5221" s="128"/>
      <c r="K5221" s="128" t="s">
        <v>94</v>
      </c>
      <c r="L5221" s="128"/>
      <c r="M5221" s="128" t="s">
        <v>95</v>
      </c>
      <c r="N5221" t="s">
        <v>8550</v>
      </c>
    </row>
    <row r="5222" spans="1:14">
      <c r="A5222">
        <v>55787143</v>
      </c>
      <c r="B5222" t="s">
        <v>11597</v>
      </c>
      <c r="C5222" t="s">
        <v>10835</v>
      </c>
      <c r="D5222" s="129" t="s">
        <v>3920</v>
      </c>
      <c r="E5222" s="128" t="s">
        <v>101</v>
      </c>
      <c r="F5222" t="s">
        <v>117</v>
      </c>
      <c r="G5222" s="128" t="s">
        <v>11540</v>
      </c>
      <c r="H5222" s="129" t="s">
        <v>10337</v>
      </c>
      <c r="I5222" t="s">
        <v>8549</v>
      </c>
      <c r="J5222" s="128"/>
      <c r="K5222" s="128" t="s">
        <v>94</v>
      </c>
      <c r="L5222" s="128"/>
      <c r="M5222" s="128" t="s">
        <v>95</v>
      </c>
      <c r="N5222" t="s">
        <v>8550</v>
      </c>
    </row>
    <row r="5223" spans="1:14">
      <c r="A5223">
        <v>55790822</v>
      </c>
      <c r="B5223" t="s">
        <v>8617</v>
      </c>
      <c r="C5223" t="s">
        <v>764</v>
      </c>
      <c r="D5223" s="129" t="s">
        <v>8618</v>
      </c>
      <c r="E5223" s="128" t="s">
        <v>146</v>
      </c>
      <c r="F5223" t="s">
        <v>91</v>
      </c>
      <c r="G5223" s="128" t="s">
        <v>11540</v>
      </c>
      <c r="H5223" s="129" t="s">
        <v>10390</v>
      </c>
      <c r="I5223" t="s">
        <v>8549</v>
      </c>
      <c r="J5223" s="128"/>
      <c r="K5223" s="128" t="s">
        <v>94</v>
      </c>
      <c r="L5223" s="128"/>
      <c r="M5223" s="128" t="s">
        <v>95</v>
      </c>
      <c r="N5223" t="s">
        <v>8550</v>
      </c>
    </row>
    <row r="5224" spans="1:14">
      <c r="A5224">
        <v>50322</v>
      </c>
      <c r="B5224" t="s">
        <v>5898</v>
      </c>
      <c r="C5224" t="s">
        <v>1753</v>
      </c>
      <c r="D5224" s="129" t="s">
        <v>5461</v>
      </c>
      <c r="E5224" s="128" t="s">
        <v>101</v>
      </c>
      <c r="F5224" t="s">
        <v>117</v>
      </c>
      <c r="G5224" s="128" t="s">
        <v>11540</v>
      </c>
      <c r="H5224" s="129" t="s">
        <v>10998</v>
      </c>
      <c r="I5224" t="s">
        <v>8516</v>
      </c>
      <c r="J5224" s="128"/>
      <c r="K5224" s="128" t="s">
        <v>94</v>
      </c>
      <c r="L5224" s="128"/>
      <c r="M5224" s="128" t="s">
        <v>95</v>
      </c>
      <c r="N5224" t="s">
        <v>11598</v>
      </c>
    </row>
    <row r="5225" spans="1:14">
      <c r="A5225">
        <v>312620</v>
      </c>
      <c r="B5225" t="s">
        <v>8517</v>
      </c>
      <c r="C5225" t="s">
        <v>759</v>
      </c>
      <c r="D5225" s="129" t="s">
        <v>8518</v>
      </c>
      <c r="E5225" s="128" t="s">
        <v>101</v>
      </c>
      <c r="F5225" t="s">
        <v>91</v>
      </c>
      <c r="G5225" s="128" t="s">
        <v>11540</v>
      </c>
      <c r="H5225" s="129" t="s">
        <v>10284</v>
      </c>
      <c r="I5225" t="s">
        <v>8516</v>
      </c>
      <c r="J5225" s="128"/>
      <c r="K5225" s="128" t="s">
        <v>94</v>
      </c>
      <c r="L5225" s="128"/>
      <c r="M5225" s="128" t="s">
        <v>95</v>
      </c>
      <c r="N5225" t="s">
        <v>11598</v>
      </c>
    </row>
    <row r="5226" spans="1:14">
      <c r="A5226">
        <v>405462</v>
      </c>
      <c r="B5226" t="s">
        <v>8519</v>
      </c>
      <c r="C5226" t="s">
        <v>273</v>
      </c>
      <c r="D5226" s="129" t="s">
        <v>8520</v>
      </c>
      <c r="E5226" s="128" t="s">
        <v>101</v>
      </c>
      <c r="F5226" t="s">
        <v>117</v>
      </c>
      <c r="G5226" s="128" t="s">
        <v>11540</v>
      </c>
      <c r="H5226" s="129" t="s">
        <v>10998</v>
      </c>
      <c r="I5226" t="s">
        <v>8516</v>
      </c>
      <c r="J5226" s="128"/>
      <c r="K5226" s="128" t="s">
        <v>94</v>
      </c>
      <c r="L5226" s="128"/>
      <c r="M5226" s="128" t="s">
        <v>95</v>
      </c>
      <c r="N5226" t="s">
        <v>11598</v>
      </c>
    </row>
    <row r="5227" spans="1:14">
      <c r="A5227">
        <v>405464</v>
      </c>
      <c r="B5227" t="s">
        <v>189</v>
      </c>
      <c r="C5227" t="s">
        <v>5348</v>
      </c>
      <c r="D5227" s="129" t="s">
        <v>8521</v>
      </c>
      <c r="E5227" s="128" t="s">
        <v>90</v>
      </c>
      <c r="F5227" t="s">
        <v>91</v>
      </c>
      <c r="G5227" s="128" t="s">
        <v>11540</v>
      </c>
      <c r="H5227" s="129" t="s">
        <v>10998</v>
      </c>
      <c r="I5227" t="s">
        <v>8516</v>
      </c>
      <c r="J5227" s="128"/>
      <c r="K5227" s="128" t="s">
        <v>94</v>
      </c>
      <c r="L5227" s="128"/>
      <c r="M5227" s="128" t="s">
        <v>95</v>
      </c>
      <c r="N5227" t="s">
        <v>11598</v>
      </c>
    </row>
    <row r="5228" spans="1:14">
      <c r="A5228">
        <v>405472</v>
      </c>
      <c r="B5228" t="s">
        <v>217</v>
      </c>
      <c r="C5228" t="s">
        <v>110</v>
      </c>
      <c r="D5228" s="129" t="s">
        <v>5639</v>
      </c>
      <c r="E5228" s="128" t="s">
        <v>90</v>
      </c>
      <c r="F5228" t="s">
        <v>91</v>
      </c>
      <c r="G5228" s="128" t="s">
        <v>11540</v>
      </c>
      <c r="H5228" s="129" t="s">
        <v>10357</v>
      </c>
      <c r="I5228" t="s">
        <v>8516</v>
      </c>
      <c r="J5228" s="128"/>
      <c r="K5228" s="128" t="s">
        <v>94</v>
      </c>
      <c r="L5228" s="128"/>
      <c r="M5228" s="128" t="s">
        <v>95</v>
      </c>
      <c r="N5228" t="s">
        <v>11598</v>
      </c>
    </row>
    <row r="5229" spans="1:14">
      <c r="A5229">
        <v>405479</v>
      </c>
      <c r="B5229" t="s">
        <v>8522</v>
      </c>
      <c r="C5229" t="s">
        <v>651</v>
      </c>
      <c r="D5229" s="129" t="s">
        <v>8523</v>
      </c>
      <c r="E5229" s="128" t="s">
        <v>101</v>
      </c>
      <c r="F5229" t="s">
        <v>117</v>
      </c>
      <c r="G5229" s="128" t="s">
        <v>11540</v>
      </c>
      <c r="H5229" s="129" t="s">
        <v>10998</v>
      </c>
      <c r="I5229" t="s">
        <v>8516</v>
      </c>
      <c r="J5229" s="128"/>
      <c r="K5229" s="128" t="s">
        <v>94</v>
      </c>
      <c r="L5229" s="128"/>
      <c r="M5229" s="128" t="s">
        <v>95</v>
      </c>
      <c r="N5229" t="s">
        <v>11598</v>
      </c>
    </row>
    <row r="5230" spans="1:14">
      <c r="A5230">
        <v>405492</v>
      </c>
      <c r="B5230" t="s">
        <v>1914</v>
      </c>
      <c r="C5230" t="s">
        <v>1234</v>
      </c>
      <c r="D5230" s="129" t="s">
        <v>8524</v>
      </c>
      <c r="E5230" s="128" t="s">
        <v>90</v>
      </c>
      <c r="F5230" t="s">
        <v>117</v>
      </c>
      <c r="G5230" s="128" t="s">
        <v>11540</v>
      </c>
      <c r="H5230" s="129" t="s">
        <v>10998</v>
      </c>
      <c r="I5230" t="s">
        <v>8516</v>
      </c>
      <c r="J5230" s="128"/>
      <c r="K5230" s="128" t="s">
        <v>94</v>
      </c>
      <c r="L5230" s="128"/>
      <c r="M5230" s="128" t="s">
        <v>95</v>
      </c>
      <c r="N5230" t="s">
        <v>11598</v>
      </c>
    </row>
    <row r="5231" spans="1:14">
      <c r="A5231">
        <v>405496</v>
      </c>
      <c r="B5231" t="s">
        <v>3940</v>
      </c>
      <c r="C5231" t="s">
        <v>147</v>
      </c>
      <c r="D5231" s="129" t="s">
        <v>8525</v>
      </c>
      <c r="E5231" s="128" t="s">
        <v>90</v>
      </c>
      <c r="F5231" t="s">
        <v>91</v>
      </c>
      <c r="G5231" s="128" t="s">
        <v>11540</v>
      </c>
      <c r="H5231" s="129" t="s">
        <v>10998</v>
      </c>
      <c r="I5231" t="s">
        <v>8516</v>
      </c>
      <c r="J5231" s="128"/>
      <c r="K5231" s="128" t="s">
        <v>94</v>
      </c>
      <c r="L5231" s="128"/>
      <c r="M5231" s="128" t="s">
        <v>95</v>
      </c>
      <c r="N5231" t="s">
        <v>11598</v>
      </c>
    </row>
    <row r="5232" spans="1:14">
      <c r="A5232">
        <v>471701</v>
      </c>
      <c r="B5232" t="s">
        <v>1213</v>
      </c>
      <c r="C5232" t="s">
        <v>729</v>
      </c>
      <c r="D5232" s="129" t="s">
        <v>8526</v>
      </c>
      <c r="E5232" s="128" t="s">
        <v>90</v>
      </c>
      <c r="F5232" t="s">
        <v>117</v>
      </c>
      <c r="G5232" s="128" t="s">
        <v>11540</v>
      </c>
      <c r="H5232" s="129" t="s">
        <v>10998</v>
      </c>
      <c r="I5232" t="s">
        <v>8516</v>
      </c>
      <c r="J5232" s="128"/>
      <c r="K5232" s="128" t="s">
        <v>94</v>
      </c>
      <c r="L5232" s="128"/>
      <c r="M5232" s="128" t="s">
        <v>95</v>
      </c>
      <c r="N5232" t="s">
        <v>11598</v>
      </c>
    </row>
    <row r="5233" spans="1:14">
      <c r="A5233">
        <v>471703</v>
      </c>
      <c r="B5233" t="s">
        <v>8173</v>
      </c>
      <c r="C5233" t="s">
        <v>8527</v>
      </c>
      <c r="D5233" s="129" t="s">
        <v>8528</v>
      </c>
      <c r="E5233" s="128" t="s">
        <v>97</v>
      </c>
      <c r="F5233" t="s">
        <v>117</v>
      </c>
      <c r="G5233" s="128" t="s">
        <v>11540</v>
      </c>
      <c r="H5233" s="129" t="s">
        <v>10998</v>
      </c>
      <c r="I5233" t="s">
        <v>8516</v>
      </c>
      <c r="J5233" s="128"/>
      <c r="K5233" s="128" t="s">
        <v>94</v>
      </c>
      <c r="L5233" s="128"/>
      <c r="M5233" s="128" t="s">
        <v>95</v>
      </c>
      <c r="N5233" t="s">
        <v>11598</v>
      </c>
    </row>
    <row r="5234" spans="1:14">
      <c r="A5234">
        <v>151135</v>
      </c>
      <c r="B5234" t="s">
        <v>8529</v>
      </c>
      <c r="C5234" t="s">
        <v>118</v>
      </c>
      <c r="D5234" s="129" t="s">
        <v>8530</v>
      </c>
      <c r="E5234" s="128" t="s">
        <v>90</v>
      </c>
      <c r="F5234" t="s">
        <v>91</v>
      </c>
      <c r="G5234" s="128" t="s">
        <v>11540</v>
      </c>
      <c r="H5234" s="129" t="s">
        <v>10390</v>
      </c>
      <c r="I5234" t="s">
        <v>8516</v>
      </c>
      <c r="J5234" s="128"/>
      <c r="K5234" s="128" t="s">
        <v>94</v>
      </c>
      <c r="L5234" s="128"/>
      <c r="M5234" s="128" t="s">
        <v>95</v>
      </c>
      <c r="N5234" t="s">
        <v>11598</v>
      </c>
    </row>
    <row r="5235" spans="1:14">
      <c r="A5235">
        <v>536911</v>
      </c>
      <c r="B5235" t="s">
        <v>8190</v>
      </c>
      <c r="C5235" t="s">
        <v>224</v>
      </c>
      <c r="D5235" s="129" t="s">
        <v>5807</v>
      </c>
      <c r="E5235" s="128" t="s">
        <v>99</v>
      </c>
      <c r="F5235" t="s">
        <v>117</v>
      </c>
      <c r="G5235" s="128" t="s">
        <v>11540</v>
      </c>
      <c r="H5235" s="129" t="s">
        <v>10998</v>
      </c>
      <c r="I5235" t="s">
        <v>8516</v>
      </c>
      <c r="J5235" s="128"/>
      <c r="K5235" s="128" t="s">
        <v>94</v>
      </c>
      <c r="L5235" s="128"/>
      <c r="M5235" s="128" t="s">
        <v>95</v>
      </c>
      <c r="N5235" t="s">
        <v>11598</v>
      </c>
    </row>
    <row r="5236" spans="1:14">
      <c r="A5236">
        <v>536912</v>
      </c>
      <c r="B5236" t="s">
        <v>8517</v>
      </c>
      <c r="C5236" t="s">
        <v>243</v>
      </c>
      <c r="D5236" s="129" t="s">
        <v>8531</v>
      </c>
      <c r="E5236" s="128" t="s">
        <v>101</v>
      </c>
      <c r="F5236" t="s">
        <v>117</v>
      </c>
      <c r="G5236" s="128" t="s">
        <v>11540</v>
      </c>
      <c r="H5236" s="129" t="s">
        <v>10284</v>
      </c>
      <c r="I5236" t="s">
        <v>8516</v>
      </c>
      <c r="J5236" s="128"/>
      <c r="K5236" s="128" t="s">
        <v>94</v>
      </c>
      <c r="L5236" s="128"/>
      <c r="M5236" s="128" t="s">
        <v>95</v>
      </c>
      <c r="N5236" t="s">
        <v>11598</v>
      </c>
    </row>
    <row r="5237" spans="1:14">
      <c r="A5237">
        <v>55623338</v>
      </c>
      <c r="B5237" t="s">
        <v>8532</v>
      </c>
      <c r="C5237" t="s">
        <v>106</v>
      </c>
      <c r="D5237" s="129" t="s">
        <v>8533</v>
      </c>
      <c r="E5237" s="128" t="s">
        <v>97</v>
      </c>
      <c r="F5237" t="s">
        <v>91</v>
      </c>
      <c r="G5237" s="128" t="s">
        <v>11540</v>
      </c>
      <c r="H5237" s="129" t="s">
        <v>10998</v>
      </c>
      <c r="I5237" t="s">
        <v>8516</v>
      </c>
      <c r="J5237" s="128"/>
      <c r="K5237" s="128" t="s">
        <v>94</v>
      </c>
      <c r="L5237" s="128"/>
      <c r="M5237" s="128" t="s">
        <v>95</v>
      </c>
      <c r="N5237" t="s">
        <v>11598</v>
      </c>
    </row>
    <row r="5238" spans="1:14">
      <c r="A5238">
        <v>55491085</v>
      </c>
      <c r="B5238" t="s">
        <v>568</v>
      </c>
      <c r="C5238" t="s">
        <v>1010</v>
      </c>
      <c r="D5238" s="129" t="s">
        <v>8535</v>
      </c>
      <c r="E5238" s="128" t="s">
        <v>99</v>
      </c>
      <c r="F5238" t="s">
        <v>91</v>
      </c>
      <c r="G5238" s="128" t="s">
        <v>11540</v>
      </c>
      <c r="H5238" s="129" t="s">
        <v>10998</v>
      </c>
      <c r="I5238" t="s">
        <v>8516</v>
      </c>
      <c r="J5238" s="128"/>
      <c r="K5238" s="128" t="s">
        <v>94</v>
      </c>
      <c r="L5238" s="128"/>
      <c r="M5238" s="128" t="s">
        <v>95</v>
      </c>
      <c r="N5238" t="s">
        <v>11598</v>
      </c>
    </row>
    <row r="5239" spans="1:14">
      <c r="A5239">
        <v>55726246</v>
      </c>
      <c r="B5239" t="s">
        <v>8536</v>
      </c>
      <c r="C5239" t="s">
        <v>1542</v>
      </c>
      <c r="D5239" s="129" t="s">
        <v>8160</v>
      </c>
      <c r="E5239" s="128" t="s">
        <v>146</v>
      </c>
      <c r="F5239" t="s">
        <v>117</v>
      </c>
      <c r="G5239" s="128" t="s">
        <v>11540</v>
      </c>
      <c r="H5239" s="129" t="s">
        <v>10998</v>
      </c>
      <c r="I5239" t="s">
        <v>8516</v>
      </c>
      <c r="J5239" s="128"/>
      <c r="K5239" s="128" t="s">
        <v>94</v>
      </c>
      <c r="L5239" s="128"/>
      <c r="M5239" s="128" t="s">
        <v>95</v>
      </c>
      <c r="N5239" t="s">
        <v>11598</v>
      </c>
    </row>
    <row r="5240" spans="1:14">
      <c r="A5240">
        <v>55752897</v>
      </c>
      <c r="B5240" t="s">
        <v>194</v>
      </c>
      <c r="C5240" t="s">
        <v>686</v>
      </c>
      <c r="D5240" s="129" t="s">
        <v>8537</v>
      </c>
      <c r="E5240" s="128" t="s">
        <v>162</v>
      </c>
      <c r="F5240" t="s">
        <v>91</v>
      </c>
      <c r="G5240" s="128" t="s">
        <v>11540</v>
      </c>
      <c r="H5240" s="129" t="s">
        <v>10998</v>
      </c>
      <c r="I5240" t="s">
        <v>8516</v>
      </c>
      <c r="J5240" s="128"/>
      <c r="K5240" s="128" t="s">
        <v>94</v>
      </c>
      <c r="L5240" s="128"/>
      <c r="M5240" s="128" t="s">
        <v>95</v>
      </c>
      <c r="N5240" t="s">
        <v>11598</v>
      </c>
    </row>
    <row r="5241" spans="1:14">
      <c r="A5241">
        <v>55764315</v>
      </c>
      <c r="B5241" t="s">
        <v>8540</v>
      </c>
      <c r="C5241" t="s">
        <v>591</v>
      </c>
      <c r="D5241" s="129" t="s">
        <v>8541</v>
      </c>
      <c r="E5241" s="128" t="s">
        <v>162</v>
      </c>
      <c r="F5241" t="s">
        <v>117</v>
      </c>
      <c r="G5241" s="128" t="s">
        <v>11540</v>
      </c>
      <c r="H5241" s="129" t="s">
        <v>10998</v>
      </c>
      <c r="I5241" t="s">
        <v>8516</v>
      </c>
      <c r="J5241" s="128"/>
      <c r="K5241" s="128" t="s">
        <v>94</v>
      </c>
      <c r="L5241" s="128"/>
      <c r="M5241" s="128" t="s">
        <v>95</v>
      </c>
      <c r="N5241" t="s">
        <v>11598</v>
      </c>
    </row>
    <row r="5242" spans="1:14">
      <c r="A5242">
        <v>55580455</v>
      </c>
      <c r="B5242" t="s">
        <v>8542</v>
      </c>
      <c r="C5242" t="s">
        <v>2550</v>
      </c>
      <c r="D5242" s="129" t="s">
        <v>8543</v>
      </c>
      <c r="E5242" s="128" t="s">
        <v>90</v>
      </c>
      <c r="F5242" t="s">
        <v>91</v>
      </c>
      <c r="G5242" s="128" t="s">
        <v>11540</v>
      </c>
      <c r="H5242" s="129" t="s">
        <v>10357</v>
      </c>
      <c r="I5242" t="s">
        <v>8516</v>
      </c>
      <c r="J5242" s="128"/>
      <c r="K5242" s="128" t="s">
        <v>94</v>
      </c>
      <c r="L5242" s="128"/>
      <c r="M5242" s="128" t="s">
        <v>95</v>
      </c>
      <c r="N5242" t="s">
        <v>11598</v>
      </c>
    </row>
    <row r="5243" spans="1:14">
      <c r="A5243">
        <v>55541822</v>
      </c>
      <c r="B5243" t="s">
        <v>1914</v>
      </c>
      <c r="C5243" t="s">
        <v>1818</v>
      </c>
      <c r="D5243" s="129" t="s">
        <v>8544</v>
      </c>
      <c r="E5243" s="128" t="s">
        <v>146</v>
      </c>
      <c r="F5243" t="s">
        <v>117</v>
      </c>
      <c r="G5243" s="128" t="s">
        <v>11540</v>
      </c>
      <c r="H5243" s="129" t="s">
        <v>10998</v>
      </c>
      <c r="I5243" t="s">
        <v>8516</v>
      </c>
      <c r="J5243" s="128"/>
      <c r="K5243" s="128" t="s">
        <v>94</v>
      </c>
      <c r="L5243" s="128"/>
      <c r="M5243" s="128" t="s">
        <v>95</v>
      </c>
      <c r="N5243" t="s">
        <v>11598</v>
      </c>
    </row>
    <row r="5244" spans="1:14">
      <c r="A5244">
        <v>55783490</v>
      </c>
      <c r="B5244" t="s">
        <v>7465</v>
      </c>
      <c r="C5244" t="s">
        <v>11599</v>
      </c>
      <c r="D5244" s="129" t="s">
        <v>8545</v>
      </c>
      <c r="E5244" s="128" t="s">
        <v>917</v>
      </c>
      <c r="F5244" t="s">
        <v>117</v>
      </c>
      <c r="G5244" s="128" t="s">
        <v>11540</v>
      </c>
      <c r="H5244" s="129" t="s">
        <v>10998</v>
      </c>
      <c r="I5244" t="s">
        <v>8516</v>
      </c>
      <c r="J5244" s="128"/>
      <c r="K5244" s="128" t="s">
        <v>94</v>
      </c>
      <c r="L5244" s="128"/>
      <c r="M5244" s="128" t="s">
        <v>95</v>
      </c>
      <c r="N5244" t="s">
        <v>11598</v>
      </c>
    </row>
    <row r="5245" spans="1:14">
      <c r="A5245">
        <v>434437</v>
      </c>
      <c r="B5245" t="s">
        <v>3762</v>
      </c>
      <c r="C5245" t="s">
        <v>10959</v>
      </c>
      <c r="D5245" s="129" t="s">
        <v>833</v>
      </c>
      <c r="E5245" s="128" t="s">
        <v>99</v>
      </c>
      <c r="F5245" t="s">
        <v>117</v>
      </c>
      <c r="G5245" s="128" t="s">
        <v>11540</v>
      </c>
      <c r="H5245" s="129" t="s">
        <v>10553</v>
      </c>
      <c r="I5245" t="s">
        <v>8163</v>
      </c>
      <c r="J5245" s="128"/>
      <c r="K5245" s="128" t="s">
        <v>94</v>
      </c>
      <c r="L5245" s="128"/>
      <c r="M5245" s="128" t="s">
        <v>95</v>
      </c>
      <c r="N5245" t="s">
        <v>8164</v>
      </c>
    </row>
    <row r="5246" spans="1:14">
      <c r="A5246">
        <v>481464</v>
      </c>
      <c r="B5246" t="s">
        <v>3373</v>
      </c>
      <c r="C5246" t="s">
        <v>1512</v>
      </c>
      <c r="D5246" s="129" t="s">
        <v>8165</v>
      </c>
      <c r="E5246" s="128" t="s">
        <v>97</v>
      </c>
      <c r="F5246" t="s">
        <v>91</v>
      </c>
      <c r="G5246" s="128" t="s">
        <v>11540</v>
      </c>
      <c r="H5246" s="129" t="s">
        <v>10553</v>
      </c>
      <c r="I5246" t="s">
        <v>8163</v>
      </c>
      <c r="J5246" s="128"/>
      <c r="K5246" s="128" t="s">
        <v>94</v>
      </c>
      <c r="L5246" s="128"/>
      <c r="M5246" s="128" t="s">
        <v>95</v>
      </c>
      <c r="N5246" t="s">
        <v>8164</v>
      </c>
    </row>
    <row r="5247" spans="1:14">
      <c r="A5247">
        <v>481521</v>
      </c>
      <c r="B5247" t="s">
        <v>3373</v>
      </c>
      <c r="C5247" t="s">
        <v>282</v>
      </c>
      <c r="D5247" s="129" t="s">
        <v>8166</v>
      </c>
      <c r="E5247" s="128" t="s">
        <v>97</v>
      </c>
      <c r="F5247" t="s">
        <v>117</v>
      </c>
      <c r="G5247" s="128" t="s">
        <v>11540</v>
      </c>
      <c r="H5247" s="129" t="s">
        <v>10553</v>
      </c>
      <c r="I5247" t="s">
        <v>8163</v>
      </c>
      <c r="J5247" s="128"/>
      <c r="K5247" s="128" t="s">
        <v>94</v>
      </c>
      <c r="L5247" s="128"/>
      <c r="M5247" s="128" t="s">
        <v>95</v>
      </c>
      <c r="N5247" t="s">
        <v>8164</v>
      </c>
    </row>
    <row r="5248" spans="1:14">
      <c r="A5248">
        <v>481525</v>
      </c>
      <c r="B5248" t="s">
        <v>5943</v>
      </c>
      <c r="C5248" t="s">
        <v>8168</v>
      </c>
      <c r="D5248" s="129" t="s">
        <v>8169</v>
      </c>
      <c r="E5248" s="128" t="s">
        <v>99</v>
      </c>
      <c r="F5248" t="s">
        <v>91</v>
      </c>
      <c r="G5248" s="128" t="s">
        <v>11540</v>
      </c>
      <c r="H5248" s="129" t="s">
        <v>10553</v>
      </c>
      <c r="I5248" t="s">
        <v>8163</v>
      </c>
      <c r="J5248" s="128"/>
      <c r="K5248" s="128" t="s">
        <v>94</v>
      </c>
      <c r="L5248" s="128"/>
      <c r="M5248" s="128" t="s">
        <v>95</v>
      </c>
      <c r="N5248" t="s">
        <v>8164</v>
      </c>
    </row>
    <row r="5249" spans="1:14">
      <c r="A5249">
        <v>55596942</v>
      </c>
      <c r="B5249" t="s">
        <v>7413</v>
      </c>
      <c r="C5249" t="s">
        <v>392</v>
      </c>
      <c r="D5249" s="129" t="s">
        <v>8170</v>
      </c>
      <c r="E5249" s="128" t="s">
        <v>90</v>
      </c>
      <c r="F5249" t="s">
        <v>91</v>
      </c>
      <c r="G5249" s="128" t="s">
        <v>11540</v>
      </c>
      <c r="H5249" s="129" t="s">
        <v>10553</v>
      </c>
      <c r="I5249" t="s">
        <v>8163</v>
      </c>
      <c r="J5249" s="128"/>
      <c r="K5249" s="128" t="s">
        <v>94</v>
      </c>
      <c r="L5249" s="128"/>
      <c r="M5249" s="128" t="s">
        <v>95</v>
      </c>
      <c r="N5249" t="s">
        <v>8164</v>
      </c>
    </row>
    <row r="5250" spans="1:14">
      <c r="A5250">
        <v>55708494</v>
      </c>
      <c r="B5250" t="s">
        <v>8171</v>
      </c>
      <c r="C5250" t="s">
        <v>163</v>
      </c>
      <c r="D5250" s="129" t="s">
        <v>3892</v>
      </c>
      <c r="E5250" s="128" t="s">
        <v>146</v>
      </c>
      <c r="F5250" t="s">
        <v>91</v>
      </c>
      <c r="G5250" s="128" t="s">
        <v>11540</v>
      </c>
      <c r="H5250" s="129" t="s">
        <v>10553</v>
      </c>
      <c r="I5250" t="s">
        <v>8163</v>
      </c>
      <c r="J5250" s="128"/>
      <c r="K5250" s="128" t="s">
        <v>94</v>
      </c>
      <c r="L5250" s="128"/>
      <c r="M5250" s="128" t="s">
        <v>95</v>
      </c>
      <c r="N5250" t="s">
        <v>8164</v>
      </c>
    </row>
    <row r="5251" spans="1:14">
      <c r="A5251">
        <v>55477575</v>
      </c>
      <c r="B5251" t="s">
        <v>8197</v>
      </c>
      <c r="C5251" t="s">
        <v>121</v>
      </c>
      <c r="D5251" s="129" t="s">
        <v>8198</v>
      </c>
      <c r="E5251" s="128" t="s">
        <v>90</v>
      </c>
      <c r="F5251" t="s">
        <v>91</v>
      </c>
      <c r="G5251" s="128" t="s">
        <v>11540</v>
      </c>
      <c r="H5251" s="129" t="s">
        <v>10345</v>
      </c>
      <c r="I5251" t="s">
        <v>8196</v>
      </c>
      <c r="J5251" s="128"/>
      <c r="K5251" s="128" t="s">
        <v>94</v>
      </c>
      <c r="L5251" s="128"/>
      <c r="M5251" s="128" t="s">
        <v>95</v>
      </c>
      <c r="N5251" t="s">
        <v>11600</v>
      </c>
    </row>
    <row r="5252" spans="1:14">
      <c r="A5252">
        <v>55545658</v>
      </c>
      <c r="B5252" t="s">
        <v>8199</v>
      </c>
      <c r="C5252" t="s">
        <v>113</v>
      </c>
      <c r="D5252" s="129" t="s">
        <v>8200</v>
      </c>
      <c r="E5252" s="128" t="s">
        <v>101</v>
      </c>
      <c r="F5252" t="s">
        <v>91</v>
      </c>
      <c r="G5252" s="128" t="s">
        <v>11540</v>
      </c>
      <c r="H5252" s="129" t="s">
        <v>10345</v>
      </c>
      <c r="I5252" t="s">
        <v>8196</v>
      </c>
      <c r="J5252" s="128"/>
      <c r="K5252" s="128" t="s">
        <v>94</v>
      </c>
      <c r="L5252" s="128"/>
      <c r="M5252" s="128" t="s">
        <v>95</v>
      </c>
      <c r="N5252" t="s">
        <v>11600</v>
      </c>
    </row>
    <row r="5253" spans="1:14">
      <c r="A5253">
        <v>808956</v>
      </c>
      <c r="B5253" t="s">
        <v>11601</v>
      </c>
      <c r="C5253" t="s">
        <v>138</v>
      </c>
      <c r="D5253" s="129" t="s">
        <v>7389</v>
      </c>
      <c r="E5253" s="128" t="s">
        <v>146</v>
      </c>
      <c r="F5253" t="s">
        <v>91</v>
      </c>
      <c r="G5253" s="128" t="s">
        <v>11540</v>
      </c>
      <c r="H5253" s="129" t="s">
        <v>10332</v>
      </c>
      <c r="I5253" t="s">
        <v>11602</v>
      </c>
      <c r="J5253" s="128"/>
      <c r="K5253" s="128" t="s">
        <v>94</v>
      </c>
      <c r="L5253" s="128"/>
      <c r="M5253" s="128" t="s">
        <v>95</v>
      </c>
      <c r="N5253" t="s">
        <v>11603</v>
      </c>
    </row>
    <row r="5254" spans="1:14">
      <c r="A5254">
        <v>808979</v>
      </c>
      <c r="B5254" t="s">
        <v>118</v>
      </c>
      <c r="C5254" t="s">
        <v>245</v>
      </c>
      <c r="D5254" s="129" t="s">
        <v>11604</v>
      </c>
      <c r="E5254" s="128" t="s">
        <v>90</v>
      </c>
      <c r="F5254" t="s">
        <v>91</v>
      </c>
      <c r="G5254" s="128" t="s">
        <v>3048</v>
      </c>
      <c r="H5254" s="129" t="s">
        <v>10304</v>
      </c>
      <c r="I5254" t="s">
        <v>3152</v>
      </c>
      <c r="J5254" s="128" t="s">
        <v>1811</v>
      </c>
      <c r="K5254" s="128" t="s">
        <v>94</v>
      </c>
      <c r="L5254" s="128"/>
      <c r="M5254" s="128" t="s">
        <v>95</v>
      </c>
      <c r="N5254" t="s">
        <v>3153</v>
      </c>
    </row>
    <row r="5255" spans="1:14">
      <c r="A5255">
        <v>809321</v>
      </c>
      <c r="B5255" t="s">
        <v>11605</v>
      </c>
      <c r="C5255" t="s">
        <v>147</v>
      </c>
      <c r="D5255" s="129" t="s">
        <v>9379</v>
      </c>
      <c r="E5255" s="128" t="s">
        <v>101</v>
      </c>
      <c r="F5255" t="s">
        <v>91</v>
      </c>
      <c r="G5255" s="128" t="s">
        <v>8133</v>
      </c>
      <c r="H5255" s="129" t="s">
        <v>10373</v>
      </c>
      <c r="I5255" t="s">
        <v>8623</v>
      </c>
      <c r="J5255" s="128" t="s">
        <v>8134</v>
      </c>
      <c r="K5255" s="128" t="s">
        <v>94</v>
      </c>
      <c r="L5255" s="128"/>
      <c r="M5255" s="128" t="s">
        <v>95</v>
      </c>
      <c r="N5255" t="s">
        <v>8624</v>
      </c>
    </row>
    <row r="5256" spans="1:14">
      <c r="A5256">
        <v>809539</v>
      </c>
      <c r="B5256" t="s">
        <v>11606</v>
      </c>
      <c r="C5256" t="s">
        <v>131</v>
      </c>
      <c r="D5256" s="129" t="s">
        <v>11607</v>
      </c>
      <c r="E5256" s="128" t="s">
        <v>101</v>
      </c>
      <c r="F5256" t="s">
        <v>91</v>
      </c>
      <c r="G5256" s="128" t="s">
        <v>8133</v>
      </c>
      <c r="H5256" s="129" t="s">
        <v>10373</v>
      </c>
      <c r="I5256" t="s">
        <v>8623</v>
      </c>
      <c r="J5256" s="128" t="s">
        <v>8134</v>
      </c>
      <c r="K5256" s="128" t="s">
        <v>94</v>
      </c>
      <c r="L5256" s="128"/>
      <c r="M5256" s="128" t="s">
        <v>95</v>
      </c>
      <c r="N5256" t="s">
        <v>8624</v>
      </c>
    </row>
    <row r="5257" spans="1:14">
      <c r="A5257">
        <v>809540</v>
      </c>
      <c r="B5257" t="s">
        <v>11608</v>
      </c>
      <c r="C5257" t="s">
        <v>206</v>
      </c>
      <c r="D5257" s="129" t="s">
        <v>8141</v>
      </c>
      <c r="E5257" s="128" t="s">
        <v>99</v>
      </c>
      <c r="F5257" t="s">
        <v>91</v>
      </c>
      <c r="G5257" s="128" t="s">
        <v>8133</v>
      </c>
      <c r="H5257" s="129" t="s">
        <v>10373</v>
      </c>
      <c r="I5257" t="s">
        <v>8623</v>
      </c>
      <c r="J5257" s="128" t="s">
        <v>8134</v>
      </c>
      <c r="K5257" s="128" t="s">
        <v>94</v>
      </c>
      <c r="L5257" s="128"/>
      <c r="M5257" s="128" t="s">
        <v>95</v>
      </c>
      <c r="N5257" t="s">
        <v>8624</v>
      </c>
    </row>
    <row r="5258" spans="1:14">
      <c r="A5258">
        <v>809543</v>
      </c>
      <c r="B5258" t="s">
        <v>4879</v>
      </c>
      <c r="C5258" t="s">
        <v>624</v>
      </c>
      <c r="D5258" s="129" t="s">
        <v>11609</v>
      </c>
      <c r="E5258" s="128" t="s">
        <v>101</v>
      </c>
      <c r="F5258" t="s">
        <v>117</v>
      </c>
      <c r="G5258" s="128" t="s">
        <v>8133</v>
      </c>
      <c r="H5258" s="129" t="s">
        <v>10373</v>
      </c>
      <c r="I5258" t="s">
        <v>8623</v>
      </c>
      <c r="J5258" s="128" t="s">
        <v>8134</v>
      </c>
      <c r="K5258" s="128" t="s">
        <v>94</v>
      </c>
      <c r="L5258" s="128"/>
      <c r="M5258" s="128" t="s">
        <v>95</v>
      </c>
      <c r="N5258" t="s">
        <v>8624</v>
      </c>
    </row>
    <row r="5259" spans="1:14">
      <c r="A5259">
        <v>809592</v>
      </c>
      <c r="B5259" t="s">
        <v>8761</v>
      </c>
      <c r="C5259" t="s">
        <v>191</v>
      </c>
      <c r="D5259" s="129" t="s">
        <v>8254</v>
      </c>
      <c r="E5259" s="128" t="s">
        <v>99</v>
      </c>
      <c r="F5259" t="s">
        <v>91</v>
      </c>
      <c r="G5259" s="128" t="s">
        <v>8716</v>
      </c>
      <c r="H5259" s="129" t="s">
        <v>10998</v>
      </c>
      <c r="I5259" t="s">
        <v>8717</v>
      </c>
      <c r="J5259" s="128" t="s">
        <v>1569</v>
      </c>
      <c r="K5259" s="128" t="s">
        <v>94</v>
      </c>
      <c r="L5259" s="128"/>
      <c r="M5259" s="128" t="s">
        <v>95</v>
      </c>
      <c r="N5259" t="s">
        <v>8717</v>
      </c>
    </row>
    <row r="5260" spans="1:14">
      <c r="A5260">
        <v>809595</v>
      </c>
      <c r="B5260" t="s">
        <v>11610</v>
      </c>
      <c r="C5260" t="s">
        <v>191</v>
      </c>
      <c r="D5260" s="129" t="s">
        <v>9721</v>
      </c>
      <c r="E5260" s="128" t="s">
        <v>99</v>
      </c>
      <c r="F5260" t="s">
        <v>91</v>
      </c>
      <c r="G5260" s="128" t="s">
        <v>8716</v>
      </c>
      <c r="H5260" s="129" t="s">
        <v>10998</v>
      </c>
      <c r="I5260" t="s">
        <v>8717</v>
      </c>
      <c r="J5260" s="128" t="s">
        <v>1569</v>
      </c>
      <c r="K5260" s="128" t="s">
        <v>94</v>
      </c>
      <c r="L5260" s="128"/>
      <c r="M5260" s="128" t="s">
        <v>95</v>
      </c>
      <c r="N5260" t="s">
        <v>8717</v>
      </c>
    </row>
    <row r="5261" spans="1:14">
      <c r="A5261">
        <v>809618</v>
      </c>
      <c r="B5261" t="s">
        <v>11611</v>
      </c>
      <c r="C5261" t="s">
        <v>11612</v>
      </c>
      <c r="D5261" s="129" t="s">
        <v>7902</v>
      </c>
      <c r="E5261" s="128" t="s">
        <v>1012</v>
      </c>
      <c r="F5261" t="s">
        <v>117</v>
      </c>
      <c r="G5261" s="128" t="s">
        <v>7446</v>
      </c>
      <c r="H5261" s="129" t="s">
        <v>10449</v>
      </c>
      <c r="I5261" t="s">
        <v>7866</v>
      </c>
      <c r="J5261" s="128" t="s">
        <v>1811</v>
      </c>
      <c r="K5261" s="128" t="s">
        <v>94</v>
      </c>
      <c r="L5261" s="128"/>
      <c r="M5261" s="128" t="s">
        <v>95</v>
      </c>
      <c r="N5261" t="s">
        <v>11483</v>
      </c>
    </row>
    <row r="5262" spans="1:14">
      <c r="A5262">
        <v>809621</v>
      </c>
      <c r="B5262" t="s">
        <v>11613</v>
      </c>
      <c r="C5262" t="s">
        <v>351</v>
      </c>
      <c r="D5262" s="129" t="s">
        <v>11614</v>
      </c>
      <c r="E5262" s="128" t="s">
        <v>302</v>
      </c>
      <c r="F5262" t="s">
        <v>91</v>
      </c>
      <c r="G5262" s="128" t="s">
        <v>7446</v>
      </c>
      <c r="H5262" s="129" t="s">
        <v>10449</v>
      </c>
      <c r="I5262" t="s">
        <v>7866</v>
      </c>
      <c r="J5262" s="128" t="s">
        <v>1811</v>
      </c>
      <c r="K5262" s="128" t="s">
        <v>94</v>
      </c>
      <c r="L5262" s="128"/>
      <c r="M5262" s="128" t="s">
        <v>95</v>
      </c>
      <c r="N5262" t="s">
        <v>11483</v>
      </c>
    </row>
    <row r="5263" spans="1:14">
      <c r="A5263">
        <v>809622</v>
      </c>
      <c r="B5263" t="s">
        <v>11615</v>
      </c>
      <c r="C5263" t="s">
        <v>2207</v>
      </c>
      <c r="D5263" s="129" t="s">
        <v>11616</v>
      </c>
      <c r="E5263" s="128" t="s">
        <v>146</v>
      </c>
      <c r="F5263" t="s">
        <v>91</v>
      </c>
      <c r="G5263" s="128" t="s">
        <v>8911</v>
      </c>
      <c r="H5263" s="129" t="s">
        <v>10449</v>
      </c>
      <c r="I5263" t="s">
        <v>9552</v>
      </c>
      <c r="J5263" s="128" t="s">
        <v>8913</v>
      </c>
      <c r="K5263" s="128" t="s">
        <v>94</v>
      </c>
      <c r="L5263" s="128"/>
      <c r="M5263" s="128" t="s">
        <v>95</v>
      </c>
      <c r="N5263" t="s">
        <v>10833</v>
      </c>
    </row>
    <row r="5264" spans="1:14">
      <c r="A5264">
        <v>809624</v>
      </c>
      <c r="B5264" t="s">
        <v>11613</v>
      </c>
      <c r="C5264" t="s">
        <v>194</v>
      </c>
      <c r="D5264" s="129" t="s">
        <v>4920</v>
      </c>
      <c r="E5264" s="128" t="s">
        <v>271</v>
      </c>
      <c r="F5264" t="s">
        <v>91</v>
      </c>
      <c r="G5264" s="128" t="s">
        <v>7446</v>
      </c>
      <c r="H5264" s="129" t="s">
        <v>10449</v>
      </c>
      <c r="I5264" t="s">
        <v>7866</v>
      </c>
      <c r="J5264" s="128" t="s">
        <v>1811</v>
      </c>
      <c r="K5264" s="128" t="s">
        <v>94</v>
      </c>
      <c r="L5264" s="128"/>
      <c r="M5264" s="128" t="s">
        <v>95</v>
      </c>
      <c r="N5264" t="s">
        <v>11483</v>
      </c>
    </row>
    <row r="5265" spans="1:14">
      <c r="A5265">
        <v>809644</v>
      </c>
      <c r="B5265" t="s">
        <v>1729</v>
      </c>
      <c r="C5265" t="s">
        <v>2997</v>
      </c>
      <c r="D5265" s="129" t="s">
        <v>4405</v>
      </c>
      <c r="E5265" s="128" t="s">
        <v>302</v>
      </c>
      <c r="F5265" t="s">
        <v>117</v>
      </c>
      <c r="G5265" s="128" t="s">
        <v>7446</v>
      </c>
      <c r="H5265" s="129" t="s">
        <v>10449</v>
      </c>
      <c r="I5265" t="s">
        <v>7866</v>
      </c>
      <c r="J5265" s="128" t="s">
        <v>1811</v>
      </c>
      <c r="K5265" s="128" t="s">
        <v>94</v>
      </c>
      <c r="L5265" s="128"/>
      <c r="M5265" s="128" t="s">
        <v>95</v>
      </c>
      <c r="N5265" t="s">
        <v>11483</v>
      </c>
    </row>
    <row r="5266" spans="1:14">
      <c r="A5266">
        <v>809711</v>
      </c>
      <c r="B5266" t="s">
        <v>11617</v>
      </c>
      <c r="C5266" t="s">
        <v>100</v>
      </c>
      <c r="D5266" s="129" t="s">
        <v>10018</v>
      </c>
      <c r="E5266" s="128" t="s">
        <v>101</v>
      </c>
      <c r="F5266" t="s">
        <v>91</v>
      </c>
      <c r="G5266" s="128" t="s">
        <v>8911</v>
      </c>
      <c r="H5266" s="129" t="s">
        <v>10331</v>
      </c>
      <c r="I5266" t="s">
        <v>9386</v>
      </c>
      <c r="J5266" s="128" t="s">
        <v>8913</v>
      </c>
      <c r="K5266" s="128" t="s">
        <v>94</v>
      </c>
      <c r="L5266" s="128"/>
      <c r="M5266" s="128" t="s">
        <v>95</v>
      </c>
      <c r="N5266" t="s">
        <v>10829</v>
      </c>
    </row>
    <row r="5267" spans="1:14">
      <c r="A5267">
        <v>809718</v>
      </c>
      <c r="B5267" t="s">
        <v>4575</v>
      </c>
      <c r="C5267" t="s">
        <v>2322</v>
      </c>
      <c r="D5267" s="129" t="s">
        <v>11618</v>
      </c>
      <c r="E5267" s="128" t="s">
        <v>162</v>
      </c>
      <c r="F5267" t="s">
        <v>117</v>
      </c>
      <c r="G5267" s="128" t="s">
        <v>5922</v>
      </c>
      <c r="H5267" s="129" t="s">
        <v>10331</v>
      </c>
      <c r="I5267" t="s">
        <v>5977</v>
      </c>
      <c r="J5267" s="128" t="s">
        <v>5901</v>
      </c>
      <c r="K5267" s="128" t="s">
        <v>94</v>
      </c>
      <c r="L5267" s="128"/>
      <c r="M5267" s="128" t="s">
        <v>95</v>
      </c>
      <c r="N5267" t="s">
        <v>5365</v>
      </c>
    </row>
    <row r="5268" spans="1:14">
      <c r="A5268">
        <v>809719</v>
      </c>
      <c r="B5268" t="s">
        <v>11619</v>
      </c>
      <c r="C5268" t="s">
        <v>895</v>
      </c>
      <c r="D5268" s="129" t="s">
        <v>11620</v>
      </c>
      <c r="E5268" s="128" t="s">
        <v>90</v>
      </c>
      <c r="F5268" t="s">
        <v>117</v>
      </c>
      <c r="G5268" s="128" t="s">
        <v>5922</v>
      </c>
      <c r="H5268" s="129" t="s">
        <v>10331</v>
      </c>
      <c r="I5268" t="s">
        <v>5977</v>
      </c>
      <c r="J5268" s="128" t="s">
        <v>5901</v>
      </c>
      <c r="K5268" s="128" t="s">
        <v>94</v>
      </c>
      <c r="L5268" s="128"/>
      <c r="M5268" s="128" t="s">
        <v>95</v>
      </c>
      <c r="N5268" t="s">
        <v>5365</v>
      </c>
    </row>
    <row r="5269" spans="1:14">
      <c r="A5269">
        <v>809728</v>
      </c>
      <c r="B5269" t="s">
        <v>5118</v>
      </c>
      <c r="C5269" t="s">
        <v>240</v>
      </c>
      <c r="D5269" s="129" t="s">
        <v>11621</v>
      </c>
      <c r="E5269" s="128" t="s">
        <v>101</v>
      </c>
      <c r="F5269" t="s">
        <v>117</v>
      </c>
      <c r="G5269" s="128" t="s">
        <v>8133</v>
      </c>
      <c r="H5269" s="129" t="s">
        <v>10331</v>
      </c>
      <c r="I5269" t="s">
        <v>8225</v>
      </c>
      <c r="J5269" s="128" t="s">
        <v>8134</v>
      </c>
      <c r="K5269" s="128" t="s">
        <v>94</v>
      </c>
      <c r="L5269" s="128"/>
      <c r="M5269" s="128" t="s">
        <v>95</v>
      </c>
      <c r="N5269" t="s">
        <v>8226</v>
      </c>
    </row>
    <row r="5270" spans="1:14">
      <c r="A5270">
        <v>809748</v>
      </c>
      <c r="B5270" t="s">
        <v>5480</v>
      </c>
      <c r="C5270" t="s">
        <v>431</v>
      </c>
      <c r="D5270" s="129" t="s">
        <v>11622</v>
      </c>
      <c r="E5270" s="128" t="s">
        <v>101</v>
      </c>
      <c r="F5270" t="s">
        <v>91</v>
      </c>
      <c r="G5270" s="128" t="s">
        <v>5255</v>
      </c>
      <c r="H5270" s="129" t="s">
        <v>10998</v>
      </c>
      <c r="I5270" t="s">
        <v>5371</v>
      </c>
      <c r="J5270" s="128" t="s">
        <v>5257</v>
      </c>
      <c r="K5270" s="128" t="s">
        <v>94</v>
      </c>
      <c r="L5270" s="128"/>
      <c r="M5270" s="128" t="s">
        <v>95</v>
      </c>
      <c r="N5270" t="s">
        <v>5372</v>
      </c>
    </row>
    <row r="5271" spans="1:14">
      <c r="A5271">
        <v>809790</v>
      </c>
      <c r="B5271" t="s">
        <v>11623</v>
      </c>
      <c r="C5271" t="s">
        <v>2111</v>
      </c>
      <c r="D5271" s="129" t="s">
        <v>11624</v>
      </c>
      <c r="E5271" s="128" t="s">
        <v>101</v>
      </c>
      <c r="F5271" t="s">
        <v>117</v>
      </c>
      <c r="G5271" s="128" t="s">
        <v>8133</v>
      </c>
      <c r="H5271" s="129" t="s">
        <v>10373</v>
      </c>
      <c r="I5271" t="s">
        <v>8623</v>
      </c>
      <c r="J5271" s="128" t="s">
        <v>8134</v>
      </c>
      <c r="K5271" s="128" t="s">
        <v>94</v>
      </c>
      <c r="L5271" s="128"/>
      <c r="M5271" s="128" t="s">
        <v>95</v>
      </c>
      <c r="N5271" t="s">
        <v>8624</v>
      </c>
    </row>
    <row r="5272" spans="1:14">
      <c r="A5272">
        <v>809792</v>
      </c>
      <c r="B5272" t="s">
        <v>11625</v>
      </c>
      <c r="C5272" t="s">
        <v>239</v>
      </c>
      <c r="D5272" s="129" t="s">
        <v>11626</v>
      </c>
      <c r="E5272" s="128" t="s">
        <v>101</v>
      </c>
      <c r="F5272" t="s">
        <v>117</v>
      </c>
      <c r="G5272" s="128" t="s">
        <v>898</v>
      </c>
      <c r="H5272" s="129" t="s">
        <v>10330</v>
      </c>
      <c r="I5272" t="s">
        <v>1161</v>
      </c>
      <c r="J5272" s="128" t="s">
        <v>900</v>
      </c>
      <c r="K5272" s="128" t="s">
        <v>94</v>
      </c>
      <c r="L5272" s="128"/>
      <c r="M5272" s="128" t="s">
        <v>95</v>
      </c>
      <c r="N5272" t="s">
        <v>1162</v>
      </c>
    </row>
    <row r="5273" spans="1:14">
      <c r="A5273">
        <v>809793</v>
      </c>
      <c r="B5273" t="s">
        <v>11627</v>
      </c>
      <c r="C5273" t="s">
        <v>651</v>
      </c>
      <c r="D5273" s="129" t="s">
        <v>11628</v>
      </c>
      <c r="E5273" s="128" t="s">
        <v>90</v>
      </c>
      <c r="F5273" t="s">
        <v>117</v>
      </c>
      <c r="G5273" s="128" t="s">
        <v>898</v>
      </c>
      <c r="H5273" s="129" t="s">
        <v>10330</v>
      </c>
      <c r="I5273" t="s">
        <v>1161</v>
      </c>
      <c r="J5273" s="128" t="s">
        <v>900</v>
      </c>
      <c r="K5273" s="128" t="s">
        <v>94</v>
      </c>
      <c r="L5273" s="128"/>
      <c r="M5273" s="128" t="s">
        <v>95</v>
      </c>
      <c r="N5273" t="s">
        <v>1162</v>
      </c>
    </row>
    <row r="5274" spans="1:14">
      <c r="A5274">
        <v>809835</v>
      </c>
      <c r="B5274" t="s">
        <v>8447</v>
      </c>
      <c r="C5274" t="s">
        <v>895</v>
      </c>
      <c r="D5274" s="129" t="s">
        <v>8456</v>
      </c>
      <c r="E5274" s="128" t="s">
        <v>101</v>
      </c>
      <c r="F5274" t="s">
        <v>117</v>
      </c>
      <c r="G5274" s="128" t="s">
        <v>8133</v>
      </c>
      <c r="H5274" s="129" t="s">
        <v>10331</v>
      </c>
      <c r="I5274" t="s">
        <v>8449</v>
      </c>
      <c r="J5274" s="128" t="s">
        <v>8134</v>
      </c>
      <c r="K5274" s="128" t="s">
        <v>94</v>
      </c>
      <c r="L5274" s="128"/>
      <c r="M5274" s="128" t="s">
        <v>95</v>
      </c>
      <c r="N5274" t="s">
        <v>11446</v>
      </c>
    </row>
    <row r="5275" spans="1:14">
      <c r="A5275">
        <v>809905</v>
      </c>
      <c r="B5275" t="s">
        <v>11629</v>
      </c>
      <c r="C5275" t="s">
        <v>11630</v>
      </c>
      <c r="D5275" s="129" t="s">
        <v>11631</v>
      </c>
      <c r="E5275" s="128" t="s">
        <v>146</v>
      </c>
      <c r="F5275" t="s">
        <v>91</v>
      </c>
      <c r="G5275" s="128" t="s">
        <v>8911</v>
      </c>
      <c r="H5275" s="129" t="s">
        <v>10449</v>
      </c>
      <c r="I5275" t="s">
        <v>9625</v>
      </c>
      <c r="J5275" s="128" t="s">
        <v>8913</v>
      </c>
      <c r="K5275" s="128" t="s">
        <v>94</v>
      </c>
      <c r="L5275" s="128"/>
      <c r="M5275" s="128" t="s">
        <v>95</v>
      </c>
      <c r="N5275" t="s">
        <v>10830</v>
      </c>
    </row>
    <row r="5276" spans="1:14">
      <c r="A5276">
        <v>809906</v>
      </c>
      <c r="B5276" t="s">
        <v>8823</v>
      </c>
      <c r="C5276" t="s">
        <v>202</v>
      </c>
      <c r="D5276" s="129" t="s">
        <v>11632</v>
      </c>
      <c r="E5276" s="128" t="s">
        <v>146</v>
      </c>
      <c r="F5276" t="s">
        <v>91</v>
      </c>
      <c r="G5276" s="128" t="s">
        <v>8911</v>
      </c>
      <c r="H5276" s="129" t="s">
        <v>10449</v>
      </c>
      <c r="I5276" t="s">
        <v>9625</v>
      </c>
      <c r="J5276" s="128" t="s">
        <v>8913</v>
      </c>
      <c r="K5276" s="128" t="s">
        <v>94</v>
      </c>
      <c r="L5276" s="128"/>
      <c r="M5276" s="128" t="s">
        <v>95</v>
      </c>
      <c r="N5276" t="s">
        <v>10830</v>
      </c>
    </row>
    <row r="5277" spans="1:14">
      <c r="A5277">
        <v>809907</v>
      </c>
      <c r="B5277" t="s">
        <v>11633</v>
      </c>
      <c r="C5277" t="s">
        <v>796</v>
      </c>
      <c r="D5277" s="129" t="s">
        <v>11634</v>
      </c>
      <c r="E5277" s="128" t="s">
        <v>146</v>
      </c>
      <c r="F5277" t="s">
        <v>91</v>
      </c>
      <c r="G5277" s="128" t="s">
        <v>8911</v>
      </c>
      <c r="H5277" s="129" t="s">
        <v>10449</v>
      </c>
      <c r="I5277" t="s">
        <v>9625</v>
      </c>
      <c r="J5277" s="128" t="s">
        <v>8913</v>
      </c>
      <c r="K5277" s="128" t="s">
        <v>94</v>
      </c>
      <c r="L5277" s="128"/>
      <c r="M5277" s="128" t="s">
        <v>95</v>
      </c>
      <c r="N5277" t="s">
        <v>10830</v>
      </c>
    </row>
    <row r="5278" spans="1:14">
      <c r="A5278">
        <v>809908</v>
      </c>
      <c r="B5278" t="s">
        <v>9669</v>
      </c>
      <c r="C5278" t="s">
        <v>11635</v>
      </c>
      <c r="D5278" s="129" t="s">
        <v>11636</v>
      </c>
      <c r="E5278" s="128" t="s">
        <v>99</v>
      </c>
      <c r="F5278" t="s">
        <v>91</v>
      </c>
      <c r="G5278" s="128" t="s">
        <v>8911</v>
      </c>
      <c r="H5278" s="129" t="s">
        <v>10449</v>
      </c>
      <c r="I5278" t="s">
        <v>9625</v>
      </c>
      <c r="J5278" s="128" t="s">
        <v>8913</v>
      </c>
      <c r="K5278" s="128" t="s">
        <v>94</v>
      </c>
      <c r="L5278" s="128"/>
      <c r="M5278" s="128" t="s">
        <v>95</v>
      </c>
      <c r="N5278" t="s">
        <v>10830</v>
      </c>
    </row>
    <row r="5279" spans="1:14">
      <c r="A5279">
        <v>809909</v>
      </c>
      <c r="B5279" t="s">
        <v>11637</v>
      </c>
      <c r="C5279" t="s">
        <v>187</v>
      </c>
      <c r="D5279" s="129" t="s">
        <v>11638</v>
      </c>
      <c r="E5279" s="128" t="s">
        <v>99</v>
      </c>
      <c r="F5279" t="s">
        <v>91</v>
      </c>
      <c r="G5279" s="128" t="s">
        <v>8911</v>
      </c>
      <c r="H5279" s="129" t="s">
        <v>10449</v>
      </c>
      <c r="I5279" t="s">
        <v>9625</v>
      </c>
      <c r="J5279" s="128" t="s">
        <v>8913</v>
      </c>
      <c r="K5279" s="128" t="s">
        <v>94</v>
      </c>
      <c r="L5279" s="128"/>
      <c r="M5279" s="128" t="s">
        <v>95</v>
      </c>
      <c r="N5279" t="s">
        <v>10830</v>
      </c>
    </row>
    <row r="5280" spans="1:14">
      <c r="A5280">
        <v>809936</v>
      </c>
      <c r="B5280" t="s">
        <v>9827</v>
      </c>
      <c r="C5280" t="s">
        <v>3877</v>
      </c>
      <c r="D5280" s="129" t="s">
        <v>4653</v>
      </c>
      <c r="E5280" s="128" t="s">
        <v>1012</v>
      </c>
      <c r="F5280" t="s">
        <v>117</v>
      </c>
      <c r="G5280" s="128" t="s">
        <v>8911</v>
      </c>
      <c r="H5280" s="129" t="s">
        <v>10331</v>
      </c>
      <c r="I5280" t="s">
        <v>9764</v>
      </c>
      <c r="J5280" s="128" t="s">
        <v>8913</v>
      </c>
      <c r="K5280" s="128" t="s">
        <v>94</v>
      </c>
      <c r="L5280" s="128"/>
      <c r="M5280" s="128" t="s">
        <v>95</v>
      </c>
      <c r="N5280" t="s">
        <v>10832</v>
      </c>
    </row>
    <row r="5281" spans="1:14">
      <c r="A5281">
        <v>809940</v>
      </c>
      <c r="B5281" t="s">
        <v>9827</v>
      </c>
      <c r="C5281" t="s">
        <v>7156</v>
      </c>
      <c r="D5281" s="129" t="s">
        <v>11639</v>
      </c>
      <c r="E5281" s="128" t="s">
        <v>146</v>
      </c>
      <c r="F5281" t="s">
        <v>117</v>
      </c>
      <c r="G5281" s="128" t="s">
        <v>8911</v>
      </c>
      <c r="H5281" s="129" t="s">
        <v>10331</v>
      </c>
      <c r="I5281" t="s">
        <v>9764</v>
      </c>
      <c r="J5281" s="128" t="s">
        <v>8913</v>
      </c>
      <c r="K5281" s="128" t="s">
        <v>94</v>
      </c>
      <c r="L5281" s="128"/>
      <c r="M5281" s="128" t="s">
        <v>95</v>
      </c>
      <c r="N5281" t="s">
        <v>10832</v>
      </c>
    </row>
    <row r="5282" spans="1:14">
      <c r="A5282">
        <v>809984</v>
      </c>
      <c r="B5282" t="s">
        <v>11640</v>
      </c>
      <c r="C5282" t="s">
        <v>187</v>
      </c>
      <c r="D5282" s="129" t="s">
        <v>11641</v>
      </c>
      <c r="E5282" s="128" t="s">
        <v>101</v>
      </c>
      <c r="F5282" t="s">
        <v>91</v>
      </c>
      <c r="G5282" s="128" t="s">
        <v>8133</v>
      </c>
      <c r="H5282" s="129" t="s">
        <v>10373</v>
      </c>
      <c r="I5282" t="s">
        <v>8623</v>
      </c>
      <c r="J5282" s="128" t="s">
        <v>8134</v>
      </c>
      <c r="K5282" s="128" t="s">
        <v>94</v>
      </c>
      <c r="L5282" s="128"/>
      <c r="M5282" s="128" t="s">
        <v>95</v>
      </c>
      <c r="N5282" t="s">
        <v>8624</v>
      </c>
    </row>
    <row r="5283" spans="1:14">
      <c r="A5283">
        <v>810136</v>
      </c>
      <c r="B5283" t="s">
        <v>5587</v>
      </c>
      <c r="C5283" t="s">
        <v>1442</v>
      </c>
      <c r="D5283" s="129" t="s">
        <v>9819</v>
      </c>
      <c r="E5283" s="128" t="s">
        <v>162</v>
      </c>
      <c r="F5283" t="s">
        <v>91</v>
      </c>
      <c r="G5283" s="128" t="s">
        <v>5359</v>
      </c>
      <c r="H5283" s="129" t="s">
        <v>10330</v>
      </c>
      <c r="I5283" t="s">
        <v>5585</v>
      </c>
      <c r="J5283" s="128" t="s">
        <v>5257</v>
      </c>
      <c r="K5283" s="128" t="s">
        <v>94</v>
      </c>
      <c r="L5283" s="128"/>
      <c r="M5283" s="128" t="s">
        <v>95</v>
      </c>
      <c r="N5283" t="s">
        <v>5586</v>
      </c>
    </row>
    <row r="5284" spans="1:14">
      <c r="A5284">
        <v>810212</v>
      </c>
      <c r="B5284" t="s">
        <v>11642</v>
      </c>
      <c r="C5284" t="s">
        <v>191</v>
      </c>
      <c r="D5284" s="129" t="s">
        <v>11643</v>
      </c>
      <c r="E5284" s="128" t="s">
        <v>101</v>
      </c>
      <c r="F5284" t="s">
        <v>91</v>
      </c>
      <c r="G5284" s="128" t="s">
        <v>7375</v>
      </c>
      <c r="H5284" s="129" t="s">
        <v>10330</v>
      </c>
      <c r="I5284" t="s">
        <v>7384</v>
      </c>
      <c r="J5284" s="128" t="s">
        <v>1811</v>
      </c>
      <c r="K5284" s="128" t="s">
        <v>94</v>
      </c>
      <c r="L5284" s="128"/>
      <c r="M5284" s="128" t="s">
        <v>95</v>
      </c>
      <c r="N5284" t="s">
        <v>11376</v>
      </c>
    </row>
    <row r="5285" spans="1:14">
      <c r="A5285">
        <v>810215</v>
      </c>
      <c r="B5285" t="s">
        <v>11644</v>
      </c>
      <c r="C5285" t="s">
        <v>209</v>
      </c>
      <c r="D5285" s="129" t="s">
        <v>11645</v>
      </c>
      <c r="E5285" s="128" t="s">
        <v>101</v>
      </c>
      <c r="F5285" t="s">
        <v>91</v>
      </c>
      <c r="G5285" s="128" t="s">
        <v>7375</v>
      </c>
      <c r="H5285" s="129" t="s">
        <v>10330</v>
      </c>
      <c r="I5285" t="s">
        <v>7384</v>
      </c>
      <c r="J5285" s="128" t="s">
        <v>1811</v>
      </c>
      <c r="K5285" s="128" t="s">
        <v>94</v>
      </c>
      <c r="L5285" s="128"/>
      <c r="M5285" s="128" t="s">
        <v>95</v>
      </c>
      <c r="N5285" t="s">
        <v>11376</v>
      </c>
    </row>
    <row r="5286" spans="1:14">
      <c r="A5286">
        <v>810216</v>
      </c>
      <c r="B5286" t="s">
        <v>8054</v>
      </c>
      <c r="C5286" t="s">
        <v>629</v>
      </c>
      <c r="D5286" s="129" t="s">
        <v>11646</v>
      </c>
      <c r="E5286" s="128" t="s">
        <v>90</v>
      </c>
      <c r="F5286" t="s">
        <v>117</v>
      </c>
      <c r="G5286" s="128" t="s">
        <v>7375</v>
      </c>
      <c r="H5286" s="129" t="s">
        <v>10330</v>
      </c>
      <c r="I5286" t="s">
        <v>7384</v>
      </c>
      <c r="J5286" s="128" t="s">
        <v>1811</v>
      </c>
      <c r="K5286" s="128" t="s">
        <v>94</v>
      </c>
      <c r="L5286" s="128"/>
      <c r="M5286" s="128" t="s">
        <v>95</v>
      </c>
      <c r="N5286" t="s">
        <v>11376</v>
      </c>
    </row>
    <row r="5287" spans="1:14">
      <c r="A5287">
        <v>810222</v>
      </c>
      <c r="B5287" t="s">
        <v>11647</v>
      </c>
      <c r="C5287" t="s">
        <v>185</v>
      </c>
      <c r="D5287" s="129" t="s">
        <v>6420</v>
      </c>
      <c r="E5287" s="128" t="s">
        <v>99</v>
      </c>
      <c r="F5287" t="s">
        <v>91</v>
      </c>
      <c r="G5287" s="128" t="s">
        <v>7375</v>
      </c>
      <c r="H5287" s="129" t="s">
        <v>10330</v>
      </c>
      <c r="I5287" t="s">
        <v>7384</v>
      </c>
      <c r="J5287" s="128" t="s">
        <v>1811</v>
      </c>
      <c r="K5287" s="128" t="s">
        <v>94</v>
      </c>
      <c r="L5287" s="128"/>
      <c r="M5287" s="128" t="s">
        <v>95</v>
      </c>
      <c r="N5287" t="s">
        <v>11376</v>
      </c>
    </row>
    <row r="5288" spans="1:14">
      <c r="A5288">
        <v>810225</v>
      </c>
      <c r="B5288" t="s">
        <v>11648</v>
      </c>
      <c r="C5288" t="s">
        <v>273</v>
      </c>
      <c r="D5288" s="129" t="s">
        <v>11649</v>
      </c>
      <c r="E5288" s="128" t="s">
        <v>101</v>
      </c>
      <c r="F5288" t="s">
        <v>117</v>
      </c>
      <c r="G5288" s="128" t="s">
        <v>898</v>
      </c>
      <c r="H5288" s="129" t="s">
        <v>10332</v>
      </c>
      <c r="I5288" t="s">
        <v>1161</v>
      </c>
      <c r="J5288" s="128" t="s">
        <v>900</v>
      </c>
      <c r="K5288" s="128" t="s">
        <v>94</v>
      </c>
      <c r="L5288" s="128"/>
      <c r="M5288" s="128" t="s">
        <v>95</v>
      </c>
      <c r="N5288" t="s">
        <v>1162</v>
      </c>
    </row>
    <row r="5289" spans="1:14">
      <c r="A5289">
        <v>810317</v>
      </c>
      <c r="B5289" t="s">
        <v>5104</v>
      </c>
      <c r="C5289" t="s">
        <v>100</v>
      </c>
      <c r="D5289" s="129" t="s">
        <v>1691</v>
      </c>
      <c r="E5289" s="128" t="s">
        <v>101</v>
      </c>
      <c r="F5289" t="s">
        <v>91</v>
      </c>
      <c r="G5289" s="128" t="s">
        <v>11540</v>
      </c>
      <c r="H5289" s="129" t="s">
        <v>10344</v>
      </c>
      <c r="I5289" t="s">
        <v>8549</v>
      </c>
      <c r="J5289" s="128"/>
      <c r="K5289" s="128" t="s">
        <v>94</v>
      </c>
      <c r="L5289" s="128"/>
      <c r="M5289" s="128" t="s">
        <v>95</v>
      </c>
      <c r="N5289" t="s">
        <v>8550</v>
      </c>
    </row>
    <row r="5290" spans="1:14">
      <c r="A5290">
        <v>810496</v>
      </c>
      <c r="B5290" t="s">
        <v>11650</v>
      </c>
      <c r="C5290" t="s">
        <v>4359</v>
      </c>
      <c r="D5290" s="129" t="s">
        <v>1029</v>
      </c>
      <c r="E5290" s="128" t="s">
        <v>101</v>
      </c>
      <c r="F5290" t="s">
        <v>91</v>
      </c>
      <c r="G5290" s="128" t="s">
        <v>8911</v>
      </c>
      <c r="H5290" s="129" t="s">
        <v>10409</v>
      </c>
      <c r="I5290" t="s">
        <v>11651</v>
      </c>
      <c r="J5290" s="128" t="s">
        <v>8913</v>
      </c>
      <c r="K5290" s="128" t="s">
        <v>94</v>
      </c>
      <c r="L5290" s="128"/>
      <c r="M5290" s="128" t="s">
        <v>95</v>
      </c>
      <c r="N5290" t="s">
        <v>11652</v>
      </c>
    </row>
    <row r="5291" spans="1:14">
      <c r="A5291">
        <v>810497</v>
      </c>
      <c r="B5291" t="s">
        <v>11653</v>
      </c>
      <c r="C5291" t="s">
        <v>237</v>
      </c>
      <c r="D5291" s="129" t="s">
        <v>11654</v>
      </c>
      <c r="E5291" s="128" t="s">
        <v>101</v>
      </c>
      <c r="F5291" t="s">
        <v>117</v>
      </c>
      <c r="G5291" s="128" t="s">
        <v>8911</v>
      </c>
      <c r="H5291" s="129" t="s">
        <v>10409</v>
      </c>
      <c r="I5291" t="s">
        <v>11651</v>
      </c>
      <c r="J5291" s="128" t="s">
        <v>8913</v>
      </c>
      <c r="K5291" s="128" t="s">
        <v>94</v>
      </c>
      <c r="L5291" s="128"/>
      <c r="M5291" s="128" t="s">
        <v>95</v>
      </c>
      <c r="N5291" t="s">
        <v>11652</v>
      </c>
    </row>
    <row r="5292" spans="1:14">
      <c r="A5292">
        <v>810498</v>
      </c>
      <c r="B5292" t="s">
        <v>11655</v>
      </c>
      <c r="C5292" t="s">
        <v>367</v>
      </c>
      <c r="D5292" s="129" t="s">
        <v>11656</v>
      </c>
      <c r="E5292" s="128" t="s">
        <v>146</v>
      </c>
      <c r="F5292" t="s">
        <v>91</v>
      </c>
      <c r="G5292" s="128" t="s">
        <v>3963</v>
      </c>
      <c r="H5292" s="129" t="s">
        <v>10314</v>
      </c>
      <c r="I5292" t="s">
        <v>3974</v>
      </c>
      <c r="J5292" s="128" t="s">
        <v>3964</v>
      </c>
      <c r="K5292" s="128" t="s">
        <v>94</v>
      </c>
      <c r="L5292" s="128"/>
      <c r="M5292" s="128" t="s">
        <v>95</v>
      </c>
      <c r="N5292" t="s">
        <v>3975</v>
      </c>
    </row>
    <row r="5293" spans="1:14">
      <c r="A5293">
        <v>810499</v>
      </c>
      <c r="B5293" t="s">
        <v>11657</v>
      </c>
      <c r="C5293" t="s">
        <v>4335</v>
      </c>
      <c r="D5293" s="129" t="s">
        <v>11658</v>
      </c>
      <c r="E5293" s="128" t="s">
        <v>146</v>
      </c>
      <c r="F5293" t="s">
        <v>91</v>
      </c>
      <c r="G5293" s="128" t="s">
        <v>3963</v>
      </c>
      <c r="H5293" s="129" t="s">
        <v>10314</v>
      </c>
      <c r="I5293" t="s">
        <v>3974</v>
      </c>
      <c r="J5293" s="128" t="s">
        <v>3964</v>
      </c>
      <c r="K5293" s="128" t="s">
        <v>94</v>
      </c>
      <c r="L5293" s="128"/>
      <c r="M5293" s="128" t="s">
        <v>95</v>
      </c>
      <c r="N5293" t="s">
        <v>3975</v>
      </c>
    </row>
    <row r="5294" spans="1:14">
      <c r="A5294">
        <v>810504</v>
      </c>
      <c r="B5294" t="s">
        <v>11659</v>
      </c>
      <c r="C5294" t="s">
        <v>11660</v>
      </c>
      <c r="D5294" s="129" t="s">
        <v>11661</v>
      </c>
      <c r="E5294" s="128" t="s">
        <v>146</v>
      </c>
      <c r="F5294" t="s">
        <v>117</v>
      </c>
      <c r="G5294" s="128" t="s">
        <v>10782</v>
      </c>
      <c r="H5294" s="129" t="s">
        <v>10378</v>
      </c>
      <c r="I5294" t="s">
        <v>10235</v>
      </c>
      <c r="J5294" s="128" t="s">
        <v>8968</v>
      </c>
      <c r="K5294" s="128" t="s">
        <v>94</v>
      </c>
      <c r="L5294" s="128"/>
      <c r="M5294" s="128" t="s">
        <v>95</v>
      </c>
      <c r="N5294" t="s">
        <v>10236</v>
      </c>
    </row>
    <row r="5295" spans="1:14">
      <c r="A5295">
        <v>810508</v>
      </c>
      <c r="B5295" t="s">
        <v>11662</v>
      </c>
      <c r="C5295" t="s">
        <v>8935</v>
      </c>
      <c r="D5295" s="129" t="s">
        <v>11663</v>
      </c>
      <c r="E5295" s="128" t="s">
        <v>99</v>
      </c>
      <c r="F5295" t="s">
        <v>117</v>
      </c>
      <c r="G5295" s="128" t="s">
        <v>5255</v>
      </c>
      <c r="H5295" s="129" t="s">
        <v>10998</v>
      </c>
      <c r="I5295" t="s">
        <v>5261</v>
      </c>
      <c r="J5295" s="128" t="s">
        <v>5257</v>
      </c>
      <c r="K5295" s="128" t="s">
        <v>94</v>
      </c>
      <c r="L5295" s="128"/>
      <c r="M5295" s="128" t="s">
        <v>95</v>
      </c>
      <c r="N5295" t="s">
        <v>11074</v>
      </c>
    </row>
    <row r="5296" spans="1:14">
      <c r="A5296">
        <v>810518</v>
      </c>
      <c r="B5296" t="s">
        <v>919</v>
      </c>
      <c r="C5296" t="s">
        <v>191</v>
      </c>
      <c r="D5296" s="129" t="s">
        <v>4639</v>
      </c>
      <c r="E5296" s="128" t="s">
        <v>99</v>
      </c>
      <c r="F5296" t="s">
        <v>91</v>
      </c>
      <c r="G5296" s="128" t="s">
        <v>8783</v>
      </c>
      <c r="H5296" s="129" t="s">
        <v>10410</v>
      </c>
      <c r="I5296" t="s">
        <v>8856</v>
      </c>
      <c r="J5296" s="128" t="s">
        <v>822</v>
      </c>
      <c r="K5296" s="128" t="s">
        <v>94</v>
      </c>
      <c r="L5296" s="128"/>
      <c r="M5296" s="128" t="s">
        <v>95</v>
      </c>
      <c r="N5296" t="s">
        <v>8857</v>
      </c>
    </row>
    <row r="5297" spans="1:14">
      <c r="A5297">
        <v>810519</v>
      </c>
      <c r="B5297" t="s">
        <v>872</v>
      </c>
      <c r="C5297" t="s">
        <v>163</v>
      </c>
      <c r="D5297" s="129" t="s">
        <v>11664</v>
      </c>
      <c r="E5297" s="128" t="s">
        <v>101</v>
      </c>
      <c r="F5297" t="s">
        <v>91</v>
      </c>
      <c r="G5297" s="128" t="s">
        <v>8783</v>
      </c>
      <c r="H5297" s="129" t="s">
        <v>10410</v>
      </c>
      <c r="I5297" t="s">
        <v>8856</v>
      </c>
      <c r="J5297" s="128" t="s">
        <v>822</v>
      </c>
      <c r="K5297" s="128" t="s">
        <v>94</v>
      </c>
      <c r="L5297" s="128"/>
      <c r="M5297" s="128" t="s">
        <v>95</v>
      </c>
      <c r="N5297" t="s">
        <v>8857</v>
      </c>
    </row>
    <row r="5298" spans="1:14">
      <c r="A5298">
        <v>810520</v>
      </c>
      <c r="B5298" t="s">
        <v>872</v>
      </c>
      <c r="C5298" t="s">
        <v>248</v>
      </c>
      <c r="D5298" s="129" t="s">
        <v>501</v>
      </c>
      <c r="E5298" s="128" t="s">
        <v>99</v>
      </c>
      <c r="F5298" t="s">
        <v>117</v>
      </c>
      <c r="G5298" s="128" t="s">
        <v>8783</v>
      </c>
      <c r="H5298" s="129" t="s">
        <v>10410</v>
      </c>
      <c r="I5298" t="s">
        <v>8856</v>
      </c>
      <c r="J5298" s="128" t="s">
        <v>822</v>
      </c>
      <c r="K5298" s="128" t="s">
        <v>94</v>
      </c>
      <c r="L5298" s="128"/>
      <c r="M5298" s="128" t="s">
        <v>95</v>
      </c>
      <c r="N5298" t="s">
        <v>8857</v>
      </c>
    </row>
    <row r="5299" spans="1:14">
      <c r="A5299">
        <v>810521</v>
      </c>
      <c r="B5299" t="s">
        <v>11665</v>
      </c>
      <c r="C5299" t="s">
        <v>8890</v>
      </c>
      <c r="D5299" s="129" t="s">
        <v>11666</v>
      </c>
      <c r="E5299" s="128" t="s">
        <v>146</v>
      </c>
      <c r="F5299" t="s">
        <v>117</v>
      </c>
      <c r="G5299" s="128" t="s">
        <v>8783</v>
      </c>
      <c r="H5299" s="129" t="s">
        <v>10410</v>
      </c>
      <c r="I5299" t="s">
        <v>8856</v>
      </c>
      <c r="J5299" s="128" t="s">
        <v>822</v>
      </c>
      <c r="K5299" s="128" t="s">
        <v>94</v>
      </c>
      <c r="L5299" s="128"/>
      <c r="M5299" s="128" t="s">
        <v>95</v>
      </c>
      <c r="N5299" t="s">
        <v>8857</v>
      </c>
    </row>
    <row r="5300" spans="1:14">
      <c r="A5300">
        <v>810522</v>
      </c>
      <c r="B5300" t="s">
        <v>8878</v>
      </c>
      <c r="C5300" t="s">
        <v>175</v>
      </c>
      <c r="D5300" s="129" t="s">
        <v>9768</v>
      </c>
      <c r="E5300" s="128" t="s">
        <v>99</v>
      </c>
      <c r="F5300" t="s">
        <v>91</v>
      </c>
      <c r="G5300" s="128" t="s">
        <v>8783</v>
      </c>
      <c r="H5300" s="129" t="s">
        <v>10410</v>
      </c>
      <c r="I5300" t="s">
        <v>8856</v>
      </c>
      <c r="J5300" s="128" t="s">
        <v>822</v>
      </c>
      <c r="K5300" s="128" t="s">
        <v>94</v>
      </c>
      <c r="L5300" s="128"/>
      <c r="M5300" s="128" t="s">
        <v>95</v>
      </c>
      <c r="N5300" t="s">
        <v>8857</v>
      </c>
    </row>
    <row r="5301" spans="1:14">
      <c r="A5301">
        <v>810554</v>
      </c>
      <c r="B5301" t="s">
        <v>11667</v>
      </c>
      <c r="C5301" t="s">
        <v>209</v>
      </c>
      <c r="D5301" s="129" t="s">
        <v>2790</v>
      </c>
      <c r="E5301" s="128" t="s">
        <v>101</v>
      </c>
      <c r="F5301" t="s">
        <v>91</v>
      </c>
      <c r="G5301" s="128" t="s">
        <v>5255</v>
      </c>
      <c r="H5301" s="129" t="s">
        <v>10998</v>
      </c>
      <c r="I5301" t="s">
        <v>5371</v>
      </c>
      <c r="J5301" s="128" t="s">
        <v>5257</v>
      </c>
      <c r="K5301" s="128" t="s">
        <v>94</v>
      </c>
      <c r="L5301" s="128"/>
      <c r="M5301" s="128" t="s">
        <v>95</v>
      </c>
      <c r="N5301" t="s">
        <v>5372</v>
      </c>
    </row>
    <row r="5302" spans="1:14">
      <c r="A5302">
        <v>810555</v>
      </c>
      <c r="B5302" t="s">
        <v>11668</v>
      </c>
      <c r="C5302" t="s">
        <v>1753</v>
      </c>
      <c r="D5302" s="129" t="s">
        <v>6104</v>
      </c>
      <c r="E5302" s="128" t="s">
        <v>99</v>
      </c>
      <c r="F5302" t="s">
        <v>91</v>
      </c>
      <c r="G5302" s="128" t="s">
        <v>5255</v>
      </c>
      <c r="H5302" s="129" t="s">
        <v>10998</v>
      </c>
      <c r="I5302" t="s">
        <v>5371</v>
      </c>
      <c r="J5302" s="128" t="s">
        <v>5257</v>
      </c>
      <c r="K5302" s="128" t="s">
        <v>94</v>
      </c>
      <c r="L5302" s="128"/>
      <c r="M5302" s="128" t="s">
        <v>95</v>
      </c>
      <c r="N5302" t="s">
        <v>5372</v>
      </c>
    </row>
    <row r="5303" spans="1:14">
      <c r="A5303">
        <v>810638</v>
      </c>
      <c r="B5303" t="s">
        <v>11669</v>
      </c>
      <c r="C5303" t="s">
        <v>2311</v>
      </c>
      <c r="D5303" s="129" t="s">
        <v>4191</v>
      </c>
      <c r="E5303" s="128" t="s">
        <v>302</v>
      </c>
      <c r="F5303" t="s">
        <v>117</v>
      </c>
      <c r="G5303" s="128" t="s">
        <v>5922</v>
      </c>
      <c r="H5303" s="129" t="s">
        <v>10284</v>
      </c>
      <c r="I5303" t="s">
        <v>6564</v>
      </c>
      <c r="J5303" s="128" t="s">
        <v>5901</v>
      </c>
      <c r="K5303" s="128" t="s">
        <v>94</v>
      </c>
      <c r="L5303" s="128"/>
      <c r="M5303" s="128" t="s">
        <v>95</v>
      </c>
      <c r="N5303" t="s">
        <v>11084</v>
      </c>
    </row>
    <row r="5304" spans="1:14">
      <c r="A5304">
        <v>810698</v>
      </c>
      <c r="B5304" t="s">
        <v>3374</v>
      </c>
      <c r="C5304" t="s">
        <v>163</v>
      </c>
      <c r="D5304" s="129" t="s">
        <v>11670</v>
      </c>
      <c r="E5304" s="128" t="s">
        <v>97</v>
      </c>
      <c r="F5304" t="s">
        <v>91</v>
      </c>
      <c r="G5304" s="128" t="s">
        <v>1822</v>
      </c>
      <c r="H5304" s="129" t="s">
        <v>10344</v>
      </c>
      <c r="I5304" t="s">
        <v>1860</v>
      </c>
      <c r="J5304" s="128" t="s">
        <v>1811</v>
      </c>
      <c r="K5304" s="128" t="s">
        <v>94</v>
      </c>
      <c r="L5304" s="128"/>
      <c r="M5304" s="128" t="s">
        <v>95</v>
      </c>
      <c r="N5304" t="s">
        <v>1861</v>
      </c>
    </row>
    <row r="5305" spans="1:14">
      <c r="A5305">
        <v>810699</v>
      </c>
      <c r="B5305" t="s">
        <v>11671</v>
      </c>
      <c r="C5305" t="s">
        <v>381</v>
      </c>
      <c r="D5305" s="129" t="s">
        <v>7371</v>
      </c>
      <c r="E5305" s="128" t="s">
        <v>101</v>
      </c>
      <c r="F5305" t="s">
        <v>117</v>
      </c>
      <c r="G5305" s="128" t="s">
        <v>1822</v>
      </c>
      <c r="H5305" s="129" t="s">
        <v>10344</v>
      </c>
      <c r="I5305" t="s">
        <v>1860</v>
      </c>
      <c r="J5305" s="128" t="s">
        <v>1811</v>
      </c>
      <c r="K5305" s="128" t="s">
        <v>94</v>
      </c>
      <c r="L5305" s="128"/>
      <c r="M5305" s="128" t="s">
        <v>95</v>
      </c>
      <c r="N5305" t="s">
        <v>1861</v>
      </c>
    </row>
    <row r="5306" spans="1:14">
      <c r="A5306">
        <v>810783</v>
      </c>
      <c r="B5306" t="s">
        <v>11672</v>
      </c>
      <c r="C5306" t="s">
        <v>796</v>
      </c>
      <c r="D5306" s="129" t="s">
        <v>11673</v>
      </c>
      <c r="E5306" s="128" t="s">
        <v>146</v>
      </c>
      <c r="F5306" t="s">
        <v>117</v>
      </c>
      <c r="G5306" s="128" t="s">
        <v>8911</v>
      </c>
      <c r="H5306" s="129" t="s">
        <v>10332</v>
      </c>
      <c r="I5306" t="s">
        <v>9909</v>
      </c>
      <c r="J5306" s="128" t="s">
        <v>8913</v>
      </c>
      <c r="K5306" s="128" t="s">
        <v>94</v>
      </c>
      <c r="L5306" s="128"/>
      <c r="M5306" s="128" t="s">
        <v>95</v>
      </c>
      <c r="N5306" t="s">
        <v>9910</v>
      </c>
    </row>
    <row r="5307" spans="1:14">
      <c r="A5307">
        <v>810784</v>
      </c>
      <c r="B5307" t="s">
        <v>11674</v>
      </c>
      <c r="C5307" t="s">
        <v>359</v>
      </c>
      <c r="D5307" s="129" t="s">
        <v>5838</v>
      </c>
      <c r="E5307" s="128" t="s">
        <v>146</v>
      </c>
      <c r="F5307" t="s">
        <v>91</v>
      </c>
      <c r="G5307" s="128" t="s">
        <v>8911</v>
      </c>
      <c r="H5307" s="129" t="s">
        <v>10332</v>
      </c>
      <c r="I5307" t="s">
        <v>9909</v>
      </c>
      <c r="J5307" s="128" t="s">
        <v>8913</v>
      </c>
      <c r="K5307" s="128" t="s">
        <v>94</v>
      </c>
      <c r="L5307" s="128"/>
      <c r="M5307" s="128" t="s">
        <v>95</v>
      </c>
      <c r="N5307" t="s">
        <v>9910</v>
      </c>
    </row>
    <row r="5308" spans="1:14">
      <c r="A5308">
        <v>810785</v>
      </c>
      <c r="B5308" t="s">
        <v>11675</v>
      </c>
      <c r="C5308" t="s">
        <v>1433</v>
      </c>
      <c r="D5308" s="129" t="s">
        <v>1111</v>
      </c>
      <c r="E5308" s="128" t="s">
        <v>146</v>
      </c>
      <c r="F5308" t="s">
        <v>91</v>
      </c>
      <c r="G5308" s="128" t="s">
        <v>8911</v>
      </c>
      <c r="H5308" s="129" t="s">
        <v>10332</v>
      </c>
      <c r="I5308" t="s">
        <v>9909</v>
      </c>
      <c r="J5308" s="128" t="s">
        <v>8913</v>
      </c>
      <c r="K5308" s="128" t="s">
        <v>94</v>
      </c>
      <c r="L5308" s="128"/>
      <c r="M5308" s="128" t="s">
        <v>95</v>
      </c>
      <c r="N5308" t="s">
        <v>9910</v>
      </c>
    </row>
    <row r="5309" spans="1:14">
      <c r="A5309">
        <v>810788</v>
      </c>
      <c r="B5309" t="s">
        <v>8350</v>
      </c>
      <c r="C5309" t="s">
        <v>125</v>
      </c>
      <c r="D5309" s="129" t="s">
        <v>11676</v>
      </c>
      <c r="E5309" s="128" t="s">
        <v>99</v>
      </c>
      <c r="F5309" t="s">
        <v>91</v>
      </c>
      <c r="G5309" s="128" t="s">
        <v>11540</v>
      </c>
      <c r="H5309" s="129" t="s">
        <v>10998</v>
      </c>
      <c r="I5309" t="s">
        <v>8330</v>
      </c>
      <c r="J5309" s="128"/>
      <c r="K5309" s="128" t="s">
        <v>94</v>
      </c>
      <c r="L5309" s="128"/>
      <c r="M5309" s="128" t="s">
        <v>95</v>
      </c>
      <c r="N5309" t="s">
        <v>11340</v>
      </c>
    </row>
    <row r="5310" spans="1:14">
      <c r="A5310">
        <v>810789</v>
      </c>
      <c r="B5310" t="s">
        <v>8152</v>
      </c>
      <c r="C5310" t="s">
        <v>1978</v>
      </c>
      <c r="D5310" s="129" t="s">
        <v>11677</v>
      </c>
      <c r="E5310" s="128" t="s">
        <v>302</v>
      </c>
      <c r="F5310" t="s">
        <v>117</v>
      </c>
      <c r="G5310" s="128" t="s">
        <v>11540</v>
      </c>
      <c r="H5310" s="129" t="s">
        <v>10998</v>
      </c>
      <c r="I5310" t="s">
        <v>8330</v>
      </c>
      <c r="J5310" s="128"/>
      <c r="K5310" s="128" t="s">
        <v>94</v>
      </c>
      <c r="L5310" s="128"/>
      <c r="M5310" s="128" t="s">
        <v>95</v>
      </c>
      <c r="N5310" t="s">
        <v>11340</v>
      </c>
    </row>
    <row r="5311" spans="1:14">
      <c r="A5311">
        <v>810790</v>
      </c>
      <c r="B5311" t="s">
        <v>11562</v>
      </c>
      <c r="C5311" t="s">
        <v>1793</v>
      </c>
      <c r="D5311" s="129" t="s">
        <v>11678</v>
      </c>
      <c r="E5311" s="128" t="s">
        <v>426</v>
      </c>
      <c r="F5311" t="s">
        <v>117</v>
      </c>
      <c r="G5311" s="128" t="s">
        <v>11540</v>
      </c>
      <c r="H5311" s="129" t="s">
        <v>10998</v>
      </c>
      <c r="I5311" t="s">
        <v>8330</v>
      </c>
      <c r="J5311" s="128"/>
      <c r="K5311" s="128" t="s">
        <v>94</v>
      </c>
      <c r="L5311" s="128"/>
      <c r="M5311" s="128" t="s">
        <v>95</v>
      </c>
      <c r="N5311" t="s">
        <v>11340</v>
      </c>
    </row>
    <row r="5312" spans="1:14">
      <c r="A5312">
        <v>810793</v>
      </c>
      <c r="B5312" t="s">
        <v>11679</v>
      </c>
      <c r="C5312" t="s">
        <v>359</v>
      </c>
      <c r="D5312" s="129" t="s">
        <v>11680</v>
      </c>
      <c r="E5312" s="128" t="s">
        <v>90</v>
      </c>
      <c r="F5312" t="s">
        <v>91</v>
      </c>
      <c r="G5312" s="128" t="s">
        <v>8911</v>
      </c>
      <c r="H5312" s="129" t="s">
        <v>10409</v>
      </c>
      <c r="I5312" t="s">
        <v>11651</v>
      </c>
      <c r="J5312" s="128" t="s">
        <v>8913</v>
      </c>
      <c r="K5312" s="128" t="s">
        <v>94</v>
      </c>
      <c r="L5312" s="128"/>
      <c r="M5312" s="128" t="s">
        <v>95</v>
      </c>
      <c r="N5312" t="s">
        <v>11652</v>
      </c>
    </row>
    <row r="5313" spans="1:14">
      <c r="A5313">
        <v>810794</v>
      </c>
      <c r="B5313" t="s">
        <v>213</v>
      </c>
      <c r="C5313" t="s">
        <v>1520</v>
      </c>
      <c r="D5313" s="129" t="s">
        <v>8014</v>
      </c>
      <c r="E5313" s="128" t="s">
        <v>101</v>
      </c>
      <c r="F5313" t="s">
        <v>117</v>
      </c>
      <c r="G5313" s="128" t="s">
        <v>8911</v>
      </c>
      <c r="H5313" s="129" t="s">
        <v>10409</v>
      </c>
      <c r="I5313" t="s">
        <v>11651</v>
      </c>
      <c r="J5313" s="128" t="s">
        <v>8913</v>
      </c>
      <c r="K5313" s="128" t="s">
        <v>94</v>
      </c>
      <c r="L5313" s="128"/>
      <c r="M5313" s="128" t="s">
        <v>95</v>
      </c>
      <c r="N5313" t="s">
        <v>11652</v>
      </c>
    </row>
    <row r="5314" spans="1:14">
      <c r="A5314">
        <v>810795</v>
      </c>
      <c r="B5314" t="s">
        <v>11681</v>
      </c>
      <c r="C5314" t="s">
        <v>185</v>
      </c>
      <c r="D5314" s="129" t="s">
        <v>11682</v>
      </c>
      <c r="E5314" s="128" t="s">
        <v>99</v>
      </c>
      <c r="F5314" t="s">
        <v>91</v>
      </c>
      <c r="G5314" s="128" t="s">
        <v>8911</v>
      </c>
      <c r="H5314" s="129" t="s">
        <v>10409</v>
      </c>
      <c r="I5314" t="s">
        <v>11651</v>
      </c>
      <c r="J5314" s="128" t="s">
        <v>8913</v>
      </c>
      <c r="K5314" s="128" t="s">
        <v>94</v>
      </c>
      <c r="L5314" s="128"/>
      <c r="M5314" s="128" t="s">
        <v>95</v>
      </c>
      <c r="N5314" t="s">
        <v>11652</v>
      </c>
    </row>
    <row r="5315" spans="1:14">
      <c r="A5315">
        <v>810912</v>
      </c>
      <c r="B5315" t="s">
        <v>11683</v>
      </c>
      <c r="C5315" t="s">
        <v>245</v>
      </c>
      <c r="D5315" s="129" t="s">
        <v>10269</v>
      </c>
      <c r="E5315" s="128" t="s">
        <v>162</v>
      </c>
      <c r="F5315" t="s">
        <v>91</v>
      </c>
      <c r="G5315" s="128" t="s">
        <v>5922</v>
      </c>
      <c r="H5315" s="129" t="s">
        <v>10332</v>
      </c>
      <c r="I5315" t="s">
        <v>6499</v>
      </c>
      <c r="J5315" s="128" t="s">
        <v>5901</v>
      </c>
      <c r="K5315" s="128" t="s">
        <v>94</v>
      </c>
      <c r="L5315" s="128"/>
      <c r="M5315" s="128" t="s">
        <v>95</v>
      </c>
      <c r="N5315" t="s">
        <v>6500</v>
      </c>
    </row>
    <row r="5316" spans="1:14">
      <c r="A5316">
        <v>810946</v>
      </c>
      <c r="B5316" t="s">
        <v>8445</v>
      </c>
      <c r="C5316" t="s">
        <v>663</v>
      </c>
      <c r="D5316" s="129" t="s">
        <v>11684</v>
      </c>
      <c r="E5316" s="128" t="s">
        <v>146</v>
      </c>
      <c r="F5316" t="s">
        <v>91</v>
      </c>
      <c r="G5316" s="128" t="s">
        <v>11540</v>
      </c>
      <c r="H5316" s="129" t="s">
        <v>10998</v>
      </c>
      <c r="I5316" t="s">
        <v>8406</v>
      </c>
      <c r="J5316" s="128"/>
      <c r="K5316" s="128" t="s">
        <v>94</v>
      </c>
      <c r="L5316" s="128"/>
      <c r="M5316" s="128" t="s">
        <v>95</v>
      </c>
      <c r="N5316" t="s">
        <v>8407</v>
      </c>
    </row>
    <row r="5317" spans="1:14">
      <c r="A5317">
        <v>810986</v>
      </c>
      <c r="B5317" t="s">
        <v>8809</v>
      </c>
      <c r="C5317" t="s">
        <v>749</v>
      </c>
      <c r="D5317" s="129" t="s">
        <v>11685</v>
      </c>
      <c r="E5317" s="128" t="s">
        <v>162</v>
      </c>
      <c r="F5317" t="s">
        <v>91</v>
      </c>
      <c r="G5317" s="128" t="s">
        <v>10782</v>
      </c>
      <c r="H5317" s="129" t="s">
        <v>10378</v>
      </c>
      <c r="I5317" t="s">
        <v>10235</v>
      </c>
      <c r="J5317" s="128" t="s">
        <v>8968</v>
      </c>
      <c r="K5317" s="128" t="s">
        <v>94</v>
      </c>
      <c r="L5317" s="128"/>
      <c r="M5317" s="128" t="s">
        <v>95</v>
      </c>
      <c r="N5317" t="s">
        <v>10236</v>
      </c>
    </row>
    <row r="5318" spans="1:14">
      <c r="A5318">
        <v>810987</v>
      </c>
      <c r="B5318" t="s">
        <v>11686</v>
      </c>
      <c r="C5318" t="s">
        <v>157</v>
      </c>
      <c r="D5318" s="129" t="s">
        <v>11687</v>
      </c>
      <c r="E5318" s="128" t="s">
        <v>99</v>
      </c>
      <c r="F5318" t="s">
        <v>91</v>
      </c>
      <c r="G5318" s="128" t="s">
        <v>10782</v>
      </c>
      <c r="H5318" s="129" t="s">
        <v>10378</v>
      </c>
      <c r="I5318" t="s">
        <v>10235</v>
      </c>
      <c r="J5318" s="128" t="s">
        <v>8968</v>
      </c>
      <c r="K5318" s="128" t="s">
        <v>94</v>
      </c>
      <c r="L5318" s="128"/>
      <c r="M5318" s="128" t="s">
        <v>95</v>
      </c>
      <c r="N5318" t="s">
        <v>10236</v>
      </c>
    </row>
    <row r="5319" spans="1:14">
      <c r="A5319">
        <v>810988</v>
      </c>
      <c r="B5319" t="s">
        <v>218</v>
      </c>
      <c r="C5319" t="s">
        <v>1442</v>
      </c>
      <c r="D5319" s="129" t="s">
        <v>8115</v>
      </c>
      <c r="E5319" s="128" t="s">
        <v>162</v>
      </c>
      <c r="F5319" t="s">
        <v>91</v>
      </c>
      <c r="G5319" s="128" t="s">
        <v>10782</v>
      </c>
      <c r="H5319" s="129" t="s">
        <v>10378</v>
      </c>
      <c r="I5319" t="s">
        <v>10235</v>
      </c>
      <c r="J5319" s="128" t="s">
        <v>8968</v>
      </c>
      <c r="K5319" s="128" t="s">
        <v>94</v>
      </c>
      <c r="L5319" s="128"/>
      <c r="M5319" s="128" t="s">
        <v>95</v>
      </c>
      <c r="N5319" t="s">
        <v>10236</v>
      </c>
    </row>
    <row r="5320" spans="1:14">
      <c r="A5320">
        <v>810991</v>
      </c>
      <c r="B5320" t="s">
        <v>11688</v>
      </c>
      <c r="C5320" t="s">
        <v>3012</v>
      </c>
      <c r="D5320" s="129" t="s">
        <v>11689</v>
      </c>
      <c r="E5320" s="128" t="s">
        <v>426</v>
      </c>
      <c r="F5320" t="s">
        <v>117</v>
      </c>
      <c r="G5320" s="128" t="s">
        <v>5922</v>
      </c>
      <c r="H5320" s="129" t="s">
        <v>10304</v>
      </c>
      <c r="I5320" t="s">
        <v>6564</v>
      </c>
      <c r="J5320" s="128" t="s">
        <v>5901</v>
      </c>
      <c r="K5320" s="128" t="s">
        <v>94</v>
      </c>
      <c r="L5320" s="128"/>
      <c r="M5320" s="128" t="s">
        <v>95</v>
      </c>
      <c r="N5320" t="s">
        <v>11084</v>
      </c>
    </row>
    <row r="5321" spans="1:14">
      <c r="A5321">
        <v>811400</v>
      </c>
      <c r="B5321" t="s">
        <v>11690</v>
      </c>
      <c r="C5321" t="s">
        <v>11691</v>
      </c>
      <c r="D5321" s="129" t="s">
        <v>11692</v>
      </c>
      <c r="E5321" s="128" t="s">
        <v>101</v>
      </c>
      <c r="F5321" t="s">
        <v>117</v>
      </c>
      <c r="G5321" s="128" t="s">
        <v>8133</v>
      </c>
      <c r="H5321" s="129" t="s">
        <v>10304</v>
      </c>
      <c r="I5321" t="s">
        <v>8449</v>
      </c>
      <c r="J5321" s="128" t="s">
        <v>8134</v>
      </c>
      <c r="K5321" s="128" t="s">
        <v>94</v>
      </c>
      <c r="L5321" s="128"/>
      <c r="M5321" s="128" t="s">
        <v>95</v>
      </c>
      <c r="N5321" t="s">
        <v>11446</v>
      </c>
    </row>
    <row r="5322" spans="1:14">
      <c r="A5322">
        <v>811546</v>
      </c>
      <c r="B5322" t="s">
        <v>11693</v>
      </c>
      <c r="C5322" t="s">
        <v>4192</v>
      </c>
      <c r="D5322" s="129" t="s">
        <v>11694</v>
      </c>
      <c r="E5322" s="128" t="s">
        <v>302</v>
      </c>
      <c r="F5322" t="s">
        <v>91</v>
      </c>
      <c r="G5322" s="128" t="s">
        <v>5922</v>
      </c>
      <c r="H5322" s="129" t="s">
        <v>10304</v>
      </c>
      <c r="I5322" t="s">
        <v>5977</v>
      </c>
      <c r="J5322" s="128" t="s">
        <v>5901</v>
      </c>
      <c r="K5322" s="128" t="s">
        <v>94</v>
      </c>
      <c r="L5322" s="128"/>
      <c r="M5322" s="128" t="s">
        <v>95</v>
      </c>
      <c r="N5322" t="s">
        <v>5365</v>
      </c>
    </row>
    <row r="5323" spans="1:14">
      <c r="A5323">
        <v>811547</v>
      </c>
      <c r="B5323" t="s">
        <v>6195</v>
      </c>
      <c r="C5323" t="s">
        <v>4115</v>
      </c>
      <c r="D5323" s="129" t="s">
        <v>6619</v>
      </c>
      <c r="E5323" s="128" t="s">
        <v>302</v>
      </c>
      <c r="F5323" t="s">
        <v>91</v>
      </c>
      <c r="G5323" s="128" t="s">
        <v>5922</v>
      </c>
      <c r="H5323" s="129" t="s">
        <v>10304</v>
      </c>
      <c r="I5323" t="s">
        <v>5977</v>
      </c>
      <c r="J5323" s="128" t="s">
        <v>5901</v>
      </c>
      <c r="K5323" s="128" t="s">
        <v>94</v>
      </c>
      <c r="L5323" s="128"/>
      <c r="M5323" s="128" t="s">
        <v>95</v>
      </c>
      <c r="N5323" t="s">
        <v>5365</v>
      </c>
    </row>
    <row r="5324" spans="1:14">
      <c r="A5324">
        <v>811548</v>
      </c>
      <c r="B5324" t="s">
        <v>11695</v>
      </c>
      <c r="C5324" t="s">
        <v>98</v>
      </c>
      <c r="D5324" s="129" t="s">
        <v>11696</v>
      </c>
      <c r="E5324" s="128" t="s">
        <v>99</v>
      </c>
      <c r="F5324" t="s">
        <v>91</v>
      </c>
      <c r="G5324" s="128" t="s">
        <v>8911</v>
      </c>
      <c r="H5324" s="129" t="s">
        <v>10303</v>
      </c>
      <c r="I5324" t="s">
        <v>9686</v>
      </c>
      <c r="J5324" s="128" t="s">
        <v>8913</v>
      </c>
      <c r="K5324" s="128" t="s">
        <v>94</v>
      </c>
      <c r="L5324" s="128"/>
      <c r="M5324" s="128" t="s">
        <v>95</v>
      </c>
      <c r="N5324" t="s">
        <v>9687</v>
      </c>
    </row>
    <row r="5325" spans="1:14">
      <c r="A5325">
        <v>811549</v>
      </c>
      <c r="B5325" t="s">
        <v>11697</v>
      </c>
      <c r="C5325" t="s">
        <v>102</v>
      </c>
      <c r="D5325" s="129" t="s">
        <v>11698</v>
      </c>
      <c r="E5325" s="128" t="s">
        <v>101</v>
      </c>
      <c r="F5325" t="s">
        <v>91</v>
      </c>
      <c r="G5325" s="128" t="s">
        <v>8911</v>
      </c>
      <c r="H5325" s="129" t="s">
        <v>10303</v>
      </c>
      <c r="I5325" t="s">
        <v>9686</v>
      </c>
      <c r="J5325" s="128" t="s">
        <v>8913</v>
      </c>
      <c r="K5325" s="128" t="s">
        <v>94</v>
      </c>
      <c r="L5325" s="128"/>
      <c r="M5325" s="128" t="s">
        <v>95</v>
      </c>
      <c r="N5325" t="s">
        <v>9687</v>
      </c>
    </row>
    <row r="5326" spans="1:14">
      <c r="A5326">
        <v>811702</v>
      </c>
      <c r="B5326" t="s">
        <v>11699</v>
      </c>
      <c r="C5326" t="s">
        <v>3086</v>
      </c>
      <c r="D5326" s="129" t="s">
        <v>730</v>
      </c>
      <c r="E5326" s="128" t="s">
        <v>101</v>
      </c>
      <c r="F5326" t="s">
        <v>91</v>
      </c>
      <c r="G5326" s="128" t="s">
        <v>8911</v>
      </c>
      <c r="H5326" s="129" t="s">
        <v>10378</v>
      </c>
      <c r="I5326" t="s">
        <v>9757</v>
      </c>
      <c r="J5326" s="128" t="s">
        <v>8913</v>
      </c>
      <c r="K5326" s="128" t="s">
        <v>94</v>
      </c>
      <c r="L5326" s="128"/>
      <c r="M5326" s="128" t="s">
        <v>95</v>
      </c>
      <c r="N5326" t="s">
        <v>9758</v>
      </c>
    </row>
    <row r="5327" spans="1:14">
      <c r="A5327">
        <v>811708</v>
      </c>
      <c r="B5327" t="s">
        <v>11700</v>
      </c>
      <c r="C5327" t="s">
        <v>309</v>
      </c>
      <c r="D5327" s="129" t="s">
        <v>11701</v>
      </c>
      <c r="E5327" s="128" t="s">
        <v>99</v>
      </c>
      <c r="F5327" t="s">
        <v>117</v>
      </c>
      <c r="G5327" s="128" t="s">
        <v>8716</v>
      </c>
      <c r="H5327" s="129" t="s">
        <v>10333</v>
      </c>
      <c r="I5327" t="s">
        <v>8717</v>
      </c>
      <c r="J5327" s="128" t="s">
        <v>1569</v>
      </c>
      <c r="K5327" s="128" t="s">
        <v>94</v>
      </c>
      <c r="L5327" s="128"/>
      <c r="M5327" s="128" t="s">
        <v>95</v>
      </c>
      <c r="N5327" t="s">
        <v>8717</v>
      </c>
    </row>
    <row r="5328" spans="1:14">
      <c r="A5328">
        <v>811709</v>
      </c>
      <c r="B5328" t="s">
        <v>11702</v>
      </c>
      <c r="C5328" t="s">
        <v>431</v>
      </c>
      <c r="D5328" s="129" t="s">
        <v>11703</v>
      </c>
      <c r="E5328" s="128" t="s">
        <v>99</v>
      </c>
      <c r="F5328" t="s">
        <v>91</v>
      </c>
      <c r="G5328" s="128" t="s">
        <v>8716</v>
      </c>
      <c r="H5328" s="129" t="s">
        <v>10333</v>
      </c>
      <c r="I5328" t="s">
        <v>8717</v>
      </c>
      <c r="J5328" s="128" t="s">
        <v>1569</v>
      </c>
      <c r="K5328" s="128" t="s">
        <v>94</v>
      </c>
      <c r="L5328" s="128"/>
      <c r="M5328" s="128" t="s">
        <v>95</v>
      </c>
      <c r="N5328" t="s">
        <v>8717</v>
      </c>
    </row>
    <row r="5329" spans="1:14">
      <c r="A5329">
        <v>811971</v>
      </c>
      <c r="B5329" t="s">
        <v>4803</v>
      </c>
      <c r="C5329" t="s">
        <v>309</v>
      </c>
      <c r="D5329" s="129" t="s">
        <v>11704</v>
      </c>
      <c r="E5329" s="128" t="s">
        <v>99</v>
      </c>
      <c r="F5329" t="s">
        <v>117</v>
      </c>
      <c r="G5329" s="128" t="s">
        <v>11540</v>
      </c>
      <c r="H5329" s="129" t="s">
        <v>10333</v>
      </c>
      <c r="I5329" t="s">
        <v>8406</v>
      </c>
      <c r="J5329" s="128"/>
      <c r="K5329" s="128" t="s">
        <v>94</v>
      </c>
      <c r="L5329" s="128"/>
      <c r="M5329" s="128" t="s">
        <v>95</v>
      </c>
      <c r="N5329" t="s">
        <v>8407</v>
      </c>
    </row>
    <row r="5330" spans="1:14">
      <c r="A5330">
        <v>812024</v>
      </c>
      <c r="B5330" t="s">
        <v>11705</v>
      </c>
      <c r="C5330" t="s">
        <v>11706</v>
      </c>
      <c r="D5330" s="129" t="s">
        <v>11707</v>
      </c>
      <c r="E5330" s="128" t="s">
        <v>99</v>
      </c>
      <c r="F5330" t="s">
        <v>117</v>
      </c>
      <c r="G5330" s="128" t="s">
        <v>8911</v>
      </c>
      <c r="H5330" s="129" t="s">
        <v>10333</v>
      </c>
      <c r="I5330" t="s">
        <v>10065</v>
      </c>
      <c r="J5330" s="128" t="s">
        <v>8913</v>
      </c>
      <c r="K5330" s="128" t="s">
        <v>94</v>
      </c>
      <c r="L5330" s="128"/>
      <c r="M5330" s="128" t="s">
        <v>95</v>
      </c>
      <c r="N5330" t="s">
        <v>10066</v>
      </c>
    </row>
    <row r="5331" spans="1:14">
      <c r="A5331">
        <v>812048</v>
      </c>
      <c r="B5331" t="s">
        <v>5308</v>
      </c>
      <c r="C5331" t="s">
        <v>379</v>
      </c>
      <c r="D5331" s="129" t="s">
        <v>11708</v>
      </c>
      <c r="E5331" s="128" t="s">
        <v>917</v>
      </c>
      <c r="F5331" t="s">
        <v>91</v>
      </c>
      <c r="G5331" s="128" t="s">
        <v>5255</v>
      </c>
      <c r="H5331" s="129" t="s">
        <v>10333</v>
      </c>
      <c r="I5331" t="s">
        <v>5261</v>
      </c>
      <c r="J5331" s="128" t="s">
        <v>5257</v>
      </c>
      <c r="K5331" s="128" t="s">
        <v>94</v>
      </c>
      <c r="L5331" s="128"/>
      <c r="M5331" s="128" t="s">
        <v>95</v>
      </c>
      <c r="N5331" t="s">
        <v>11074</v>
      </c>
    </row>
    <row r="5332" spans="1:14">
      <c r="A5332">
        <v>812049</v>
      </c>
      <c r="B5332" t="s">
        <v>5308</v>
      </c>
      <c r="C5332" t="s">
        <v>5839</v>
      </c>
      <c r="D5332" s="129" t="s">
        <v>11708</v>
      </c>
      <c r="E5332" s="128" t="s">
        <v>917</v>
      </c>
      <c r="F5332" t="s">
        <v>91</v>
      </c>
      <c r="G5332" s="128" t="s">
        <v>5255</v>
      </c>
      <c r="H5332" s="129" t="s">
        <v>10333</v>
      </c>
      <c r="I5332" t="s">
        <v>5261</v>
      </c>
      <c r="J5332" s="128" t="s">
        <v>5257</v>
      </c>
      <c r="K5332" s="128" t="s">
        <v>94</v>
      </c>
      <c r="L5332" s="128"/>
      <c r="M5332" s="128" t="s">
        <v>95</v>
      </c>
      <c r="N5332" t="s">
        <v>11074</v>
      </c>
    </row>
    <row r="5333" spans="1:14">
      <c r="A5333">
        <v>812050</v>
      </c>
      <c r="B5333" t="s">
        <v>5264</v>
      </c>
      <c r="C5333" t="s">
        <v>199</v>
      </c>
      <c r="D5333" s="129" t="s">
        <v>11709</v>
      </c>
      <c r="E5333" s="128" t="s">
        <v>146</v>
      </c>
      <c r="F5333" t="s">
        <v>91</v>
      </c>
      <c r="G5333" s="128" t="s">
        <v>5255</v>
      </c>
      <c r="H5333" s="129" t="s">
        <v>10333</v>
      </c>
      <c r="I5333" t="s">
        <v>5261</v>
      </c>
      <c r="J5333" s="128" t="s">
        <v>5257</v>
      </c>
      <c r="K5333" s="128" t="s">
        <v>94</v>
      </c>
      <c r="L5333" s="128"/>
      <c r="M5333" s="128" t="s">
        <v>95</v>
      </c>
      <c r="N5333" t="s">
        <v>11074</v>
      </c>
    </row>
    <row r="5334" spans="1:14">
      <c r="A5334">
        <v>812108</v>
      </c>
      <c r="B5334" t="s">
        <v>11710</v>
      </c>
      <c r="C5334" t="s">
        <v>1281</v>
      </c>
      <c r="D5334" s="129" t="s">
        <v>11711</v>
      </c>
      <c r="E5334" s="128" t="s">
        <v>90</v>
      </c>
      <c r="F5334" t="s">
        <v>117</v>
      </c>
      <c r="G5334" s="128" t="s">
        <v>7446</v>
      </c>
      <c r="H5334" s="129" t="s">
        <v>10357</v>
      </c>
      <c r="I5334" t="s">
        <v>7447</v>
      </c>
      <c r="J5334" s="128" t="s">
        <v>1811</v>
      </c>
      <c r="K5334" s="128" t="s">
        <v>94</v>
      </c>
      <c r="L5334" s="128"/>
      <c r="M5334" s="128" t="s">
        <v>95</v>
      </c>
      <c r="N5334" t="s">
        <v>7448</v>
      </c>
    </row>
    <row r="5335" spans="1:14">
      <c r="A5335">
        <v>812148</v>
      </c>
      <c r="B5335" t="s">
        <v>11712</v>
      </c>
      <c r="C5335" t="s">
        <v>1685</v>
      </c>
      <c r="D5335" s="129" t="s">
        <v>11713</v>
      </c>
      <c r="E5335" s="128" t="s">
        <v>146</v>
      </c>
      <c r="F5335" t="s">
        <v>117</v>
      </c>
      <c r="G5335" s="128" t="s">
        <v>8911</v>
      </c>
      <c r="H5335" s="129" t="s">
        <v>10378</v>
      </c>
      <c r="I5335" t="s">
        <v>9757</v>
      </c>
      <c r="J5335" s="128" t="s">
        <v>8913</v>
      </c>
      <c r="K5335" s="128" t="s">
        <v>94</v>
      </c>
      <c r="L5335" s="128"/>
      <c r="M5335" s="128" t="s">
        <v>95</v>
      </c>
      <c r="N5335" t="s">
        <v>9758</v>
      </c>
    </row>
    <row r="5336" spans="1:14">
      <c r="A5336">
        <v>812188</v>
      </c>
      <c r="B5336" t="s">
        <v>11714</v>
      </c>
      <c r="C5336" t="s">
        <v>11715</v>
      </c>
      <c r="D5336" s="129" t="s">
        <v>3721</v>
      </c>
      <c r="E5336" s="128" t="s">
        <v>271</v>
      </c>
      <c r="F5336" t="s">
        <v>117</v>
      </c>
      <c r="G5336" s="128" t="s">
        <v>1906</v>
      </c>
      <c r="H5336" s="129" t="s">
        <v>10410</v>
      </c>
      <c r="I5336" t="s">
        <v>2355</v>
      </c>
      <c r="J5336" s="128" t="s">
        <v>1811</v>
      </c>
      <c r="K5336" s="128" t="s">
        <v>94</v>
      </c>
      <c r="L5336" s="128"/>
      <c r="M5336" s="128" t="s">
        <v>95</v>
      </c>
      <c r="N5336" t="s">
        <v>2356</v>
      </c>
    </row>
    <row r="5337" spans="1:14">
      <c r="A5337">
        <v>812190</v>
      </c>
      <c r="B5337" t="s">
        <v>11716</v>
      </c>
      <c r="C5337" t="s">
        <v>4615</v>
      </c>
      <c r="D5337" s="129" t="s">
        <v>3694</v>
      </c>
      <c r="E5337" s="128" t="s">
        <v>271</v>
      </c>
      <c r="F5337" t="s">
        <v>117</v>
      </c>
      <c r="G5337" s="128" t="s">
        <v>1906</v>
      </c>
      <c r="H5337" s="129" t="s">
        <v>10410</v>
      </c>
      <c r="I5337" t="s">
        <v>2355</v>
      </c>
      <c r="J5337" s="128" t="s">
        <v>1811</v>
      </c>
      <c r="K5337" s="128" t="s">
        <v>94</v>
      </c>
      <c r="L5337" s="128"/>
      <c r="M5337" s="128" t="s">
        <v>95</v>
      </c>
      <c r="N5337" t="s">
        <v>2356</v>
      </c>
    </row>
    <row r="5338" spans="1:14">
      <c r="A5338">
        <v>812192</v>
      </c>
      <c r="B5338" t="s">
        <v>11717</v>
      </c>
      <c r="C5338" t="s">
        <v>4279</v>
      </c>
      <c r="D5338" s="129" t="s">
        <v>4390</v>
      </c>
      <c r="E5338" s="128" t="s">
        <v>302</v>
      </c>
      <c r="F5338" t="s">
        <v>117</v>
      </c>
      <c r="G5338" s="128" t="s">
        <v>1906</v>
      </c>
      <c r="H5338" s="129" t="s">
        <v>10410</v>
      </c>
      <c r="I5338" t="s">
        <v>2355</v>
      </c>
      <c r="J5338" s="128" t="s">
        <v>1811</v>
      </c>
      <c r="K5338" s="128" t="s">
        <v>94</v>
      </c>
      <c r="L5338" s="128"/>
      <c r="M5338" s="128" t="s">
        <v>95</v>
      </c>
      <c r="N5338" t="s">
        <v>2356</v>
      </c>
    </row>
    <row r="5339" spans="1:14">
      <c r="A5339">
        <v>812195</v>
      </c>
      <c r="B5339" t="s">
        <v>11718</v>
      </c>
      <c r="C5339" t="s">
        <v>10096</v>
      </c>
      <c r="D5339" s="129" t="s">
        <v>4792</v>
      </c>
      <c r="E5339" s="128" t="s">
        <v>271</v>
      </c>
      <c r="F5339" t="s">
        <v>91</v>
      </c>
      <c r="G5339" s="128" t="s">
        <v>1906</v>
      </c>
      <c r="H5339" s="129" t="s">
        <v>10410</v>
      </c>
      <c r="I5339" t="s">
        <v>2355</v>
      </c>
      <c r="J5339" s="128" t="s">
        <v>1811</v>
      </c>
      <c r="K5339" s="128" t="s">
        <v>94</v>
      </c>
      <c r="L5339" s="128"/>
      <c r="M5339" s="128" t="s">
        <v>95</v>
      </c>
      <c r="N5339" t="s">
        <v>2356</v>
      </c>
    </row>
    <row r="5340" spans="1:14">
      <c r="A5340">
        <v>812197</v>
      </c>
      <c r="B5340" t="s">
        <v>11718</v>
      </c>
      <c r="C5340" t="s">
        <v>4131</v>
      </c>
      <c r="D5340" s="129" t="s">
        <v>11719</v>
      </c>
      <c r="E5340" s="128" t="s">
        <v>271</v>
      </c>
      <c r="F5340" t="s">
        <v>91</v>
      </c>
      <c r="G5340" s="128" t="s">
        <v>1906</v>
      </c>
      <c r="H5340" s="129" t="s">
        <v>10410</v>
      </c>
      <c r="I5340" t="s">
        <v>2355</v>
      </c>
      <c r="J5340" s="128" t="s">
        <v>1811</v>
      </c>
      <c r="K5340" s="128" t="s">
        <v>94</v>
      </c>
      <c r="L5340" s="128"/>
      <c r="M5340" s="128" t="s">
        <v>95</v>
      </c>
      <c r="N5340" t="s">
        <v>2356</v>
      </c>
    </row>
    <row r="5341" spans="1:14">
      <c r="A5341">
        <v>812199</v>
      </c>
      <c r="B5341" t="s">
        <v>11714</v>
      </c>
      <c r="C5341" t="s">
        <v>2207</v>
      </c>
      <c r="D5341" s="129" t="s">
        <v>11720</v>
      </c>
      <c r="E5341" s="128" t="s">
        <v>302</v>
      </c>
      <c r="F5341" t="s">
        <v>91</v>
      </c>
      <c r="G5341" s="128" t="s">
        <v>1906</v>
      </c>
      <c r="H5341" s="129" t="s">
        <v>10410</v>
      </c>
      <c r="I5341" t="s">
        <v>2355</v>
      </c>
      <c r="J5341" s="128" t="s">
        <v>1811</v>
      </c>
      <c r="K5341" s="128" t="s">
        <v>94</v>
      </c>
      <c r="L5341" s="128"/>
      <c r="M5341" s="128" t="s">
        <v>95</v>
      </c>
      <c r="N5341" t="s">
        <v>2356</v>
      </c>
    </row>
    <row r="5342" spans="1:14">
      <c r="A5342">
        <v>812200</v>
      </c>
      <c r="B5342" t="s">
        <v>2173</v>
      </c>
      <c r="C5342" t="s">
        <v>2193</v>
      </c>
      <c r="D5342" s="129" t="s">
        <v>11721</v>
      </c>
      <c r="E5342" s="128" t="s">
        <v>302</v>
      </c>
      <c r="F5342" t="s">
        <v>91</v>
      </c>
      <c r="G5342" s="128" t="s">
        <v>1906</v>
      </c>
      <c r="H5342" s="129" t="s">
        <v>10410</v>
      </c>
      <c r="I5342" t="s">
        <v>2355</v>
      </c>
      <c r="J5342" s="128" t="s">
        <v>1811</v>
      </c>
      <c r="K5342" s="128" t="s">
        <v>94</v>
      </c>
      <c r="L5342" s="128"/>
      <c r="M5342" s="128" t="s">
        <v>95</v>
      </c>
      <c r="N5342" t="s">
        <v>2356</v>
      </c>
    </row>
    <row r="5343" spans="1:14">
      <c r="A5343">
        <v>812203</v>
      </c>
      <c r="B5343" t="s">
        <v>4442</v>
      </c>
      <c r="C5343" t="s">
        <v>11722</v>
      </c>
      <c r="D5343" s="129" t="s">
        <v>11723</v>
      </c>
      <c r="E5343" s="128" t="s">
        <v>302</v>
      </c>
      <c r="F5343" t="s">
        <v>91</v>
      </c>
      <c r="G5343" s="128" t="s">
        <v>1906</v>
      </c>
      <c r="H5343" s="129" t="s">
        <v>10410</v>
      </c>
      <c r="I5343" t="s">
        <v>2355</v>
      </c>
      <c r="J5343" s="128" t="s">
        <v>1811</v>
      </c>
      <c r="K5343" s="128" t="s">
        <v>94</v>
      </c>
      <c r="L5343" s="128"/>
      <c r="M5343" s="128" t="s">
        <v>95</v>
      </c>
      <c r="N5343" t="s">
        <v>2356</v>
      </c>
    </row>
    <row r="5344" spans="1:14">
      <c r="A5344">
        <v>812206</v>
      </c>
      <c r="B5344" t="s">
        <v>11724</v>
      </c>
      <c r="C5344" t="s">
        <v>2620</v>
      </c>
      <c r="D5344" s="129" t="s">
        <v>11725</v>
      </c>
      <c r="E5344" s="128" t="s">
        <v>302</v>
      </c>
      <c r="F5344" t="s">
        <v>91</v>
      </c>
      <c r="G5344" s="128" t="s">
        <v>1906</v>
      </c>
      <c r="H5344" s="129" t="s">
        <v>10410</v>
      </c>
      <c r="I5344" t="s">
        <v>2355</v>
      </c>
      <c r="J5344" s="128" t="s">
        <v>1811</v>
      </c>
      <c r="K5344" s="128" t="s">
        <v>94</v>
      </c>
      <c r="L5344" s="128"/>
      <c r="M5344" s="128" t="s">
        <v>95</v>
      </c>
      <c r="N5344" t="s">
        <v>2356</v>
      </c>
    </row>
    <row r="5345" spans="1:14">
      <c r="A5345">
        <v>812208</v>
      </c>
      <c r="B5345" t="s">
        <v>11726</v>
      </c>
      <c r="C5345" t="s">
        <v>3554</v>
      </c>
      <c r="D5345" s="129" t="s">
        <v>11727</v>
      </c>
      <c r="E5345" s="128" t="s">
        <v>302</v>
      </c>
      <c r="F5345" t="s">
        <v>91</v>
      </c>
      <c r="G5345" s="128" t="s">
        <v>1906</v>
      </c>
      <c r="H5345" s="129" t="s">
        <v>10410</v>
      </c>
      <c r="I5345" t="s">
        <v>2355</v>
      </c>
      <c r="J5345" s="128" t="s">
        <v>1811</v>
      </c>
      <c r="K5345" s="128" t="s">
        <v>94</v>
      </c>
      <c r="L5345" s="128"/>
      <c r="M5345" s="128" t="s">
        <v>95</v>
      </c>
      <c r="N5345" t="s">
        <v>2356</v>
      </c>
    </row>
    <row r="5346" spans="1:14">
      <c r="A5346">
        <v>812212</v>
      </c>
      <c r="B5346" t="s">
        <v>375</v>
      </c>
      <c r="C5346" t="s">
        <v>2990</v>
      </c>
      <c r="D5346" s="129" t="s">
        <v>11728</v>
      </c>
      <c r="E5346" s="128" t="s">
        <v>271</v>
      </c>
      <c r="F5346" t="s">
        <v>91</v>
      </c>
      <c r="G5346" s="128" t="s">
        <v>1906</v>
      </c>
      <c r="H5346" s="129" t="s">
        <v>10410</v>
      </c>
      <c r="I5346" t="s">
        <v>2355</v>
      </c>
      <c r="J5346" s="128" t="s">
        <v>1811</v>
      </c>
      <c r="K5346" s="128" t="s">
        <v>94</v>
      </c>
      <c r="L5346" s="128"/>
      <c r="M5346" s="128" t="s">
        <v>95</v>
      </c>
      <c r="N5346" t="s">
        <v>2356</v>
      </c>
    </row>
    <row r="5347" spans="1:14">
      <c r="A5347">
        <v>812214</v>
      </c>
      <c r="B5347" t="s">
        <v>11729</v>
      </c>
      <c r="C5347" t="s">
        <v>9013</v>
      </c>
      <c r="D5347" s="129" t="s">
        <v>11730</v>
      </c>
      <c r="E5347" s="128" t="s">
        <v>302</v>
      </c>
      <c r="F5347" t="s">
        <v>91</v>
      </c>
      <c r="G5347" s="128" t="s">
        <v>1906</v>
      </c>
      <c r="H5347" s="129" t="s">
        <v>10410</v>
      </c>
      <c r="I5347" t="s">
        <v>2355</v>
      </c>
      <c r="J5347" s="128" t="s">
        <v>1811</v>
      </c>
      <c r="K5347" s="128" t="s">
        <v>94</v>
      </c>
      <c r="L5347" s="128"/>
      <c r="M5347" s="128" t="s">
        <v>95</v>
      </c>
      <c r="N5347" t="s">
        <v>2356</v>
      </c>
    </row>
    <row r="5348" spans="1:14">
      <c r="A5348">
        <v>812216</v>
      </c>
      <c r="B5348" t="s">
        <v>11729</v>
      </c>
      <c r="C5348" t="s">
        <v>11731</v>
      </c>
      <c r="D5348" s="129" t="s">
        <v>11732</v>
      </c>
      <c r="E5348" s="128" t="s">
        <v>271</v>
      </c>
      <c r="F5348" t="s">
        <v>91</v>
      </c>
      <c r="G5348" s="128" t="s">
        <v>1906</v>
      </c>
      <c r="H5348" s="129" t="s">
        <v>10410</v>
      </c>
      <c r="I5348" t="s">
        <v>2355</v>
      </c>
      <c r="J5348" s="128" t="s">
        <v>1811</v>
      </c>
      <c r="K5348" s="128" t="s">
        <v>94</v>
      </c>
      <c r="L5348" s="128"/>
      <c r="M5348" s="128" t="s">
        <v>95</v>
      </c>
      <c r="N5348" t="s">
        <v>2356</v>
      </c>
    </row>
    <row r="5349" spans="1:14">
      <c r="A5349">
        <v>812217</v>
      </c>
      <c r="B5349" t="s">
        <v>11733</v>
      </c>
      <c r="C5349" t="s">
        <v>316</v>
      </c>
      <c r="D5349" s="129" t="s">
        <v>3739</v>
      </c>
      <c r="E5349" s="128" t="s">
        <v>271</v>
      </c>
      <c r="F5349" t="s">
        <v>91</v>
      </c>
      <c r="G5349" s="128" t="s">
        <v>1906</v>
      </c>
      <c r="H5349" s="129" t="s">
        <v>10410</v>
      </c>
      <c r="I5349" t="s">
        <v>2355</v>
      </c>
      <c r="J5349" s="128" t="s">
        <v>1811</v>
      </c>
      <c r="K5349" s="128" t="s">
        <v>94</v>
      </c>
      <c r="L5349" s="128"/>
      <c r="M5349" s="128" t="s">
        <v>95</v>
      </c>
      <c r="N5349" t="s">
        <v>2356</v>
      </c>
    </row>
    <row r="5350" spans="1:14">
      <c r="A5350">
        <v>812219</v>
      </c>
      <c r="B5350" t="s">
        <v>11734</v>
      </c>
      <c r="C5350" t="s">
        <v>3960</v>
      </c>
      <c r="D5350" s="129" t="s">
        <v>5578</v>
      </c>
      <c r="E5350" s="128" t="s">
        <v>426</v>
      </c>
      <c r="F5350" t="s">
        <v>117</v>
      </c>
      <c r="G5350" s="128" t="s">
        <v>1906</v>
      </c>
      <c r="H5350" s="129" t="s">
        <v>10410</v>
      </c>
      <c r="I5350" t="s">
        <v>2355</v>
      </c>
      <c r="J5350" s="128" t="s">
        <v>1811</v>
      </c>
      <c r="K5350" s="128" t="s">
        <v>94</v>
      </c>
      <c r="L5350" s="128"/>
      <c r="M5350" s="128" t="s">
        <v>95</v>
      </c>
      <c r="N5350" t="s">
        <v>2356</v>
      </c>
    </row>
    <row r="5351" spans="1:14">
      <c r="A5351">
        <v>812220</v>
      </c>
      <c r="B5351" t="s">
        <v>3957</v>
      </c>
      <c r="C5351" t="s">
        <v>4641</v>
      </c>
      <c r="D5351" s="129" t="s">
        <v>11735</v>
      </c>
      <c r="E5351" s="128" t="s">
        <v>426</v>
      </c>
      <c r="F5351" t="s">
        <v>117</v>
      </c>
      <c r="G5351" s="128" t="s">
        <v>1906</v>
      </c>
      <c r="H5351" s="129" t="s">
        <v>10410</v>
      </c>
      <c r="I5351" t="s">
        <v>2355</v>
      </c>
      <c r="J5351" s="128" t="s">
        <v>1811</v>
      </c>
      <c r="K5351" s="128" t="s">
        <v>94</v>
      </c>
      <c r="L5351" s="128"/>
      <c r="M5351" s="128" t="s">
        <v>95</v>
      </c>
      <c r="N5351" t="s">
        <v>2356</v>
      </c>
    </row>
    <row r="5352" spans="1:14">
      <c r="A5352">
        <v>812224</v>
      </c>
      <c r="B5352" t="s">
        <v>11736</v>
      </c>
      <c r="C5352" t="s">
        <v>2080</v>
      </c>
      <c r="D5352" s="129" t="s">
        <v>11737</v>
      </c>
      <c r="E5352" s="128" t="s">
        <v>426</v>
      </c>
      <c r="F5352" t="s">
        <v>117</v>
      </c>
      <c r="G5352" s="128" t="s">
        <v>1906</v>
      </c>
      <c r="H5352" s="129" t="s">
        <v>10410</v>
      </c>
      <c r="I5352" t="s">
        <v>2355</v>
      </c>
      <c r="J5352" s="128" t="s">
        <v>1811</v>
      </c>
      <c r="K5352" s="128" t="s">
        <v>94</v>
      </c>
      <c r="L5352" s="128"/>
      <c r="M5352" s="128" t="s">
        <v>95</v>
      </c>
      <c r="N5352" t="s">
        <v>2356</v>
      </c>
    </row>
    <row r="5353" spans="1:14">
      <c r="A5353">
        <v>812227</v>
      </c>
      <c r="B5353" t="s">
        <v>11726</v>
      </c>
      <c r="C5353" t="s">
        <v>4377</v>
      </c>
      <c r="D5353" s="129" t="s">
        <v>11738</v>
      </c>
      <c r="E5353" s="128" t="s">
        <v>426</v>
      </c>
      <c r="F5353" t="s">
        <v>117</v>
      </c>
      <c r="G5353" s="128" t="s">
        <v>1906</v>
      </c>
      <c r="H5353" s="129" t="s">
        <v>10410</v>
      </c>
      <c r="I5353" t="s">
        <v>2355</v>
      </c>
      <c r="J5353" s="128" t="s">
        <v>1811</v>
      </c>
      <c r="K5353" s="128" t="s">
        <v>94</v>
      </c>
      <c r="L5353" s="128"/>
      <c r="M5353" s="128" t="s">
        <v>95</v>
      </c>
      <c r="N5353" t="s">
        <v>2356</v>
      </c>
    </row>
    <row r="5354" spans="1:14">
      <c r="A5354">
        <v>812229</v>
      </c>
      <c r="B5354" t="s">
        <v>375</v>
      </c>
      <c r="C5354" t="s">
        <v>1781</v>
      </c>
      <c r="D5354" s="129" t="s">
        <v>11739</v>
      </c>
      <c r="E5354" s="128" t="s">
        <v>426</v>
      </c>
      <c r="F5354" t="s">
        <v>117</v>
      </c>
      <c r="G5354" s="128" t="s">
        <v>1906</v>
      </c>
      <c r="H5354" s="129" t="s">
        <v>10410</v>
      </c>
      <c r="I5354" t="s">
        <v>2355</v>
      </c>
      <c r="J5354" s="128" t="s">
        <v>1811</v>
      </c>
      <c r="K5354" s="128" t="s">
        <v>94</v>
      </c>
      <c r="L5354" s="128"/>
      <c r="M5354" s="128" t="s">
        <v>95</v>
      </c>
      <c r="N5354" t="s">
        <v>2356</v>
      </c>
    </row>
    <row r="5355" spans="1:14">
      <c r="A5355">
        <v>812232</v>
      </c>
      <c r="B5355" t="s">
        <v>2151</v>
      </c>
      <c r="C5355" t="s">
        <v>11740</v>
      </c>
      <c r="D5355" s="129" t="s">
        <v>7889</v>
      </c>
      <c r="E5355" s="128" t="s">
        <v>426</v>
      </c>
      <c r="F5355" t="s">
        <v>117</v>
      </c>
      <c r="G5355" s="128" t="s">
        <v>1906</v>
      </c>
      <c r="H5355" s="129" t="s">
        <v>10410</v>
      </c>
      <c r="I5355" t="s">
        <v>2355</v>
      </c>
      <c r="J5355" s="128" t="s">
        <v>1811</v>
      </c>
      <c r="K5355" s="128" t="s">
        <v>94</v>
      </c>
      <c r="L5355" s="128"/>
      <c r="M5355" s="128" t="s">
        <v>95</v>
      </c>
      <c r="N5355" t="s">
        <v>2356</v>
      </c>
    </row>
    <row r="5356" spans="1:14">
      <c r="A5356">
        <v>812235</v>
      </c>
      <c r="B5356" t="s">
        <v>11741</v>
      </c>
      <c r="C5356" t="s">
        <v>308</v>
      </c>
      <c r="D5356" s="129" t="s">
        <v>4186</v>
      </c>
      <c r="E5356" s="128" t="s">
        <v>426</v>
      </c>
      <c r="F5356" t="s">
        <v>117</v>
      </c>
      <c r="G5356" s="128" t="s">
        <v>1906</v>
      </c>
      <c r="H5356" s="129" t="s">
        <v>10410</v>
      </c>
      <c r="I5356" t="s">
        <v>2355</v>
      </c>
      <c r="J5356" s="128" t="s">
        <v>1811</v>
      </c>
      <c r="K5356" s="128" t="s">
        <v>94</v>
      </c>
      <c r="L5356" s="128"/>
      <c r="M5356" s="128" t="s">
        <v>95</v>
      </c>
      <c r="N5356" t="s">
        <v>2356</v>
      </c>
    </row>
    <row r="5357" spans="1:14">
      <c r="A5357">
        <v>812237</v>
      </c>
      <c r="B5357" t="s">
        <v>11729</v>
      </c>
      <c r="C5357" t="s">
        <v>11742</v>
      </c>
      <c r="D5357" s="129" t="s">
        <v>11743</v>
      </c>
      <c r="E5357" s="128" t="s">
        <v>426</v>
      </c>
      <c r="F5357" t="s">
        <v>91</v>
      </c>
      <c r="G5357" s="128" t="s">
        <v>1906</v>
      </c>
      <c r="H5357" s="129" t="s">
        <v>10410</v>
      </c>
      <c r="I5357" t="s">
        <v>2355</v>
      </c>
      <c r="J5357" s="128" t="s">
        <v>1811</v>
      </c>
      <c r="K5357" s="128" t="s">
        <v>94</v>
      </c>
      <c r="L5357" s="128"/>
      <c r="M5357" s="128" t="s">
        <v>95</v>
      </c>
      <c r="N5357" t="s">
        <v>2356</v>
      </c>
    </row>
    <row r="5358" spans="1:14">
      <c r="A5358">
        <v>812239</v>
      </c>
      <c r="B5358" t="s">
        <v>11744</v>
      </c>
      <c r="C5358" t="s">
        <v>11745</v>
      </c>
      <c r="D5358" s="129" t="s">
        <v>6131</v>
      </c>
      <c r="E5358" s="128" t="s">
        <v>426</v>
      </c>
      <c r="F5358" t="s">
        <v>91</v>
      </c>
      <c r="G5358" s="128" t="s">
        <v>1906</v>
      </c>
      <c r="H5358" s="129" t="s">
        <v>10410</v>
      </c>
      <c r="I5358" t="s">
        <v>2355</v>
      </c>
      <c r="J5358" s="128" t="s">
        <v>1811</v>
      </c>
      <c r="K5358" s="128" t="s">
        <v>94</v>
      </c>
      <c r="L5358" s="128"/>
      <c r="M5358" s="128" t="s">
        <v>95</v>
      </c>
      <c r="N5358" t="s">
        <v>2356</v>
      </c>
    </row>
    <row r="5359" spans="1:14">
      <c r="A5359">
        <v>812241</v>
      </c>
      <c r="B5359" t="s">
        <v>11746</v>
      </c>
      <c r="C5359" t="s">
        <v>11747</v>
      </c>
      <c r="D5359" s="129" t="s">
        <v>7915</v>
      </c>
      <c r="E5359" s="128" t="s">
        <v>1006</v>
      </c>
      <c r="F5359" t="s">
        <v>117</v>
      </c>
      <c r="G5359" s="128" t="s">
        <v>1906</v>
      </c>
      <c r="H5359" s="129" t="s">
        <v>10410</v>
      </c>
      <c r="I5359" t="s">
        <v>2355</v>
      </c>
      <c r="J5359" s="128" t="s">
        <v>1811</v>
      </c>
      <c r="K5359" s="128" t="s">
        <v>94</v>
      </c>
      <c r="L5359" s="128"/>
      <c r="M5359" s="128" t="s">
        <v>95</v>
      </c>
      <c r="N5359" t="s">
        <v>2356</v>
      </c>
    </row>
    <row r="5360" spans="1:14">
      <c r="A5360">
        <v>812508</v>
      </c>
      <c r="B5360" t="s">
        <v>11748</v>
      </c>
      <c r="C5360" t="s">
        <v>2509</v>
      </c>
      <c r="D5360" s="129" t="s">
        <v>8973</v>
      </c>
      <c r="E5360" s="128" t="s">
        <v>101</v>
      </c>
      <c r="F5360" t="s">
        <v>91</v>
      </c>
      <c r="G5360" s="128" t="s">
        <v>8911</v>
      </c>
      <c r="H5360" s="129" t="s">
        <v>10378</v>
      </c>
      <c r="I5360" t="s">
        <v>9757</v>
      </c>
      <c r="J5360" s="128" t="s">
        <v>8913</v>
      </c>
      <c r="K5360" s="128" t="s">
        <v>94</v>
      </c>
      <c r="L5360" s="128"/>
      <c r="M5360" s="128" t="s">
        <v>95</v>
      </c>
      <c r="N5360" t="s">
        <v>9758</v>
      </c>
    </row>
    <row r="5361" spans="1:14">
      <c r="A5361">
        <v>812509</v>
      </c>
      <c r="B5361" t="s">
        <v>207</v>
      </c>
      <c r="C5361" t="s">
        <v>1972</v>
      </c>
      <c r="D5361" s="129" t="s">
        <v>270</v>
      </c>
      <c r="E5361" s="128" t="s">
        <v>271</v>
      </c>
      <c r="F5361" t="s">
        <v>91</v>
      </c>
      <c r="G5361" s="128" t="s">
        <v>1906</v>
      </c>
      <c r="H5361" s="129" t="s">
        <v>10410</v>
      </c>
      <c r="I5361" t="s">
        <v>2355</v>
      </c>
      <c r="J5361" s="128" t="s">
        <v>1811</v>
      </c>
      <c r="K5361" s="128" t="s">
        <v>94</v>
      </c>
      <c r="L5361" s="128"/>
      <c r="M5361" s="128" t="s">
        <v>95</v>
      </c>
      <c r="N5361" t="s">
        <v>2356</v>
      </c>
    </row>
    <row r="5362" spans="1:14">
      <c r="A5362">
        <v>812511</v>
      </c>
      <c r="B5362" t="s">
        <v>4500</v>
      </c>
      <c r="C5362" t="s">
        <v>4939</v>
      </c>
      <c r="D5362" s="129" t="s">
        <v>10015</v>
      </c>
      <c r="E5362" s="128" t="s">
        <v>99</v>
      </c>
      <c r="F5362" t="s">
        <v>91</v>
      </c>
      <c r="G5362" s="128" t="s">
        <v>1906</v>
      </c>
      <c r="H5362" s="129" t="s">
        <v>10410</v>
      </c>
      <c r="I5362" t="s">
        <v>2355</v>
      </c>
      <c r="J5362" s="128" t="s">
        <v>1811</v>
      </c>
      <c r="K5362" s="128" t="s">
        <v>94</v>
      </c>
      <c r="L5362" s="128"/>
      <c r="M5362" s="128" t="s">
        <v>95</v>
      </c>
      <c r="N5362" t="s">
        <v>2356</v>
      </c>
    </row>
    <row r="5363" spans="1:14">
      <c r="A5363">
        <v>812512</v>
      </c>
      <c r="B5363" t="s">
        <v>11749</v>
      </c>
      <c r="C5363" t="s">
        <v>923</v>
      </c>
      <c r="D5363" s="129" t="s">
        <v>11750</v>
      </c>
      <c r="E5363" s="128" t="s">
        <v>162</v>
      </c>
      <c r="F5363" t="s">
        <v>91</v>
      </c>
      <c r="G5363" s="128" t="s">
        <v>3963</v>
      </c>
      <c r="H5363" s="129" t="s">
        <v>10314</v>
      </c>
      <c r="I5363" t="s">
        <v>3974</v>
      </c>
      <c r="J5363" s="128" t="s">
        <v>3964</v>
      </c>
      <c r="K5363" s="128" t="s">
        <v>94</v>
      </c>
      <c r="L5363" s="128"/>
      <c r="M5363" s="128" t="s">
        <v>95</v>
      </c>
      <c r="N5363" t="s">
        <v>3975</v>
      </c>
    </row>
    <row r="5364" spans="1:14">
      <c r="A5364">
        <v>812557</v>
      </c>
      <c r="B5364" t="s">
        <v>2173</v>
      </c>
      <c r="C5364" t="s">
        <v>11751</v>
      </c>
      <c r="D5364" s="129" t="s">
        <v>11752</v>
      </c>
      <c r="E5364" s="128" t="s">
        <v>146</v>
      </c>
      <c r="F5364" t="s">
        <v>117</v>
      </c>
      <c r="G5364" s="128" t="s">
        <v>1906</v>
      </c>
      <c r="H5364" s="129" t="s">
        <v>10410</v>
      </c>
      <c r="I5364" t="s">
        <v>2355</v>
      </c>
      <c r="J5364" s="128" t="s">
        <v>1811</v>
      </c>
      <c r="K5364" s="128" t="s">
        <v>94</v>
      </c>
      <c r="L5364" s="128"/>
      <c r="M5364" s="128" t="s">
        <v>95</v>
      </c>
      <c r="N5364" t="s">
        <v>2356</v>
      </c>
    </row>
    <row r="5365" spans="1:14">
      <c r="A5365">
        <v>812561</v>
      </c>
      <c r="B5365" t="s">
        <v>11753</v>
      </c>
      <c r="C5365" t="s">
        <v>434</v>
      </c>
      <c r="D5365" s="129" t="s">
        <v>11754</v>
      </c>
      <c r="E5365" s="128" t="s">
        <v>341</v>
      </c>
      <c r="F5365" t="s">
        <v>117</v>
      </c>
      <c r="G5365" s="128" t="s">
        <v>1906</v>
      </c>
      <c r="H5365" s="129" t="s">
        <v>10410</v>
      </c>
      <c r="I5365" t="s">
        <v>2355</v>
      </c>
      <c r="J5365" s="128" t="s">
        <v>1811</v>
      </c>
      <c r="K5365" s="128" t="s">
        <v>94</v>
      </c>
      <c r="L5365" s="128"/>
      <c r="M5365" s="128" t="s">
        <v>95</v>
      </c>
      <c r="N5365" t="s">
        <v>2356</v>
      </c>
    </row>
    <row r="5366" spans="1:14">
      <c r="A5366">
        <v>812565</v>
      </c>
      <c r="B5366" t="s">
        <v>7761</v>
      </c>
      <c r="C5366" t="s">
        <v>1828</v>
      </c>
      <c r="D5366" s="129" t="s">
        <v>11755</v>
      </c>
      <c r="E5366" s="128" t="s">
        <v>146</v>
      </c>
      <c r="F5366" t="s">
        <v>117</v>
      </c>
      <c r="G5366" s="128" t="s">
        <v>3048</v>
      </c>
      <c r="H5366" s="129" t="s">
        <v>10511</v>
      </c>
      <c r="I5366" t="s">
        <v>3152</v>
      </c>
      <c r="J5366" s="128" t="s">
        <v>1811</v>
      </c>
      <c r="K5366" s="128" t="s">
        <v>94</v>
      </c>
      <c r="L5366" s="128"/>
      <c r="M5366" s="128" t="s">
        <v>95</v>
      </c>
      <c r="N5366" t="s">
        <v>3153</v>
      </c>
    </row>
    <row r="5367" spans="1:14">
      <c r="A5367">
        <v>812570</v>
      </c>
      <c r="B5367" t="s">
        <v>11756</v>
      </c>
      <c r="C5367" t="s">
        <v>4389</v>
      </c>
      <c r="D5367" s="129" t="s">
        <v>11757</v>
      </c>
      <c r="E5367" s="128" t="s">
        <v>302</v>
      </c>
      <c r="F5367" t="s">
        <v>117</v>
      </c>
      <c r="G5367" s="128" t="s">
        <v>3048</v>
      </c>
      <c r="H5367" s="129" t="s">
        <v>10511</v>
      </c>
      <c r="I5367" t="s">
        <v>3152</v>
      </c>
      <c r="J5367" s="128" t="s">
        <v>1811</v>
      </c>
      <c r="K5367" s="128" t="s">
        <v>94</v>
      </c>
      <c r="L5367" s="128"/>
      <c r="M5367" s="128" t="s">
        <v>95</v>
      </c>
      <c r="N5367" t="s">
        <v>3153</v>
      </c>
    </row>
    <row r="5368" spans="1:14">
      <c r="A5368">
        <v>812571</v>
      </c>
      <c r="B5368" t="s">
        <v>2908</v>
      </c>
      <c r="C5368" t="s">
        <v>2889</v>
      </c>
      <c r="D5368" s="129" t="s">
        <v>11758</v>
      </c>
      <c r="E5368" s="128" t="s">
        <v>146</v>
      </c>
      <c r="F5368" t="s">
        <v>117</v>
      </c>
      <c r="G5368" s="128" t="s">
        <v>1906</v>
      </c>
      <c r="H5368" s="129" t="s">
        <v>10410</v>
      </c>
      <c r="I5368" t="s">
        <v>2355</v>
      </c>
      <c r="J5368" s="128" t="s">
        <v>1811</v>
      </c>
      <c r="K5368" s="128" t="s">
        <v>94</v>
      </c>
      <c r="L5368" s="128"/>
      <c r="M5368" s="128" t="s">
        <v>95</v>
      </c>
      <c r="N5368" t="s">
        <v>2356</v>
      </c>
    </row>
    <row r="5369" spans="1:14">
      <c r="A5369">
        <v>812572</v>
      </c>
      <c r="B5369" t="s">
        <v>5949</v>
      </c>
      <c r="C5369" t="s">
        <v>4629</v>
      </c>
      <c r="D5369" s="129" t="s">
        <v>11759</v>
      </c>
      <c r="E5369" s="128" t="s">
        <v>146</v>
      </c>
      <c r="F5369" t="s">
        <v>117</v>
      </c>
      <c r="G5369" s="128" t="s">
        <v>1906</v>
      </c>
      <c r="H5369" s="129" t="s">
        <v>10410</v>
      </c>
      <c r="I5369" t="s">
        <v>2355</v>
      </c>
      <c r="J5369" s="128" t="s">
        <v>1811</v>
      </c>
      <c r="K5369" s="128" t="s">
        <v>94</v>
      </c>
      <c r="L5369" s="128"/>
      <c r="M5369" s="128" t="s">
        <v>95</v>
      </c>
      <c r="N5369" t="s">
        <v>2356</v>
      </c>
    </row>
    <row r="5370" spans="1:14">
      <c r="A5370">
        <v>812581</v>
      </c>
      <c r="B5370" t="s">
        <v>11760</v>
      </c>
      <c r="C5370" t="s">
        <v>887</v>
      </c>
      <c r="D5370" s="129" t="s">
        <v>11761</v>
      </c>
      <c r="E5370" s="128" t="s">
        <v>97</v>
      </c>
      <c r="F5370" t="s">
        <v>117</v>
      </c>
      <c r="G5370" s="128" t="s">
        <v>1906</v>
      </c>
      <c r="H5370" s="129" t="s">
        <v>10410</v>
      </c>
      <c r="I5370" t="s">
        <v>2355</v>
      </c>
      <c r="J5370" s="128" t="s">
        <v>1811</v>
      </c>
      <c r="K5370" s="128" t="s">
        <v>94</v>
      </c>
      <c r="L5370" s="128"/>
      <c r="M5370" s="128" t="s">
        <v>95</v>
      </c>
      <c r="N5370" t="s">
        <v>2356</v>
      </c>
    </row>
    <row r="5371" spans="1:14">
      <c r="A5371">
        <v>812582</v>
      </c>
      <c r="B5371" t="s">
        <v>3246</v>
      </c>
      <c r="C5371" t="s">
        <v>563</v>
      </c>
      <c r="D5371" s="129" t="s">
        <v>11762</v>
      </c>
      <c r="E5371" s="128" t="s">
        <v>99</v>
      </c>
      <c r="F5371" t="s">
        <v>117</v>
      </c>
      <c r="G5371" s="128" t="s">
        <v>1906</v>
      </c>
      <c r="H5371" s="129" t="s">
        <v>10410</v>
      </c>
      <c r="I5371" t="s">
        <v>2355</v>
      </c>
      <c r="J5371" s="128" t="s">
        <v>1811</v>
      </c>
      <c r="K5371" s="128" t="s">
        <v>94</v>
      </c>
      <c r="L5371" s="128"/>
      <c r="M5371" s="128" t="s">
        <v>95</v>
      </c>
      <c r="N5371" t="s">
        <v>2356</v>
      </c>
    </row>
    <row r="5372" spans="1:14">
      <c r="A5372">
        <v>812583</v>
      </c>
      <c r="B5372" t="s">
        <v>11763</v>
      </c>
      <c r="C5372" t="s">
        <v>174</v>
      </c>
      <c r="D5372" s="129" t="s">
        <v>4910</v>
      </c>
      <c r="E5372" s="128" t="s">
        <v>99</v>
      </c>
      <c r="F5372" t="s">
        <v>91</v>
      </c>
      <c r="G5372" s="128" t="s">
        <v>10782</v>
      </c>
      <c r="H5372" s="129" t="s">
        <v>10511</v>
      </c>
      <c r="I5372" t="s">
        <v>10802</v>
      </c>
      <c r="J5372" s="128" t="s">
        <v>8968</v>
      </c>
      <c r="K5372" s="128" t="s">
        <v>94</v>
      </c>
      <c r="L5372" s="128"/>
      <c r="M5372" s="128" t="s">
        <v>95</v>
      </c>
      <c r="N5372" t="s">
        <v>10803</v>
      </c>
    </row>
    <row r="5373" spans="1:14">
      <c r="A5373">
        <v>812584</v>
      </c>
      <c r="B5373" t="s">
        <v>11764</v>
      </c>
      <c r="C5373" t="s">
        <v>469</v>
      </c>
      <c r="D5373" s="129" t="s">
        <v>4169</v>
      </c>
      <c r="E5373" s="128" t="s">
        <v>90</v>
      </c>
      <c r="F5373" t="s">
        <v>91</v>
      </c>
      <c r="G5373" s="128" t="s">
        <v>10782</v>
      </c>
      <c r="H5373" s="129" t="s">
        <v>10511</v>
      </c>
      <c r="I5373" t="s">
        <v>10802</v>
      </c>
      <c r="J5373" s="128" t="s">
        <v>8968</v>
      </c>
      <c r="K5373" s="128" t="s">
        <v>94</v>
      </c>
      <c r="L5373" s="128"/>
      <c r="M5373" s="128" t="s">
        <v>95</v>
      </c>
      <c r="N5373" t="s">
        <v>10803</v>
      </c>
    </row>
    <row r="5374" spans="1:14">
      <c r="A5374">
        <v>812585</v>
      </c>
      <c r="B5374" t="s">
        <v>11765</v>
      </c>
      <c r="C5374" t="s">
        <v>864</v>
      </c>
      <c r="D5374" s="129" t="s">
        <v>11766</v>
      </c>
      <c r="E5374" s="128" t="s">
        <v>97</v>
      </c>
      <c r="F5374" t="s">
        <v>91</v>
      </c>
      <c r="G5374" s="128" t="s">
        <v>10782</v>
      </c>
      <c r="H5374" s="129" t="s">
        <v>10511</v>
      </c>
      <c r="I5374" t="s">
        <v>10802</v>
      </c>
      <c r="J5374" s="128" t="s">
        <v>8968</v>
      </c>
      <c r="K5374" s="128" t="s">
        <v>94</v>
      </c>
      <c r="L5374" s="128"/>
      <c r="M5374" s="128" t="s">
        <v>95</v>
      </c>
      <c r="N5374" t="s">
        <v>10803</v>
      </c>
    </row>
    <row r="5375" spans="1:14">
      <c r="A5375">
        <v>812621</v>
      </c>
      <c r="B5375" t="s">
        <v>11767</v>
      </c>
      <c r="C5375" t="s">
        <v>433</v>
      </c>
      <c r="D5375" s="129" t="s">
        <v>11768</v>
      </c>
      <c r="E5375" s="128" t="s">
        <v>146</v>
      </c>
      <c r="F5375" t="s">
        <v>91</v>
      </c>
      <c r="G5375" s="128" t="s">
        <v>7375</v>
      </c>
      <c r="H5375" s="129" t="s">
        <v>10317</v>
      </c>
      <c r="I5375" t="s">
        <v>11365</v>
      </c>
      <c r="J5375" s="128" t="s">
        <v>1811</v>
      </c>
      <c r="K5375" s="128" t="s">
        <v>94</v>
      </c>
      <c r="L5375" s="128"/>
      <c r="M5375" s="128" t="s">
        <v>95</v>
      </c>
      <c r="N5375" t="s">
        <v>11366</v>
      </c>
    </row>
    <row r="5376" spans="1:14">
      <c r="A5376">
        <v>812624</v>
      </c>
      <c r="B5376" t="s">
        <v>11769</v>
      </c>
      <c r="C5376" t="s">
        <v>607</v>
      </c>
      <c r="D5376" s="129" t="s">
        <v>9288</v>
      </c>
      <c r="E5376" s="128" t="s">
        <v>162</v>
      </c>
      <c r="F5376" t="s">
        <v>117</v>
      </c>
      <c r="G5376" s="128" t="s">
        <v>7375</v>
      </c>
      <c r="H5376" s="129" t="s">
        <v>10317</v>
      </c>
      <c r="I5376" t="s">
        <v>11365</v>
      </c>
      <c r="J5376" s="128" t="s">
        <v>1811</v>
      </c>
      <c r="K5376" s="128" t="s">
        <v>94</v>
      </c>
      <c r="L5376" s="128"/>
      <c r="M5376" s="128" t="s">
        <v>95</v>
      </c>
      <c r="N5376" t="s">
        <v>11366</v>
      </c>
    </row>
    <row r="5377" spans="1:14">
      <c r="A5377">
        <v>812626</v>
      </c>
      <c r="B5377" t="s">
        <v>1713</v>
      </c>
      <c r="C5377" t="s">
        <v>571</v>
      </c>
      <c r="D5377" s="129" t="s">
        <v>11770</v>
      </c>
      <c r="E5377" s="128" t="s">
        <v>162</v>
      </c>
      <c r="F5377" t="s">
        <v>117</v>
      </c>
      <c r="G5377" s="128" t="s">
        <v>7375</v>
      </c>
      <c r="H5377" s="129" t="s">
        <v>10317</v>
      </c>
      <c r="I5377" t="s">
        <v>11365</v>
      </c>
      <c r="J5377" s="128" t="s">
        <v>1811</v>
      </c>
      <c r="K5377" s="128" t="s">
        <v>94</v>
      </c>
      <c r="L5377" s="128"/>
      <c r="M5377" s="128" t="s">
        <v>95</v>
      </c>
      <c r="N5377" t="s">
        <v>11366</v>
      </c>
    </row>
    <row r="5378" spans="1:14">
      <c r="A5378">
        <v>812741</v>
      </c>
      <c r="B5378" t="s">
        <v>11771</v>
      </c>
      <c r="C5378" t="s">
        <v>157</v>
      </c>
      <c r="D5378" s="129" t="s">
        <v>8158</v>
      </c>
      <c r="E5378" s="128" t="s">
        <v>101</v>
      </c>
      <c r="F5378" t="s">
        <v>91</v>
      </c>
      <c r="G5378" s="128" t="s">
        <v>8911</v>
      </c>
      <c r="H5378" s="129" t="s">
        <v>10361</v>
      </c>
      <c r="I5378" t="s">
        <v>10156</v>
      </c>
      <c r="J5378" s="128" t="s">
        <v>8913</v>
      </c>
      <c r="K5378" s="128" t="s">
        <v>94</v>
      </c>
      <c r="L5378" s="128"/>
      <c r="M5378" s="128" t="s">
        <v>95</v>
      </c>
      <c r="N5378" t="s">
        <v>10157</v>
      </c>
    </row>
    <row r="5379" spans="1:14">
      <c r="A5379">
        <v>812762</v>
      </c>
      <c r="B5379" t="s">
        <v>11772</v>
      </c>
      <c r="C5379" t="s">
        <v>145</v>
      </c>
      <c r="D5379" s="129" t="s">
        <v>5088</v>
      </c>
      <c r="E5379" s="128" t="s">
        <v>101</v>
      </c>
      <c r="F5379" t="s">
        <v>91</v>
      </c>
      <c r="G5379" s="128" t="s">
        <v>5922</v>
      </c>
      <c r="H5379" s="129" t="s">
        <v>10511</v>
      </c>
      <c r="I5379" t="s">
        <v>6499</v>
      </c>
      <c r="J5379" s="128" t="s">
        <v>5901</v>
      </c>
      <c r="K5379" s="128" t="s">
        <v>94</v>
      </c>
      <c r="L5379" s="128"/>
      <c r="M5379" s="128" t="s">
        <v>95</v>
      </c>
      <c r="N5379" t="s">
        <v>6500</v>
      </c>
    </row>
    <row r="5380" spans="1:14">
      <c r="A5380">
        <v>812903</v>
      </c>
      <c r="B5380" t="s">
        <v>11773</v>
      </c>
      <c r="C5380" t="s">
        <v>202</v>
      </c>
      <c r="D5380" s="129" t="s">
        <v>8686</v>
      </c>
      <c r="E5380" s="128" t="s">
        <v>99</v>
      </c>
      <c r="F5380" t="s">
        <v>91</v>
      </c>
      <c r="G5380" s="128" t="s">
        <v>10782</v>
      </c>
      <c r="H5380" s="129" t="s">
        <v>10410</v>
      </c>
      <c r="I5380" t="s">
        <v>9192</v>
      </c>
      <c r="J5380" s="128" t="s">
        <v>8968</v>
      </c>
      <c r="K5380" s="128" t="s">
        <v>94</v>
      </c>
      <c r="L5380" s="128"/>
      <c r="M5380" s="128" t="s">
        <v>95</v>
      </c>
      <c r="N5380" t="s">
        <v>9193</v>
      </c>
    </row>
    <row r="5381" spans="1:14">
      <c r="A5381">
        <v>812905</v>
      </c>
      <c r="B5381" t="s">
        <v>11774</v>
      </c>
      <c r="C5381" t="s">
        <v>7951</v>
      </c>
      <c r="D5381" s="129" t="s">
        <v>10136</v>
      </c>
      <c r="E5381" s="128" t="s">
        <v>146</v>
      </c>
      <c r="F5381" t="s">
        <v>91</v>
      </c>
      <c r="G5381" s="128" t="s">
        <v>10782</v>
      </c>
      <c r="H5381" s="129" t="s">
        <v>10410</v>
      </c>
      <c r="I5381" t="s">
        <v>9192</v>
      </c>
      <c r="J5381" s="128" t="s">
        <v>8968</v>
      </c>
      <c r="K5381" s="128" t="s">
        <v>94</v>
      </c>
      <c r="L5381" s="128"/>
      <c r="M5381" s="128" t="s">
        <v>95</v>
      </c>
      <c r="N5381" t="s">
        <v>9193</v>
      </c>
    </row>
    <row r="5382" spans="1:14">
      <c r="A5382">
        <v>812914</v>
      </c>
      <c r="B5382" t="s">
        <v>11775</v>
      </c>
      <c r="C5382" t="s">
        <v>110</v>
      </c>
      <c r="D5382" s="129" t="s">
        <v>1829</v>
      </c>
      <c r="E5382" s="128" t="s">
        <v>99</v>
      </c>
      <c r="F5382" t="s">
        <v>91</v>
      </c>
      <c r="G5382" s="128" t="s">
        <v>10782</v>
      </c>
      <c r="H5382" s="129" t="s">
        <v>10410</v>
      </c>
      <c r="I5382" t="s">
        <v>9192</v>
      </c>
      <c r="J5382" s="128" t="s">
        <v>8968</v>
      </c>
      <c r="K5382" s="128" t="s">
        <v>94</v>
      </c>
      <c r="L5382" s="128"/>
      <c r="M5382" s="128" t="s">
        <v>95</v>
      </c>
      <c r="N5382" t="s">
        <v>9193</v>
      </c>
    </row>
    <row r="5383" spans="1:14">
      <c r="A5383">
        <v>812918</v>
      </c>
      <c r="B5383" t="s">
        <v>4691</v>
      </c>
      <c r="C5383" t="s">
        <v>273</v>
      </c>
      <c r="D5383" s="129" t="s">
        <v>8366</v>
      </c>
      <c r="E5383" s="128" t="s">
        <v>99</v>
      </c>
      <c r="F5383" t="s">
        <v>117</v>
      </c>
      <c r="G5383" s="128" t="s">
        <v>10782</v>
      </c>
      <c r="H5383" s="129" t="s">
        <v>10410</v>
      </c>
      <c r="I5383" t="s">
        <v>9192</v>
      </c>
      <c r="J5383" s="128" t="s">
        <v>8968</v>
      </c>
      <c r="K5383" s="128" t="s">
        <v>94</v>
      </c>
      <c r="L5383" s="128"/>
      <c r="M5383" s="128" t="s">
        <v>95</v>
      </c>
      <c r="N5383" t="s">
        <v>9193</v>
      </c>
    </row>
    <row r="5384" spans="1:14">
      <c r="A5384">
        <v>812985</v>
      </c>
      <c r="B5384" t="s">
        <v>11776</v>
      </c>
      <c r="C5384" t="s">
        <v>985</v>
      </c>
      <c r="D5384" s="129" t="s">
        <v>7742</v>
      </c>
      <c r="E5384" s="128" t="s">
        <v>302</v>
      </c>
      <c r="F5384" t="s">
        <v>91</v>
      </c>
      <c r="G5384" s="128" t="s">
        <v>5922</v>
      </c>
      <c r="H5384" s="129" t="s">
        <v>10410</v>
      </c>
      <c r="I5384" t="s">
        <v>6900</v>
      </c>
      <c r="J5384" s="128" t="s">
        <v>5901</v>
      </c>
      <c r="K5384" s="128" t="s">
        <v>94</v>
      </c>
      <c r="L5384" s="128"/>
      <c r="M5384" s="128" t="s">
        <v>95</v>
      </c>
      <c r="N5384" t="s">
        <v>6901</v>
      </c>
    </row>
    <row r="5385" spans="1:14">
      <c r="A5385">
        <v>812989</v>
      </c>
      <c r="B5385" t="s">
        <v>5703</v>
      </c>
      <c r="C5385" t="s">
        <v>4927</v>
      </c>
      <c r="D5385" s="129" t="s">
        <v>11777</v>
      </c>
      <c r="E5385" s="128" t="s">
        <v>271</v>
      </c>
      <c r="F5385" t="s">
        <v>117</v>
      </c>
      <c r="G5385" s="128" t="s">
        <v>5922</v>
      </c>
      <c r="H5385" s="129" t="s">
        <v>10410</v>
      </c>
      <c r="I5385" t="s">
        <v>6900</v>
      </c>
      <c r="J5385" s="128" t="s">
        <v>5901</v>
      </c>
      <c r="K5385" s="128" t="s">
        <v>94</v>
      </c>
      <c r="L5385" s="128"/>
      <c r="M5385" s="128" t="s">
        <v>95</v>
      </c>
      <c r="N5385" t="s">
        <v>6901</v>
      </c>
    </row>
    <row r="5386" spans="1:14">
      <c r="A5386">
        <v>812990</v>
      </c>
      <c r="B5386" t="s">
        <v>11778</v>
      </c>
      <c r="C5386" t="s">
        <v>207</v>
      </c>
      <c r="D5386" s="129" t="s">
        <v>1641</v>
      </c>
      <c r="E5386" s="128" t="s">
        <v>917</v>
      </c>
      <c r="F5386" t="s">
        <v>91</v>
      </c>
      <c r="G5386" s="128" t="s">
        <v>5922</v>
      </c>
      <c r="H5386" s="129" t="s">
        <v>10410</v>
      </c>
      <c r="I5386" t="s">
        <v>6900</v>
      </c>
      <c r="J5386" s="128" t="s">
        <v>5901</v>
      </c>
      <c r="K5386" s="128" t="s">
        <v>94</v>
      </c>
      <c r="L5386" s="128"/>
      <c r="M5386" s="128" t="s">
        <v>95</v>
      </c>
      <c r="N5386" t="s">
        <v>6901</v>
      </c>
    </row>
    <row r="5387" spans="1:14">
      <c r="A5387">
        <v>812991</v>
      </c>
      <c r="B5387" t="s">
        <v>6993</v>
      </c>
      <c r="C5387" t="s">
        <v>11779</v>
      </c>
      <c r="D5387" s="129" t="s">
        <v>11780</v>
      </c>
      <c r="E5387" s="128" t="s">
        <v>271</v>
      </c>
      <c r="F5387" t="s">
        <v>91</v>
      </c>
      <c r="G5387" s="128" t="s">
        <v>5922</v>
      </c>
      <c r="H5387" s="129" t="s">
        <v>10410</v>
      </c>
      <c r="I5387" t="s">
        <v>6900</v>
      </c>
      <c r="J5387" s="128" t="s">
        <v>5901</v>
      </c>
      <c r="K5387" s="128" t="s">
        <v>94</v>
      </c>
      <c r="L5387" s="128"/>
      <c r="M5387" s="128" t="s">
        <v>95</v>
      </c>
      <c r="N5387" t="s">
        <v>6901</v>
      </c>
    </row>
    <row r="5388" spans="1:14">
      <c r="A5388">
        <v>812992</v>
      </c>
      <c r="B5388" t="s">
        <v>6965</v>
      </c>
      <c r="C5388" t="s">
        <v>600</v>
      </c>
      <c r="D5388" s="129" t="s">
        <v>11781</v>
      </c>
      <c r="E5388" s="128"/>
      <c r="F5388" t="s">
        <v>91</v>
      </c>
      <c r="G5388" s="128" t="s">
        <v>5922</v>
      </c>
      <c r="H5388" s="129" t="s">
        <v>10410</v>
      </c>
      <c r="I5388" t="s">
        <v>6900</v>
      </c>
      <c r="J5388" s="128" t="s">
        <v>5901</v>
      </c>
      <c r="K5388" s="128" t="s">
        <v>94</v>
      </c>
      <c r="L5388" s="128"/>
      <c r="M5388" s="128" t="s">
        <v>95</v>
      </c>
      <c r="N5388" t="s">
        <v>6901</v>
      </c>
    </row>
    <row r="5389" spans="1:14">
      <c r="A5389">
        <v>812993</v>
      </c>
      <c r="B5389" t="s">
        <v>11782</v>
      </c>
      <c r="C5389" t="s">
        <v>3432</v>
      </c>
      <c r="D5389" s="129" t="s">
        <v>6297</v>
      </c>
      <c r="E5389" s="128" t="s">
        <v>178</v>
      </c>
      <c r="F5389" t="s">
        <v>117</v>
      </c>
      <c r="G5389" s="128" t="s">
        <v>5922</v>
      </c>
      <c r="H5389" s="129" t="s">
        <v>10410</v>
      </c>
      <c r="I5389" t="s">
        <v>6900</v>
      </c>
      <c r="J5389" s="128" t="s">
        <v>5901</v>
      </c>
      <c r="K5389" s="128" t="s">
        <v>94</v>
      </c>
      <c r="L5389" s="128"/>
      <c r="M5389" s="128" t="s">
        <v>95</v>
      </c>
      <c r="N5389" t="s">
        <v>6901</v>
      </c>
    </row>
    <row r="5390" spans="1:14">
      <c r="A5390">
        <v>812995</v>
      </c>
      <c r="B5390" t="s">
        <v>1355</v>
      </c>
      <c r="C5390" t="s">
        <v>11783</v>
      </c>
      <c r="D5390" s="129" t="s">
        <v>7436</v>
      </c>
      <c r="E5390" s="128" t="s">
        <v>271</v>
      </c>
      <c r="F5390" t="s">
        <v>91</v>
      </c>
      <c r="G5390" s="128" t="s">
        <v>5922</v>
      </c>
      <c r="H5390" s="129" t="s">
        <v>10410</v>
      </c>
      <c r="I5390" t="s">
        <v>6900</v>
      </c>
      <c r="J5390" s="128" t="s">
        <v>5901</v>
      </c>
      <c r="K5390" s="128" t="s">
        <v>94</v>
      </c>
      <c r="L5390" s="128"/>
      <c r="M5390" s="128" t="s">
        <v>95</v>
      </c>
      <c r="N5390" t="s">
        <v>6901</v>
      </c>
    </row>
    <row r="5391" spans="1:14">
      <c r="A5391">
        <v>812997</v>
      </c>
      <c r="B5391" t="s">
        <v>11784</v>
      </c>
      <c r="C5391" t="s">
        <v>367</v>
      </c>
      <c r="D5391" s="129" t="s">
        <v>11785</v>
      </c>
      <c r="E5391" s="128" t="s">
        <v>162</v>
      </c>
      <c r="F5391" t="s">
        <v>91</v>
      </c>
      <c r="G5391" s="128" t="s">
        <v>5922</v>
      </c>
      <c r="H5391" s="129" t="s">
        <v>10410</v>
      </c>
      <c r="I5391" t="s">
        <v>6900</v>
      </c>
      <c r="J5391" s="128" t="s">
        <v>5901</v>
      </c>
      <c r="K5391" s="128" t="s">
        <v>94</v>
      </c>
      <c r="L5391" s="128"/>
      <c r="M5391" s="128" t="s">
        <v>95</v>
      </c>
      <c r="N5391" t="s">
        <v>6901</v>
      </c>
    </row>
    <row r="5392" spans="1:14">
      <c r="A5392">
        <v>812998</v>
      </c>
      <c r="B5392" t="s">
        <v>5850</v>
      </c>
      <c r="C5392" t="s">
        <v>971</v>
      </c>
      <c r="D5392" s="129" t="s">
        <v>3104</v>
      </c>
      <c r="E5392" s="128" t="s">
        <v>101</v>
      </c>
      <c r="F5392" t="s">
        <v>91</v>
      </c>
      <c r="G5392" s="128" t="s">
        <v>5922</v>
      </c>
      <c r="H5392" s="129" t="s">
        <v>10410</v>
      </c>
      <c r="I5392" t="s">
        <v>6900</v>
      </c>
      <c r="J5392" s="128" t="s">
        <v>5901</v>
      </c>
      <c r="K5392" s="128" t="s">
        <v>94</v>
      </c>
      <c r="L5392" s="128"/>
      <c r="M5392" s="128" t="s">
        <v>95</v>
      </c>
      <c r="N5392" t="s">
        <v>6901</v>
      </c>
    </row>
    <row r="5393" spans="1:14">
      <c r="A5393">
        <v>813001</v>
      </c>
      <c r="B5393" t="s">
        <v>2781</v>
      </c>
      <c r="C5393" t="s">
        <v>11786</v>
      </c>
      <c r="D5393" s="129" t="s">
        <v>11757</v>
      </c>
      <c r="E5393" s="128" t="s">
        <v>302</v>
      </c>
      <c r="F5393" t="s">
        <v>117</v>
      </c>
      <c r="G5393" s="128" t="s">
        <v>5922</v>
      </c>
      <c r="H5393" s="129" t="s">
        <v>10410</v>
      </c>
      <c r="I5393" t="s">
        <v>6900</v>
      </c>
      <c r="J5393" s="128" t="s">
        <v>5901</v>
      </c>
      <c r="K5393" s="128" t="s">
        <v>94</v>
      </c>
      <c r="L5393" s="128"/>
      <c r="M5393" s="128" t="s">
        <v>95</v>
      </c>
      <c r="N5393" t="s">
        <v>6901</v>
      </c>
    </row>
    <row r="5394" spans="1:14">
      <c r="A5394">
        <v>813002</v>
      </c>
      <c r="B5394" t="s">
        <v>2781</v>
      </c>
      <c r="C5394" t="s">
        <v>11787</v>
      </c>
      <c r="D5394" s="129" t="s">
        <v>4415</v>
      </c>
      <c r="E5394" s="128" t="s">
        <v>426</v>
      </c>
      <c r="F5394" t="s">
        <v>117</v>
      </c>
      <c r="G5394" s="128" t="s">
        <v>5922</v>
      </c>
      <c r="H5394" s="129" t="s">
        <v>10410</v>
      </c>
      <c r="I5394" t="s">
        <v>6900</v>
      </c>
      <c r="J5394" s="128" t="s">
        <v>5901</v>
      </c>
      <c r="K5394" s="128" t="s">
        <v>94</v>
      </c>
      <c r="L5394" s="128"/>
      <c r="M5394" s="128" t="s">
        <v>95</v>
      </c>
      <c r="N5394" t="s">
        <v>6901</v>
      </c>
    </row>
    <row r="5395" spans="1:14">
      <c r="A5395">
        <v>813003</v>
      </c>
      <c r="B5395" t="s">
        <v>418</v>
      </c>
      <c r="C5395" t="s">
        <v>4745</v>
      </c>
      <c r="D5395" s="129" t="s">
        <v>11788</v>
      </c>
      <c r="E5395" s="128"/>
      <c r="F5395" t="s">
        <v>91</v>
      </c>
      <c r="G5395" s="128" t="s">
        <v>5922</v>
      </c>
      <c r="H5395" s="129" t="s">
        <v>10410</v>
      </c>
      <c r="I5395" t="s">
        <v>6900</v>
      </c>
      <c r="J5395" s="128" t="s">
        <v>5901</v>
      </c>
      <c r="K5395" s="128" t="s">
        <v>94</v>
      </c>
      <c r="L5395" s="128"/>
      <c r="M5395" s="128" t="s">
        <v>95</v>
      </c>
      <c r="N5395" t="s">
        <v>6901</v>
      </c>
    </row>
    <row r="5396" spans="1:14">
      <c r="A5396">
        <v>813004</v>
      </c>
      <c r="B5396" t="s">
        <v>418</v>
      </c>
      <c r="C5396" t="s">
        <v>595</v>
      </c>
      <c r="D5396" s="129" t="s">
        <v>11719</v>
      </c>
      <c r="E5396" s="128" t="s">
        <v>271</v>
      </c>
      <c r="F5396" t="s">
        <v>117</v>
      </c>
      <c r="G5396" s="128" t="s">
        <v>5922</v>
      </c>
      <c r="H5396" s="129" t="s">
        <v>10410</v>
      </c>
      <c r="I5396" t="s">
        <v>6900</v>
      </c>
      <c r="J5396" s="128" t="s">
        <v>5901</v>
      </c>
      <c r="K5396" s="128" t="s">
        <v>94</v>
      </c>
      <c r="L5396" s="128"/>
      <c r="M5396" s="128" t="s">
        <v>95</v>
      </c>
      <c r="N5396" t="s">
        <v>6901</v>
      </c>
    </row>
    <row r="5397" spans="1:14">
      <c r="A5397">
        <v>813018</v>
      </c>
      <c r="B5397" t="s">
        <v>3095</v>
      </c>
      <c r="C5397" t="s">
        <v>202</v>
      </c>
      <c r="D5397" s="129" t="s">
        <v>11789</v>
      </c>
      <c r="E5397" s="128" t="s">
        <v>146</v>
      </c>
      <c r="F5397" t="s">
        <v>91</v>
      </c>
      <c r="G5397" s="128" t="s">
        <v>7375</v>
      </c>
      <c r="H5397" s="129" t="s">
        <v>10303</v>
      </c>
      <c r="I5397" t="s">
        <v>7965</v>
      </c>
      <c r="J5397" s="128" t="s">
        <v>1811</v>
      </c>
      <c r="K5397" s="128" t="s">
        <v>94</v>
      </c>
      <c r="L5397" s="128"/>
      <c r="M5397" s="128" t="s">
        <v>95</v>
      </c>
      <c r="N5397" t="s">
        <v>11378</v>
      </c>
    </row>
    <row r="5398" spans="1:14">
      <c r="A5398">
        <v>813019</v>
      </c>
      <c r="B5398" t="s">
        <v>11790</v>
      </c>
      <c r="C5398" t="s">
        <v>488</v>
      </c>
      <c r="D5398" s="129" t="s">
        <v>11791</v>
      </c>
      <c r="E5398" s="128" t="s">
        <v>101</v>
      </c>
      <c r="F5398" t="s">
        <v>91</v>
      </c>
      <c r="G5398" s="128" t="s">
        <v>8911</v>
      </c>
      <c r="H5398" s="129" t="s">
        <v>10322</v>
      </c>
      <c r="I5398" t="s">
        <v>10065</v>
      </c>
      <c r="J5398" s="128" t="s">
        <v>8913</v>
      </c>
      <c r="K5398" s="128" t="s">
        <v>94</v>
      </c>
      <c r="L5398" s="128"/>
      <c r="M5398" s="128" t="s">
        <v>95</v>
      </c>
      <c r="N5398" t="s">
        <v>10066</v>
      </c>
    </row>
    <row r="5399" spans="1:14">
      <c r="A5399">
        <v>813038</v>
      </c>
      <c r="B5399" t="s">
        <v>11792</v>
      </c>
      <c r="C5399" t="s">
        <v>161</v>
      </c>
      <c r="D5399" s="129" t="s">
        <v>11793</v>
      </c>
      <c r="E5399" s="128" t="s">
        <v>101</v>
      </c>
      <c r="F5399" t="s">
        <v>91</v>
      </c>
      <c r="G5399" s="128" t="s">
        <v>7375</v>
      </c>
      <c r="H5399" s="129" t="s">
        <v>10340</v>
      </c>
      <c r="I5399" t="s">
        <v>7384</v>
      </c>
      <c r="J5399" s="128" t="s">
        <v>1811</v>
      </c>
      <c r="K5399" s="128" t="s">
        <v>94</v>
      </c>
      <c r="L5399" s="128"/>
      <c r="M5399" s="128" t="s">
        <v>95</v>
      </c>
      <c r="N5399" t="s">
        <v>11376</v>
      </c>
    </row>
    <row r="5400" spans="1:14">
      <c r="A5400">
        <v>813045</v>
      </c>
      <c r="B5400" t="s">
        <v>8674</v>
      </c>
      <c r="C5400" t="s">
        <v>3322</v>
      </c>
      <c r="D5400" s="129" t="s">
        <v>11794</v>
      </c>
      <c r="E5400" s="128" t="s">
        <v>341</v>
      </c>
      <c r="F5400" t="s">
        <v>91</v>
      </c>
      <c r="G5400" s="128" t="s">
        <v>898</v>
      </c>
      <c r="H5400" s="129" t="s">
        <v>10303</v>
      </c>
      <c r="I5400" t="s">
        <v>1161</v>
      </c>
      <c r="J5400" s="128" t="s">
        <v>900</v>
      </c>
      <c r="K5400" s="128" t="s">
        <v>94</v>
      </c>
      <c r="L5400" s="128"/>
      <c r="M5400" s="128" t="s">
        <v>95</v>
      </c>
      <c r="N5400" t="s">
        <v>1162</v>
      </c>
    </row>
    <row r="5401" spans="1:14">
      <c r="A5401">
        <v>813046</v>
      </c>
      <c r="B5401" t="s">
        <v>11795</v>
      </c>
      <c r="C5401" t="s">
        <v>1780</v>
      </c>
      <c r="D5401" s="129" t="s">
        <v>6911</v>
      </c>
      <c r="E5401" s="128" t="s">
        <v>101</v>
      </c>
      <c r="F5401" t="s">
        <v>117</v>
      </c>
      <c r="G5401" s="128" t="s">
        <v>898</v>
      </c>
      <c r="H5401" s="129" t="s">
        <v>10303</v>
      </c>
      <c r="I5401" t="s">
        <v>1161</v>
      </c>
      <c r="J5401" s="128" t="s">
        <v>900</v>
      </c>
      <c r="K5401" s="128" t="s">
        <v>94</v>
      </c>
      <c r="L5401" s="128"/>
      <c r="M5401" s="128" t="s">
        <v>95</v>
      </c>
      <c r="N5401" t="s">
        <v>1162</v>
      </c>
    </row>
    <row r="5402" spans="1:14">
      <c r="A5402">
        <v>813114</v>
      </c>
      <c r="B5402" t="s">
        <v>11796</v>
      </c>
      <c r="C5402" t="s">
        <v>11797</v>
      </c>
      <c r="D5402" s="129" t="s">
        <v>10108</v>
      </c>
      <c r="E5402" s="128" t="s">
        <v>426</v>
      </c>
      <c r="F5402" t="s">
        <v>117</v>
      </c>
      <c r="G5402" s="128" t="s">
        <v>1919</v>
      </c>
      <c r="H5402" s="129" t="s">
        <v>10303</v>
      </c>
      <c r="I5402" t="s">
        <v>1921</v>
      </c>
      <c r="J5402" s="128" t="s">
        <v>1811</v>
      </c>
      <c r="K5402" s="128" t="s">
        <v>94</v>
      </c>
      <c r="L5402" s="128"/>
      <c r="M5402" s="128" t="s">
        <v>95</v>
      </c>
      <c r="N5402" t="s">
        <v>1922</v>
      </c>
    </row>
    <row r="5403" spans="1:14">
      <c r="A5403">
        <v>813117</v>
      </c>
      <c r="B5403" t="s">
        <v>5313</v>
      </c>
      <c r="C5403" t="s">
        <v>2164</v>
      </c>
      <c r="D5403" s="129" t="s">
        <v>11798</v>
      </c>
      <c r="E5403" s="128" t="s">
        <v>271</v>
      </c>
      <c r="F5403" t="s">
        <v>117</v>
      </c>
      <c r="G5403" s="128" t="s">
        <v>1919</v>
      </c>
      <c r="H5403" s="129" t="s">
        <v>10303</v>
      </c>
      <c r="I5403" t="s">
        <v>1921</v>
      </c>
      <c r="J5403" s="128" t="s">
        <v>1811</v>
      </c>
      <c r="K5403" s="128" t="s">
        <v>94</v>
      </c>
      <c r="L5403" s="128"/>
      <c r="M5403" s="128" t="s">
        <v>95</v>
      </c>
      <c r="N5403" t="s">
        <v>1922</v>
      </c>
    </row>
    <row r="5404" spans="1:14">
      <c r="A5404">
        <v>813311</v>
      </c>
      <c r="B5404" t="s">
        <v>11799</v>
      </c>
      <c r="C5404" t="s">
        <v>2092</v>
      </c>
      <c r="D5404" s="129" t="s">
        <v>11800</v>
      </c>
      <c r="E5404" s="128" t="s">
        <v>146</v>
      </c>
      <c r="F5404" t="s">
        <v>91</v>
      </c>
      <c r="G5404" s="128" t="s">
        <v>8911</v>
      </c>
      <c r="H5404" s="129" t="s">
        <v>10410</v>
      </c>
      <c r="I5404" t="s">
        <v>9625</v>
      </c>
      <c r="J5404" s="128" t="s">
        <v>8913</v>
      </c>
      <c r="K5404" s="128" t="s">
        <v>94</v>
      </c>
      <c r="L5404" s="128"/>
      <c r="M5404" s="128" t="s">
        <v>95</v>
      </c>
      <c r="N5404" t="s">
        <v>10830</v>
      </c>
    </row>
    <row r="5405" spans="1:14">
      <c r="A5405">
        <v>813312</v>
      </c>
      <c r="B5405" t="s">
        <v>11801</v>
      </c>
      <c r="C5405" t="s">
        <v>245</v>
      </c>
      <c r="D5405" s="129" t="s">
        <v>11802</v>
      </c>
      <c r="E5405" s="128" t="s">
        <v>101</v>
      </c>
      <c r="F5405" t="s">
        <v>91</v>
      </c>
      <c r="G5405" s="128" t="s">
        <v>8911</v>
      </c>
      <c r="H5405" s="129" t="s">
        <v>10410</v>
      </c>
      <c r="I5405" t="s">
        <v>9625</v>
      </c>
      <c r="J5405" s="128" t="s">
        <v>8913</v>
      </c>
      <c r="K5405" s="128" t="s">
        <v>94</v>
      </c>
      <c r="L5405" s="128"/>
      <c r="M5405" s="128" t="s">
        <v>95</v>
      </c>
      <c r="N5405" t="s">
        <v>10830</v>
      </c>
    </row>
    <row r="5406" spans="1:14">
      <c r="A5406">
        <v>813314</v>
      </c>
      <c r="B5406" t="s">
        <v>11801</v>
      </c>
      <c r="C5406" t="s">
        <v>457</v>
      </c>
      <c r="D5406" s="129" t="s">
        <v>11803</v>
      </c>
      <c r="E5406" s="128" t="s">
        <v>917</v>
      </c>
      <c r="F5406" t="s">
        <v>91</v>
      </c>
      <c r="G5406" s="128" t="s">
        <v>8911</v>
      </c>
      <c r="H5406" s="129" t="s">
        <v>10410</v>
      </c>
      <c r="I5406" t="s">
        <v>9625</v>
      </c>
      <c r="J5406" s="128" t="s">
        <v>8913</v>
      </c>
      <c r="K5406" s="128" t="s">
        <v>94</v>
      </c>
      <c r="L5406" s="128"/>
      <c r="M5406" s="128" t="s">
        <v>95</v>
      </c>
      <c r="N5406" t="s">
        <v>10830</v>
      </c>
    </row>
    <row r="5407" spans="1:14">
      <c r="A5407">
        <v>813490</v>
      </c>
      <c r="B5407" t="s">
        <v>8334</v>
      </c>
      <c r="C5407" t="s">
        <v>3442</v>
      </c>
      <c r="D5407" s="129" t="s">
        <v>8364</v>
      </c>
      <c r="E5407" s="128" t="s">
        <v>271</v>
      </c>
      <c r="F5407" t="s">
        <v>91</v>
      </c>
      <c r="G5407" s="128" t="s">
        <v>11540</v>
      </c>
      <c r="H5407" s="129" t="s">
        <v>10303</v>
      </c>
      <c r="I5407" t="s">
        <v>8330</v>
      </c>
      <c r="J5407" s="128"/>
      <c r="K5407" s="128" t="s">
        <v>94</v>
      </c>
      <c r="L5407" s="128"/>
      <c r="M5407" s="128" t="s">
        <v>95</v>
      </c>
      <c r="N5407" t="s">
        <v>11340</v>
      </c>
    </row>
    <row r="5408" spans="1:14">
      <c r="A5408">
        <v>813495</v>
      </c>
      <c r="B5408" t="s">
        <v>11804</v>
      </c>
      <c r="C5408" t="s">
        <v>157</v>
      </c>
      <c r="D5408" s="129" t="s">
        <v>11805</v>
      </c>
      <c r="E5408" s="128" t="s">
        <v>146</v>
      </c>
      <c r="F5408" t="s">
        <v>91</v>
      </c>
      <c r="G5408" s="128" t="s">
        <v>11540</v>
      </c>
      <c r="H5408" s="129" t="s">
        <v>10303</v>
      </c>
      <c r="I5408" t="s">
        <v>8330</v>
      </c>
      <c r="J5408" s="128"/>
      <c r="K5408" s="128" t="s">
        <v>94</v>
      </c>
      <c r="L5408" s="128"/>
      <c r="M5408" s="128" t="s">
        <v>95</v>
      </c>
      <c r="N5408" t="s">
        <v>11340</v>
      </c>
    </row>
    <row r="5409" spans="1:14">
      <c r="A5409">
        <v>813512</v>
      </c>
      <c r="B5409" t="s">
        <v>11806</v>
      </c>
      <c r="C5409" t="s">
        <v>10981</v>
      </c>
      <c r="D5409" s="129" t="s">
        <v>8304</v>
      </c>
      <c r="E5409" s="128" t="s">
        <v>97</v>
      </c>
      <c r="F5409" t="s">
        <v>117</v>
      </c>
      <c r="G5409" s="128" t="s">
        <v>898</v>
      </c>
      <c r="H5409" s="129" t="s">
        <v>10303</v>
      </c>
      <c r="I5409" t="s">
        <v>1161</v>
      </c>
      <c r="J5409" s="128" t="s">
        <v>900</v>
      </c>
      <c r="K5409" s="128" t="s">
        <v>94</v>
      </c>
      <c r="L5409" s="128"/>
      <c r="M5409" s="128" t="s">
        <v>95</v>
      </c>
      <c r="N5409" t="s">
        <v>1162</v>
      </c>
    </row>
    <row r="5410" spans="1:14">
      <c r="A5410">
        <v>813518</v>
      </c>
      <c r="B5410" t="s">
        <v>11807</v>
      </c>
      <c r="C5410" t="s">
        <v>617</v>
      </c>
      <c r="D5410" s="129" t="s">
        <v>11808</v>
      </c>
      <c r="E5410" s="128" t="s">
        <v>101</v>
      </c>
      <c r="F5410" t="s">
        <v>91</v>
      </c>
      <c r="G5410" s="128" t="s">
        <v>5255</v>
      </c>
      <c r="H5410" s="129" t="s">
        <v>10373</v>
      </c>
      <c r="I5410" t="s">
        <v>5371</v>
      </c>
      <c r="J5410" s="128" t="s">
        <v>5257</v>
      </c>
      <c r="K5410" s="128" t="s">
        <v>94</v>
      </c>
      <c r="L5410" s="128"/>
      <c r="M5410" s="128" t="s">
        <v>95</v>
      </c>
      <c r="N5410" t="s">
        <v>5372</v>
      </c>
    </row>
    <row r="5411" spans="1:14">
      <c r="A5411">
        <v>813519</v>
      </c>
      <c r="B5411" t="s">
        <v>11809</v>
      </c>
      <c r="C5411" t="s">
        <v>7075</v>
      </c>
      <c r="D5411" s="129" t="s">
        <v>3767</v>
      </c>
      <c r="E5411" s="128" t="s">
        <v>426</v>
      </c>
      <c r="F5411" t="s">
        <v>91</v>
      </c>
      <c r="G5411" s="128" t="s">
        <v>5255</v>
      </c>
      <c r="H5411" s="129" t="s">
        <v>10373</v>
      </c>
      <c r="I5411" t="s">
        <v>5371</v>
      </c>
      <c r="J5411" s="128" t="s">
        <v>5257</v>
      </c>
      <c r="K5411" s="128" t="s">
        <v>94</v>
      </c>
      <c r="L5411" s="128"/>
      <c r="M5411" s="128" t="s">
        <v>95</v>
      </c>
      <c r="N5411" t="s">
        <v>5372</v>
      </c>
    </row>
    <row r="5412" spans="1:14">
      <c r="A5412">
        <v>813551</v>
      </c>
      <c r="B5412" t="s">
        <v>7000</v>
      </c>
      <c r="C5412" t="s">
        <v>4637</v>
      </c>
      <c r="D5412" s="129" t="s">
        <v>11810</v>
      </c>
      <c r="E5412" s="128"/>
      <c r="F5412" t="s">
        <v>91</v>
      </c>
      <c r="G5412" s="128" t="s">
        <v>5922</v>
      </c>
      <c r="H5412" s="129" t="s">
        <v>10373</v>
      </c>
      <c r="I5412" t="s">
        <v>6900</v>
      </c>
      <c r="J5412" s="128" t="s">
        <v>5901</v>
      </c>
      <c r="K5412" s="128" t="s">
        <v>94</v>
      </c>
      <c r="L5412" s="128"/>
      <c r="M5412" s="128" t="s">
        <v>95</v>
      </c>
      <c r="N5412" t="s">
        <v>6901</v>
      </c>
    </row>
    <row r="5413" spans="1:14">
      <c r="A5413">
        <v>813553</v>
      </c>
      <c r="B5413" t="s">
        <v>217</v>
      </c>
      <c r="C5413" t="s">
        <v>168</v>
      </c>
      <c r="D5413" s="129" t="s">
        <v>11811</v>
      </c>
      <c r="E5413" s="128" t="s">
        <v>99</v>
      </c>
      <c r="F5413" t="s">
        <v>91</v>
      </c>
      <c r="G5413" s="128" t="s">
        <v>5922</v>
      </c>
      <c r="H5413" s="129" t="s">
        <v>10373</v>
      </c>
      <c r="I5413" t="s">
        <v>6900</v>
      </c>
      <c r="J5413" s="128" t="s">
        <v>5901</v>
      </c>
      <c r="K5413" s="128" t="s">
        <v>94</v>
      </c>
      <c r="L5413" s="128"/>
      <c r="M5413" s="128" t="s">
        <v>95</v>
      </c>
      <c r="N5413" t="s">
        <v>6901</v>
      </c>
    </row>
    <row r="5414" spans="1:14">
      <c r="A5414">
        <v>813561</v>
      </c>
      <c r="B5414" t="s">
        <v>7029</v>
      </c>
      <c r="C5414" t="s">
        <v>4549</v>
      </c>
      <c r="D5414" s="129" t="s">
        <v>2840</v>
      </c>
      <c r="E5414" s="128" t="s">
        <v>1006</v>
      </c>
      <c r="F5414" t="s">
        <v>117</v>
      </c>
      <c r="G5414" s="128" t="s">
        <v>5922</v>
      </c>
      <c r="H5414" s="129" t="s">
        <v>10373</v>
      </c>
      <c r="I5414" t="s">
        <v>6900</v>
      </c>
      <c r="J5414" s="128" t="s">
        <v>5901</v>
      </c>
      <c r="K5414" s="128" t="s">
        <v>94</v>
      </c>
      <c r="L5414" s="128"/>
      <c r="M5414" s="128" t="s">
        <v>95</v>
      </c>
      <c r="N5414" t="s">
        <v>6901</v>
      </c>
    </row>
    <row r="5415" spans="1:14">
      <c r="A5415">
        <v>813563</v>
      </c>
      <c r="B5415" t="s">
        <v>1157</v>
      </c>
      <c r="C5415" t="s">
        <v>3432</v>
      </c>
      <c r="D5415" s="129" t="s">
        <v>4555</v>
      </c>
      <c r="E5415" s="128" t="s">
        <v>426</v>
      </c>
      <c r="F5415" t="s">
        <v>117</v>
      </c>
      <c r="G5415" s="128" t="s">
        <v>5255</v>
      </c>
      <c r="H5415" s="129" t="s">
        <v>10373</v>
      </c>
      <c r="I5415" t="s">
        <v>5371</v>
      </c>
      <c r="J5415" s="128" t="s">
        <v>5257</v>
      </c>
      <c r="K5415" s="128" t="s">
        <v>94</v>
      </c>
      <c r="L5415" s="128"/>
      <c r="M5415" s="128" t="s">
        <v>95</v>
      </c>
      <c r="N5415" t="s">
        <v>5372</v>
      </c>
    </row>
    <row r="5416" spans="1:14">
      <c r="A5416">
        <v>813564</v>
      </c>
      <c r="B5416" t="s">
        <v>1157</v>
      </c>
      <c r="C5416" t="s">
        <v>327</v>
      </c>
      <c r="D5416" s="129" t="s">
        <v>11812</v>
      </c>
      <c r="E5416" s="128" t="s">
        <v>302</v>
      </c>
      <c r="F5416" t="s">
        <v>91</v>
      </c>
      <c r="G5416" s="128" t="s">
        <v>5255</v>
      </c>
      <c r="H5416" s="129" t="s">
        <v>10373</v>
      </c>
      <c r="I5416" t="s">
        <v>5371</v>
      </c>
      <c r="J5416" s="128" t="s">
        <v>5257</v>
      </c>
      <c r="K5416" s="128" t="s">
        <v>94</v>
      </c>
      <c r="L5416" s="128"/>
      <c r="M5416" s="128" t="s">
        <v>95</v>
      </c>
      <c r="N5416" t="s">
        <v>5372</v>
      </c>
    </row>
    <row r="5417" spans="1:14">
      <c r="A5417">
        <v>813565</v>
      </c>
      <c r="B5417" t="s">
        <v>1157</v>
      </c>
      <c r="C5417" t="s">
        <v>3596</v>
      </c>
      <c r="D5417" s="129" t="s">
        <v>11812</v>
      </c>
      <c r="E5417" s="128" t="s">
        <v>302</v>
      </c>
      <c r="F5417" t="s">
        <v>117</v>
      </c>
      <c r="G5417" s="128" t="s">
        <v>5255</v>
      </c>
      <c r="H5417" s="129" t="s">
        <v>10373</v>
      </c>
      <c r="I5417" t="s">
        <v>5371</v>
      </c>
      <c r="J5417" s="128" t="s">
        <v>5257</v>
      </c>
      <c r="K5417" s="128" t="s">
        <v>94</v>
      </c>
      <c r="L5417" s="128"/>
      <c r="M5417" s="128" t="s">
        <v>95</v>
      </c>
      <c r="N5417" t="s">
        <v>5372</v>
      </c>
    </row>
    <row r="5418" spans="1:14">
      <c r="A5418">
        <v>813566</v>
      </c>
      <c r="B5418" t="s">
        <v>11813</v>
      </c>
      <c r="C5418" t="s">
        <v>11814</v>
      </c>
      <c r="D5418" s="129" t="s">
        <v>11815</v>
      </c>
      <c r="E5418" s="128" t="s">
        <v>90</v>
      </c>
      <c r="F5418" t="s">
        <v>117</v>
      </c>
      <c r="G5418" s="128" t="s">
        <v>5922</v>
      </c>
      <c r="H5418" s="129" t="s">
        <v>10373</v>
      </c>
      <c r="I5418" t="s">
        <v>6900</v>
      </c>
      <c r="J5418" s="128" t="s">
        <v>5901</v>
      </c>
      <c r="K5418" s="128" t="s">
        <v>94</v>
      </c>
      <c r="L5418" s="128"/>
      <c r="M5418" s="128" t="s">
        <v>95</v>
      </c>
      <c r="N5418" t="s">
        <v>6901</v>
      </c>
    </row>
    <row r="5419" spans="1:14">
      <c r="A5419">
        <v>813567</v>
      </c>
      <c r="B5419" t="s">
        <v>11816</v>
      </c>
      <c r="C5419" t="s">
        <v>5751</v>
      </c>
      <c r="D5419" s="129" t="s">
        <v>11817</v>
      </c>
      <c r="E5419" s="128" t="s">
        <v>146</v>
      </c>
      <c r="F5419" t="s">
        <v>91</v>
      </c>
      <c r="G5419" s="128" t="s">
        <v>5255</v>
      </c>
      <c r="H5419" s="129" t="s">
        <v>10373</v>
      </c>
      <c r="I5419" t="s">
        <v>5371</v>
      </c>
      <c r="J5419" s="128" t="s">
        <v>5257</v>
      </c>
      <c r="K5419" s="128" t="s">
        <v>94</v>
      </c>
      <c r="L5419" s="128"/>
      <c r="M5419" s="128" t="s">
        <v>95</v>
      </c>
      <c r="N5419" t="s">
        <v>5372</v>
      </c>
    </row>
    <row r="5420" spans="1:14">
      <c r="A5420">
        <v>813568</v>
      </c>
      <c r="B5420" t="s">
        <v>408</v>
      </c>
      <c r="C5420" t="s">
        <v>5560</v>
      </c>
      <c r="D5420" s="129" t="s">
        <v>3571</v>
      </c>
      <c r="E5420" s="128" t="s">
        <v>1006</v>
      </c>
      <c r="F5420" t="s">
        <v>117</v>
      </c>
      <c r="G5420" s="128" t="s">
        <v>5255</v>
      </c>
      <c r="H5420" s="129" t="s">
        <v>10373</v>
      </c>
      <c r="I5420" t="s">
        <v>5371</v>
      </c>
      <c r="J5420" s="128" t="s">
        <v>5257</v>
      </c>
      <c r="K5420" s="128" t="s">
        <v>94</v>
      </c>
      <c r="L5420" s="128"/>
      <c r="M5420" s="128" t="s">
        <v>95</v>
      </c>
      <c r="N5420" t="s">
        <v>5372</v>
      </c>
    </row>
    <row r="5421" spans="1:14">
      <c r="A5421">
        <v>813570</v>
      </c>
      <c r="B5421" t="s">
        <v>408</v>
      </c>
      <c r="C5421" t="s">
        <v>11818</v>
      </c>
      <c r="D5421" s="129" t="s">
        <v>11819</v>
      </c>
      <c r="E5421" s="128" t="s">
        <v>271</v>
      </c>
      <c r="F5421" t="s">
        <v>91</v>
      </c>
      <c r="G5421" s="128" t="s">
        <v>5255</v>
      </c>
      <c r="H5421" s="129" t="s">
        <v>10373</v>
      </c>
      <c r="I5421" t="s">
        <v>5371</v>
      </c>
      <c r="J5421" s="128" t="s">
        <v>5257</v>
      </c>
      <c r="K5421" s="128" t="s">
        <v>94</v>
      </c>
      <c r="L5421" s="128"/>
      <c r="M5421" s="128" t="s">
        <v>95</v>
      </c>
      <c r="N5421" t="s">
        <v>5372</v>
      </c>
    </row>
    <row r="5422" spans="1:14">
      <c r="A5422">
        <v>813571</v>
      </c>
      <c r="B5422" t="s">
        <v>5273</v>
      </c>
      <c r="C5422" t="s">
        <v>595</v>
      </c>
      <c r="D5422" s="129" t="s">
        <v>5086</v>
      </c>
      <c r="E5422" s="128" t="s">
        <v>99</v>
      </c>
      <c r="F5422" t="s">
        <v>117</v>
      </c>
      <c r="G5422" s="128" t="s">
        <v>5255</v>
      </c>
      <c r="H5422" s="129" t="s">
        <v>10373</v>
      </c>
      <c r="I5422" t="s">
        <v>5371</v>
      </c>
      <c r="J5422" s="128" t="s">
        <v>5257</v>
      </c>
      <c r="K5422" s="128" t="s">
        <v>94</v>
      </c>
      <c r="L5422" s="128"/>
      <c r="M5422" s="128" t="s">
        <v>95</v>
      </c>
      <c r="N5422" t="s">
        <v>5372</v>
      </c>
    </row>
    <row r="5423" spans="1:14">
      <c r="A5423">
        <v>813572</v>
      </c>
      <c r="B5423" t="s">
        <v>11820</v>
      </c>
      <c r="C5423" t="s">
        <v>253</v>
      </c>
      <c r="D5423" s="129" t="s">
        <v>11821</v>
      </c>
      <c r="E5423" s="128" t="s">
        <v>99</v>
      </c>
      <c r="F5423" t="s">
        <v>117</v>
      </c>
      <c r="G5423" s="128" t="s">
        <v>5255</v>
      </c>
      <c r="H5423" s="129" t="s">
        <v>10373</v>
      </c>
      <c r="I5423" t="s">
        <v>5371</v>
      </c>
      <c r="J5423" s="128" t="s">
        <v>5257</v>
      </c>
      <c r="K5423" s="128" t="s">
        <v>94</v>
      </c>
      <c r="L5423" s="128"/>
      <c r="M5423" s="128" t="s">
        <v>95</v>
      </c>
      <c r="N5423" t="s">
        <v>5372</v>
      </c>
    </row>
    <row r="5424" spans="1:14">
      <c r="A5424">
        <v>813573</v>
      </c>
      <c r="B5424" t="s">
        <v>11822</v>
      </c>
      <c r="C5424" t="s">
        <v>852</v>
      </c>
      <c r="D5424" s="129" t="s">
        <v>11823</v>
      </c>
      <c r="E5424" s="128" t="s">
        <v>99</v>
      </c>
      <c r="F5424" t="s">
        <v>91</v>
      </c>
      <c r="G5424" s="128" t="s">
        <v>5255</v>
      </c>
      <c r="H5424" s="129" t="s">
        <v>10373</v>
      </c>
      <c r="I5424" t="s">
        <v>5371</v>
      </c>
      <c r="J5424" s="128" t="s">
        <v>5257</v>
      </c>
      <c r="K5424" s="128" t="s">
        <v>94</v>
      </c>
      <c r="L5424" s="128"/>
      <c r="M5424" s="128" t="s">
        <v>95</v>
      </c>
      <c r="N5424" t="s">
        <v>5372</v>
      </c>
    </row>
    <row r="5425" spans="1:14">
      <c r="A5425">
        <v>813574</v>
      </c>
      <c r="B5425" t="s">
        <v>416</v>
      </c>
      <c r="C5425" t="s">
        <v>2010</v>
      </c>
      <c r="D5425" s="129" t="s">
        <v>11824</v>
      </c>
      <c r="E5425" s="128" t="s">
        <v>146</v>
      </c>
      <c r="F5425" t="s">
        <v>91</v>
      </c>
      <c r="G5425" s="128" t="s">
        <v>5255</v>
      </c>
      <c r="H5425" s="129" t="s">
        <v>10373</v>
      </c>
      <c r="I5425" t="s">
        <v>5371</v>
      </c>
      <c r="J5425" s="128" t="s">
        <v>5257</v>
      </c>
      <c r="K5425" s="128" t="s">
        <v>94</v>
      </c>
      <c r="L5425" s="128"/>
      <c r="M5425" s="128" t="s">
        <v>95</v>
      </c>
      <c r="N5425" t="s">
        <v>5372</v>
      </c>
    </row>
    <row r="5426" spans="1:14">
      <c r="A5426">
        <v>813575</v>
      </c>
      <c r="B5426" t="s">
        <v>11825</v>
      </c>
      <c r="C5426" t="s">
        <v>6658</v>
      </c>
      <c r="D5426" s="129" t="s">
        <v>11826</v>
      </c>
      <c r="E5426" s="128" t="s">
        <v>271</v>
      </c>
      <c r="F5426" t="s">
        <v>91</v>
      </c>
      <c r="G5426" s="128" t="s">
        <v>5255</v>
      </c>
      <c r="H5426" s="129" t="s">
        <v>10373</v>
      </c>
      <c r="I5426" t="s">
        <v>5371</v>
      </c>
      <c r="J5426" s="128" t="s">
        <v>5257</v>
      </c>
      <c r="K5426" s="128" t="s">
        <v>94</v>
      </c>
      <c r="L5426" s="128"/>
      <c r="M5426" s="128" t="s">
        <v>95</v>
      </c>
      <c r="N5426" t="s">
        <v>5372</v>
      </c>
    </row>
    <row r="5427" spans="1:14">
      <c r="A5427">
        <v>813576</v>
      </c>
      <c r="B5427" t="s">
        <v>11827</v>
      </c>
      <c r="C5427" t="s">
        <v>202</v>
      </c>
      <c r="D5427" s="129" t="s">
        <v>8687</v>
      </c>
      <c r="E5427" s="128" t="s">
        <v>99</v>
      </c>
      <c r="F5427" t="s">
        <v>91</v>
      </c>
      <c r="G5427" s="128" t="s">
        <v>5255</v>
      </c>
      <c r="H5427" s="129" t="s">
        <v>10373</v>
      </c>
      <c r="I5427" t="s">
        <v>5371</v>
      </c>
      <c r="J5427" s="128" t="s">
        <v>5257</v>
      </c>
      <c r="K5427" s="128" t="s">
        <v>94</v>
      </c>
      <c r="L5427" s="128"/>
      <c r="M5427" s="128" t="s">
        <v>95</v>
      </c>
      <c r="N5427" t="s">
        <v>5372</v>
      </c>
    </row>
    <row r="5428" spans="1:14">
      <c r="A5428">
        <v>813578</v>
      </c>
      <c r="B5428" t="s">
        <v>5278</v>
      </c>
      <c r="C5428" t="s">
        <v>189</v>
      </c>
      <c r="D5428" s="129" t="s">
        <v>11828</v>
      </c>
      <c r="E5428" s="128" t="s">
        <v>162</v>
      </c>
      <c r="F5428" t="s">
        <v>91</v>
      </c>
      <c r="G5428" s="128" t="s">
        <v>5255</v>
      </c>
      <c r="H5428" s="129" t="s">
        <v>10373</v>
      </c>
      <c r="I5428" t="s">
        <v>5371</v>
      </c>
      <c r="J5428" s="128" t="s">
        <v>5257</v>
      </c>
      <c r="K5428" s="128" t="s">
        <v>94</v>
      </c>
      <c r="L5428" s="128"/>
      <c r="M5428" s="128" t="s">
        <v>95</v>
      </c>
      <c r="N5428" t="s">
        <v>5372</v>
      </c>
    </row>
    <row r="5429" spans="1:14">
      <c r="A5429">
        <v>813602</v>
      </c>
      <c r="B5429" t="s">
        <v>568</v>
      </c>
      <c r="C5429" t="s">
        <v>1362</v>
      </c>
      <c r="D5429" s="129" t="s">
        <v>5970</v>
      </c>
      <c r="E5429" s="128" t="s">
        <v>1006</v>
      </c>
      <c r="F5429" t="s">
        <v>117</v>
      </c>
      <c r="G5429" s="128" t="s">
        <v>5922</v>
      </c>
      <c r="H5429" s="129" t="s">
        <v>10373</v>
      </c>
      <c r="I5429" t="s">
        <v>6366</v>
      </c>
      <c r="J5429" s="128" t="s">
        <v>5901</v>
      </c>
      <c r="K5429" s="128" t="s">
        <v>94</v>
      </c>
      <c r="L5429" s="128"/>
      <c r="M5429" s="128" t="s">
        <v>95</v>
      </c>
      <c r="N5429" t="s">
        <v>11140</v>
      </c>
    </row>
    <row r="5430" spans="1:14">
      <c r="A5430">
        <v>813603</v>
      </c>
      <c r="B5430" t="s">
        <v>11829</v>
      </c>
      <c r="C5430" t="s">
        <v>3004</v>
      </c>
      <c r="D5430" s="129" t="s">
        <v>11830</v>
      </c>
      <c r="E5430" s="128" t="s">
        <v>1006</v>
      </c>
      <c r="F5430" t="s">
        <v>117</v>
      </c>
      <c r="G5430" s="128" t="s">
        <v>5922</v>
      </c>
      <c r="H5430" s="129" t="s">
        <v>10373</v>
      </c>
      <c r="I5430" t="s">
        <v>6366</v>
      </c>
      <c r="J5430" s="128" t="s">
        <v>5901</v>
      </c>
      <c r="K5430" s="128" t="s">
        <v>94</v>
      </c>
      <c r="L5430" s="128"/>
      <c r="M5430" s="128" t="s">
        <v>95</v>
      </c>
      <c r="N5430" t="s">
        <v>11140</v>
      </c>
    </row>
    <row r="5431" spans="1:14">
      <c r="A5431">
        <v>813604</v>
      </c>
      <c r="B5431" t="s">
        <v>11831</v>
      </c>
      <c r="C5431" t="s">
        <v>11832</v>
      </c>
      <c r="D5431" s="129" t="s">
        <v>7164</v>
      </c>
      <c r="E5431" s="128" t="s">
        <v>1006</v>
      </c>
      <c r="F5431" t="s">
        <v>117</v>
      </c>
      <c r="G5431" s="128" t="s">
        <v>5922</v>
      </c>
      <c r="H5431" s="129" t="s">
        <v>10373</v>
      </c>
      <c r="I5431" t="s">
        <v>6366</v>
      </c>
      <c r="J5431" s="128" t="s">
        <v>5901</v>
      </c>
      <c r="K5431" s="128" t="s">
        <v>94</v>
      </c>
      <c r="L5431" s="128"/>
      <c r="M5431" s="128" t="s">
        <v>95</v>
      </c>
      <c r="N5431" t="s">
        <v>11140</v>
      </c>
    </row>
    <row r="5432" spans="1:14">
      <c r="A5432">
        <v>813605</v>
      </c>
      <c r="B5432" t="s">
        <v>11833</v>
      </c>
      <c r="C5432" t="s">
        <v>3960</v>
      </c>
      <c r="D5432" s="129" t="s">
        <v>4820</v>
      </c>
      <c r="E5432" s="128" t="s">
        <v>271</v>
      </c>
      <c r="F5432" t="s">
        <v>117</v>
      </c>
      <c r="G5432" s="128" t="s">
        <v>5922</v>
      </c>
      <c r="H5432" s="129" t="s">
        <v>10373</v>
      </c>
      <c r="I5432" t="s">
        <v>6366</v>
      </c>
      <c r="J5432" s="128" t="s">
        <v>5901</v>
      </c>
      <c r="K5432" s="128" t="s">
        <v>94</v>
      </c>
      <c r="L5432" s="128"/>
      <c r="M5432" s="128" t="s">
        <v>95</v>
      </c>
      <c r="N5432" t="s">
        <v>11140</v>
      </c>
    </row>
    <row r="5433" spans="1:14">
      <c r="A5433">
        <v>813607</v>
      </c>
      <c r="B5433" t="s">
        <v>11834</v>
      </c>
      <c r="C5433" t="s">
        <v>11835</v>
      </c>
      <c r="D5433" s="129" t="s">
        <v>3483</v>
      </c>
      <c r="E5433" s="128" t="s">
        <v>426</v>
      </c>
      <c r="F5433" t="s">
        <v>91</v>
      </c>
      <c r="G5433" s="128" t="s">
        <v>5922</v>
      </c>
      <c r="H5433" s="129" t="s">
        <v>10373</v>
      </c>
      <c r="I5433" t="s">
        <v>6366</v>
      </c>
      <c r="J5433" s="128" t="s">
        <v>5901</v>
      </c>
      <c r="K5433" s="128" t="s">
        <v>94</v>
      </c>
      <c r="L5433" s="128"/>
      <c r="M5433" s="128" t="s">
        <v>95</v>
      </c>
      <c r="N5433" t="s">
        <v>11140</v>
      </c>
    </row>
    <row r="5434" spans="1:14">
      <c r="A5434">
        <v>813608</v>
      </c>
      <c r="B5434" t="s">
        <v>11836</v>
      </c>
      <c r="C5434" t="s">
        <v>11837</v>
      </c>
      <c r="D5434" s="129" t="s">
        <v>11838</v>
      </c>
      <c r="E5434" s="128" t="s">
        <v>426</v>
      </c>
      <c r="F5434" t="s">
        <v>91</v>
      </c>
      <c r="G5434" s="128" t="s">
        <v>5922</v>
      </c>
      <c r="H5434" s="129" t="s">
        <v>10373</v>
      </c>
      <c r="I5434" t="s">
        <v>6366</v>
      </c>
      <c r="J5434" s="128" t="s">
        <v>5901</v>
      </c>
      <c r="K5434" s="128" t="s">
        <v>94</v>
      </c>
      <c r="L5434" s="128"/>
      <c r="M5434" s="128" t="s">
        <v>95</v>
      </c>
      <c r="N5434" t="s">
        <v>11140</v>
      </c>
    </row>
    <row r="5435" spans="1:14">
      <c r="A5435">
        <v>813609</v>
      </c>
      <c r="B5435" t="s">
        <v>6466</v>
      </c>
      <c r="C5435" t="s">
        <v>1351</v>
      </c>
      <c r="D5435" s="129" t="s">
        <v>11839</v>
      </c>
      <c r="E5435" s="128" t="s">
        <v>271</v>
      </c>
      <c r="F5435" t="s">
        <v>91</v>
      </c>
      <c r="G5435" s="128" t="s">
        <v>5922</v>
      </c>
      <c r="H5435" s="129" t="s">
        <v>10373</v>
      </c>
      <c r="I5435" t="s">
        <v>6366</v>
      </c>
      <c r="J5435" s="128" t="s">
        <v>5901</v>
      </c>
      <c r="K5435" s="128" t="s">
        <v>94</v>
      </c>
      <c r="L5435" s="128"/>
      <c r="M5435" s="128" t="s">
        <v>95</v>
      </c>
      <c r="N5435" t="s">
        <v>11140</v>
      </c>
    </row>
    <row r="5436" spans="1:14">
      <c r="A5436">
        <v>813610</v>
      </c>
      <c r="B5436" t="s">
        <v>11840</v>
      </c>
      <c r="C5436" t="s">
        <v>5566</v>
      </c>
      <c r="D5436" s="129" t="s">
        <v>7165</v>
      </c>
      <c r="E5436" s="128" t="s">
        <v>271</v>
      </c>
      <c r="F5436" t="s">
        <v>117</v>
      </c>
      <c r="G5436" s="128" t="s">
        <v>5922</v>
      </c>
      <c r="H5436" s="129" t="s">
        <v>10373</v>
      </c>
      <c r="I5436" t="s">
        <v>6366</v>
      </c>
      <c r="J5436" s="128" t="s">
        <v>5901</v>
      </c>
      <c r="K5436" s="128" t="s">
        <v>94</v>
      </c>
      <c r="L5436" s="128"/>
      <c r="M5436" s="128" t="s">
        <v>95</v>
      </c>
      <c r="N5436" t="s">
        <v>11140</v>
      </c>
    </row>
    <row r="5437" spans="1:14">
      <c r="A5437">
        <v>813619</v>
      </c>
      <c r="B5437" t="s">
        <v>4990</v>
      </c>
      <c r="C5437" t="s">
        <v>1783</v>
      </c>
      <c r="D5437" s="129" t="s">
        <v>11841</v>
      </c>
      <c r="E5437" s="128" t="s">
        <v>90</v>
      </c>
      <c r="F5437" t="s">
        <v>117</v>
      </c>
      <c r="G5437" s="128" t="s">
        <v>10628</v>
      </c>
      <c r="H5437" s="129" t="s">
        <v>10364</v>
      </c>
      <c r="I5437" t="s">
        <v>437</v>
      </c>
      <c r="J5437" s="128" t="s">
        <v>173</v>
      </c>
      <c r="K5437" s="128" t="s">
        <v>94</v>
      </c>
      <c r="L5437" s="128"/>
      <c r="M5437" s="128" t="s">
        <v>95</v>
      </c>
      <c r="N5437" t="s">
        <v>10629</v>
      </c>
    </row>
    <row r="5438" spans="1:14">
      <c r="A5438">
        <v>813620</v>
      </c>
      <c r="B5438" t="s">
        <v>4990</v>
      </c>
      <c r="C5438" t="s">
        <v>147</v>
      </c>
      <c r="D5438" s="129" t="s">
        <v>11842</v>
      </c>
      <c r="E5438" s="128" t="s">
        <v>90</v>
      </c>
      <c r="F5438" t="s">
        <v>91</v>
      </c>
      <c r="G5438" s="128" t="s">
        <v>10628</v>
      </c>
      <c r="H5438" s="129" t="s">
        <v>10364</v>
      </c>
      <c r="I5438" t="s">
        <v>437</v>
      </c>
      <c r="J5438" s="128" t="s">
        <v>173</v>
      </c>
      <c r="K5438" s="128" t="s">
        <v>94</v>
      </c>
      <c r="L5438" s="128"/>
      <c r="M5438" s="128" t="s">
        <v>95</v>
      </c>
      <c r="N5438" t="s">
        <v>10629</v>
      </c>
    </row>
    <row r="5439" spans="1:14">
      <c r="A5439">
        <v>813621</v>
      </c>
      <c r="B5439" t="s">
        <v>11843</v>
      </c>
      <c r="C5439" t="s">
        <v>149</v>
      </c>
      <c r="D5439" s="129" t="s">
        <v>1638</v>
      </c>
      <c r="E5439" s="128" t="s">
        <v>101</v>
      </c>
      <c r="F5439" t="s">
        <v>117</v>
      </c>
      <c r="G5439" s="128" t="s">
        <v>10628</v>
      </c>
      <c r="H5439" s="129" t="s">
        <v>10364</v>
      </c>
      <c r="I5439" t="s">
        <v>437</v>
      </c>
      <c r="J5439" s="128" t="s">
        <v>173</v>
      </c>
      <c r="K5439" s="128" t="s">
        <v>94</v>
      </c>
      <c r="L5439" s="128"/>
      <c r="M5439" s="128" t="s">
        <v>95</v>
      </c>
      <c r="N5439" t="s">
        <v>10629</v>
      </c>
    </row>
    <row r="5440" spans="1:14">
      <c r="A5440">
        <v>813670</v>
      </c>
      <c r="B5440" t="s">
        <v>11844</v>
      </c>
      <c r="C5440" t="s">
        <v>11845</v>
      </c>
      <c r="D5440" s="129" t="s">
        <v>11846</v>
      </c>
      <c r="E5440" s="128" t="s">
        <v>90</v>
      </c>
      <c r="F5440" t="s">
        <v>91</v>
      </c>
      <c r="G5440" s="128" t="s">
        <v>7446</v>
      </c>
      <c r="H5440" s="129" t="s">
        <v>10357</v>
      </c>
      <c r="I5440" t="s">
        <v>7447</v>
      </c>
      <c r="J5440" s="128" t="s">
        <v>1811</v>
      </c>
      <c r="K5440" s="128" t="s">
        <v>94</v>
      </c>
      <c r="L5440" s="128"/>
      <c r="M5440" s="128" t="s">
        <v>95</v>
      </c>
      <c r="N5440" t="s">
        <v>7448</v>
      </c>
    </row>
    <row r="5441" spans="1:14">
      <c r="A5441">
        <v>813693</v>
      </c>
      <c r="B5441" t="s">
        <v>11847</v>
      </c>
      <c r="C5441" t="s">
        <v>3819</v>
      </c>
      <c r="D5441" s="129" t="s">
        <v>10417</v>
      </c>
      <c r="E5441" s="128" t="s">
        <v>146</v>
      </c>
      <c r="F5441" t="s">
        <v>117</v>
      </c>
      <c r="G5441" s="128" t="s">
        <v>7375</v>
      </c>
      <c r="H5441" s="129" t="s">
        <v>10317</v>
      </c>
      <c r="I5441" t="s">
        <v>11365</v>
      </c>
      <c r="J5441" s="128" t="s">
        <v>1811</v>
      </c>
      <c r="K5441" s="128" t="s">
        <v>94</v>
      </c>
      <c r="L5441" s="128"/>
      <c r="M5441" s="128" t="s">
        <v>95</v>
      </c>
      <c r="N5441" t="s">
        <v>11366</v>
      </c>
    </row>
    <row r="5442" spans="1:14">
      <c r="A5442">
        <v>813782</v>
      </c>
      <c r="B5442" t="s">
        <v>11848</v>
      </c>
      <c r="C5442" t="s">
        <v>286</v>
      </c>
      <c r="D5442" s="129" t="s">
        <v>8569</v>
      </c>
      <c r="E5442" s="128" t="s">
        <v>146</v>
      </c>
      <c r="F5442" t="s">
        <v>117</v>
      </c>
      <c r="G5442" s="128" t="s">
        <v>7375</v>
      </c>
      <c r="H5442" s="129" t="s">
        <v>10317</v>
      </c>
      <c r="I5442" t="s">
        <v>11365</v>
      </c>
      <c r="J5442" s="128" t="s">
        <v>1811</v>
      </c>
      <c r="K5442" s="128" t="s">
        <v>94</v>
      </c>
      <c r="L5442" s="128"/>
      <c r="M5442" s="128" t="s">
        <v>95</v>
      </c>
      <c r="N5442" t="s">
        <v>11366</v>
      </c>
    </row>
    <row r="5443" spans="1:14">
      <c r="A5443">
        <v>813785</v>
      </c>
      <c r="B5443" t="s">
        <v>11849</v>
      </c>
      <c r="C5443" t="s">
        <v>995</v>
      </c>
      <c r="D5443" s="129" t="s">
        <v>11850</v>
      </c>
      <c r="E5443" s="128" t="s">
        <v>146</v>
      </c>
      <c r="F5443" t="s">
        <v>91</v>
      </c>
      <c r="G5443" s="128" t="s">
        <v>7375</v>
      </c>
      <c r="H5443" s="129" t="s">
        <v>10317</v>
      </c>
      <c r="I5443" t="s">
        <v>11365</v>
      </c>
      <c r="J5443" s="128" t="s">
        <v>1811</v>
      </c>
      <c r="K5443" s="128" t="s">
        <v>94</v>
      </c>
      <c r="L5443" s="128"/>
      <c r="M5443" s="128" t="s">
        <v>95</v>
      </c>
      <c r="N5443" t="s">
        <v>11366</v>
      </c>
    </row>
    <row r="5444" spans="1:14">
      <c r="A5444">
        <v>813799</v>
      </c>
      <c r="B5444" t="s">
        <v>11851</v>
      </c>
      <c r="C5444" t="s">
        <v>2517</v>
      </c>
      <c r="D5444" s="129" t="s">
        <v>11852</v>
      </c>
      <c r="E5444" s="128" t="s">
        <v>271</v>
      </c>
      <c r="F5444" t="s">
        <v>91</v>
      </c>
      <c r="G5444" s="128" t="s">
        <v>8133</v>
      </c>
      <c r="H5444" s="129" t="s">
        <v>10303</v>
      </c>
      <c r="I5444" t="s">
        <v>8265</v>
      </c>
      <c r="J5444" s="128" t="s">
        <v>8134</v>
      </c>
      <c r="K5444" s="128" t="s">
        <v>94</v>
      </c>
      <c r="L5444" s="128"/>
      <c r="M5444" s="128" t="s">
        <v>95</v>
      </c>
      <c r="N5444" t="s">
        <v>1812</v>
      </c>
    </row>
    <row r="5445" spans="1:14">
      <c r="A5445">
        <v>813829</v>
      </c>
      <c r="B5445" t="s">
        <v>11853</v>
      </c>
      <c r="C5445" t="s">
        <v>316</v>
      </c>
      <c r="D5445" s="129" t="s">
        <v>7121</v>
      </c>
      <c r="E5445" s="128" t="s">
        <v>271</v>
      </c>
      <c r="F5445" t="s">
        <v>91</v>
      </c>
      <c r="G5445" s="128" t="s">
        <v>8133</v>
      </c>
      <c r="H5445" s="129" t="s">
        <v>10303</v>
      </c>
      <c r="I5445" t="s">
        <v>8265</v>
      </c>
      <c r="J5445" s="128" t="s">
        <v>8134</v>
      </c>
      <c r="K5445" s="128" t="s">
        <v>94</v>
      </c>
      <c r="L5445" s="128"/>
      <c r="M5445" s="128" t="s">
        <v>95</v>
      </c>
      <c r="N5445" t="s">
        <v>1812</v>
      </c>
    </row>
    <row r="5446" spans="1:14">
      <c r="A5446">
        <v>813843</v>
      </c>
      <c r="B5446" t="s">
        <v>11854</v>
      </c>
      <c r="C5446" t="s">
        <v>11855</v>
      </c>
      <c r="D5446" s="129" t="s">
        <v>11856</v>
      </c>
      <c r="E5446" s="128" t="s">
        <v>426</v>
      </c>
      <c r="F5446" t="s">
        <v>117</v>
      </c>
      <c r="G5446" s="128" t="s">
        <v>8133</v>
      </c>
      <c r="H5446" s="129" t="s">
        <v>10337</v>
      </c>
      <c r="I5446" t="s">
        <v>8265</v>
      </c>
      <c r="J5446" s="128" t="s">
        <v>8134</v>
      </c>
      <c r="K5446" s="128" t="s">
        <v>94</v>
      </c>
      <c r="L5446" s="128"/>
      <c r="M5446" s="128" t="s">
        <v>95</v>
      </c>
      <c r="N5446" t="s">
        <v>1812</v>
      </c>
    </row>
    <row r="5447" spans="1:14">
      <c r="A5447">
        <v>813847</v>
      </c>
      <c r="B5447" t="s">
        <v>8302</v>
      </c>
      <c r="C5447" t="s">
        <v>11857</v>
      </c>
      <c r="D5447" s="129" t="s">
        <v>7095</v>
      </c>
      <c r="E5447" s="128" t="s">
        <v>271</v>
      </c>
      <c r="F5447" t="s">
        <v>91</v>
      </c>
      <c r="G5447" s="128" t="s">
        <v>8133</v>
      </c>
      <c r="H5447" s="129" t="s">
        <v>10303</v>
      </c>
      <c r="I5447" t="s">
        <v>8265</v>
      </c>
      <c r="J5447" s="128" t="s">
        <v>8134</v>
      </c>
      <c r="K5447" s="128" t="s">
        <v>94</v>
      </c>
      <c r="L5447" s="128"/>
      <c r="M5447" s="128" t="s">
        <v>95</v>
      </c>
      <c r="N5447" t="s">
        <v>1812</v>
      </c>
    </row>
    <row r="5448" spans="1:14">
      <c r="A5448">
        <v>813875</v>
      </c>
      <c r="B5448" t="s">
        <v>11858</v>
      </c>
      <c r="C5448" t="s">
        <v>817</v>
      </c>
      <c r="D5448" s="129" t="s">
        <v>11859</v>
      </c>
      <c r="E5448" s="128" t="s">
        <v>162</v>
      </c>
      <c r="F5448" t="s">
        <v>117</v>
      </c>
      <c r="G5448" s="128" t="s">
        <v>8911</v>
      </c>
      <c r="H5448" s="129" t="s">
        <v>10340</v>
      </c>
      <c r="I5448" t="s">
        <v>9764</v>
      </c>
      <c r="J5448" s="128" t="s">
        <v>8913</v>
      </c>
      <c r="K5448" s="128" t="s">
        <v>94</v>
      </c>
      <c r="L5448" s="128"/>
      <c r="M5448" s="128" t="s">
        <v>95</v>
      </c>
      <c r="N5448" t="s">
        <v>10832</v>
      </c>
    </row>
    <row r="5449" spans="1:14">
      <c r="A5449">
        <v>813876</v>
      </c>
      <c r="B5449" t="s">
        <v>8900</v>
      </c>
      <c r="C5449" t="s">
        <v>182</v>
      </c>
      <c r="D5449" s="129" t="s">
        <v>1678</v>
      </c>
      <c r="E5449" s="128" t="s">
        <v>146</v>
      </c>
      <c r="F5449" t="s">
        <v>91</v>
      </c>
      <c r="G5449" s="128" t="s">
        <v>8911</v>
      </c>
      <c r="H5449" s="129" t="s">
        <v>10340</v>
      </c>
      <c r="I5449" t="s">
        <v>9764</v>
      </c>
      <c r="J5449" s="128" t="s">
        <v>8913</v>
      </c>
      <c r="K5449" s="128" t="s">
        <v>94</v>
      </c>
      <c r="L5449" s="128"/>
      <c r="M5449" s="128" t="s">
        <v>95</v>
      </c>
      <c r="N5449" t="s">
        <v>10832</v>
      </c>
    </row>
    <row r="5450" spans="1:14">
      <c r="A5450">
        <v>813877</v>
      </c>
      <c r="B5450" t="s">
        <v>1631</v>
      </c>
      <c r="C5450" t="s">
        <v>992</v>
      </c>
      <c r="D5450" s="129" t="s">
        <v>11860</v>
      </c>
      <c r="E5450" s="128" t="s">
        <v>146</v>
      </c>
      <c r="F5450" t="s">
        <v>117</v>
      </c>
      <c r="G5450" s="128" t="s">
        <v>8911</v>
      </c>
      <c r="H5450" s="129" t="s">
        <v>10340</v>
      </c>
      <c r="I5450" t="s">
        <v>9764</v>
      </c>
      <c r="J5450" s="128" t="s">
        <v>8913</v>
      </c>
      <c r="K5450" s="128" t="s">
        <v>94</v>
      </c>
      <c r="L5450" s="128"/>
      <c r="M5450" s="128" t="s">
        <v>95</v>
      </c>
      <c r="N5450" t="s">
        <v>10832</v>
      </c>
    </row>
    <row r="5451" spans="1:14">
      <c r="A5451">
        <v>813890</v>
      </c>
      <c r="B5451" t="s">
        <v>2177</v>
      </c>
      <c r="C5451" t="s">
        <v>379</v>
      </c>
      <c r="D5451" s="129" t="s">
        <v>6659</v>
      </c>
      <c r="E5451" s="128" t="s">
        <v>426</v>
      </c>
      <c r="F5451" t="s">
        <v>91</v>
      </c>
      <c r="G5451" s="128" t="s">
        <v>8133</v>
      </c>
      <c r="H5451" s="129" t="s">
        <v>10303</v>
      </c>
      <c r="I5451" t="s">
        <v>8265</v>
      </c>
      <c r="J5451" s="128" t="s">
        <v>8134</v>
      </c>
      <c r="K5451" s="128" t="s">
        <v>94</v>
      </c>
      <c r="L5451" s="128"/>
      <c r="M5451" s="128" t="s">
        <v>95</v>
      </c>
      <c r="N5451" t="s">
        <v>1812</v>
      </c>
    </row>
    <row r="5452" spans="1:14">
      <c r="A5452">
        <v>813918</v>
      </c>
      <c r="B5452" t="s">
        <v>8902</v>
      </c>
      <c r="C5452" t="s">
        <v>1013</v>
      </c>
      <c r="D5452" s="129" t="s">
        <v>11861</v>
      </c>
      <c r="E5452" s="128" t="s">
        <v>271</v>
      </c>
      <c r="F5452" t="s">
        <v>91</v>
      </c>
      <c r="G5452" s="128" t="s">
        <v>8133</v>
      </c>
      <c r="H5452" s="129" t="s">
        <v>10303</v>
      </c>
      <c r="I5452" t="s">
        <v>8265</v>
      </c>
      <c r="J5452" s="128" t="s">
        <v>8134</v>
      </c>
      <c r="K5452" s="128" t="s">
        <v>94</v>
      </c>
      <c r="L5452" s="128"/>
      <c r="M5452" s="128" t="s">
        <v>95</v>
      </c>
      <c r="N5452" t="s">
        <v>1812</v>
      </c>
    </row>
    <row r="5453" spans="1:14">
      <c r="A5453">
        <v>813944</v>
      </c>
      <c r="B5453" t="s">
        <v>6002</v>
      </c>
      <c r="C5453" t="s">
        <v>1929</v>
      </c>
      <c r="D5453" s="129" t="s">
        <v>11862</v>
      </c>
      <c r="E5453" s="128" t="s">
        <v>162</v>
      </c>
      <c r="F5453" t="s">
        <v>117</v>
      </c>
      <c r="G5453" s="128" t="s">
        <v>5922</v>
      </c>
      <c r="H5453" s="129" t="s">
        <v>10340</v>
      </c>
      <c r="I5453" t="s">
        <v>5977</v>
      </c>
      <c r="J5453" s="128" t="s">
        <v>5901</v>
      </c>
      <c r="K5453" s="128" t="s">
        <v>94</v>
      </c>
      <c r="L5453" s="128"/>
      <c r="M5453" s="128" t="s">
        <v>95</v>
      </c>
      <c r="N5453" t="s">
        <v>5365</v>
      </c>
    </row>
    <row r="5454" spans="1:14">
      <c r="A5454">
        <v>813945</v>
      </c>
      <c r="B5454" t="s">
        <v>6151</v>
      </c>
      <c r="C5454" t="s">
        <v>11863</v>
      </c>
      <c r="D5454" s="129" t="s">
        <v>11864</v>
      </c>
      <c r="E5454" s="128" t="s">
        <v>1006</v>
      </c>
      <c r="F5454" t="s">
        <v>91</v>
      </c>
      <c r="G5454" s="128" t="s">
        <v>5922</v>
      </c>
      <c r="H5454" s="129" t="s">
        <v>10340</v>
      </c>
      <c r="I5454" t="s">
        <v>5977</v>
      </c>
      <c r="J5454" s="128" t="s">
        <v>5901</v>
      </c>
      <c r="K5454" s="128" t="s">
        <v>94</v>
      </c>
      <c r="L5454" s="128"/>
      <c r="M5454" s="128" t="s">
        <v>95</v>
      </c>
      <c r="N5454" t="s">
        <v>5365</v>
      </c>
    </row>
    <row r="5455" spans="1:14">
      <c r="A5455">
        <v>813946</v>
      </c>
      <c r="B5455" t="s">
        <v>11865</v>
      </c>
      <c r="C5455" t="s">
        <v>11866</v>
      </c>
      <c r="D5455" s="129" t="s">
        <v>11867</v>
      </c>
      <c r="E5455" s="128" t="s">
        <v>271</v>
      </c>
      <c r="F5455" t="s">
        <v>117</v>
      </c>
      <c r="G5455" s="128" t="s">
        <v>5922</v>
      </c>
      <c r="H5455" s="129" t="s">
        <v>10340</v>
      </c>
      <c r="I5455" t="s">
        <v>5977</v>
      </c>
      <c r="J5455" s="128" t="s">
        <v>5901</v>
      </c>
      <c r="K5455" s="128" t="s">
        <v>94</v>
      </c>
      <c r="L5455" s="128"/>
      <c r="M5455" s="128" t="s">
        <v>95</v>
      </c>
      <c r="N5455" t="s">
        <v>5365</v>
      </c>
    </row>
    <row r="5456" spans="1:14">
      <c r="A5456">
        <v>813948</v>
      </c>
      <c r="B5456" t="s">
        <v>2540</v>
      </c>
      <c r="C5456" t="s">
        <v>4595</v>
      </c>
      <c r="D5456" s="129" t="s">
        <v>830</v>
      </c>
      <c r="E5456" s="128" t="s">
        <v>146</v>
      </c>
      <c r="F5456" t="s">
        <v>117</v>
      </c>
      <c r="G5456" s="128" t="s">
        <v>5255</v>
      </c>
      <c r="H5456" s="129" t="s">
        <v>10337</v>
      </c>
      <c r="I5456" t="s">
        <v>5371</v>
      </c>
      <c r="J5456" s="128" t="s">
        <v>5257</v>
      </c>
      <c r="K5456" s="128" t="s">
        <v>94</v>
      </c>
      <c r="L5456" s="128"/>
      <c r="M5456" s="128" t="s">
        <v>95</v>
      </c>
      <c r="N5456" t="s">
        <v>5372</v>
      </c>
    </row>
    <row r="5457" spans="1:14">
      <c r="A5457">
        <v>813965</v>
      </c>
      <c r="B5457" t="s">
        <v>11868</v>
      </c>
      <c r="C5457" t="s">
        <v>2459</v>
      </c>
      <c r="D5457" s="129" t="s">
        <v>11869</v>
      </c>
      <c r="E5457" s="128" t="s">
        <v>162</v>
      </c>
      <c r="F5457" t="s">
        <v>91</v>
      </c>
      <c r="G5457" s="128" t="s">
        <v>8911</v>
      </c>
      <c r="H5457" s="129" t="s">
        <v>10303</v>
      </c>
      <c r="I5457" t="s">
        <v>8912</v>
      </c>
      <c r="J5457" s="128" t="s">
        <v>8913</v>
      </c>
      <c r="K5457" s="128" t="s">
        <v>94</v>
      </c>
      <c r="L5457" s="128"/>
      <c r="M5457" s="128" t="s">
        <v>95</v>
      </c>
      <c r="N5457" t="s">
        <v>10813</v>
      </c>
    </row>
    <row r="5458" spans="1:14">
      <c r="A5458">
        <v>813966</v>
      </c>
      <c r="B5458" t="s">
        <v>11870</v>
      </c>
      <c r="C5458" t="s">
        <v>5077</v>
      </c>
      <c r="D5458" s="129" t="s">
        <v>6739</v>
      </c>
      <c r="E5458" s="128" t="s">
        <v>146</v>
      </c>
      <c r="F5458" t="s">
        <v>91</v>
      </c>
      <c r="G5458" s="128" t="s">
        <v>8911</v>
      </c>
      <c r="H5458" s="129" t="s">
        <v>10303</v>
      </c>
      <c r="I5458" t="s">
        <v>8912</v>
      </c>
      <c r="J5458" s="128" t="s">
        <v>8913</v>
      </c>
      <c r="K5458" s="128" t="s">
        <v>94</v>
      </c>
      <c r="L5458" s="128"/>
      <c r="M5458" s="128" t="s">
        <v>95</v>
      </c>
      <c r="N5458" t="s">
        <v>10813</v>
      </c>
    </row>
    <row r="5459" spans="1:14">
      <c r="A5459">
        <v>814013</v>
      </c>
      <c r="B5459" t="s">
        <v>11871</v>
      </c>
      <c r="C5459" t="s">
        <v>492</v>
      </c>
      <c r="D5459" s="129" t="s">
        <v>11872</v>
      </c>
      <c r="E5459" s="128" t="s">
        <v>101</v>
      </c>
      <c r="F5459" t="s">
        <v>91</v>
      </c>
      <c r="G5459" s="128" t="s">
        <v>8911</v>
      </c>
      <c r="H5459" s="129" t="s">
        <v>10409</v>
      </c>
      <c r="I5459" t="s">
        <v>11651</v>
      </c>
      <c r="J5459" s="128" t="s">
        <v>8913</v>
      </c>
      <c r="K5459" s="128" t="s">
        <v>94</v>
      </c>
      <c r="L5459" s="128"/>
      <c r="M5459" s="128" t="s">
        <v>95</v>
      </c>
      <c r="N5459" t="s">
        <v>11652</v>
      </c>
    </row>
    <row r="5460" spans="1:14">
      <c r="A5460">
        <v>814014</v>
      </c>
      <c r="B5460" t="s">
        <v>11873</v>
      </c>
      <c r="C5460" t="s">
        <v>526</v>
      </c>
      <c r="D5460" s="129" t="s">
        <v>11874</v>
      </c>
      <c r="E5460" s="128" t="s">
        <v>99</v>
      </c>
      <c r="F5460" t="s">
        <v>117</v>
      </c>
      <c r="G5460" s="128" t="s">
        <v>8911</v>
      </c>
      <c r="H5460" s="129" t="s">
        <v>10409</v>
      </c>
      <c r="I5460" t="s">
        <v>11651</v>
      </c>
      <c r="J5460" s="128" t="s">
        <v>8913</v>
      </c>
      <c r="K5460" s="128" t="s">
        <v>94</v>
      </c>
      <c r="L5460" s="128"/>
      <c r="M5460" s="128" t="s">
        <v>95</v>
      </c>
      <c r="N5460" t="s">
        <v>11652</v>
      </c>
    </row>
    <row r="5461" spans="1:14">
      <c r="A5461">
        <v>814016</v>
      </c>
      <c r="B5461" t="s">
        <v>3169</v>
      </c>
      <c r="C5461" t="s">
        <v>854</v>
      </c>
      <c r="D5461" s="129" t="s">
        <v>10223</v>
      </c>
      <c r="E5461" s="128" t="s">
        <v>101</v>
      </c>
      <c r="F5461" t="s">
        <v>117</v>
      </c>
      <c r="G5461" s="128" t="s">
        <v>8911</v>
      </c>
      <c r="H5461" s="129" t="s">
        <v>10409</v>
      </c>
      <c r="I5461" t="s">
        <v>11651</v>
      </c>
      <c r="J5461" s="128" t="s">
        <v>8913</v>
      </c>
      <c r="K5461" s="128" t="s">
        <v>94</v>
      </c>
      <c r="L5461" s="128"/>
      <c r="M5461" s="128" t="s">
        <v>95</v>
      </c>
      <c r="N5461" t="s">
        <v>11652</v>
      </c>
    </row>
    <row r="5462" spans="1:14">
      <c r="A5462">
        <v>814018</v>
      </c>
      <c r="B5462" t="s">
        <v>11875</v>
      </c>
      <c r="C5462" t="s">
        <v>2102</v>
      </c>
      <c r="D5462" s="129" t="s">
        <v>1672</v>
      </c>
      <c r="E5462" s="128" t="s">
        <v>101</v>
      </c>
      <c r="F5462" t="s">
        <v>117</v>
      </c>
      <c r="G5462" s="128" t="s">
        <v>8911</v>
      </c>
      <c r="H5462" s="129" t="s">
        <v>10409</v>
      </c>
      <c r="I5462" t="s">
        <v>11651</v>
      </c>
      <c r="J5462" s="128" t="s">
        <v>8913</v>
      </c>
      <c r="K5462" s="128" t="s">
        <v>94</v>
      </c>
      <c r="L5462" s="128"/>
      <c r="M5462" s="128" t="s">
        <v>95</v>
      </c>
      <c r="N5462" t="s">
        <v>11652</v>
      </c>
    </row>
    <row r="5463" spans="1:14">
      <c r="A5463">
        <v>814034</v>
      </c>
      <c r="B5463" t="s">
        <v>11876</v>
      </c>
      <c r="C5463" t="s">
        <v>1578</v>
      </c>
      <c r="D5463" s="129" t="s">
        <v>11805</v>
      </c>
      <c r="E5463" s="128" t="s">
        <v>146</v>
      </c>
      <c r="F5463" t="s">
        <v>117</v>
      </c>
      <c r="G5463" s="128" t="s">
        <v>10782</v>
      </c>
      <c r="H5463" s="129" t="s">
        <v>10783</v>
      </c>
      <c r="I5463" t="s">
        <v>9192</v>
      </c>
      <c r="J5463" s="128" t="s">
        <v>8968</v>
      </c>
      <c r="K5463" s="128" t="s">
        <v>94</v>
      </c>
      <c r="L5463" s="128"/>
      <c r="M5463" s="128" t="s">
        <v>95</v>
      </c>
      <c r="N5463" t="s">
        <v>9193</v>
      </c>
    </row>
    <row r="5464" spans="1:14">
      <c r="A5464">
        <v>814036</v>
      </c>
      <c r="B5464" t="s">
        <v>11877</v>
      </c>
      <c r="C5464" t="s">
        <v>190</v>
      </c>
      <c r="D5464" s="129" t="s">
        <v>11878</v>
      </c>
      <c r="E5464" s="128" t="s">
        <v>146</v>
      </c>
      <c r="F5464" t="s">
        <v>91</v>
      </c>
      <c r="G5464" s="128" t="s">
        <v>10782</v>
      </c>
      <c r="H5464" s="129" t="s">
        <v>10783</v>
      </c>
      <c r="I5464" t="s">
        <v>9192</v>
      </c>
      <c r="J5464" s="128" t="s">
        <v>8968</v>
      </c>
      <c r="K5464" s="128" t="s">
        <v>94</v>
      </c>
      <c r="L5464" s="128"/>
      <c r="M5464" s="128" t="s">
        <v>95</v>
      </c>
      <c r="N5464" t="s">
        <v>9193</v>
      </c>
    </row>
    <row r="5465" spans="1:14">
      <c r="A5465">
        <v>814045</v>
      </c>
      <c r="B5465" t="s">
        <v>7495</v>
      </c>
      <c r="C5465" t="s">
        <v>168</v>
      </c>
      <c r="D5465" s="129" t="s">
        <v>6378</v>
      </c>
      <c r="E5465" s="128" t="s">
        <v>101</v>
      </c>
      <c r="F5465" t="s">
        <v>91</v>
      </c>
      <c r="G5465" s="128" t="s">
        <v>10782</v>
      </c>
      <c r="H5465" s="129" t="s">
        <v>10783</v>
      </c>
      <c r="I5465" t="s">
        <v>9192</v>
      </c>
      <c r="J5465" s="128" t="s">
        <v>8968</v>
      </c>
      <c r="K5465" s="128" t="s">
        <v>94</v>
      </c>
      <c r="L5465" s="128"/>
      <c r="M5465" s="128" t="s">
        <v>95</v>
      </c>
      <c r="N5465" t="s">
        <v>9193</v>
      </c>
    </row>
    <row r="5466" spans="1:14">
      <c r="A5466">
        <v>814055</v>
      </c>
      <c r="B5466" t="s">
        <v>11879</v>
      </c>
      <c r="C5466" t="s">
        <v>5839</v>
      </c>
      <c r="D5466" s="129" t="s">
        <v>11880</v>
      </c>
      <c r="E5466" s="128" t="s">
        <v>178</v>
      </c>
      <c r="F5466" t="s">
        <v>91</v>
      </c>
      <c r="G5466" s="128" t="s">
        <v>7375</v>
      </c>
      <c r="H5466" s="129" t="s">
        <v>10418</v>
      </c>
      <c r="I5466" t="s">
        <v>11365</v>
      </c>
      <c r="J5466" s="128" t="s">
        <v>1811</v>
      </c>
      <c r="K5466" s="128" t="s">
        <v>94</v>
      </c>
      <c r="L5466" s="128"/>
      <c r="M5466" s="128" t="s">
        <v>95</v>
      </c>
      <c r="N5466" t="s">
        <v>11366</v>
      </c>
    </row>
    <row r="5467" spans="1:14">
      <c r="A5467">
        <v>814059</v>
      </c>
      <c r="B5467" t="s">
        <v>11881</v>
      </c>
      <c r="C5467" t="s">
        <v>11882</v>
      </c>
      <c r="D5467" s="129" t="s">
        <v>2719</v>
      </c>
      <c r="E5467" s="128" t="s">
        <v>178</v>
      </c>
      <c r="F5467" t="s">
        <v>117</v>
      </c>
      <c r="G5467" s="128" t="s">
        <v>1919</v>
      </c>
      <c r="H5467" s="129" t="s">
        <v>10303</v>
      </c>
      <c r="I5467" t="s">
        <v>1921</v>
      </c>
      <c r="J5467" s="128" t="s">
        <v>1811</v>
      </c>
      <c r="K5467" s="128" t="s">
        <v>94</v>
      </c>
      <c r="L5467" s="128"/>
      <c r="M5467" s="128" t="s">
        <v>95</v>
      </c>
      <c r="N5467" t="s">
        <v>1922</v>
      </c>
    </row>
    <row r="5468" spans="1:14">
      <c r="A5468">
        <v>814061</v>
      </c>
      <c r="B5468" t="s">
        <v>11883</v>
      </c>
      <c r="C5468" t="s">
        <v>11527</v>
      </c>
      <c r="D5468" s="129" t="s">
        <v>11884</v>
      </c>
      <c r="E5468" s="128" t="s">
        <v>426</v>
      </c>
      <c r="F5468" t="s">
        <v>91</v>
      </c>
      <c r="G5468" s="128" t="s">
        <v>1919</v>
      </c>
      <c r="H5468" s="129" t="s">
        <v>10303</v>
      </c>
      <c r="I5468" t="s">
        <v>1921</v>
      </c>
      <c r="J5468" s="128" t="s">
        <v>1811</v>
      </c>
      <c r="K5468" s="128" t="s">
        <v>94</v>
      </c>
      <c r="L5468" s="128"/>
      <c r="M5468" s="128" t="s">
        <v>95</v>
      </c>
      <c r="N5468" t="s">
        <v>1922</v>
      </c>
    </row>
    <row r="5469" spans="1:14">
      <c r="A5469">
        <v>814062</v>
      </c>
      <c r="B5469" t="s">
        <v>11885</v>
      </c>
      <c r="C5469" t="s">
        <v>11886</v>
      </c>
      <c r="D5469" s="129" t="s">
        <v>11887</v>
      </c>
      <c r="E5469" s="128" t="s">
        <v>302</v>
      </c>
      <c r="F5469" t="s">
        <v>91</v>
      </c>
      <c r="G5469" s="128" t="s">
        <v>1919</v>
      </c>
      <c r="H5469" s="129" t="s">
        <v>10303</v>
      </c>
      <c r="I5469" t="s">
        <v>1921</v>
      </c>
      <c r="J5469" s="128" t="s">
        <v>1811</v>
      </c>
      <c r="K5469" s="128" t="s">
        <v>94</v>
      </c>
      <c r="L5469" s="128"/>
      <c r="M5469" s="128" t="s">
        <v>95</v>
      </c>
      <c r="N5469" t="s">
        <v>1922</v>
      </c>
    </row>
    <row r="5470" spans="1:14">
      <c r="A5470">
        <v>814064</v>
      </c>
      <c r="B5470" t="s">
        <v>11888</v>
      </c>
      <c r="C5470" t="s">
        <v>11889</v>
      </c>
      <c r="D5470" s="129" t="s">
        <v>3305</v>
      </c>
      <c r="E5470" s="128" t="s">
        <v>1006</v>
      </c>
      <c r="F5470" t="s">
        <v>117</v>
      </c>
      <c r="G5470" s="128" t="s">
        <v>7375</v>
      </c>
      <c r="H5470" s="129" t="s">
        <v>10418</v>
      </c>
      <c r="I5470" t="s">
        <v>11365</v>
      </c>
      <c r="J5470" s="128" t="s">
        <v>1811</v>
      </c>
      <c r="K5470" s="128" t="s">
        <v>94</v>
      </c>
      <c r="L5470" s="128"/>
      <c r="M5470" s="128" t="s">
        <v>95</v>
      </c>
      <c r="N5470" t="s">
        <v>11366</v>
      </c>
    </row>
    <row r="5471" spans="1:14">
      <c r="A5471">
        <v>814067</v>
      </c>
      <c r="B5471" t="s">
        <v>11890</v>
      </c>
      <c r="C5471" t="s">
        <v>595</v>
      </c>
      <c r="D5471" s="129" t="s">
        <v>5526</v>
      </c>
      <c r="E5471" s="128" t="s">
        <v>1012</v>
      </c>
      <c r="F5471" t="s">
        <v>117</v>
      </c>
      <c r="G5471" s="128" t="s">
        <v>7375</v>
      </c>
      <c r="H5471" s="129" t="s">
        <v>10418</v>
      </c>
      <c r="I5471" t="s">
        <v>11365</v>
      </c>
      <c r="J5471" s="128" t="s">
        <v>1811</v>
      </c>
      <c r="K5471" s="128" t="s">
        <v>94</v>
      </c>
      <c r="L5471" s="128"/>
      <c r="M5471" s="128" t="s">
        <v>95</v>
      </c>
      <c r="N5471" t="s">
        <v>11366</v>
      </c>
    </row>
    <row r="5472" spans="1:14">
      <c r="A5472">
        <v>814088</v>
      </c>
      <c r="B5472" t="s">
        <v>7499</v>
      </c>
      <c r="C5472" t="s">
        <v>11891</v>
      </c>
      <c r="D5472" s="129" t="s">
        <v>6606</v>
      </c>
      <c r="E5472" s="128" t="s">
        <v>426</v>
      </c>
      <c r="F5472" t="s">
        <v>117</v>
      </c>
      <c r="G5472" s="128" t="s">
        <v>7375</v>
      </c>
      <c r="H5472" s="129" t="s">
        <v>10418</v>
      </c>
      <c r="I5472" t="s">
        <v>11365</v>
      </c>
      <c r="J5472" s="128" t="s">
        <v>1811</v>
      </c>
      <c r="K5472" s="128" t="s">
        <v>94</v>
      </c>
      <c r="L5472" s="128"/>
      <c r="M5472" s="128" t="s">
        <v>95</v>
      </c>
      <c r="N5472" t="s">
        <v>11366</v>
      </c>
    </row>
    <row r="5473" spans="1:14">
      <c r="A5473">
        <v>814092</v>
      </c>
      <c r="B5473" t="s">
        <v>11892</v>
      </c>
      <c r="C5473" t="s">
        <v>8328</v>
      </c>
      <c r="D5473" s="129" t="s">
        <v>7584</v>
      </c>
      <c r="E5473" s="128" t="s">
        <v>178</v>
      </c>
      <c r="F5473" t="s">
        <v>117</v>
      </c>
      <c r="G5473" s="128" t="s">
        <v>7375</v>
      </c>
      <c r="H5473" s="129" t="s">
        <v>10418</v>
      </c>
      <c r="I5473" t="s">
        <v>11365</v>
      </c>
      <c r="J5473" s="128" t="s">
        <v>1811</v>
      </c>
      <c r="K5473" s="128" t="s">
        <v>94</v>
      </c>
      <c r="L5473" s="128"/>
      <c r="M5473" s="128" t="s">
        <v>95</v>
      </c>
      <c r="N5473" t="s">
        <v>11366</v>
      </c>
    </row>
    <row r="5474" spans="1:14">
      <c r="A5474">
        <v>814094</v>
      </c>
      <c r="B5474" t="s">
        <v>11893</v>
      </c>
      <c r="C5474" t="s">
        <v>2781</v>
      </c>
      <c r="D5474" s="129" t="s">
        <v>4528</v>
      </c>
      <c r="E5474" s="128" t="s">
        <v>271</v>
      </c>
      <c r="F5474" t="s">
        <v>91</v>
      </c>
      <c r="G5474" s="128" t="s">
        <v>7375</v>
      </c>
      <c r="H5474" s="129" t="s">
        <v>10418</v>
      </c>
      <c r="I5474" t="s">
        <v>11365</v>
      </c>
      <c r="J5474" s="128" t="s">
        <v>1811</v>
      </c>
      <c r="K5474" s="128" t="s">
        <v>94</v>
      </c>
      <c r="L5474" s="128"/>
      <c r="M5474" s="128" t="s">
        <v>95</v>
      </c>
      <c r="N5474" t="s">
        <v>11366</v>
      </c>
    </row>
    <row r="5475" spans="1:14">
      <c r="A5475">
        <v>814101</v>
      </c>
      <c r="B5475" t="s">
        <v>11894</v>
      </c>
      <c r="C5475" t="s">
        <v>239</v>
      </c>
      <c r="D5475" s="129" t="s">
        <v>11895</v>
      </c>
      <c r="E5475" s="128" t="s">
        <v>101</v>
      </c>
      <c r="F5475" t="s">
        <v>117</v>
      </c>
      <c r="G5475" s="128" t="s">
        <v>8911</v>
      </c>
      <c r="H5475" s="129" t="s">
        <v>10378</v>
      </c>
      <c r="I5475" t="s">
        <v>9979</v>
      </c>
      <c r="J5475" s="128" t="s">
        <v>8913</v>
      </c>
      <c r="K5475" s="128" t="s">
        <v>94</v>
      </c>
      <c r="L5475" s="128"/>
      <c r="M5475" s="128" t="s">
        <v>95</v>
      </c>
      <c r="N5475" t="s">
        <v>12</v>
      </c>
    </row>
    <row r="5476" spans="1:14">
      <c r="A5476">
        <v>814107</v>
      </c>
      <c r="B5476" t="s">
        <v>11896</v>
      </c>
      <c r="C5476" t="s">
        <v>157</v>
      </c>
      <c r="D5476" s="129" t="s">
        <v>11897</v>
      </c>
      <c r="E5476" s="128" t="s">
        <v>99</v>
      </c>
      <c r="F5476" t="s">
        <v>91</v>
      </c>
      <c r="G5476" s="128" t="s">
        <v>8133</v>
      </c>
      <c r="H5476" s="129" t="s">
        <v>10303</v>
      </c>
      <c r="I5476" t="s">
        <v>8623</v>
      </c>
      <c r="J5476" s="128" t="s">
        <v>8134</v>
      </c>
      <c r="K5476" s="128" t="s">
        <v>94</v>
      </c>
      <c r="L5476" s="128"/>
      <c r="M5476" s="128" t="s">
        <v>95</v>
      </c>
      <c r="N5476" t="s">
        <v>8624</v>
      </c>
    </row>
    <row r="5477" spans="1:14">
      <c r="A5477">
        <v>814144</v>
      </c>
      <c r="B5477" t="s">
        <v>11898</v>
      </c>
      <c r="C5477" t="s">
        <v>1106</v>
      </c>
      <c r="D5477" s="129" t="s">
        <v>11899</v>
      </c>
      <c r="E5477" s="128" t="s">
        <v>271</v>
      </c>
      <c r="F5477" t="s">
        <v>91</v>
      </c>
      <c r="G5477" s="128" t="s">
        <v>7446</v>
      </c>
      <c r="H5477" s="129" t="s">
        <v>10303</v>
      </c>
      <c r="I5477" t="s">
        <v>7866</v>
      </c>
      <c r="J5477" s="128" t="s">
        <v>1811</v>
      </c>
      <c r="K5477" s="128" t="s">
        <v>94</v>
      </c>
      <c r="L5477" s="128"/>
      <c r="M5477" s="128" t="s">
        <v>95</v>
      </c>
      <c r="N5477" t="s">
        <v>11483</v>
      </c>
    </row>
    <row r="5478" spans="1:14">
      <c r="A5478">
        <v>814146</v>
      </c>
      <c r="B5478" t="s">
        <v>11900</v>
      </c>
      <c r="C5478" t="s">
        <v>1408</v>
      </c>
      <c r="D5478" s="129" t="s">
        <v>6881</v>
      </c>
      <c r="E5478" s="128" t="s">
        <v>178</v>
      </c>
      <c r="F5478" t="s">
        <v>117</v>
      </c>
      <c r="G5478" s="128" t="s">
        <v>7446</v>
      </c>
      <c r="H5478" s="129" t="s">
        <v>10303</v>
      </c>
      <c r="I5478" t="s">
        <v>7866</v>
      </c>
      <c r="J5478" s="128" t="s">
        <v>1811</v>
      </c>
      <c r="K5478" s="128" t="s">
        <v>94</v>
      </c>
      <c r="L5478" s="128"/>
      <c r="M5478" s="128" t="s">
        <v>95</v>
      </c>
      <c r="N5478" t="s">
        <v>11483</v>
      </c>
    </row>
    <row r="5479" spans="1:14">
      <c r="A5479">
        <v>814147</v>
      </c>
      <c r="B5479" t="s">
        <v>11901</v>
      </c>
      <c r="C5479" t="s">
        <v>11902</v>
      </c>
      <c r="D5479" s="129" t="s">
        <v>7810</v>
      </c>
      <c r="E5479" s="128" t="s">
        <v>271</v>
      </c>
      <c r="F5479" t="s">
        <v>117</v>
      </c>
      <c r="G5479" s="128" t="s">
        <v>7446</v>
      </c>
      <c r="H5479" s="129" t="s">
        <v>10303</v>
      </c>
      <c r="I5479" t="s">
        <v>7866</v>
      </c>
      <c r="J5479" s="128" t="s">
        <v>1811</v>
      </c>
      <c r="K5479" s="128" t="s">
        <v>94</v>
      </c>
      <c r="L5479" s="128"/>
      <c r="M5479" s="128" t="s">
        <v>95</v>
      </c>
      <c r="N5479" t="s">
        <v>11483</v>
      </c>
    </row>
    <row r="5480" spans="1:14">
      <c r="A5480">
        <v>814151</v>
      </c>
      <c r="B5480" t="s">
        <v>11903</v>
      </c>
      <c r="C5480" t="s">
        <v>11904</v>
      </c>
      <c r="D5480" s="129" t="s">
        <v>11887</v>
      </c>
      <c r="E5480" s="128" t="s">
        <v>302</v>
      </c>
      <c r="F5480" t="s">
        <v>117</v>
      </c>
      <c r="G5480" s="128" t="s">
        <v>7446</v>
      </c>
      <c r="H5480" s="129" t="s">
        <v>10303</v>
      </c>
      <c r="I5480" t="s">
        <v>7866</v>
      </c>
      <c r="J5480" s="128" t="s">
        <v>1811</v>
      </c>
      <c r="K5480" s="128" t="s">
        <v>94</v>
      </c>
      <c r="L5480" s="128"/>
      <c r="M5480" s="128" t="s">
        <v>95</v>
      </c>
      <c r="N5480" t="s">
        <v>11483</v>
      </c>
    </row>
    <row r="5481" spans="1:14">
      <c r="A5481">
        <v>814152</v>
      </c>
      <c r="B5481" t="s">
        <v>7916</v>
      </c>
      <c r="C5481" t="s">
        <v>4972</v>
      </c>
      <c r="D5481" s="129" t="s">
        <v>11905</v>
      </c>
      <c r="E5481" s="128" t="s">
        <v>271</v>
      </c>
      <c r="F5481" t="s">
        <v>91</v>
      </c>
      <c r="G5481" s="128" t="s">
        <v>7446</v>
      </c>
      <c r="H5481" s="129" t="s">
        <v>10303</v>
      </c>
      <c r="I5481" t="s">
        <v>7866</v>
      </c>
      <c r="J5481" s="128" t="s">
        <v>1811</v>
      </c>
      <c r="K5481" s="128" t="s">
        <v>94</v>
      </c>
      <c r="L5481" s="128"/>
      <c r="M5481" s="128" t="s">
        <v>95</v>
      </c>
      <c r="N5481" t="s">
        <v>11483</v>
      </c>
    </row>
    <row r="5482" spans="1:14">
      <c r="A5482">
        <v>814153</v>
      </c>
      <c r="B5482" t="s">
        <v>11906</v>
      </c>
      <c r="C5482" t="s">
        <v>1155</v>
      </c>
      <c r="D5482" s="129" t="s">
        <v>3025</v>
      </c>
      <c r="E5482" s="128" t="s">
        <v>271</v>
      </c>
      <c r="F5482" t="s">
        <v>91</v>
      </c>
      <c r="G5482" s="128" t="s">
        <v>7446</v>
      </c>
      <c r="H5482" s="129" t="s">
        <v>10303</v>
      </c>
      <c r="I5482" t="s">
        <v>7866</v>
      </c>
      <c r="J5482" s="128" t="s">
        <v>1811</v>
      </c>
      <c r="K5482" s="128" t="s">
        <v>94</v>
      </c>
      <c r="L5482" s="128"/>
      <c r="M5482" s="128" t="s">
        <v>95</v>
      </c>
      <c r="N5482" t="s">
        <v>11483</v>
      </c>
    </row>
    <row r="5483" spans="1:14">
      <c r="A5483">
        <v>814154</v>
      </c>
      <c r="B5483" t="s">
        <v>11907</v>
      </c>
      <c r="C5483" t="s">
        <v>2065</v>
      </c>
      <c r="D5483" s="129" t="s">
        <v>11908</v>
      </c>
      <c r="E5483" s="128" t="s">
        <v>302</v>
      </c>
      <c r="F5483" t="s">
        <v>117</v>
      </c>
      <c r="G5483" s="128" t="s">
        <v>7446</v>
      </c>
      <c r="H5483" s="129" t="s">
        <v>10303</v>
      </c>
      <c r="I5483" t="s">
        <v>7866</v>
      </c>
      <c r="J5483" s="128" t="s">
        <v>1811</v>
      </c>
      <c r="K5483" s="128" t="s">
        <v>94</v>
      </c>
      <c r="L5483" s="128"/>
      <c r="M5483" s="128" t="s">
        <v>95</v>
      </c>
      <c r="N5483" t="s">
        <v>11483</v>
      </c>
    </row>
    <row r="5484" spans="1:14">
      <c r="A5484">
        <v>814155</v>
      </c>
      <c r="B5484" t="s">
        <v>11909</v>
      </c>
      <c r="C5484" t="s">
        <v>6082</v>
      </c>
      <c r="D5484" s="129" t="s">
        <v>11910</v>
      </c>
      <c r="E5484" s="128" t="s">
        <v>178</v>
      </c>
      <c r="F5484" t="s">
        <v>91</v>
      </c>
      <c r="G5484" s="128" t="s">
        <v>7446</v>
      </c>
      <c r="H5484" s="129" t="s">
        <v>10303</v>
      </c>
      <c r="I5484" t="s">
        <v>7866</v>
      </c>
      <c r="J5484" s="128" t="s">
        <v>1811</v>
      </c>
      <c r="K5484" s="128" t="s">
        <v>94</v>
      </c>
      <c r="L5484" s="128"/>
      <c r="M5484" s="128" t="s">
        <v>95</v>
      </c>
      <c r="N5484" t="s">
        <v>11483</v>
      </c>
    </row>
    <row r="5485" spans="1:14">
      <c r="A5485">
        <v>814157</v>
      </c>
      <c r="B5485" t="s">
        <v>11911</v>
      </c>
      <c r="C5485" t="s">
        <v>3917</v>
      </c>
      <c r="D5485" s="129" t="s">
        <v>7028</v>
      </c>
      <c r="E5485" s="128" t="s">
        <v>1006</v>
      </c>
      <c r="F5485" t="s">
        <v>117</v>
      </c>
      <c r="G5485" s="128" t="s">
        <v>7446</v>
      </c>
      <c r="H5485" s="129" t="s">
        <v>10303</v>
      </c>
      <c r="I5485" t="s">
        <v>7866</v>
      </c>
      <c r="J5485" s="128" t="s">
        <v>1811</v>
      </c>
      <c r="K5485" s="128" t="s">
        <v>94</v>
      </c>
      <c r="L5485" s="128"/>
      <c r="M5485" s="128" t="s">
        <v>95</v>
      </c>
      <c r="N5485" t="s">
        <v>11483</v>
      </c>
    </row>
    <row r="5486" spans="1:14">
      <c r="A5486">
        <v>814158</v>
      </c>
      <c r="B5486" t="s">
        <v>11912</v>
      </c>
      <c r="C5486" t="s">
        <v>985</v>
      </c>
      <c r="D5486" s="129" t="s">
        <v>6679</v>
      </c>
      <c r="E5486" s="128" t="s">
        <v>302</v>
      </c>
      <c r="F5486" t="s">
        <v>91</v>
      </c>
      <c r="G5486" s="128" t="s">
        <v>7446</v>
      </c>
      <c r="H5486" s="129" t="s">
        <v>10303</v>
      </c>
      <c r="I5486" t="s">
        <v>7866</v>
      </c>
      <c r="J5486" s="128" t="s">
        <v>1811</v>
      </c>
      <c r="K5486" s="128" t="s">
        <v>94</v>
      </c>
      <c r="L5486" s="128"/>
      <c r="M5486" s="128" t="s">
        <v>95</v>
      </c>
      <c r="N5486" t="s">
        <v>11483</v>
      </c>
    </row>
    <row r="5487" spans="1:14">
      <c r="A5487">
        <v>814160</v>
      </c>
      <c r="B5487" t="s">
        <v>11913</v>
      </c>
      <c r="C5487" t="s">
        <v>7481</v>
      </c>
      <c r="D5487" s="129" t="s">
        <v>11914</v>
      </c>
      <c r="E5487" s="128" t="s">
        <v>1012</v>
      </c>
      <c r="F5487" t="s">
        <v>91</v>
      </c>
      <c r="G5487" s="128" t="s">
        <v>7446</v>
      </c>
      <c r="H5487" s="129" t="s">
        <v>10303</v>
      </c>
      <c r="I5487" t="s">
        <v>7866</v>
      </c>
      <c r="J5487" s="128" t="s">
        <v>1811</v>
      </c>
      <c r="K5487" s="128" t="s">
        <v>94</v>
      </c>
      <c r="L5487" s="128"/>
      <c r="M5487" s="128" t="s">
        <v>95</v>
      </c>
      <c r="N5487" t="s">
        <v>11483</v>
      </c>
    </row>
    <row r="5488" spans="1:14">
      <c r="A5488">
        <v>814161</v>
      </c>
      <c r="B5488" t="s">
        <v>11915</v>
      </c>
      <c r="C5488" t="s">
        <v>1362</v>
      </c>
      <c r="D5488" s="129" t="s">
        <v>11916</v>
      </c>
      <c r="E5488" s="128" t="s">
        <v>178</v>
      </c>
      <c r="F5488" t="s">
        <v>117</v>
      </c>
      <c r="G5488" s="128" t="s">
        <v>7446</v>
      </c>
      <c r="H5488" s="129" t="s">
        <v>10303</v>
      </c>
      <c r="I5488" t="s">
        <v>7866</v>
      </c>
      <c r="J5488" s="128" t="s">
        <v>1811</v>
      </c>
      <c r="K5488" s="128" t="s">
        <v>94</v>
      </c>
      <c r="L5488" s="128"/>
      <c r="M5488" s="128" t="s">
        <v>95</v>
      </c>
      <c r="N5488" t="s">
        <v>11483</v>
      </c>
    </row>
    <row r="5489" spans="1:14">
      <c r="A5489">
        <v>814162</v>
      </c>
      <c r="B5489" t="s">
        <v>11917</v>
      </c>
      <c r="C5489" t="s">
        <v>5839</v>
      </c>
      <c r="D5489" s="129" t="s">
        <v>11918</v>
      </c>
      <c r="E5489" s="128" t="s">
        <v>178</v>
      </c>
      <c r="F5489" t="s">
        <v>91</v>
      </c>
      <c r="G5489" s="128" t="s">
        <v>7446</v>
      </c>
      <c r="H5489" s="129" t="s">
        <v>10303</v>
      </c>
      <c r="I5489" t="s">
        <v>7866</v>
      </c>
      <c r="J5489" s="128" t="s">
        <v>1811</v>
      </c>
      <c r="K5489" s="128" t="s">
        <v>94</v>
      </c>
      <c r="L5489" s="128"/>
      <c r="M5489" s="128" t="s">
        <v>95</v>
      </c>
      <c r="N5489" t="s">
        <v>11483</v>
      </c>
    </row>
    <row r="5490" spans="1:14">
      <c r="A5490">
        <v>814163</v>
      </c>
      <c r="B5490" t="s">
        <v>11919</v>
      </c>
      <c r="C5490" t="s">
        <v>11920</v>
      </c>
      <c r="D5490" s="129" t="s">
        <v>11921</v>
      </c>
      <c r="E5490" s="128" t="s">
        <v>178</v>
      </c>
      <c r="F5490" t="s">
        <v>117</v>
      </c>
      <c r="G5490" s="128" t="s">
        <v>7446</v>
      </c>
      <c r="H5490" s="129" t="s">
        <v>10303</v>
      </c>
      <c r="I5490" t="s">
        <v>7866</v>
      </c>
      <c r="J5490" s="128" t="s">
        <v>1811</v>
      </c>
      <c r="K5490" s="128" t="s">
        <v>94</v>
      </c>
      <c r="L5490" s="128"/>
      <c r="M5490" s="128" t="s">
        <v>95</v>
      </c>
      <c r="N5490" t="s">
        <v>11483</v>
      </c>
    </row>
    <row r="5491" spans="1:14">
      <c r="A5491">
        <v>814243</v>
      </c>
      <c r="B5491" t="s">
        <v>2408</v>
      </c>
      <c r="C5491" t="s">
        <v>8328</v>
      </c>
      <c r="D5491" s="129" t="s">
        <v>11922</v>
      </c>
      <c r="E5491" s="128" t="s">
        <v>1012</v>
      </c>
      <c r="F5491" t="s">
        <v>117</v>
      </c>
      <c r="G5491" s="128" t="s">
        <v>1906</v>
      </c>
      <c r="H5491" s="129" t="s">
        <v>10340</v>
      </c>
      <c r="I5491" t="s">
        <v>2366</v>
      </c>
      <c r="J5491" s="128" t="s">
        <v>1811</v>
      </c>
      <c r="K5491" s="128" t="s">
        <v>94</v>
      </c>
      <c r="L5491" s="128"/>
      <c r="M5491" s="128" t="s">
        <v>95</v>
      </c>
      <c r="N5491" t="s">
        <v>2367</v>
      </c>
    </row>
    <row r="5492" spans="1:14">
      <c r="A5492">
        <v>814246</v>
      </c>
      <c r="B5492" t="s">
        <v>2694</v>
      </c>
      <c r="C5492" t="s">
        <v>7718</v>
      </c>
      <c r="D5492" s="129" t="s">
        <v>2194</v>
      </c>
      <c r="E5492" s="128" t="s">
        <v>178</v>
      </c>
      <c r="F5492" t="s">
        <v>117</v>
      </c>
      <c r="G5492" s="128" t="s">
        <v>1906</v>
      </c>
      <c r="H5492" s="129" t="s">
        <v>10340</v>
      </c>
      <c r="I5492" t="s">
        <v>2366</v>
      </c>
      <c r="J5492" s="128" t="s">
        <v>1811</v>
      </c>
      <c r="K5492" s="128" t="s">
        <v>94</v>
      </c>
      <c r="L5492" s="128"/>
      <c r="M5492" s="128" t="s">
        <v>95</v>
      </c>
      <c r="N5492" t="s">
        <v>2367</v>
      </c>
    </row>
    <row r="5493" spans="1:14">
      <c r="A5493">
        <v>814254</v>
      </c>
      <c r="B5493" t="s">
        <v>11923</v>
      </c>
      <c r="C5493" t="s">
        <v>1258</v>
      </c>
      <c r="D5493" s="129" t="s">
        <v>11924</v>
      </c>
      <c r="E5493" s="128" t="s">
        <v>178</v>
      </c>
      <c r="F5493" t="s">
        <v>91</v>
      </c>
      <c r="G5493" s="128" t="s">
        <v>1906</v>
      </c>
      <c r="H5493" s="129" t="s">
        <v>10340</v>
      </c>
      <c r="I5493" t="s">
        <v>2366</v>
      </c>
      <c r="J5493" s="128" t="s">
        <v>1811</v>
      </c>
      <c r="K5493" s="128" t="s">
        <v>94</v>
      </c>
      <c r="L5493" s="128"/>
      <c r="M5493" s="128" t="s">
        <v>95</v>
      </c>
      <c r="N5493" t="s">
        <v>2367</v>
      </c>
    </row>
    <row r="5494" spans="1:14">
      <c r="A5494">
        <v>814257</v>
      </c>
      <c r="B5494" t="s">
        <v>11925</v>
      </c>
      <c r="C5494" t="s">
        <v>2289</v>
      </c>
      <c r="D5494" s="129" t="s">
        <v>4273</v>
      </c>
      <c r="E5494" s="128" t="s">
        <v>178</v>
      </c>
      <c r="F5494" t="s">
        <v>117</v>
      </c>
      <c r="G5494" s="128" t="s">
        <v>1906</v>
      </c>
      <c r="H5494" s="129" t="s">
        <v>10340</v>
      </c>
      <c r="I5494" t="s">
        <v>2366</v>
      </c>
      <c r="J5494" s="128" t="s">
        <v>1811</v>
      </c>
      <c r="K5494" s="128" t="s">
        <v>94</v>
      </c>
      <c r="L5494" s="128"/>
      <c r="M5494" s="128" t="s">
        <v>95</v>
      </c>
      <c r="N5494" t="s">
        <v>2367</v>
      </c>
    </row>
    <row r="5495" spans="1:14">
      <c r="A5495">
        <v>814260</v>
      </c>
      <c r="B5495" t="s">
        <v>11926</v>
      </c>
      <c r="C5495" t="s">
        <v>2221</v>
      </c>
      <c r="D5495" s="129" t="s">
        <v>6834</v>
      </c>
      <c r="E5495" s="128" t="s">
        <v>178</v>
      </c>
      <c r="F5495" t="s">
        <v>117</v>
      </c>
      <c r="G5495" s="128" t="s">
        <v>1906</v>
      </c>
      <c r="H5495" s="129" t="s">
        <v>10340</v>
      </c>
      <c r="I5495" t="s">
        <v>2366</v>
      </c>
      <c r="J5495" s="128" t="s">
        <v>1811</v>
      </c>
      <c r="K5495" s="128" t="s">
        <v>94</v>
      </c>
      <c r="L5495" s="128"/>
      <c r="M5495" s="128" t="s">
        <v>95</v>
      </c>
      <c r="N5495" t="s">
        <v>2367</v>
      </c>
    </row>
    <row r="5496" spans="1:14">
      <c r="A5496">
        <v>814267</v>
      </c>
      <c r="B5496" t="s">
        <v>5931</v>
      </c>
      <c r="C5496" t="s">
        <v>2603</v>
      </c>
      <c r="D5496" s="129" t="s">
        <v>11927</v>
      </c>
      <c r="E5496" s="128" t="s">
        <v>178</v>
      </c>
      <c r="F5496" t="s">
        <v>91</v>
      </c>
      <c r="G5496" s="128" t="s">
        <v>1906</v>
      </c>
      <c r="H5496" s="129" t="s">
        <v>10340</v>
      </c>
      <c r="I5496" t="s">
        <v>2366</v>
      </c>
      <c r="J5496" s="128" t="s">
        <v>1811</v>
      </c>
      <c r="K5496" s="128" t="s">
        <v>94</v>
      </c>
      <c r="L5496" s="128"/>
      <c r="M5496" s="128" t="s">
        <v>95</v>
      </c>
      <c r="N5496" t="s">
        <v>2367</v>
      </c>
    </row>
    <row r="5497" spans="1:14">
      <c r="A5497">
        <v>814269</v>
      </c>
      <c r="B5497" t="s">
        <v>11928</v>
      </c>
      <c r="C5497" t="s">
        <v>11929</v>
      </c>
      <c r="D5497" s="129" t="s">
        <v>11930</v>
      </c>
      <c r="E5497" s="128" t="s">
        <v>178</v>
      </c>
      <c r="F5497" t="s">
        <v>91</v>
      </c>
      <c r="G5497" s="128" t="s">
        <v>1906</v>
      </c>
      <c r="H5497" s="129" t="s">
        <v>10340</v>
      </c>
      <c r="I5497" t="s">
        <v>2366</v>
      </c>
      <c r="J5497" s="128" t="s">
        <v>1811</v>
      </c>
      <c r="K5497" s="128" t="s">
        <v>94</v>
      </c>
      <c r="L5497" s="128"/>
      <c r="M5497" s="128" t="s">
        <v>95</v>
      </c>
      <c r="N5497" t="s">
        <v>2367</v>
      </c>
    </row>
    <row r="5498" spans="1:14">
      <c r="A5498">
        <v>814271</v>
      </c>
      <c r="B5498" t="s">
        <v>147</v>
      </c>
      <c r="C5498" t="s">
        <v>4445</v>
      </c>
      <c r="D5498" s="129" t="s">
        <v>11931</v>
      </c>
      <c r="E5498" s="128" t="s">
        <v>1012</v>
      </c>
      <c r="F5498" t="s">
        <v>117</v>
      </c>
      <c r="G5498" s="128" t="s">
        <v>1906</v>
      </c>
      <c r="H5498" s="129" t="s">
        <v>10340</v>
      </c>
      <c r="I5498" t="s">
        <v>2366</v>
      </c>
      <c r="J5498" s="128" t="s">
        <v>1811</v>
      </c>
      <c r="K5498" s="128" t="s">
        <v>94</v>
      </c>
      <c r="L5498" s="128"/>
      <c r="M5498" s="128" t="s">
        <v>95</v>
      </c>
      <c r="N5498" t="s">
        <v>2367</v>
      </c>
    </row>
    <row r="5499" spans="1:14">
      <c r="A5499">
        <v>814306</v>
      </c>
      <c r="B5499" t="s">
        <v>2289</v>
      </c>
      <c r="C5499" t="s">
        <v>6281</v>
      </c>
      <c r="D5499" s="129" t="s">
        <v>3912</v>
      </c>
      <c r="E5499" s="128" t="s">
        <v>99</v>
      </c>
      <c r="F5499" t="s">
        <v>117</v>
      </c>
      <c r="G5499" s="128" t="s">
        <v>8911</v>
      </c>
      <c r="H5499" s="129" t="s">
        <v>10340</v>
      </c>
      <c r="I5499" t="s">
        <v>9764</v>
      </c>
      <c r="J5499" s="128" t="s">
        <v>8913</v>
      </c>
      <c r="K5499" s="128" t="s">
        <v>94</v>
      </c>
      <c r="L5499" s="128"/>
      <c r="M5499" s="128" t="s">
        <v>95</v>
      </c>
      <c r="N5499" t="s">
        <v>10832</v>
      </c>
    </row>
    <row r="5500" spans="1:14">
      <c r="A5500">
        <v>814332</v>
      </c>
      <c r="B5500" t="s">
        <v>11932</v>
      </c>
      <c r="C5500" t="s">
        <v>864</v>
      </c>
      <c r="D5500" s="129" t="s">
        <v>11139</v>
      </c>
      <c r="E5500" s="128" t="s">
        <v>101</v>
      </c>
      <c r="F5500" t="s">
        <v>91</v>
      </c>
      <c r="G5500" s="128" t="s">
        <v>8133</v>
      </c>
      <c r="H5500" s="129" t="s">
        <v>10303</v>
      </c>
      <c r="I5500" t="s">
        <v>8225</v>
      </c>
      <c r="J5500" s="128" t="s">
        <v>8134</v>
      </c>
      <c r="K5500" s="128" t="s">
        <v>94</v>
      </c>
      <c r="L5500" s="128"/>
      <c r="M5500" s="128" t="s">
        <v>95</v>
      </c>
      <c r="N5500" t="s">
        <v>8226</v>
      </c>
    </row>
    <row r="5501" spans="1:14">
      <c r="A5501">
        <v>814334</v>
      </c>
      <c r="B5501" t="s">
        <v>467</v>
      </c>
      <c r="C5501" t="s">
        <v>1272</v>
      </c>
      <c r="D5501" s="129" t="s">
        <v>11933</v>
      </c>
      <c r="E5501" s="128" t="s">
        <v>90</v>
      </c>
      <c r="F5501" t="s">
        <v>117</v>
      </c>
      <c r="G5501" s="128" t="s">
        <v>8133</v>
      </c>
      <c r="H5501" s="129" t="s">
        <v>10303</v>
      </c>
      <c r="I5501" t="s">
        <v>8225</v>
      </c>
      <c r="J5501" s="128" t="s">
        <v>8134</v>
      </c>
      <c r="K5501" s="128" t="s">
        <v>94</v>
      </c>
      <c r="L5501" s="128"/>
      <c r="M5501" s="128" t="s">
        <v>95</v>
      </c>
      <c r="N5501" t="s">
        <v>8226</v>
      </c>
    </row>
    <row r="5502" spans="1:14">
      <c r="A5502">
        <v>814336</v>
      </c>
      <c r="B5502" t="s">
        <v>11934</v>
      </c>
      <c r="C5502" t="s">
        <v>248</v>
      </c>
      <c r="D5502" s="129" t="s">
        <v>851</v>
      </c>
      <c r="E5502" s="128" t="s">
        <v>101</v>
      </c>
      <c r="F5502" t="s">
        <v>117</v>
      </c>
      <c r="G5502" s="128" t="s">
        <v>8133</v>
      </c>
      <c r="H5502" s="129" t="s">
        <v>10303</v>
      </c>
      <c r="I5502" t="s">
        <v>8225</v>
      </c>
      <c r="J5502" s="128" t="s">
        <v>8134</v>
      </c>
      <c r="K5502" s="128" t="s">
        <v>94</v>
      </c>
      <c r="L5502" s="128"/>
      <c r="M5502" s="128" t="s">
        <v>95</v>
      </c>
      <c r="N5502" t="s">
        <v>8226</v>
      </c>
    </row>
    <row r="5503" spans="1:14">
      <c r="A5503">
        <v>814341</v>
      </c>
      <c r="B5503" t="s">
        <v>11935</v>
      </c>
      <c r="C5503" t="s">
        <v>1486</v>
      </c>
      <c r="D5503" s="129" t="s">
        <v>7258</v>
      </c>
      <c r="E5503" s="128" t="s">
        <v>90</v>
      </c>
      <c r="F5503" t="s">
        <v>117</v>
      </c>
      <c r="G5503" s="128" t="s">
        <v>8133</v>
      </c>
      <c r="H5503" s="129" t="s">
        <v>10378</v>
      </c>
      <c r="I5503" t="s">
        <v>8225</v>
      </c>
      <c r="J5503" s="128" t="s">
        <v>8134</v>
      </c>
      <c r="K5503" s="128" t="s">
        <v>94</v>
      </c>
      <c r="L5503" s="128"/>
      <c r="M5503" s="128" t="s">
        <v>95</v>
      </c>
      <c r="N5503" t="s">
        <v>8226</v>
      </c>
    </row>
    <row r="5504" spans="1:14">
      <c r="A5504">
        <v>814413</v>
      </c>
      <c r="B5504" t="s">
        <v>11936</v>
      </c>
      <c r="C5504" t="s">
        <v>11937</v>
      </c>
      <c r="D5504" s="129" t="s">
        <v>4759</v>
      </c>
      <c r="E5504" s="128" t="s">
        <v>426</v>
      </c>
      <c r="F5504" t="s">
        <v>117</v>
      </c>
      <c r="G5504" s="128" t="s">
        <v>5922</v>
      </c>
      <c r="H5504" s="129" t="s">
        <v>10340</v>
      </c>
      <c r="I5504" t="s">
        <v>5977</v>
      </c>
      <c r="J5504" s="128" t="s">
        <v>5901</v>
      </c>
      <c r="K5504" s="128" t="s">
        <v>94</v>
      </c>
      <c r="L5504" s="128"/>
      <c r="M5504" s="128" t="s">
        <v>95</v>
      </c>
      <c r="N5504" t="s">
        <v>5365</v>
      </c>
    </row>
    <row r="5505" spans="1:14">
      <c r="A5505">
        <v>814415</v>
      </c>
      <c r="B5505" t="s">
        <v>7935</v>
      </c>
      <c r="C5505" t="s">
        <v>166</v>
      </c>
      <c r="D5505" s="129" t="s">
        <v>11938</v>
      </c>
      <c r="E5505" s="128" t="s">
        <v>146</v>
      </c>
      <c r="F5505" t="s">
        <v>117</v>
      </c>
      <c r="G5505" s="128" t="s">
        <v>5922</v>
      </c>
      <c r="H5505" s="129" t="s">
        <v>10340</v>
      </c>
      <c r="I5505" t="s">
        <v>5977</v>
      </c>
      <c r="J5505" s="128" t="s">
        <v>5901</v>
      </c>
      <c r="K5505" s="128" t="s">
        <v>94</v>
      </c>
      <c r="L5505" s="128"/>
      <c r="M5505" s="128" t="s">
        <v>95</v>
      </c>
      <c r="N5505" t="s">
        <v>5365</v>
      </c>
    </row>
    <row r="5506" spans="1:14">
      <c r="A5506">
        <v>814438</v>
      </c>
      <c r="B5506" t="s">
        <v>11939</v>
      </c>
      <c r="C5506" t="s">
        <v>1520</v>
      </c>
      <c r="D5506" s="129" t="s">
        <v>11940</v>
      </c>
      <c r="E5506" s="128" t="s">
        <v>101</v>
      </c>
      <c r="F5506" t="s">
        <v>117</v>
      </c>
      <c r="G5506" s="128" t="s">
        <v>10628</v>
      </c>
      <c r="H5506" s="129" t="s">
        <v>10364</v>
      </c>
      <c r="I5506" t="s">
        <v>437</v>
      </c>
      <c r="J5506" s="128" t="s">
        <v>173</v>
      </c>
      <c r="K5506" s="128" t="s">
        <v>94</v>
      </c>
      <c r="L5506" s="128"/>
      <c r="M5506" s="128" t="s">
        <v>95</v>
      </c>
      <c r="N5506" t="s">
        <v>10629</v>
      </c>
    </row>
    <row r="5507" spans="1:14">
      <c r="A5507">
        <v>814441</v>
      </c>
      <c r="B5507" t="s">
        <v>1052</v>
      </c>
      <c r="C5507" t="s">
        <v>510</v>
      </c>
      <c r="D5507" s="129" t="s">
        <v>11941</v>
      </c>
      <c r="E5507" s="128" t="s">
        <v>101</v>
      </c>
      <c r="F5507" t="s">
        <v>117</v>
      </c>
      <c r="G5507" s="128" t="s">
        <v>8911</v>
      </c>
      <c r="H5507" s="129" t="s">
        <v>10303</v>
      </c>
      <c r="I5507" t="s">
        <v>9174</v>
      </c>
      <c r="J5507" s="128" t="s">
        <v>8913</v>
      </c>
      <c r="K5507" s="128" t="s">
        <v>94</v>
      </c>
      <c r="L5507" s="128"/>
      <c r="M5507" s="128" t="s">
        <v>95</v>
      </c>
      <c r="N5507" t="s">
        <v>9175</v>
      </c>
    </row>
    <row r="5508" spans="1:14">
      <c r="A5508">
        <v>814594</v>
      </c>
      <c r="B5508" t="s">
        <v>11942</v>
      </c>
      <c r="C5508" t="s">
        <v>392</v>
      </c>
      <c r="D5508" s="129" t="s">
        <v>11943</v>
      </c>
      <c r="E5508" s="128" t="s">
        <v>99</v>
      </c>
      <c r="F5508" t="s">
        <v>91</v>
      </c>
      <c r="G5508" s="128" t="s">
        <v>8911</v>
      </c>
      <c r="H5508" s="129" t="s">
        <v>10364</v>
      </c>
      <c r="I5508" t="s">
        <v>9144</v>
      </c>
      <c r="J5508" s="128" t="s">
        <v>8913</v>
      </c>
      <c r="K5508" s="128" t="s">
        <v>94</v>
      </c>
      <c r="L5508" s="128"/>
      <c r="M5508" s="128" t="s">
        <v>95</v>
      </c>
      <c r="N5508" t="s">
        <v>10805</v>
      </c>
    </row>
    <row r="5509" spans="1:14">
      <c r="A5509">
        <v>814597</v>
      </c>
      <c r="B5509" t="s">
        <v>11944</v>
      </c>
      <c r="C5509" t="s">
        <v>3706</v>
      </c>
      <c r="D5509" s="129" t="s">
        <v>11945</v>
      </c>
      <c r="E5509" s="128" t="s">
        <v>146</v>
      </c>
      <c r="F5509" t="s">
        <v>117</v>
      </c>
      <c r="G5509" s="128" t="s">
        <v>8911</v>
      </c>
      <c r="H5509" s="129" t="s">
        <v>10364</v>
      </c>
      <c r="I5509" t="s">
        <v>9144</v>
      </c>
      <c r="J5509" s="128" t="s">
        <v>8913</v>
      </c>
      <c r="K5509" s="128" t="s">
        <v>94</v>
      </c>
      <c r="L5509" s="128"/>
      <c r="M5509" s="128" t="s">
        <v>95</v>
      </c>
      <c r="N5509" t="s">
        <v>10805</v>
      </c>
    </row>
    <row r="5510" spans="1:14">
      <c r="A5510">
        <v>814599</v>
      </c>
      <c r="B5510" t="s">
        <v>8967</v>
      </c>
      <c r="C5510" t="s">
        <v>1136</v>
      </c>
      <c r="D5510" s="129" t="s">
        <v>543</v>
      </c>
      <c r="E5510" s="128" t="s">
        <v>146</v>
      </c>
      <c r="F5510" t="s">
        <v>91</v>
      </c>
      <c r="G5510" s="128" t="s">
        <v>8911</v>
      </c>
      <c r="H5510" s="129" t="s">
        <v>10364</v>
      </c>
      <c r="I5510" t="s">
        <v>9144</v>
      </c>
      <c r="J5510" s="128" t="s">
        <v>8913</v>
      </c>
      <c r="K5510" s="128" t="s">
        <v>94</v>
      </c>
      <c r="L5510" s="128"/>
      <c r="M5510" s="128" t="s">
        <v>95</v>
      </c>
      <c r="N5510" t="s">
        <v>10805</v>
      </c>
    </row>
    <row r="5511" spans="1:14">
      <c r="A5511">
        <v>814600</v>
      </c>
      <c r="B5511" t="s">
        <v>1713</v>
      </c>
      <c r="C5511" t="s">
        <v>8328</v>
      </c>
      <c r="D5511" s="129" t="s">
        <v>11946</v>
      </c>
      <c r="E5511" s="128" t="s">
        <v>146</v>
      </c>
      <c r="F5511" t="s">
        <v>117</v>
      </c>
      <c r="G5511" s="128" t="s">
        <v>8911</v>
      </c>
      <c r="H5511" s="129" t="s">
        <v>10472</v>
      </c>
      <c r="I5511" t="s">
        <v>9561</v>
      </c>
      <c r="J5511" s="128" t="s">
        <v>8913</v>
      </c>
      <c r="K5511" s="128" t="s">
        <v>94</v>
      </c>
      <c r="L5511" s="128"/>
      <c r="M5511" s="128" t="s">
        <v>95</v>
      </c>
      <c r="N5511" t="s">
        <v>9562</v>
      </c>
    </row>
    <row r="5512" spans="1:14">
      <c r="A5512">
        <v>814602</v>
      </c>
      <c r="B5512" t="s">
        <v>11947</v>
      </c>
      <c r="C5512" t="s">
        <v>123</v>
      </c>
      <c r="D5512" s="129" t="s">
        <v>11948</v>
      </c>
      <c r="E5512" s="128" t="s">
        <v>341</v>
      </c>
      <c r="F5512" t="s">
        <v>91</v>
      </c>
      <c r="G5512" s="128" t="s">
        <v>8911</v>
      </c>
      <c r="H5512" s="129" t="s">
        <v>10364</v>
      </c>
      <c r="I5512" t="s">
        <v>9144</v>
      </c>
      <c r="J5512" s="128" t="s">
        <v>8913</v>
      </c>
      <c r="K5512" s="128" t="s">
        <v>94</v>
      </c>
      <c r="L5512" s="128"/>
      <c r="M5512" s="128" t="s">
        <v>95</v>
      </c>
      <c r="N5512" t="s">
        <v>10805</v>
      </c>
    </row>
    <row r="5513" spans="1:14">
      <c r="A5513">
        <v>814656</v>
      </c>
      <c r="B5513" t="s">
        <v>256</v>
      </c>
      <c r="C5513" t="s">
        <v>860</v>
      </c>
      <c r="D5513" s="129" t="s">
        <v>8948</v>
      </c>
      <c r="E5513" s="128" t="s">
        <v>99</v>
      </c>
      <c r="F5513" t="s">
        <v>91</v>
      </c>
      <c r="G5513" s="128" t="s">
        <v>8911</v>
      </c>
      <c r="H5513" s="129" t="s">
        <v>10340</v>
      </c>
      <c r="I5513" t="s">
        <v>9764</v>
      </c>
      <c r="J5513" s="128" t="s">
        <v>8913</v>
      </c>
      <c r="K5513" s="128" t="s">
        <v>94</v>
      </c>
      <c r="L5513" s="128"/>
      <c r="M5513" s="128" t="s">
        <v>95</v>
      </c>
      <c r="N5513" t="s">
        <v>10832</v>
      </c>
    </row>
    <row r="5514" spans="1:14">
      <c r="A5514">
        <v>814661</v>
      </c>
      <c r="B5514" t="s">
        <v>11949</v>
      </c>
      <c r="C5514" t="s">
        <v>100</v>
      </c>
      <c r="D5514" s="129" t="s">
        <v>5349</v>
      </c>
      <c r="E5514" s="128" t="s">
        <v>99</v>
      </c>
      <c r="F5514" t="s">
        <v>91</v>
      </c>
      <c r="G5514" s="128" t="s">
        <v>8911</v>
      </c>
      <c r="H5514" s="129" t="s">
        <v>10340</v>
      </c>
      <c r="I5514" t="s">
        <v>9764</v>
      </c>
      <c r="J5514" s="128" t="s">
        <v>8913</v>
      </c>
      <c r="K5514" s="128" t="s">
        <v>94</v>
      </c>
      <c r="L5514" s="128"/>
      <c r="M5514" s="128" t="s">
        <v>95</v>
      </c>
      <c r="N5514" t="s">
        <v>10832</v>
      </c>
    </row>
    <row r="5515" spans="1:14">
      <c r="A5515">
        <v>814765</v>
      </c>
      <c r="B5515" t="s">
        <v>11950</v>
      </c>
      <c r="C5515" t="s">
        <v>191</v>
      </c>
      <c r="D5515" s="129" t="s">
        <v>722</v>
      </c>
      <c r="E5515" s="128" t="s">
        <v>101</v>
      </c>
      <c r="F5515" t="s">
        <v>91</v>
      </c>
      <c r="G5515" s="128" t="s">
        <v>1567</v>
      </c>
      <c r="H5515" s="129" t="s">
        <v>10354</v>
      </c>
      <c r="I5515" t="s">
        <v>10355</v>
      </c>
      <c r="J5515" s="128" t="s">
        <v>1569</v>
      </c>
      <c r="K5515" s="128" t="s">
        <v>94</v>
      </c>
      <c r="L5515" s="128"/>
      <c r="M5515" s="128" t="s">
        <v>95</v>
      </c>
      <c r="N5515" t="s">
        <v>1584</v>
      </c>
    </row>
    <row r="5516" spans="1:14">
      <c r="A5516">
        <v>814772</v>
      </c>
      <c r="B5516" t="s">
        <v>11951</v>
      </c>
      <c r="C5516" t="s">
        <v>192</v>
      </c>
      <c r="D5516" s="129" t="s">
        <v>11952</v>
      </c>
      <c r="E5516" s="128" t="s">
        <v>162</v>
      </c>
      <c r="F5516" t="s">
        <v>91</v>
      </c>
      <c r="G5516" s="128" t="s">
        <v>1567</v>
      </c>
      <c r="H5516" s="129" t="s">
        <v>10354</v>
      </c>
      <c r="I5516" t="s">
        <v>10355</v>
      </c>
      <c r="J5516" s="128" t="s">
        <v>1569</v>
      </c>
      <c r="K5516" s="128" t="s">
        <v>94</v>
      </c>
      <c r="L5516" s="128"/>
      <c r="M5516" s="128" t="s">
        <v>95</v>
      </c>
      <c r="N5516" t="s">
        <v>1584</v>
      </c>
    </row>
    <row r="5517" spans="1:14">
      <c r="A5517">
        <v>814837</v>
      </c>
      <c r="B5517" t="s">
        <v>11953</v>
      </c>
      <c r="C5517" t="s">
        <v>1640</v>
      </c>
      <c r="D5517" s="129" t="s">
        <v>11954</v>
      </c>
      <c r="E5517" s="128" t="s">
        <v>162</v>
      </c>
      <c r="F5517" t="s">
        <v>91</v>
      </c>
      <c r="G5517" s="128" t="s">
        <v>5359</v>
      </c>
      <c r="H5517" s="129" t="s">
        <v>10340</v>
      </c>
      <c r="I5517" t="s">
        <v>5667</v>
      </c>
      <c r="J5517" s="128" t="s">
        <v>5257</v>
      </c>
      <c r="K5517" s="128" t="s">
        <v>94</v>
      </c>
      <c r="L5517" s="128"/>
      <c r="M5517" s="128" t="s">
        <v>95</v>
      </c>
      <c r="N5517" t="s">
        <v>11465</v>
      </c>
    </row>
    <row r="5518" spans="1:14">
      <c r="A5518">
        <v>814842</v>
      </c>
      <c r="B5518" t="s">
        <v>11955</v>
      </c>
      <c r="C5518" t="s">
        <v>895</v>
      </c>
      <c r="D5518" s="129" t="s">
        <v>11956</v>
      </c>
      <c r="E5518" s="128" t="s">
        <v>101</v>
      </c>
      <c r="F5518" t="s">
        <v>117</v>
      </c>
      <c r="G5518" s="128" t="s">
        <v>5359</v>
      </c>
      <c r="H5518" s="129" t="s">
        <v>10340</v>
      </c>
      <c r="I5518" t="s">
        <v>5667</v>
      </c>
      <c r="J5518" s="128" t="s">
        <v>5257</v>
      </c>
      <c r="K5518" s="128" t="s">
        <v>94</v>
      </c>
      <c r="L5518" s="128"/>
      <c r="M5518" s="128" t="s">
        <v>95</v>
      </c>
      <c r="N5518" t="s">
        <v>11465</v>
      </c>
    </row>
    <row r="5519" spans="1:14">
      <c r="A5519">
        <v>814844</v>
      </c>
      <c r="B5519" t="s">
        <v>8992</v>
      </c>
      <c r="C5519" t="s">
        <v>11957</v>
      </c>
      <c r="D5519" s="129" t="s">
        <v>5716</v>
      </c>
      <c r="E5519" s="128" t="s">
        <v>99</v>
      </c>
      <c r="F5519" t="s">
        <v>117</v>
      </c>
      <c r="G5519" s="128" t="s">
        <v>5359</v>
      </c>
      <c r="H5519" s="129" t="s">
        <v>10340</v>
      </c>
      <c r="I5519" t="s">
        <v>5667</v>
      </c>
      <c r="J5519" s="128" t="s">
        <v>5257</v>
      </c>
      <c r="K5519" s="128" t="s">
        <v>94</v>
      </c>
      <c r="L5519" s="128"/>
      <c r="M5519" s="128" t="s">
        <v>95</v>
      </c>
      <c r="N5519" t="s">
        <v>11465</v>
      </c>
    </row>
    <row r="5520" spans="1:14">
      <c r="A5520">
        <v>814847</v>
      </c>
      <c r="B5520" t="s">
        <v>11958</v>
      </c>
      <c r="C5520" t="s">
        <v>11959</v>
      </c>
      <c r="D5520" s="129" t="s">
        <v>11960</v>
      </c>
      <c r="E5520" s="128" t="s">
        <v>99</v>
      </c>
      <c r="F5520" t="s">
        <v>117</v>
      </c>
      <c r="G5520" s="128" t="s">
        <v>5359</v>
      </c>
      <c r="H5520" s="129" t="s">
        <v>10340</v>
      </c>
      <c r="I5520" t="s">
        <v>5667</v>
      </c>
      <c r="J5520" s="128" t="s">
        <v>5257</v>
      </c>
      <c r="K5520" s="128" t="s">
        <v>94</v>
      </c>
      <c r="L5520" s="128"/>
      <c r="M5520" s="128" t="s">
        <v>95</v>
      </c>
      <c r="N5520" t="s">
        <v>11465</v>
      </c>
    </row>
    <row r="5521" spans="1:14">
      <c r="A5521">
        <v>814850</v>
      </c>
      <c r="B5521" t="s">
        <v>1090</v>
      </c>
      <c r="C5521" t="s">
        <v>155</v>
      </c>
      <c r="D5521" s="129" t="s">
        <v>5836</v>
      </c>
      <c r="E5521" s="128" t="s">
        <v>146</v>
      </c>
      <c r="F5521" t="s">
        <v>91</v>
      </c>
      <c r="G5521" s="128" t="s">
        <v>5359</v>
      </c>
      <c r="H5521" s="129" t="s">
        <v>10340</v>
      </c>
      <c r="I5521" t="s">
        <v>5667</v>
      </c>
      <c r="J5521" s="128" t="s">
        <v>5257</v>
      </c>
      <c r="K5521" s="128" t="s">
        <v>94</v>
      </c>
      <c r="L5521" s="128"/>
      <c r="M5521" s="128" t="s">
        <v>95</v>
      </c>
      <c r="N5521" t="s">
        <v>11465</v>
      </c>
    </row>
    <row r="5522" spans="1:14">
      <c r="A5522">
        <v>814852</v>
      </c>
      <c r="B5522" t="s">
        <v>11961</v>
      </c>
      <c r="C5522" t="s">
        <v>113</v>
      </c>
      <c r="D5522" s="129" t="s">
        <v>2918</v>
      </c>
      <c r="E5522" s="128" t="s">
        <v>101</v>
      </c>
      <c r="F5522" t="s">
        <v>91</v>
      </c>
      <c r="G5522" s="128" t="s">
        <v>5359</v>
      </c>
      <c r="H5522" s="129" t="s">
        <v>10340</v>
      </c>
      <c r="I5522" t="s">
        <v>5667</v>
      </c>
      <c r="J5522" s="128" t="s">
        <v>5257</v>
      </c>
      <c r="K5522" s="128" t="s">
        <v>94</v>
      </c>
      <c r="L5522" s="128"/>
      <c r="M5522" s="128" t="s">
        <v>95</v>
      </c>
      <c r="N5522" t="s">
        <v>11465</v>
      </c>
    </row>
    <row r="5523" spans="1:14">
      <c r="A5523">
        <v>814854</v>
      </c>
      <c r="B5523" t="s">
        <v>11962</v>
      </c>
      <c r="C5523" t="s">
        <v>693</v>
      </c>
      <c r="D5523" s="129" t="s">
        <v>11963</v>
      </c>
      <c r="E5523" s="128" t="s">
        <v>146</v>
      </c>
      <c r="F5523" t="s">
        <v>117</v>
      </c>
      <c r="G5523" s="128" t="s">
        <v>5359</v>
      </c>
      <c r="H5523" s="129" t="s">
        <v>10340</v>
      </c>
      <c r="I5523" t="s">
        <v>5667</v>
      </c>
      <c r="J5523" s="128" t="s">
        <v>5257</v>
      </c>
      <c r="K5523" s="128" t="s">
        <v>94</v>
      </c>
      <c r="L5523" s="128"/>
      <c r="M5523" s="128" t="s">
        <v>95</v>
      </c>
      <c r="N5523" t="s">
        <v>11465</v>
      </c>
    </row>
    <row r="5524" spans="1:14">
      <c r="A5524">
        <v>814906</v>
      </c>
      <c r="B5524" t="s">
        <v>4391</v>
      </c>
      <c r="C5524" t="s">
        <v>182</v>
      </c>
      <c r="D5524" s="129" t="s">
        <v>7290</v>
      </c>
      <c r="E5524" s="128" t="s">
        <v>146</v>
      </c>
      <c r="F5524" t="s">
        <v>91</v>
      </c>
      <c r="G5524" s="128" t="s">
        <v>8133</v>
      </c>
      <c r="H5524" s="129" t="s">
        <v>10340</v>
      </c>
      <c r="I5524" t="s">
        <v>8493</v>
      </c>
      <c r="J5524" s="128" t="s">
        <v>8134</v>
      </c>
      <c r="K5524" s="128" t="s">
        <v>94</v>
      </c>
      <c r="L5524" s="128"/>
      <c r="M5524" s="128" t="s">
        <v>95</v>
      </c>
      <c r="N5524" t="s">
        <v>11384</v>
      </c>
    </row>
    <row r="5525" spans="1:14">
      <c r="A5525">
        <v>815010</v>
      </c>
      <c r="B5525" t="s">
        <v>11964</v>
      </c>
      <c r="C5525" t="s">
        <v>207</v>
      </c>
      <c r="D5525" s="129" t="s">
        <v>11965</v>
      </c>
      <c r="E5525" s="128" t="s">
        <v>162</v>
      </c>
      <c r="F5525" t="s">
        <v>91</v>
      </c>
      <c r="G5525" s="128" t="s">
        <v>8911</v>
      </c>
      <c r="H5525" s="129" t="s">
        <v>10340</v>
      </c>
      <c r="I5525" t="s">
        <v>9082</v>
      </c>
      <c r="J5525" s="128" t="s">
        <v>8913</v>
      </c>
      <c r="K5525" s="128" t="s">
        <v>94</v>
      </c>
      <c r="L5525" s="128"/>
      <c r="M5525" s="128" t="s">
        <v>95</v>
      </c>
      <c r="N5525" t="s">
        <v>10865</v>
      </c>
    </row>
    <row r="5526" spans="1:14">
      <c r="A5526">
        <v>815021</v>
      </c>
      <c r="B5526" t="s">
        <v>11966</v>
      </c>
      <c r="C5526" t="s">
        <v>390</v>
      </c>
      <c r="D5526" s="129" t="s">
        <v>429</v>
      </c>
      <c r="E5526" s="128" t="s">
        <v>101</v>
      </c>
      <c r="F5526" t="s">
        <v>117</v>
      </c>
      <c r="G5526" s="128" t="s">
        <v>8911</v>
      </c>
      <c r="H5526" s="129" t="s">
        <v>10322</v>
      </c>
      <c r="I5526" t="s">
        <v>10065</v>
      </c>
      <c r="J5526" s="128" t="s">
        <v>8913</v>
      </c>
      <c r="K5526" s="128" t="s">
        <v>94</v>
      </c>
      <c r="L5526" s="128"/>
      <c r="M5526" s="128" t="s">
        <v>95</v>
      </c>
      <c r="N5526" t="s">
        <v>10066</v>
      </c>
    </row>
    <row r="5527" spans="1:14">
      <c r="A5527">
        <v>815025</v>
      </c>
      <c r="B5527" t="s">
        <v>11967</v>
      </c>
      <c r="C5527" t="s">
        <v>207</v>
      </c>
      <c r="D5527" s="129" t="s">
        <v>1538</v>
      </c>
      <c r="E5527" s="128" t="s">
        <v>146</v>
      </c>
      <c r="F5527" t="s">
        <v>91</v>
      </c>
      <c r="G5527" s="128" t="s">
        <v>8911</v>
      </c>
      <c r="H5527" s="129" t="s">
        <v>10322</v>
      </c>
      <c r="I5527" t="s">
        <v>10065</v>
      </c>
      <c r="J5527" s="128" t="s">
        <v>8913</v>
      </c>
      <c r="K5527" s="128" t="s">
        <v>94</v>
      </c>
      <c r="L5527" s="128"/>
      <c r="M5527" s="128" t="s">
        <v>95</v>
      </c>
      <c r="N5527" t="s">
        <v>10066</v>
      </c>
    </row>
    <row r="5528" spans="1:14">
      <c r="A5528">
        <v>815029</v>
      </c>
      <c r="B5528" t="s">
        <v>11967</v>
      </c>
      <c r="C5528" t="s">
        <v>4345</v>
      </c>
      <c r="D5528" s="129" t="s">
        <v>11968</v>
      </c>
      <c r="E5528" s="128" t="s">
        <v>146</v>
      </c>
      <c r="F5528" t="s">
        <v>117</v>
      </c>
      <c r="G5528" s="128" t="s">
        <v>8911</v>
      </c>
      <c r="H5528" s="129" t="s">
        <v>10322</v>
      </c>
      <c r="I5528" t="s">
        <v>10065</v>
      </c>
      <c r="J5528" s="128" t="s">
        <v>8913</v>
      </c>
      <c r="K5528" s="128" t="s">
        <v>94</v>
      </c>
      <c r="L5528" s="128"/>
      <c r="M5528" s="128" t="s">
        <v>95</v>
      </c>
      <c r="N5528" t="s">
        <v>10066</v>
      </c>
    </row>
    <row r="5529" spans="1:14">
      <c r="A5529">
        <v>815131</v>
      </c>
      <c r="B5529" t="s">
        <v>11969</v>
      </c>
      <c r="C5529" t="s">
        <v>1086</v>
      </c>
      <c r="D5529" s="129" t="s">
        <v>11970</v>
      </c>
      <c r="E5529" s="128" t="s">
        <v>162</v>
      </c>
      <c r="F5529" t="s">
        <v>91</v>
      </c>
      <c r="G5529" s="128" t="s">
        <v>8133</v>
      </c>
      <c r="H5529" s="129" t="s">
        <v>10783</v>
      </c>
      <c r="I5529" t="s">
        <v>8387</v>
      </c>
      <c r="J5529" s="128" t="s">
        <v>8134</v>
      </c>
      <c r="K5529" s="128" t="s">
        <v>94</v>
      </c>
      <c r="L5529" s="128"/>
      <c r="M5529" s="128" t="s">
        <v>95</v>
      </c>
      <c r="N5529" t="s">
        <v>5854</v>
      </c>
    </row>
    <row r="5530" spans="1:14">
      <c r="A5530">
        <v>815132</v>
      </c>
      <c r="B5530" t="s">
        <v>11971</v>
      </c>
      <c r="C5530" t="s">
        <v>1308</v>
      </c>
      <c r="D5530" s="129" t="s">
        <v>11972</v>
      </c>
      <c r="E5530" s="128" t="s">
        <v>99</v>
      </c>
      <c r="F5530" t="s">
        <v>117</v>
      </c>
      <c r="G5530" s="128" t="s">
        <v>5922</v>
      </c>
      <c r="H5530" s="129" t="s">
        <v>10783</v>
      </c>
      <c r="I5530" t="s">
        <v>6900</v>
      </c>
      <c r="J5530" s="128" t="s">
        <v>5901</v>
      </c>
      <c r="K5530" s="128" t="s">
        <v>94</v>
      </c>
      <c r="L5530" s="128"/>
      <c r="M5530" s="128" t="s">
        <v>95</v>
      </c>
      <c r="N5530" t="s">
        <v>6901</v>
      </c>
    </row>
    <row r="5531" spans="1:14">
      <c r="A5531">
        <v>815134</v>
      </c>
      <c r="B5531" t="s">
        <v>11973</v>
      </c>
      <c r="C5531" t="s">
        <v>98</v>
      </c>
      <c r="D5531" s="129" t="s">
        <v>11974</v>
      </c>
      <c r="E5531" s="128" t="s">
        <v>101</v>
      </c>
      <c r="F5531" t="s">
        <v>91</v>
      </c>
      <c r="G5531" s="128" t="s">
        <v>5922</v>
      </c>
      <c r="H5531" s="129" t="s">
        <v>10783</v>
      </c>
      <c r="I5531" t="s">
        <v>6900</v>
      </c>
      <c r="J5531" s="128" t="s">
        <v>5901</v>
      </c>
      <c r="K5531" s="128" t="s">
        <v>94</v>
      </c>
      <c r="L5531" s="128"/>
      <c r="M5531" s="128" t="s">
        <v>95</v>
      </c>
      <c r="N5531" t="s">
        <v>6901</v>
      </c>
    </row>
    <row r="5532" spans="1:14">
      <c r="A5532">
        <v>815136</v>
      </c>
      <c r="B5532" t="s">
        <v>11975</v>
      </c>
      <c r="C5532" t="s">
        <v>1078</v>
      </c>
      <c r="D5532" s="129" t="s">
        <v>11976</v>
      </c>
      <c r="E5532" s="128" t="s">
        <v>101</v>
      </c>
      <c r="F5532" t="s">
        <v>91</v>
      </c>
      <c r="G5532" s="128" t="s">
        <v>8133</v>
      </c>
      <c r="H5532" s="129" t="s">
        <v>10783</v>
      </c>
      <c r="I5532" t="s">
        <v>8387</v>
      </c>
      <c r="J5532" s="128" t="s">
        <v>8134</v>
      </c>
      <c r="K5532" s="128" t="s">
        <v>94</v>
      </c>
      <c r="L5532" s="128"/>
      <c r="M5532" s="128" t="s">
        <v>95</v>
      </c>
      <c r="N5532" t="s">
        <v>5854</v>
      </c>
    </row>
    <row r="5533" spans="1:14">
      <c r="A5533">
        <v>815137</v>
      </c>
      <c r="B5533" t="s">
        <v>11973</v>
      </c>
      <c r="C5533" t="s">
        <v>11977</v>
      </c>
      <c r="D5533" s="129" t="s">
        <v>11978</v>
      </c>
      <c r="E5533" s="128" t="s">
        <v>101</v>
      </c>
      <c r="F5533" t="s">
        <v>117</v>
      </c>
      <c r="G5533" s="128" t="s">
        <v>5922</v>
      </c>
      <c r="H5533" s="129" t="s">
        <v>10783</v>
      </c>
      <c r="I5533" t="s">
        <v>6900</v>
      </c>
      <c r="J5533" s="128" t="s">
        <v>5901</v>
      </c>
      <c r="K5533" s="128" t="s">
        <v>94</v>
      </c>
      <c r="L5533" s="128"/>
      <c r="M5533" s="128" t="s">
        <v>95</v>
      </c>
      <c r="N5533" t="s">
        <v>6901</v>
      </c>
    </row>
    <row r="5534" spans="1:14">
      <c r="A5534">
        <v>815140</v>
      </c>
      <c r="B5534" t="s">
        <v>3168</v>
      </c>
      <c r="C5534" t="s">
        <v>1530</v>
      </c>
      <c r="D5534" s="129" t="s">
        <v>11979</v>
      </c>
      <c r="E5534" s="128"/>
      <c r="F5534" t="s">
        <v>91</v>
      </c>
      <c r="G5534" s="128" t="s">
        <v>5922</v>
      </c>
      <c r="H5534" s="129" t="s">
        <v>10783</v>
      </c>
      <c r="I5534" t="s">
        <v>6900</v>
      </c>
      <c r="J5534" s="128" t="s">
        <v>5901</v>
      </c>
      <c r="K5534" s="128" t="s">
        <v>94</v>
      </c>
      <c r="L5534" s="128"/>
      <c r="M5534" s="128" t="s">
        <v>95</v>
      </c>
      <c r="N5534" t="s">
        <v>6901</v>
      </c>
    </row>
    <row r="5535" spans="1:14">
      <c r="A5535">
        <v>815191</v>
      </c>
      <c r="B5535" t="s">
        <v>9143</v>
      </c>
      <c r="C5535" t="s">
        <v>2889</v>
      </c>
      <c r="D5535" s="129" t="s">
        <v>11980</v>
      </c>
      <c r="E5535" s="128" t="s">
        <v>146</v>
      </c>
      <c r="F5535" t="s">
        <v>117</v>
      </c>
      <c r="G5535" s="128" t="s">
        <v>8911</v>
      </c>
      <c r="H5535" s="129" t="s">
        <v>10364</v>
      </c>
      <c r="I5535" t="s">
        <v>9144</v>
      </c>
      <c r="J5535" s="128" t="s">
        <v>8913</v>
      </c>
      <c r="K5535" s="128" t="s">
        <v>94</v>
      </c>
      <c r="L5535" s="128"/>
      <c r="M5535" s="128" t="s">
        <v>95</v>
      </c>
      <c r="N5535" t="s">
        <v>10805</v>
      </c>
    </row>
    <row r="5536" spans="1:14">
      <c r="A5536">
        <v>815375</v>
      </c>
      <c r="B5536" t="s">
        <v>11981</v>
      </c>
      <c r="C5536" t="s">
        <v>240</v>
      </c>
      <c r="D5536" s="129" t="s">
        <v>5632</v>
      </c>
      <c r="E5536" s="128" t="s">
        <v>99</v>
      </c>
      <c r="F5536" t="s">
        <v>117</v>
      </c>
      <c r="G5536" s="128" t="s">
        <v>8911</v>
      </c>
      <c r="H5536" s="129" t="s">
        <v>10337</v>
      </c>
      <c r="I5536" t="s">
        <v>10128</v>
      </c>
      <c r="J5536" s="128" t="s">
        <v>8913</v>
      </c>
      <c r="K5536" s="128" t="s">
        <v>94</v>
      </c>
      <c r="L5536" s="128"/>
      <c r="M5536" s="128" t="s">
        <v>95</v>
      </c>
      <c r="N5536" t="s">
        <v>10816</v>
      </c>
    </row>
    <row r="5537" spans="1:14">
      <c r="A5537">
        <v>815379</v>
      </c>
      <c r="B5537" t="s">
        <v>11981</v>
      </c>
      <c r="C5537" t="s">
        <v>359</v>
      </c>
      <c r="D5537" s="129" t="s">
        <v>11982</v>
      </c>
      <c r="E5537" s="128" t="s">
        <v>99</v>
      </c>
      <c r="F5537" t="s">
        <v>91</v>
      </c>
      <c r="G5537" s="128" t="s">
        <v>8911</v>
      </c>
      <c r="H5537" s="129" t="s">
        <v>10337</v>
      </c>
      <c r="I5537" t="s">
        <v>10128</v>
      </c>
      <c r="J5537" s="128" t="s">
        <v>8913</v>
      </c>
      <c r="K5537" s="128" t="s">
        <v>94</v>
      </c>
      <c r="L5537" s="128"/>
      <c r="M5537" s="128" t="s">
        <v>95</v>
      </c>
      <c r="N5537" t="s">
        <v>10816</v>
      </c>
    </row>
    <row r="5538" spans="1:14">
      <c r="A5538">
        <v>815388</v>
      </c>
      <c r="B5538" t="s">
        <v>11983</v>
      </c>
      <c r="C5538" t="s">
        <v>1828</v>
      </c>
      <c r="D5538" s="129" t="s">
        <v>8997</v>
      </c>
      <c r="E5538" s="128" t="s">
        <v>101</v>
      </c>
      <c r="F5538" t="s">
        <v>117</v>
      </c>
      <c r="G5538" s="128" t="s">
        <v>8911</v>
      </c>
      <c r="H5538" s="129" t="s">
        <v>10337</v>
      </c>
      <c r="I5538" t="s">
        <v>10128</v>
      </c>
      <c r="J5538" s="128" t="s">
        <v>8913</v>
      </c>
      <c r="K5538" s="128" t="s">
        <v>94</v>
      </c>
      <c r="L5538" s="128"/>
      <c r="M5538" s="128" t="s">
        <v>95</v>
      </c>
      <c r="N5538" t="s">
        <v>10816</v>
      </c>
    </row>
    <row r="5539" spans="1:14">
      <c r="A5539">
        <v>815420</v>
      </c>
      <c r="B5539" t="s">
        <v>5499</v>
      </c>
      <c r="C5539" t="s">
        <v>569</v>
      </c>
      <c r="D5539" s="129" t="s">
        <v>11984</v>
      </c>
      <c r="E5539" s="128" t="s">
        <v>1006</v>
      </c>
      <c r="F5539" t="s">
        <v>91</v>
      </c>
      <c r="G5539" s="128" t="s">
        <v>5255</v>
      </c>
      <c r="H5539" s="129" t="s">
        <v>10337</v>
      </c>
      <c r="I5539" t="s">
        <v>5371</v>
      </c>
      <c r="J5539" s="128" t="s">
        <v>5257</v>
      </c>
      <c r="K5539" s="128" t="s">
        <v>94</v>
      </c>
      <c r="L5539" s="128"/>
      <c r="M5539" s="128" t="s">
        <v>95</v>
      </c>
      <c r="N5539" t="s">
        <v>5372</v>
      </c>
    </row>
    <row r="5540" spans="1:14">
      <c r="A5540">
        <v>815421</v>
      </c>
      <c r="B5540" t="s">
        <v>11985</v>
      </c>
      <c r="C5540" t="s">
        <v>3442</v>
      </c>
      <c r="D5540" s="129" t="s">
        <v>11986</v>
      </c>
      <c r="E5540" s="128" t="s">
        <v>1012</v>
      </c>
      <c r="F5540" t="s">
        <v>91</v>
      </c>
      <c r="G5540" s="128" t="s">
        <v>7375</v>
      </c>
      <c r="H5540" s="129" t="s">
        <v>10418</v>
      </c>
      <c r="I5540" t="s">
        <v>11365</v>
      </c>
      <c r="J5540" s="128" t="s">
        <v>1811</v>
      </c>
      <c r="K5540" s="128" t="s">
        <v>94</v>
      </c>
      <c r="L5540" s="128"/>
      <c r="M5540" s="128" t="s">
        <v>95</v>
      </c>
      <c r="N5540" t="s">
        <v>11366</v>
      </c>
    </row>
    <row r="5541" spans="1:14">
      <c r="A5541">
        <v>815487</v>
      </c>
      <c r="B5541" t="s">
        <v>11987</v>
      </c>
      <c r="C5541" t="s">
        <v>4958</v>
      </c>
      <c r="D5541" s="129" t="s">
        <v>7394</v>
      </c>
      <c r="E5541" s="128" t="s">
        <v>99</v>
      </c>
      <c r="F5541" t="s">
        <v>117</v>
      </c>
      <c r="G5541" s="128" t="s">
        <v>7375</v>
      </c>
      <c r="H5541" s="129" t="s">
        <v>10418</v>
      </c>
      <c r="I5541" t="s">
        <v>11365</v>
      </c>
      <c r="J5541" s="128" t="s">
        <v>1811</v>
      </c>
      <c r="K5541" s="128" t="s">
        <v>94</v>
      </c>
      <c r="L5541" s="128"/>
      <c r="M5541" s="128" t="s">
        <v>95</v>
      </c>
      <c r="N5541" t="s">
        <v>11366</v>
      </c>
    </row>
    <row r="5542" spans="1:14">
      <c r="A5542">
        <v>815489</v>
      </c>
      <c r="B5542" t="s">
        <v>11988</v>
      </c>
      <c r="C5542" t="s">
        <v>1155</v>
      </c>
      <c r="D5542" s="129" t="s">
        <v>4711</v>
      </c>
      <c r="E5542" s="128" t="s">
        <v>426</v>
      </c>
      <c r="F5542" t="s">
        <v>91</v>
      </c>
      <c r="G5542" s="128" t="s">
        <v>7375</v>
      </c>
      <c r="H5542" s="129" t="s">
        <v>10418</v>
      </c>
      <c r="I5542" t="s">
        <v>11365</v>
      </c>
      <c r="J5542" s="128" t="s">
        <v>1811</v>
      </c>
      <c r="K5542" s="128" t="s">
        <v>94</v>
      </c>
      <c r="L5542" s="128"/>
      <c r="M5542" s="128" t="s">
        <v>95</v>
      </c>
      <c r="N5542" t="s">
        <v>11366</v>
      </c>
    </row>
    <row r="5543" spans="1:14">
      <c r="A5543">
        <v>815497</v>
      </c>
      <c r="B5543" t="s">
        <v>11989</v>
      </c>
      <c r="C5543" t="s">
        <v>4017</v>
      </c>
      <c r="D5543" s="129" t="s">
        <v>4290</v>
      </c>
      <c r="E5543" s="128" t="s">
        <v>426</v>
      </c>
      <c r="F5543" t="s">
        <v>117</v>
      </c>
      <c r="G5543" s="128" t="s">
        <v>7375</v>
      </c>
      <c r="H5543" s="129" t="s">
        <v>10317</v>
      </c>
      <c r="I5543" t="s">
        <v>11365</v>
      </c>
      <c r="J5543" s="128" t="s">
        <v>1811</v>
      </c>
      <c r="K5543" s="128" t="s">
        <v>94</v>
      </c>
      <c r="L5543" s="128"/>
      <c r="M5543" s="128" t="s">
        <v>95</v>
      </c>
      <c r="N5543" t="s">
        <v>11366</v>
      </c>
    </row>
    <row r="5544" spans="1:14">
      <c r="A5544">
        <v>815502</v>
      </c>
      <c r="B5544" t="s">
        <v>11989</v>
      </c>
      <c r="C5544" t="s">
        <v>1060</v>
      </c>
      <c r="D5544" s="129" t="s">
        <v>11990</v>
      </c>
      <c r="E5544" s="128" t="s">
        <v>302</v>
      </c>
      <c r="F5544" t="s">
        <v>91</v>
      </c>
      <c r="G5544" s="128" t="s">
        <v>7375</v>
      </c>
      <c r="H5544" s="129" t="s">
        <v>10418</v>
      </c>
      <c r="I5544" t="s">
        <v>11365</v>
      </c>
      <c r="J5544" s="128" t="s">
        <v>1811</v>
      </c>
      <c r="K5544" s="128" t="s">
        <v>94</v>
      </c>
      <c r="L5544" s="128"/>
      <c r="M5544" s="128" t="s">
        <v>95</v>
      </c>
      <c r="N5544" t="s">
        <v>11366</v>
      </c>
    </row>
    <row r="5545" spans="1:14">
      <c r="A5545">
        <v>815505</v>
      </c>
      <c r="B5545" t="s">
        <v>11991</v>
      </c>
      <c r="C5545" t="s">
        <v>109</v>
      </c>
      <c r="D5545" s="129" t="s">
        <v>11992</v>
      </c>
      <c r="E5545" s="128" t="s">
        <v>99</v>
      </c>
      <c r="F5545" t="s">
        <v>91</v>
      </c>
      <c r="G5545" s="128" t="s">
        <v>7375</v>
      </c>
      <c r="H5545" s="129" t="s">
        <v>10418</v>
      </c>
      <c r="I5545" t="s">
        <v>11365</v>
      </c>
      <c r="J5545" s="128" t="s">
        <v>1811</v>
      </c>
      <c r="K5545" s="128" t="s">
        <v>94</v>
      </c>
      <c r="L5545" s="128"/>
      <c r="M5545" s="128" t="s">
        <v>95</v>
      </c>
      <c r="N5545" t="s">
        <v>11366</v>
      </c>
    </row>
    <row r="5546" spans="1:14">
      <c r="A5546">
        <v>815508</v>
      </c>
      <c r="B5546" t="s">
        <v>11989</v>
      </c>
      <c r="C5546" t="s">
        <v>120</v>
      </c>
      <c r="D5546" s="129" t="s">
        <v>2747</v>
      </c>
      <c r="E5546" s="128" t="s">
        <v>1006</v>
      </c>
      <c r="F5546" t="s">
        <v>91</v>
      </c>
      <c r="G5546" s="128" t="s">
        <v>7375</v>
      </c>
      <c r="H5546" s="129" t="s">
        <v>10418</v>
      </c>
      <c r="I5546" t="s">
        <v>11365</v>
      </c>
      <c r="J5546" s="128" t="s">
        <v>1811</v>
      </c>
      <c r="K5546" s="128" t="s">
        <v>94</v>
      </c>
      <c r="L5546" s="128"/>
      <c r="M5546" s="128" t="s">
        <v>95</v>
      </c>
      <c r="N5546" t="s">
        <v>11366</v>
      </c>
    </row>
    <row r="5547" spans="1:14">
      <c r="A5547">
        <v>815632</v>
      </c>
      <c r="B5547" t="s">
        <v>11993</v>
      </c>
      <c r="C5547" t="s">
        <v>3838</v>
      </c>
      <c r="D5547" s="129" t="s">
        <v>2856</v>
      </c>
      <c r="E5547" s="128" t="s">
        <v>178</v>
      </c>
      <c r="F5547" t="s">
        <v>117</v>
      </c>
      <c r="G5547" s="128" t="s">
        <v>1906</v>
      </c>
      <c r="H5547" s="129" t="s">
        <v>10364</v>
      </c>
      <c r="I5547" t="s">
        <v>2366</v>
      </c>
      <c r="J5547" s="128" t="s">
        <v>1811</v>
      </c>
      <c r="K5547" s="128" t="s">
        <v>94</v>
      </c>
      <c r="L5547" s="128"/>
      <c r="M5547" s="128" t="s">
        <v>95</v>
      </c>
      <c r="N5547" t="s">
        <v>2367</v>
      </c>
    </row>
    <row r="5548" spans="1:14">
      <c r="A5548">
        <v>815633</v>
      </c>
      <c r="B5548" t="s">
        <v>11994</v>
      </c>
      <c r="C5548" t="s">
        <v>850</v>
      </c>
      <c r="D5548" s="129" t="s">
        <v>11995</v>
      </c>
      <c r="E5548" s="128" t="s">
        <v>178</v>
      </c>
      <c r="F5548" t="s">
        <v>91</v>
      </c>
      <c r="G5548" s="128" t="s">
        <v>1906</v>
      </c>
      <c r="H5548" s="129" t="s">
        <v>10364</v>
      </c>
      <c r="I5548" t="s">
        <v>2366</v>
      </c>
      <c r="J5548" s="128" t="s">
        <v>1811</v>
      </c>
      <c r="K5548" s="128" t="s">
        <v>94</v>
      </c>
      <c r="L5548" s="128"/>
      <c r="M5548" s="128" t="s">
        <v>95</v>
      </c>
      <c r="N5548" t="s">
        <v>2367</v>
      </c>
    </row>
    <row r="5549" spans="1:14">
      <c r="A5549">
        <v>815634</v>
      </c>
      <c r="B5549" t="s">
        <v>3758</v>
      </c>
      <c r="C5549" t="s">
        <v>11996</v>
      </c>
      <c r="D5549" s="129" t="s">
        <v>11997</v>
      </c>
      <c r="E5549" s="128" t="s">
        <v>1006</v>
      </c>
      <c r="F5549" t="s">
        <v>117</v>
      </c>
      <c r="G5549" s="128" t="s">
        <v>1906</v>
      </c>
      <c r="H5549" s="129" t="s">
        <v>10364</v>
      </c>
      <c r="I5549" t="s">
        <v>2366</v>
      </c>
      <c r="J5549" s="128" t="s">
        <v>1811</v>
      </c>
      <c r="K5549" s="128" t="s">
        <v>94</v>
      </c>
      <c r="L5549" s="128"/>
      <c r="M5549" s="128" t="s">
        <v>95</v>
      </c>
      <c r="N5549" t="s">
        <v>2367</v>
      </c>
    </row>
    <row r="5550" spans="1:14">
      <c r="A5550">
        <v>815635</v>
      </c>
      <c r="B5550" t="s">
        <v>11998</v>
      </c>
      <c r="C5550" t="s">
        <v>11999</v>
      </c>
      <c r="D5550" s="129" t="s">
        <v>12000</v>
      </c>
      <c r="E5550" s="128" t="s">
        <v>426</v>
      </c>
      <c r="F5550" t="s">
        <v>91</v>
      </c>
      <c r="G5550" s="128" t="s">
        <v>1906</v>
      </c>
      <c r="H5550" s="129" t="s">
        <v>10364</v>
      </c>
      <c r="I5550" t="s">
        <v>2366</v>
      </c>
      <c r="J5550" s="128" t="s">
        <v>1811</v>
      </c>
      <c r="K5550" s="128" t="s">
        <v>94</v>
      </c>
      <c r="L5550" s="128"/>
      <c r="M5550" s="128" t="s">
        <v>95</v>
      </c>
      <c r="N5550" t="s">
        <v>2367</v>
      </c>
    </row>
    <row r="5551" spans="1:14">
      <c r="A5551">
        <v>815636</v>
      </c>
      <c r="B5551" t="s">
        <v>11998</v>
      </c>
      <c r="C5551" t="s">
        <v>3700</v>
      </c>
      <c r="D5551" s="129" t="s">
        <v>12001</v>
      </c>
      <c r="E5551" s="128" t="s">
        <v>271</v>
      </c>
      <c r="F5551" t="s">
        <v>91</v>
      </c>
      <c r="G5551" s="128" t="s">
        <v>1906</v>
      </c>
      <c r="H5551" s="129" t="s">
        <v>10364</v>
      </c>
      <c r="I5551" t="s">
        <v>2366</v>
      </c>
      <c r="J5551" s="128" t="s">
        <v>1811</v>
      </c>
      <c r="K5551" s="128" t="s">
        <v>94</v>
      </c>
      <c r="L5551" s="128"/>
      <c r="M5551" s="128" t="s">
        <v>95</v>
      </c>
      <c r="N5551" t="s">
        <v>2367</v>
      </c>
    </row>
    <row r="5552" spans="1:14">
      <c r="A5552">
        <v>815637</v>
      </c>
      <c r="B5552" t="s">
        <v>12002</v>
      </c>
      <c r="C5552" t="s">
        <v>12003</v>
      </c>
      <c r="D5552" s="129" t="s">
        <v>10116</v>
      </c>
      <c r="E5552" s="128" t="s">
        <v>426</v>
      </c>
      <c r="F5552" t="s">
        <v>117</v>
      </c>
      <c r="G5552" s="128" t="s">
        <v>1906</v>
      </c>
      <c r="H5552" s="129" t="s">
        <v>10364</v>
      </c>
      <c r="I5552" t="s">
        <v>2366</v>
      </c>
      <c r="J5552" s="128" t="s">
        <v>1811</v>
      </c>
      <c r="K5552" s="128" t="s">
        <v>94</v>
      </c>
      <c r="L5552" s="128"/>
      <c r="M5552" s="128" t="s">
        <v>95</v>
      </c>
      <c r="N5552" t="s">
        <v>2367</v>
      </c>
    </row>
    <row r="5553" spans="1:14">
      <c r="A5553">
        <v>815639</v>
      </c>
      <c r="B5553" t="s">
        <v>12004</v>
      </c>
      <c r="C5553" t="s">
        <v>12005</v>
      </c>
      <c r="D5553" s="129" t="s">
        <v>3695</v>
      </c>
      <c r="E5553" s="128" t="s">
        <v>426</v>
      </c>
      <c r="F5553" t="s">
        <v>91</v>
      </c>
      <c r="G5553" s="128" t="s">
        <v>1906</v>
      </c>
      <c r="H5553" s="129" t="s">
        <v>10364</v>
      </c>
      <c r="I5553" t="s">
        <v>2366</v>
      </c>
      <c r="J5553" s="128" t="s">
        <v>1811</v>
      </c>
      <c r="K5553" s="128" t="s">
        <v>94</v>
      </c>
      <c r="L5553" s="128"/>
      <c r="M5553" s="128" t="s">
        <v>95</v>
      </c>
      <c r="N5553" t="s">
        <v>2367</v>
      </c>
    </row>
    <row r="5554" spans="1:14">
      <c r="A5554">
        <v>815640</v>
      </c>
      <c r="B5554" t="s">
        <v>12004</v>
      </c>
      <c r="C5554" t="s">
        <v>12006</v>
      </c>
      <c r="D5554" s="129" t="s">
        <v>12007</v>
      </c>
      <c r="E5554" s="128"/>
      <c r="F5554" t="s">
        <v>91</v>
      </c>
      <c r="G5554" s="128" t="s">
        <v>1906</v>
      </c>
      <c r="H5554" s="129" t="s">
        <v>10364</v>
      </c>
      <c r="I5554" t="s">
        <v>2366</v>
      </c>
      <c r="J5554" s="128" t="s">
        <v>1811</v>
      </c>
      <c r="K5554" s="128" t="s">
        <v>94</v>
      </c>
      <c r="L5554" s="128"/>
      <c r="M5554" s="128" t="s">
        <v>95</v>
      </c>
      <c r="N5554" t="s">
        <v>2367</v>
      </c>
    </row>
    <row r="5555" spans="1:14">
      <c r="A5555">
        <v>815641</v>
      </c>
      <c r="B5555" t="s">
        <v>12008</v>
      </c>
      <c r="C5555" t="s">
        <v>5100</v>
      </c>
      <c r="D5555" s="129" t="s">
        <v>12009</v>
      </c>
      <c r="E5555" s="128"/>
      <c r="F5555" t="s">
        <v>117</v>
      </c>
      <c r="G5555" s="128" t="s">
        <v>1906</v>
      </c>
      <c r="H5555" s="129" t="s">
        <v>10364</v>
      </c>
      <c r="I5555" t="s">
        <v>2366</v>
      </c>
      <c r="J5555" s="128" t="s">
        <v>1811</v>
      </c>
      <c r="K5555" s="128" t="s">
        <v>94</v>
      </c>
      <c r="L5555" s="128"/>
      <c r="M5555" s="128" t="s">
        <v>95</v>
      </c>
      <c r="N5555" t="s">
        <v>2367</v>
      </c>
    </row>
    <row r="5556" spans="1:14">
      <c r="A5556">
        <v>815642</v>
      </c>
      <c r="B5556" t="s">
        <v>10113</v>
      </c>
      <c r="C5556" t="s">
        <v>948</v>
      </c>
      <c r="D5556" s="129" t="s">
        <v>12010</v>
      </c>
      <c r="E5556" s="128"/>
      <c r="F5556" t="s">
        <v>91</v>
      </c>
      <c r="G5556" s="128" t="s">
        <v>1906</v>
      </c>
      <c r="H5556" s="129" t="s">
        <v>10364</v>
      </c>
      <c r="I5556" t="s">
        <v>2366</v>
      </c>
      <c r="J5556" s="128" t="s">
        <v>1811</v>
      </c>
      <c r="K5556" s="128" t="s">
        <v>94</v>
      </c>
      <c r="L5556" s="128"/>
      <c r="M5556" s="128" t="s">
        <v>95</v>
      </c>
      <c r="N5556" t="s">
        <v>2367</v>
      </c>
    </row>
    <row r="5557" spans="1:14">
      <c r="A5557">
        <v>815643</v>
      </c>
      <c r="B5557" t="s">
        <v>12011</v>
      </c>
      <c r="C5557" t="s">
        <v>194</v>
      </c>
      <c r="D5557" s="129" t="s">
        <v>4364</v>
      </c>
      <c r="E5557" s="128" t="s">
        <v>426</v>
      </c>
      <c r="F5557" t="s">
        <v>91</v>
      </c>
      <c r="G5557" s="128" t="s">
        <v>1906</v>
      </c>
      <c r="H5557" s="129" t="s">
        <v>10364</v>
      </c>
      <c r="I5557" t="s">
        <v>2366</v>
      </c>
      <c r="J5557" s="128" t="s">
        <v>1811</v>
      </c>
      <c r="K5557" s="128" t="s">
        <v>94</v>
      </c>
      <c r="L5557" s="128"/>
      <c r="M5557" s="128" t="s">
        <v>95</v>
      </c>
      <c r="N5557" t="s">
        <v>2367</v>
      </c>
    </row>
    <row r="5558" spans="1:14">
      <c r="A5558">
        <v>815644</v>
      </c>
      <c r="B5558" t="s">
        <v>8319</v>
      </c>
      <c r="C5558" t="s">
        <v>316</v>
      </c>
      <c r="D5558" s="129" t="s">
        <v>12012</v>
      </c>
      <c r="E5558" s="128" t="s">
        <v>271</v>
      </c>
      <c r="F5558" t="s">
        <v>91</v>
      </c>
      <c r="G5558" s="128" t="s">
        <v>1906</v>
      </c>
      <c r="H5558" s="129" t="s">
        <v>10364</v>
      </c>
      <c r="I5558" t="s">
        <v>2366</v>
      </c>
      <c r="J5558" s="128" t="s">
        <v>1811</v>
      </c>
      <c r="K5558" s="128" t="s">
        <v>94</v>
      </c>
      <c r="L5558" s="128"/>
      <c r="M5558" s="128" t="s">
        <v>95</v>
      </c>
      <c r="N5558" t="s">
        <v>2367</v>
      </c>
    </row>
    <row r="5559" spans="1:14">
      <c r="A5559">
        <v>815645</v>
      </c>
      <c r="B5559" t="s">
        <v>12013</v>
      </c>
      <c r="C5559" t="s">
        <v>832</v>
      </c>
      <c r="D5559" s="129" t="s">
        <v>12014</v>
      </c>
      <c r="E5559" s="128" t="s">
        <v>426</v>
      </c>
      <c r="F5559" t="s">
        <v>91</v>
      </c>
      <c r="G5559" s="128" t="s">
        <v>1906</v>
      </c>
      <c r="H5559" s="129" t="s">
        <v>10364</v>
      </c>
      <c r="I5559" t="s">
        <v>2366</v>
      </c>
      <c r="J5559" s="128" t="s">
        <v>1811</v>
      </c>
      <c r="K5559" s="128" t="s">
        <v>94</v>
      </c>
      <c r="L5559" s="128"/>
      <c r="M5559" s="128" t="s">
        <v>95</v>
      </c>
      <c r="N5559" t="s">
        <v>2367</v>
      </c>
    </row>
    <row r="5560" spans="1:14">
      <c r="A5560">
        <v>815646</v>
      </c>
      <c r="B5560" t="s">
        <v>9896</v>
      </c>
      <c r="C5560" t="s">
        <v>359</v>
      </c>
      <c r="D5560" s="129" t="s">
        <v>12015</v>
      </c>
      <c r="E5560" s="128" t="s">
        <v>99</v>
      </c>
      <c r="F5560" t="s">
        <v>91</v>
      </c>
      <c r="G5560" s="128" t="s">
        <v>7375</v>
      </c>
      <c r="H5560" s="129" t="s">
        <v>10418</v>
      </c>
      <c r="I5560" t="s">
        <v>11365</v>
      </c>
      <c r="J5560" s="128" t="s">
        <v>1811</v>
      </c>
      <c r="K5560" s="128" t="s">
        <v>94</v>
      </c>
      <c r="L5560" s="128"/>
      <c r="M5560" s="128" t="s">
        <v>95</v>
      </c>
      <c r="N5560" t="s">
        <v>11366</v>
      </c>
    </row>
    <row r="5561" spans="1:14">
      <c r="A5561">
        <v>815647</v>
      </c>
      <c r="B5561" t="s">
        <v>9896</v>
      </c>
      <c r="C5561" t="s">
        <v>379</v>
      </c>
      <c r="D5561" s="129" t="s">
        <v>12016</v>
      </c>
      <c r="E5561" s="128" t="s">
        <v>302</v>
      </c>
      <c r="F5561" t="s">
        <v>91</v>
      </c>
      <c r="G5561" s="128" t="s">
        <v>7375</v>
      </c>
      <c r="H5561" s="129" t="s">
        <v>10418</v>
      </c>
      <c r="I5561" t="s">
        <v>11365</v>
      </c>
      <c r="J5561" s="128" t="s">
        <v>1811</v>
      </c>
      <c r="K5561" s="128" t="s">
        <v>94</v>
      </c>
      <c r="L5561" s="128"/>
      <c r="M5561" s="128" t="s">
        <v>95</v>
      </c>
      <c r="N5561" t="s">
        <v>11366</v>
      </c>
    </row>
    <row r="5562" spans="1:14">
      <c r="A5562">
        <v>815649</v>
      </c>
      <c r="B5562" t="s">
        <v>9896</v>
      </c>
      <c r="C5562" t="s">
        <v>309</v>
      </c>
      <c r="D5562" s="129" t="s">
        <v>12017</v>
      </c>
      <c r="E5562" s="128" t="s">
        <v>99</v>
      </c>
      <c r="F5562" t="s">
        <v>117</v>
      </c>
      <c r="G5562" s="128" t="s">
        <v>7375</v>
      </c>
      <c r="H5562" s="129" t="s">
        <v>10418</v>
      </c>
      <c r="I5562" t="s">
        <v>11365</v>
      </c>
      <c r="J5562" s="128" t="s">
        <v>1811</v>
      </c>
      <c r="K5562" s="128" t="s">
        <v>94</v>
      </c>
      <c r="L5562" s="128"/>
      <c r="M5562" s="128" t="s">
        <v>95</v>
      </c>
      <c r="N5562" t="s">
        <v>11366</v>
      </c>
    </row>
    <row r="5563" spans="1:14">
      <c r="A5563">
        <v>815651</v>
      </c>
      <c r="B5563" t="s">
        <v>9896</v>
      </c>
      <c r="C5563" t="s">
        <v>1951</v>
      </c>
      <c r="D5563" s="129" t="s">
        <v>4701</v>
      </c>
      <c r="E5563" s="128" t="s">
        <v>426</v>
      </c>
      <c r="F5563" t="s">
        <v>117</v>
      </c>
      <c r="G5563" s="128" t="s">
        <v>7375</v>
      </c>
      <c r="H5563" s="129" t="s">
        <v>10418</v>
      </c>
      <c r="I5563" t="s">
        <v>11365</v>
      </c>
      <c r="J5563" s="128" t="s">
        <v>1811</v>
      </c>
      <c r="K5563" s="128" t="s">
        <v>94</v>
      </c>
      <c r="L5563" s="128"/>
      <c r="M5563" s="128" t="s">
        <v>95</v>
      </c>
      <c r="N5563" t="s">
        <v>11366</v>
      </c>
    </row>
    <row r="5564" spans="1:14">
      <c r="A5564">
        <v>815653</v>
      </c>
      <c r="B5564" t="s">
        <v>12018</v>
      </c>
      <c r="C5564" t="s">
        <v>316</v>
      </c>
      <c r="D5564" s="129" t="s">
        <v>12019</v>
      </c>
      <c r="E5564" s="128" t="s">
        <v>271</v>
      </c>
      <c r="F5564" t="s">
        <v>91</v>
      </c>
      <c r="G5564" s="128" t="s">
        <v>7375</v>
      </c>
      <c r="H5564" s="129" t="s">
        <v>10418</v>
      </c>
      <c r="I5564" t="s">
        <v>11365</v>
      </c>
      <c r="J5564" s="128" t="s">
        <v>1811</v>
      </c>
      <c r="K5564" s="128" t="s">
        <v>94</v>
      </c>
      <c r="L5564" s="128"/>
      <c r="M5564" s="128" t="s">
        <v>95</v>
      </c>
      <c r="N5564" t="s">
        <v>11366</v>
      </c>
    </row>
    <row r="5565" spans="1:14">
      <c r="A5565">
        <v>815657</v>
      </c>
      <c r="B5565" t="s">
        <v>3258</v>
      </c>
      <c r="C5565" t="s">
        <v>273</v>
      </c>
      <c r="D5565" s="129" t="s">
        <v>12020</v>
      </c>
      <c r="E5565" s="128" t="s">
        <v>101</v>
      </c>
      <c r="F5565" t="s">
        <v>117</v>
      </c>
      <c r="G5565" s="128" t="s">
        <v>3048</v>
      </c>
      <c r="H5565" s="129" t="s">
        <v>10364</v>
      </c>
      <c r="I5565" t="s">
        <v>3152</v>
      </c>
      <c r="J5565" s="128" t="s">
        <v>1811</v>
      </c>
      <c r="K5565" s="128" t="s">
        <v>94</v>
      </c>
      <c r="L5565" s="128"/>
      <c r="M5565" s="128" t="s">
        <v>95</v>
      </c>
      <c r="N5565" t="s">
        <v>3153</v>
      </c>
    </row>
    <row r="5566" spans="1:14">
      <c r="A5566">
        <v>815662</v>
      </c>
      <c r="B5566" t="s">
        <v>12021</v>
      </c>
      <c r="C5566" t="s">
        <v>749</v>
      </c>
      <c r="D5566" s="129" t="s">
        <v>7274</v>
      </c>
      <c r="E5566" s="128" t="s">
        <v>426</v>
      </c>
      <c r="F5566" t="s">
        <v>91</v>
      </c>
      <c r="G5566" s="128" t="s">
        <v>7375</v>
      </c>
      <c r="H5566" s="129" t="s">
        <v>10418</v>
      </c>
      <c r="I5566" t="s">
        <v>11365</v>
      </c>
      <c r="J5566" s="128" t="s">
        <v>1811</v>
      </c>
      <c r="K5566" s="128" t="s">
        <v>94</v>
      </c>
      <c r="L5566" s="128"/>
      <c r="M5566" s="128" t="s">
        <v>95</v>
      </c>
      <c r="N5566" t="s">
        <v>11366</v>
      </c>
    </row>
    <row r="5567" spans="1:14">
      <c r="A5567">
        <v>815664</v>
      </c>
      <c r="B5567" t="s">
        <v>12022</v>
      </c>
      <c r="C5567" t="s">
        <v>3804</v>
      </c>
      <c r="D5567" s="129" t="s">
        <v>12023</v>
      </c>
      <c r="E5567" s="128" t="s">
        <v>271</v>
      </c>
      <c r="F5567" t="s">
        <v>91</v>
      </c>
      <c r="G5567" s="128" t="s">
        <v>3048</v>
      </c>
      <c r="H5567" s="129" t="s">
        <v>10364</v>
      </c>
      <c r="I5567" t="s">
        <v>3152</v>
      </c>
      <c r="J5567" s="128" t="s">
        <v>1811</v>
      </c>
      <c r="K5567" s="128" t="s">
        <v>94</v>
      </c>
      <c r="L5567" s="128"/>
      <c r="M5567" s="128" t="s">
        <v>95</v>
      </c>
      <c r="N5567" t="s">
        <v>3153</v>
      </c>
    </row>
    <row r="5568" spans="1:14">
      <c r="A5568">
        <v>815665</v>
      </c>
      <c r="B5568" t="s">
        <v>12021</v>
      </c>
      <c r="C5568" t="s">
        <v>5577</v>
      </c>
      <c r="D5568" s="129" t="s">
        <v>4240</v>
      </c>
      <c r="E5568" s="128" t="s">
        <v>271</v>
      </c>
      <c r="F5568" t="s">
        <v>117</v>
      </c>
      <c r="G5568" s="128" t="s">
        <v>7375</v>
      </c>
      <c r="H5568" s="129" t="s">
        <v>10418</v>
      </c>
      <c r="I5568" t="s">
        <v>11365</v>
      </c>
      <c r="J5568" s="128" t="s">
        <v>1811</v>
      </c>
      <c r="K5568" s="128" t="s">
        <v>94</v>
      </c>
      <c r="L5568" s="128"/>
      <c r="M5568" s="128" t="s">
        <v>95</v>
      </c>
      <c r="N5568" t="s">
        <v>11366</v>
      </c>
    </row>
    <row r="5569" spans="1:14">
      <c r="A5569">
        <v>815671</v>
      </c>
      <c r="B5569" t="s">
        <v>12024</v>
      </c>
      <c r="C5569" t="s">
        <v>351</v>
      </c>
      <c r="D5569" s="129" t="s">
        <v>7158</v>
      </c>
      <c r="E5569" s="128" t="s">
        <v>99</v>
      </c>
      <c r="F5569" t="s">
        <v>91</v>
      </c>
      <c r="G5569" s="128" t="s">
        <v>3048</v>
      </c>
      <c r="H5569" s="129" t="s">
        <v>10364</v>
      </c>
      <c r="I5569" t="s">
        <v>3152</v>
      </c>
      <c r="J5569" s="128" t="s">
        <v>1811</v>
      </c>
      <c r="K5569" s="128" t="s">
        <v>94</v>
      </c>
      <c r="L5569" s="128"/>
      <c r="M5569" s="128" t="s">
        <v>95</v>
      </c>
      <c r="N5569" t="s">
        <v>3153</v>
      </c>
    </row>
    <row r="5570" spans="1:14">
      <c r="A5570">
        <v>815680</v>
      </c>
      <c r="B5570" t="s">
        <v>3758</v>
      </c>
      <c r="C5570" t="s">
        <v>4637</v>
      </c>
      <c r="D5570" s="129" t="s">
        <v>3483</v>
      </c>
      <c r="E5570" s="128" t="s">
        <v>426</v>
      </c>
      <c r="F5570" t="s">
        <v>91</v>
      </c>
      <c r="G5570" s="128" t="s">
        <v>3048</v>
      </c>
      <c r="H5570" s="129" t="s">
        <v>10364</v>
      </c>
      <c r="I5570" t="s">
        <v>3152</v>
      </c>
      <c r="J5570" s="128" t="s">
        <v>1811</v>
      </c>
      <c r="K5570" s="128" t="s">
        <v>94</v>
      </c>
      <c r="L5570" s="128"/>
      <c r="M5570" s="128" t="s">
        <v>95</v>
      </c>
      <c r="N5570" t="s">
        <v>3153</v>
      </c>
    </row>
    <row r="5571" spans="1:14">
      <c r="A5571">
        <v>815684</v>
      </c>
      <c r="B5571" t="s">
        <v>3250</v>
      </c>
      <c r="C5571" t="s">
        <v>7471</v>
      </c>
      <c r="D5571" s="129" t="s">
        <v>12025</v>
      </c>
      <c r="E5571" s="128" t="s">
        <v>426</v>
      </c>
      <c r="F5571" t="s">
        <v>117</v>
      </c>
      <c r="G5571" s="128" t="s">
        <v>3048</v>
      </c>
      <c r="H5571" s="129" t="s">
        <v>10364</v>
      </c>
      <c r="I5571" t="s">
        <v>3152</v>
      </c>
      <c r="J5571" s="128" t="s">
        <v>1811</v>
      </c>
      <c r="K5571" s="128" t="s">
        <v>94</v>
      </c>
      <c r="L5571" s="128"/>
      <c r="M5571" s="128" t="s">
        <v>95</v>
      </c>
      <c r="N5571" t="s">
        <v>3153</v>
      </c>
    </row>
    <row r="5572" spans="1:14">
      <c r="A5572">
        <v>815701</v>
      </c>
      <c r="B5572" t="s">
        <v>12026</v>
      </c>
      <c r="C5572" t="s">
        <v>122</v>
      </c>
      <c r="D5572" s="129" t="s">
        <v>12027</v>
      </c>
      <c r="E5572" s="128" t="s">
        <v>99</v>
      </c>
      <c r="F5572" t="s">
        <v>91</v>
      </c>
      <c r="G5572" s="128" t="s">
        <v>8716</v>
      </c>
      <c r="H5572" s="129" t="s">
        <v>10314</v>
      </c>
      <c r="I5572" t="s">
        <v>8717</v>
      </c>
      <c r="J5572" s="128" t="s">
        <v>1569</v>
      </c>
      <c r="K5572" s="128" t="s">
        <v>94</v>
      </c>
      <c r="L5572" s="128"/>
      <c r="M5572" s="128" t="s">
        <v>95</v>
      </c>
      <c r="N5572" t="s">
        <v>8717</v>
      </c>
    </row>
    <row r="5573" spans="1:14">
      <c r="A5573">
        <v>815703</v>
      </c>
      <c r="B5573" t="s">
        <v>12028</v>
      </c>
      <c r="C5573" t="s">
        <v>157</v>
      </c>
      <c r="D5573" s="129" t="s">
        <v>12029</v>
      </c>
      <c r="E5573" s="128" t="s">
        <v>101</v>
      </c>
      <c r="F5573" t="s">
        <v>91</v>
      </c>
      <c r="G5573" s="128" t="s">
        <v>8716</v>
      </c>
      <c r="H5573" s="129" t="s">
        <v>10314</v>
      </c>
      <c r="I5573" t="s">
        <v>8717</v>
      </c>
      <c r="J5573" s="128" t="s">
        <v>1569</v>
      </c>
      <c r="K5573" s="128" t="s">
        <v>94</v>
      </c>
      <c r="L5573" s="128"/>
      <c r="M5573" s="128" t="s">
        <v>95</v>
      </c>
      <c r="N5573" t="s">
        <v>8717</v>
      </c>
    </row>
    <row r="5574" spans="1:14">
      <c r="A5574">
        <v>815705</v>
      </c>
      <c r="B5574" t="s">
        <v>8895</v>
      </c>
      <c r="C5574" t="s">
        <v>154</v>
      </c>
      <c r="D5574" s="129" t="s">
        <v>1671</v>
      </c>
      <c r="E5574" s="128" t="s">
        <v>99</v>
      </c>
      <c r="F5574" t="s">
        <v>91</v>
      </c>
      <c r="G5574" s="128" t="s">
        <v>8716</v>
      </c>
      <c r="H5574" s="129" t="s">
        <v>10314</v>
      </c>
      <c r="I5574" t="s">
        <v>8717</v>
      </c>
      <c r="J5574" s="128" t="s">
        <v>1569</v>
      </c>
      <c r="K5574" s="128" t="s">
        <v>94</v>
      </c>
      <c r="L5574" s="128"/>
      <c r="M5574" s="128" t="s">
        <v>95</v>
      </c>
      <c r="N5574" t="s">
        <v>8717</v>
      </c>
    </row>
    <row r="5575" spans="1:14">
      <c r="A5575">
        <v>815707</v>
      </c>
      <c r="B5575" t="s">
        <v>12030</v>
      </c>
      <c r="C5575" t="s">
        <v>533</v>
      </c>
      <c r="D5575" s="129" t="s">
        <v>12031</v>
      </c>
      <c r="E5575" s="128" t="s">
        <v>99</v>
      </c>
      <c r="F5575" t="s">
        <v>91</v>
      </c>
      <c r="G5575" s="128" t="s">
        <v>8716</v>
      </c>
      <c r="H5575" s="129" t="s">
        <v>10314</v>
      </c>
      <c r="I5575" t="s">
        <v>8717</v>
      </c>
      <c r="J5575" s="128" t="s">
        <v>1569</v>
      </c>
      <c r="K5575" s="128" t="s">
        <v>94</v>
      </c>
      <c r="L5575" s="128"/>
      <c r="M5575" s="128" t="s">
        <v>95</v>
      </c>
      <c r="N5575" t="s">
        <v>8717</v>
      </c>
    </row>
    <row r="5576" spans="1:14">
      <c r="A5576">
        <v>815803</v>
      </c>
      <c r="B5576" t="s">
        <v>7621</v>
      </c>
      <c r="C5576" t="s">
        <v>195</v>
      </c>
      <c r="D5576" s="129" t="s">
        <v>12032</v>
      </c>
      <c r="E5576" s="128" t="s">
        <v>99</v>
      </c>
      <c r="F5576" t="s">
        <v>91</v>
      </c>
      <c r="G5576" s="128" t="s">
        <v>898</v>
      </c>
      <c r="H5576" s="129" t="s">
        <v>10322</v>
      </c>
      <c r="I5576" t="s">
        <v>907</v>
      </c>
      <c r="J5576" s="128" t="s">
        <v>900</v>
      </c>
      <c r="K5576" s="128" t="s">
        <v>94</v>
      </c>
      <c r="L5576" s="128"/>
      <c r="M5576" s="128" t="s">
        <v>95</v>
      </c>
      <c r="N5576" t="s">
        <v>908</v>
      </c>
    </row>
    <row r="5577" spans="1:14">
      <c r="A5577">
        <v>815811</v>
      </c>
      <c r="B5577" t="s">
        <v>12033</v>
      </c>
      <c r="C5577" t="s">
        <v>686</v>
      </c>
      <c r="D5577" s="129" t="s">
        <v>12034</v>
      </c>
      <c r="E5577" s="128" t="s">
        <v>146</v>
      </c>
      <c r="F5577" t="s">
        <v>91</v>
      </c>
      <c r="G5577" s="128" t="s">
        <v>898</v>
      </c>
      <c r="H5577" s="129" t="s">
        <v>10322</v>
      </c>
      <c r="I5577" t="s">
        <v>907</v>
      </c>
      <c r="J5577" s="128" t="s">
        <v>900</v>
      </c>
      <c r="K5577" s="128" t="s">
        <v>94</v>
      </c>
      <c r="L5577" s="128"/>
      <c r="M5577" s="128" t="s">
        <v>95</v>
      </c>
      <c r="N5577" t="s">
        <v>908</v>
      </c>
    </row>
    <row r="5578" spans="1:14">
      <c r="A5578">
        <v>815813</v>
      </c>
      <c r="B5578" t="s">
        <v>12035</v>
      </c>
      <c r="C5578" t="s">
        <v>245</v>
      </c>
      <c r="D5578" s="129" t="s">
        <v>12036</v>
      </c>
      <c r="E5578" s="128" t="s">
        <v>146</v>
      </c>
      <c r="F5578" t="s">
        <v>91</v>
      </c>
      <c r="G5578" s="128" t="s">
        <v>898</v>
      </c>
      <c r="H5578" s="129" t="s">
        <v>10322</v>
      </c>
      <c r="I5578" t="s">
        <v>907</v>
      </c>
      <c r="J5578" s="128" t="s">
        <v>900</v>
      </c>
      <c r="K5578" s="128" t="s">
        <v>94</v>
      </c>
      <c r="L5578" s="128"/>
      <c r="M5578" s="128" t="s">
        <v>95</v>
      </c>
      <c r="N5578" t="s">
        <v>908</v>
      </c>
    </row>
    <row r="5579" spans="1:14">
      <c r="A5579">
        <v>815825</v>
      </c>
      <c r="B5579" t="s">
        <v>12037</v>
      </c>
      <c r="C5579" t="s">
        <v>12038</v>
      </c>
      <c r="D5579" s="129" t="s">
        <v>6961</v>
      </c>
      <c r="E5579" s="128" t="s">
        <v>99</v>
      </c>
      <c r="F5579" t="s">
        <v>117</v>
      </c>
      <c r="G5579" s="128" t="s">
        <v>8911</v>
      </c>
      <c r="H5579" s="129" t="s">
        <v>10409</v>
      </c>
      <c r="I5579" t="s">
        <v>9866</v>
      </c>
      <c r="J5579" s="128" t="s">
        <v>8913</v>
      </c>
      <c r="K5579" s="128" t="s">
        <v>94</v>
      </c>
      <c r="L5579" s="128"/>
      <c r="M5579" s="128" t="s">
        <v>95</v>
      </c>
      <c r="N5579" t="s">
        <v>10837</v>
      </c>
    </row>
    <row r="5580" spans="1:14">
      <c r="A5580">
        <v>815827</v>
      </c>
      <c r="B5580" t="s">
        <v>12039</v>
      </c>
      <c r="C5580" t="s">
        <v>191</v>
      </c>
      <c r="D5580" s="129" t="s">
        <v>12040</v>
      </c>
      <c r="E5580" s="128" t="s">
        <v>99</v>
      </c>
      <c r="F5580" t="s">
        <v>91</v>
      </c>
      <c r="G5580" s="128" t="s">
        <v>8911</v>
      </c>
      <c r="H5580" s="129" t="s">
        <v>10409</v>
      </c>
      <c r="I5580" t="s">
        <v>9866</v>
      </c>
      <c r="J5580" s="128" t="s">
        <v>8913</v>
      </c>
      <c r="K5580" s="128" t="s">
        <v>94</v>
      </c>
      <c r="L5580" s="128"/>
      <c r="M5580" s="128" t="s">
        <v>95</v>
      </c>
      <c r="N5580" t="s">
        <v>10837</v>
      </c>
    </row>
    <row r="5581" spans="1:14">
      <c r="A5581">
        <v>815829</v>
      </c>
      <c r="B5581" t="s">
        <v>12041</v>
      </c>
      <c r="C5581" t="s">
        <v>1780</v>
      </c>
      <c r="D5581" s="129" t="s">
        <v>12042</v>
      </c>
      <c r="E5581" s="128" t="s">
        <v>146</v>
      </c>
      <c r="F5581" t="s">
        <v>117</v>
      </c>
      <c r="G5581" s="128" t="s">
        <v>8911</v>
      </c>
      <c r="H5581" s="129" t="s">
        <v>10409</v>
      </c>
      <c r="I5581" t="s">
        <v>9866</v>
      </c>
      <c r="J5581" s="128" t="s">
        <v>8913</v>
      </c>
      <c r="K5581" s="128" t="s">
        <v>94</v>
      </c>
      <c r="L5581" s="128"/>
      <c r="M5581" s="128" t="s">
        <v>95</v>
      </c>
      <c r="N5581" t="s">
        <v>10837</v>
      </c>
    </row>
    <row r="5582" spans="1:14">
      <c r="A5582">
        <v>815833</v>
      </c>
      <c r="B5582" t="s">
        <v>12043</v>
      </c>
      <c r="C5582" t="s">
        <v>773</v>
      </c>
      <c r="D5582" s="129" t="s">
        <v>12044</v>
      </c>
      <c r="E5582" s="128" t="s">
        <v>99</v>
      </c>
      <c r="F5582" t="s">
        <v>117</v>
      </c>
      <c r="G5582" s="128" t="s">
        <v>8911</v>
      </c>
      <c r="H5582" s="129" t="s">
        <v>10409</v>
      </c>
      <c r="I5582" t="s">
        <v>9866</v>
      </c>
      <c r="J5582" s="128" t="s">
        <v>8913</v>
      </c>
      <c r="K5582" s="128" t="s">
        <v>94</v>
      </c>
      <c r="L5582" s="128"/>
      <c r="M5582" s="128" t="s">
        <v>95</v>
      </c>
      <c r="N5582" t="s">
        <v>10837</v>
      </c>
    </row>
    <row r="5583" spans="1:14">
      <c r="A5583">
        <v>815847</v>
      </c>
      <c r="B5583" t="s">
        <v>8279</v>
      </c>
      <c r="C5583" t="s">
        <v>182</v>
      </c>
      <c r="D5583" s="129" t="s">
        <v>12045</v>
      </c>
      <c r="E5583" s="128" t="s">
        <v>99</v>
      </c>
      <c r="F5583" t="s">
        <v>91</v>
      </c>
      <c r="G5583" s="128" t="s">
        <v>8911</v>
      </c>
      <c r="H5583" s="129" t="s">
        <v>10364</v>
      </c>
      <c r="I5583" t="s">
        <v>9144</v>
      </c>
      <c r="J5583" s="128" t="s">
        <v>8913</v>
      </c>
      <c r="K5583" s="128" t="s">
        <v>94</v>
      </c>
      <c r="L5583" s="128"/>
      <c r="M5583" s="128" t="s">
        <v>95</v>
      </c>
      <c r="N5583" t="s">
        <v>10805</v>
      </c>
    </row>
    <row r="5584" spans="1:14">
      <c r="A5584">
        <v>815848</v>
      </c>
      <c r="B5584" t="s">
        <v>10187</v>
      </c>
      <c r="C5584" t="s">
        <v>503</v>
      </c>
      <c r="D5584" s="129" t="s">
        <v>6866</v>
      </c>
      <c r="E5584" s="128" t="s">
        <v>99</v>
      </c>
      <c r="F5584" t="s">
        <v>117</v>
      </c>
      <c r="G5584" s="128" t="s">
        <v>8911</v>
      </c>
      <c r="H5584" s="129" t="s">
        <v>10364</v>
      </c>
      <c r="I5584" t="s">
        <v>9144</v>
      </c>
      <c r="J5584" s="128" t="s">
        <v>8913</v>
      </c>
      <c r="K5584" s="128" t="s">
        <v>94</v>
      </c>
      <c r="L5584" s="128"/>
      <c r="M5584" s="128" t="s">
        <v>95</v>
      </c>
      <c r="N5584" t="s">
        <v>10805</v>
      </c>
    </row>
    <row r="5585" spans="1:14">
      <c r="A5585">
        <v>815879</v>
      </c>
      <c r="B5585" t="s">
        <v>12046</v>
      </c>
      <c r="C5585" t="s">
        <v>533</v>
      </c>
      <c r="D5585" s="129" t="s">
        <v>12047</v>
      </c>
      <c r="E5585" s="128" t="s">
        <v>178</v>
      </c>
      <c r="F5585" t="s">
        <v>91</v>
      </c>
      <c r="G5585" s="128" t="s">
        <v>898</v>
      </c>
      <c r="H5585" s="129" t="s">
        <v>10322</v>
      </c>
      <c r="I5585" t="s">
        <v>907</v>
      </c>
      <c r="J5585" s="128" t="s">
        <v>900</v>
      </c>
      <c r="K5585" s="128" t="s">
        <v>94</v>
      </c>
      <c r="L5585" s="128"/>
      <c r="M5585" s="128" t="s">
        <v>95</v>
      </c>
      <c r="N5585" t="s">
        <v>908</v>
      </c>
    </row>
    <row r="5586" spans="1:14">
      <c r="A5586">
        <v>815894</v>
      </c>
      <c r="B5586" t="s">
        <v>2255</v>
      </c>
      <c r="C5586" t="s">
        <v>3040</v>
      </c>
      <c r="D5586" s="129" t="s">
        <v>12048</v>
      </c>
      <c r="E5586" s="128" t="s">
        <v>1006</v>
      </c>
      <c r="F5586" t="s">
        <v>91</v>
      </c>
      <c r="G5586" s="128" t="s">
        <v>898</v>
      </c>
      <c r="H5586" s="129" t="s">
        <v>10322</v>
      </c>
      <c r="I5586" t="s">
        <v>907</v>
      </c>
      <c r="J5586" s="128" t="s">
        <v>900</v>
      </c>
      <c r="K5586" s="128" t="s">
        <v>94</v>
      </c>
      <c r="L5586" s="128"/>
      <c r="M5586" s="128" t="s">
        <v>95</v>
      </c>
      <c r="N5586" t="s">
        <v>908</v>
      </c>
    </row>
    <row r="5587" spans="1:14">
      <c r="A5587">
        <v>815897</v>
      </c>
      <c r="B5587" t="s">
        <v>1135</v>
      </c>
      <c r="C5587" t="s">
        <v>316</v>
      </c>
      <c r="D5587" s="129" t="s">
        <v>12049</v>
      </c>
      <c r="E5587" s="128" t="s">
        <v>426</v>
      </c>
      <c r="F5587" t="s">
        <v>91</v>
      </c>
      <c r="G5587" s="128" t="s">
        <v>898</v>
      </c>
      <c r="H5587" s="129" t="s">
        <v>10322</v>
      </c>
      <c r="I5587" t="s">
        <v>907</v>
      </c>
      <c r="J5587" s="128" t="s">
        <v>900</v>
      </c>
      <c r="K5587" s="128" t="s">
        <v>94</v>
      </c>
      <c r="L5587" s="128"/>
      <c r="M5587" s="128" t="s">
        <v>95</v>
      </c>
      <c r="N5587" t="s">
        <v>908</v>
      </c>
    </row>
    <row r="5588" spans="1:14">
      <c r="A5588">
        <v>815901</v>
      </c>
      <c r="B5588" t="s">
        <v>12050</v>
      </c>
      <c r="C5588" t="s">
        <v>120</v>
      </c>
      <c r="D5588" s="129" t="s">
        <v>2308</v>
      </c>
      <c r="E5588" s="128" t="s">
        <v>426</v>
      </c>
      <c r="F5588" t="s">
        <v>91</v>
      </c>
      <c r="G5588" s="128" t="s">
        <v>898</v>
      </c>
      <c r="H5588" s="129" t="s">
        <v>10322</v>
      </c>
      <c r="I5588" t="s">
        <v>907</v>
      </c>
      <c r="J5588" s="128" t="s">
        <v>900</v>
      </c>
      <c r="K5588" s="128" t="s">
        <v>94</v>
      </c>
      <c r="L5588" s="128"/>
      <c r="M5588" s="128" t="s">
        <v>95</v>
      </c>
      <c r="N5588" t="s">
        <v>908</v>
      </c>
    </row>
    <row r="5589" spans="1:14">
      <c r="A5589">
        <v>815988</v>
      </c>
      <c r="B5589" t="s">
        <v>12051</v>
      </c>
      <c r="C5589" t="s">
        <v>1442</v>
      </c>
      <c r="D5589" s="129" t="s">
        <v>12052</v>
      </c>
      <c r="E5589" s="128" t="s">
        <v>146</v>
      </c>
      <c r="F5589" t="s">
        <v>91</v>
      </c>
      <c r="G5589" s="128" t="s">
        <v>3963</v>
      </c>
      <c r="H5589" s="129" t="s">
        <v>10314</v>
      </c>
      <c r="I5589" t="s">
        <v>3974</v>
      </c>
      <c r="J5589" s="128" t="s">
        <v>3964</v>
      </c>
      <c r="K5589" s="128" t="s">
        <v>94</v>
      </c>
      <c r="L5589" s="128"/>
      <c r="M5589" s="128" t="s">
        <v>95</v>
      </c>
      <c r="N5589" t="s">
        <v>3975</v>
      </c>
    </row>
    <row r="5590" spans="1:14">
      <c r="A5590">
        <v>816022</v>
      </c>
      <c r="B5590" t="s">
        <v>5713</v>
      </c>
      <c r="C5590" t="s">
        <v>533</v>
      </c>
      <c r="D5590" s="129" t="s">
        <v>12053</v>
      </c>
      <c r="E5590" s="128" t="s">
        <v>146</v>
      </c>
      <c r="F5590" t="s">
        <v>91</v>
      </c>
      <c r="G5590" s="128" t="s">
        <v>8133</v>
      </c>
      <c r="H5590" s="129" t="s">
        <v>10783</v>
      </c>
      <c r="I5590" t="s">
        <v>8665</v>
      </c>
      <c r="J5590" s="128" t="s">
        <v>8134</v>
      </c>
      <c r="K5590" s="128" t="s">
        <v>94</v>
      </c>
      <c r="L5590" s="128"/>
      <c r="M5590" s="128" t="s">
        <v>95</v>
      </c>
      <c r="N5590" t="s">
        <v>11452</v>
      </c>
    </row>
    <row r="5591" spans="1:14">
      <c r="A5591">
        <v>816084</v>
      </c>
      <c r="B5591" t="s">
        <v>12054</v>
      </c>
      <c r="C5591" t="s">
        <v>7243</v>
      </c>
      <c r="D5591" s="129" t="s">
        <v>12055</v>
      </c>
      <c r="E5591" s="128" t="s">
        <v>101</v>
      </c>
      <c r="F5591" t="s">
        <v>117</v>
      </c>
      <c r="G5591" s="128" t="s">
        <v>898</v>
      </c>
      <c r="H5591" s="129" t="s">
        <v>10337</v>
      </c>
      <c r="I5591" t="s">
        <v>1161</v>
      </c>
      <c r="J5591" s="128" t="s">
        <v>900</v>
      </c>
      <c r="K5591" s="128" t="s">
        <v>94</v>
      </c>
      <c r="L5591" s="128"/>
      <c r="M5591" s="128" t="s">
        <v>95</v>
      </c>
      <c r="N5591" t="s">
        <v>1162</v>
      </c>
    </row>
    <row r="5592" spans="1:14">
      <c r="A5592">
        <v>816098</v>
      </c>
      <c r="B5592" t="s">
        <v>6206</v>
      </c>
      <c r="C5592" t="s">
        <v>202</v>
      </c>
      <c r="D5592" s="129" t="s">
        <v>6074</v>
      </c>
      <c r="E5592" s="128" t="s">
        <v>99</v>
      </c>
      <c r="F5592" t="s">
        <v>91</v>
      </c>
      <c r="G5592" s="128" t="s">
        <v>10782</v>
      </c>
      <c r="H5592" s="129" t="s">
        <v>10783</v>
      </c>
      <c r="I5592" t="s">
        <v>9192</v>
      </c>
      <c r="J5592" s="128" t="s">
        <v>8968</v>
      </c>
      <c r="K5592" s="128" t="s">
        <v>94</v>
      </c>
      <c r="L5592" s="128"/>
      <c r="M5592" s="128" t="s">
        <v>95</v>
      </c>
      <c r="N5592" t="s">
        <v>9193</v>
      </c>
    </row>
    <row r="5593" spans="1:14">
      <c r="A5593">
        <v>816109</v>
      </c>
      <c r="B5593" t="s">
        <v>12056</v>
      </c>
      <c r="C5593" t="s">
        <v>729</v>
      </c>
      <c r="D5593" s="129" t="s">
        <v>915</v>
      </c>
      <c r="E5593" s="128" t="s">
        <v>99</v>
      </c>
      <c r="F5593" t="s">
        <v>117</v>
      </c>
      <c r="G5593" s="128" t="s">
        <v>10782</v>
      </c>
      <c r="H5593" s="129" t="s">
        <v>10783</v>
      </c>
      <c r="I5593" t="s">
        <v>9192</v>
      </c>
      <c r="J5593" s="128" t="s">
        <v>8968</v>
      </c>
      <c r="K5593" s="128" t="s">
        <v>94</v>
      </c>
      <c r="L5593" s="128"/>
      <c r="M5593" s="128" t="s">
        <v>95</v>
      </c>
      <c r="N5593" t="s">
        <v>9193</v>
      </c>
    </row>
    <row r="5594" spans="1:14">
      <c r="A5594">
        <v>816138</v>
      </c>
      <c r="B5594" t="s">
        <v>12057</v>
      </c>
      <c r="C5594" t="s">
        <v>174</v>
      </c>
      <c r="D5594" s="129" t="s">
        <v>12058</v>
      </c>
      <c r="E5594" s="128" t="s">
        <v>146</v>
      </c>
      <c r="F5594" t="s">
        <v>91</v>
      </c>
      <c r="G5594" s="128" t="s">
        <v>7375</v>
      </c>
      <c r="H5594" s="129" t="s">
        <v>10317</v>
      </c>
      <c r="I5594" t="s">
        <v>11365</v>
      </c>
      <c r="J5594" s="128" t="s">
        <v>1811</v>
      </c>
      <c r="K5594" s="128" t="s">
        <v>94</v>
      </c>
      <c r="L5594" s="128"/>
      <c r="M5594" s="128" t="s">
        <v>95</v>
      </c>
      <c r="N5594" t="s">
        <v>11366</v>
      </c>
    </row>
    <row r="5595" spans="1:14">
      <c r="A5595">
        <v>816212</v>
      </c>
      <c r="B5595" t="s">
        <v>12059</v>
      </c>
      <c r="C5595" t="s">
        <v>563</v>
      </c>
      <c r="D5595" s="129" t="s">
        <v>9132</v>
      </c>
      <c r="E5595" s="128" t="s">
        <v>101</v>
      </c>
      <c r="F5595" t="s">
        <v>117</v>
      </c>
      <c r="G5595" s="128" t="s">
        <v>1919</v>
      </c>
      <c r="H5595" s="129" t="s">
        <v>10322</v>
      </c>
      <c r="I5595" t="s">
        <v>1921</v>
      </c>
      <c r="J5595" s="128" t="s">
        <v>1811</v>
      </c>
      <c r="K5595" s="128" t="s">
        <v>94</v>
      </c>
      <c r="L5595" s="128"/>
      <c r="M5595" s="128" t="s">
        <v>95</v>
      </c>
      <c r="N5595" t="s">
        <v>1922</v>
      </c>
    </row>
    <row r="5596" spans="1:14">
      <c r="A5596">
        <v>816217</v>
      </c>
      <c r="B5596" t="s">
        <v>11299</v>
      </c>
      <c r="C5596" t="s">
        <v>4939</v>
      </c>
      <c r="D5596" s="129" t="s">
        <v>12060</v>
      </c>
      <c r="E5596" s="128" t="s">
        <v>302</v>
      </c>
      <c r="F5596" t="s">
        <v>91</v>
      </c>
      <c r="G5596" s="128" t="s">
        <v>1919</v>
      </c>
      <c r="H5596" s="129" t="s">
        <v>10322</v>
      </c>
      <c r="I5596" t="s">
        <v>1921</v>
      </c>
      <c r="J5596" s="128" t="s">
        <v>1811</v>
      </c>
      <c r="K5596" s="128" t="s">
        <v>94</v>
      </c>
      <c r="L5596" s="128"/>
      <c r="M5596" s="128" t="s">
        <v>95</v>
      </c>
      <c r="N5596" t="s">
        <v>1922</v>
      </c>
    </row>
    <row r="5597" spans="1:14">
      <c r="A5597">
        <v>816226</v>
      </c>
      <c r="B5597" t="s">
        <v>12061</v>
      </c>
      <c r="C5597" t="s">
        <v>109</v>
      </c>
      <c r="D5597" s="129" t="s">
        <v>5421</v>
      </c>
      <c r="E5597" s="128" t="s">
        <v>99</v>
      </c>
      <c r="F5597" t="s">
        <v>91</v>
      </c>
      <c r="G5597" s="128" t="s">
        <v>8911</v>
      </c>
      <c r="H5597" s="129" t="s">
        <v>10337</v>
      </c>
      <c r="I5597" t="s">
        <v>9909</v>
      </c>
      <c r="J5597" s="128" t="s">
        <v>8913</v>
      </c>
      <c r="K5597" s="128" t="s">
        <v>94</v>
      </c>
      <c r="L5597" s="128"/>
      <c r="M5597" s="128" t="s">
        <v>95</v>
      </c>
      <c r="N5597" t="s">
        <v>9910</v>
      </c>
    </row>
    <row r="5598" spans="1:14">
      <c r="A5598">
        <v>816234</v>
      </c>
      <c r="B5598" t="s">
        <v>12062</v>
      </c>
      <c r="C5598" t="s">
        <v>149</v>
      </c>
      <c r="D5598" s="129" t="s">
        <v>12063</v>
      </c>
      <c r="E5598" s="128" t="s">
        <v>101</v>
      </c>
      <c r="F5598" t="s">
        <v>117</v>
      </c>
      <c r="G5598" s="128" t="s">
        <v>8911</v>
      </c>
      <c r="H5598" s="129" t="s">
        <v>10409</v>
      </c>
      <c r="I5598" t="s">
        <v>11651</v>
      </c>
      <c r="J5598" s="128" t="s">
        <v>8913</v>
      </c>
      <c r="K5598" s="128" t="s">
        <v>94</v>
      </c>
      <c r="L5598" s="128"/>
      <c r="M5598" s="128" t="s">
        <v>95</v>
      </c>
      <c r="N5598" t="s">
        <v>11652</v>
      </c>
    </row>
    <row r="5599" spans="1:14">
      <c r="A5599">
        <v>816433</v>
      </c>
      <c r="B5599" t="s">
        <v>3168</v>
      </c>
      <c r="C5599" t="s">
        <v>8909</v>
      </c>
      <c r="D5599" s="129" t="s">
        <v>4968</v>
      </c>
      <c r="E5599" s="128" t="s">
        <v>302</v>
      </c>
      <c r="F5599" t="s">
        <v>91</v>
      </c>
      <c r="G5599" s="128" t="s">
        <v>5922</v>
      </c>
      <c r="H5599" s="129" t="s">
        <v>10783</v>
      </c>
      <c r="I5599" t="s">
        <v>6900</v>
      </c>
      <c r="J5599" s="128" t="s">
        <v>5901</v>
      </c>
      <c r="K5599" s="128" t="s">
        <v>94</v>
      </c>
      <c r="L5599" s="128"/>
      <c r="M5599" s="128" t="s">
        <v>95</v>
      </c>
      <c r="N5599" t="s">
        <v>6901</v>
      </c>
    </row>
    <row r="5600" spans="1:14">
      <c r="A5600">
        <v>816437</v>
      </c>
      <c r="B5600" t="s">
        <v>12064</v>
      </c>
      <c r="C5600" t="s">
        <v>7054</v>
      </c>
      <c r="D5600" s="129" t="s">
        <v>12065</v>
      </c>
      <c r="E5600" s="128" t="s">
        <v>302</v>
      </c>
      <c r="F5600" t="s">
        <v>91</v>
      </c>
      <c r="G5600" s="128" t="s">
        <v>5922</v>
      </c>
      <c r="H5600" s="129" t="s">
        <v>10783</v>
      </c>
      <c r="I5600" t="s">
        <v>6900</v>
      </c>
      <c r="J5600" s="128" t="s">
        <v>5901</v>
      </c>
      <c r="K5600" s="128" t="s">
        <v>94</v>
      </c>
      <c r="L5600" s="128"/>
      <c r="M5600" s="128" t="s">
        <v>95</v>
      </c>
      <c r="N5600" t="s">
        <v>6901</v>
      </c>
    </row>
    <row r="5601" spans="1:14">
      <c r="A5601">
        <v>816474</v>
      </c>
      <c r="B5601" t="s">
        <v>12066</v>
      </c>
      <c r="C5601" t="s">
        <v>431</v>
      </c>
      <c r="D5601" s="129" t="s">
        <v>12067</v>
      </c>
      <c r="E5601" s="128" t="s">
        <v>101</v>
      </c>
      <c r="F5601" t="s">
        <v>91</v>
      </c>
      <c r="G5601" s="128" t="s">
        <v>8911</v>
      </c>
      <c r="H5601" s="129" t="s">
        <v>10306</v>
      </c>
      <c r="I5601" t="s">
        <v>10065</v>
      </c>
      <c r="J5601" s="128" t="s">
        <v>8913</v>
      </c>
      <c r="K5601" s="128" t="s">
        <v>94</v>
      </c>
      <c r="L5601" s="128"/>
      <c r="M5601" s="128" t="s">
        <v>95</v>
      </c>
      <c r="N5601" t="s">
        <v>10066</v>
      </c>
    </row>
    <row r="5602" spans="1:14">
      <c r="A5602">
        <v>816492</v>
      </c>
      <c r="B5602" t="s">
        <v>12068</v>
      </c>
      <c r="C5602" t="s">
        <v>1321</v>
      </c>
      <c r="D5602" s="129" t="s">
        <v>12069</v>
      </c>
      <c r="E5602" s="128" t="s">
        <v>99</v>
      </c>
      <c r="F5602" t="s">
        <v>117</v>
      </c>
      <c r="G5602" s="128" t="s">
        <v>92</v>
      </c>
      <c r="H5602" s="129" t="s">
        <v>10357</v>
      </c>
      <c r="I5602" t="s">
        <v>222</v>
      </c>
      <c r="J5602" s="128" t="s">
        <v>93</v>
      </c>
      <c r="K5602" s="128" t="s">
        <v>94</v>
      </c>
      <c r="L5602" s="128"/>
      <c r="M5602" s="128" t="s">
        <v>95</v>
      </c>
      <c r="N5602" t="s">
        <v>11313</v>
      </c>
    </row>
    <row r="5603" spans="1:14">
      <c r="A5603">
        <v>816511</v>
      </c>
      <c r="B5603" t="s">
        <v>12070</v>
      </c>
      <c r="C5603" t="s">
        <v>12071</v>
      </c>
      <c r="D5603" s="129" t="s">
        <v>12072</v>
      </c>
      <c r="E5603" s="128" t="s">
        <v>302</v>
      </c>
      <c r="F5603" t="s">
        <v>91</v>
      </c>
      <c r="G5603" s="128" t="s">
        <v>1919</v>
      </c>
      <c r="H5603" s="129" t="s">
        <v>10322</v>
      </c>
      <c r="I5603" t="s">
        <v>1921</v>
      </c>
      <c r="J5603" s="128" t="s">
        <v>1811</v>
      </c>
      <c r="K5603" s="128" t="s">
        <v>94</v>
      </c>
      <c r="L5603" s="128"/>
      <c r="M5603" s="128" t="s">
        <v>95</v>
      </c>
      <c r="N5603" t="s">
        <v>1922</v>
      </c>
    </row>
    <row r="5604" spans="1:14">
      <c r="A5604">
        <v>816514</v>
      </c>
      <c r="B5604" t="s">
        <v>5313</v>
      </c>
      <c r="C5604" t="s">
        <v>764</v>
      </c>
      <c r="D5604" s="129" t="s">
        <v>12073</v>
      </c>
      <c r="E5604" s="128" t="s">
        <v>146</v>
      </c>
      <c r="F5604" t="s">
        <v>91</v>
      </c>
      <c r="G5604" s="128" t="s">
        <v>11540</v>
      </c>
      <c r="H5604" s="129" t="s">
        <v>10783</v>
      </c>
      <c r="I5604" t="s">
        <v>8549</v>
      </c>
      <c r="J5604" s="128"/>
      <c r="K5604" s="128" t="s">
        <v>94</v>
      </c>
      <c r="L5604" s="128"/>
      <c r="M5604" s="128" t="s">
        <v>95</v>
      </c>
      <c r="N5604" t="s">
        <v>8550</v>
      </c>
    </row>
    <row r="5605" spans="1:14">
      <c r="A5605">
        <v>816515</v>
      </c>
      <c r="B5605" t="s">
        <v>12074</v>
      </c>
      <c r="C5605" t="s">
        <v>1951</v>
      </c>
      <c r="D5605" s="129" t="s">
        <v>12075</v>
      </c>
      <c r="E5605" s="128" t="s">
        <v>302</v>
      </c>
      <c r="F5605" t="s">
        <v>117</v>
      </c>
      <c r="G5605" s="128" t="s">
        <v>1919</v>
      </c>
      <c r="H5605" s="129" t="s">
        <v>10322</v>
      </c>
      <c r="I5605" t="s">
        <v>1921</v>
      </c>
      <c r="J5605" s="128" t="s">
        <v>1811</v>
      </c>
      <c r="K5605" s="128" t="s">
        <v>94</v>
      </c>
      <c r="L5605" s="128"/>
      <c r="M5605" s="128" t="s">
        <v>95</v>
      </c>
      <c r="N5605" t="s">
        <v>1922</v>
      </c>
    </row>
    <row r="5606" spans="1:14">
      <c r="A5606">
        <v>816521</v>
      </c>
      <c r="B5606" t="s">
        <v>12076</v>
      </c>
      <c r="C5606" t="s">
        <v>12077</v>
      </c>
      <c r="D5606" s="129" t="s">
        <v>12078</v>
      </c>
      <c r="E5606" s="128" t="s">
        <v>302</v>
      </c>
      <c r="F5606" t="s">
        <v>91</v>
      </c>
      <c r="G5606" s="128" t="s">
        <v>1919</v>
      </c>
      <c r="H5606" s="129" t="s">
        <v>10322</v>
      </c>
      <c r="I5606" t="s">
        <v>1921</v>
      </c>
      <c r="J5606" s="128" t="s">
        <v>1811</v>
      </c>
      <c r="K5606" s="128" t="s">
        <v>94</v>
      </c>
      <c r="L5606" s="128"/>
      <c r="M5606" s="128" t="s">
        <v>95</v>
      </c>
      <c r="N5606" t="s">
        <v>1922</v>
      </c>
    </row>
    <row r="5607" spans="1:14">
      <c r="A5607">
        <v>816541</v>
      </c>
      <c r="B5607" t="s">
        <v>12079</v>
      </c>
      <c r="C5607" t="s">
        <v>12080</v>
      </c>
      <c r="D5607" s="129" t="s">
        <v>12081</v>
      </c>
      <c r="E5607" s="128" t="s">
        <v>426</v>
      </c>
      <c r="F5607" t="s">
        <v>117</v>
      </c>
      <c r="G5607" s="128" t="s">
        <v>7367</v>
      </c>
      <c r="H5607" s="129" t="s">
        <v>10409</v>
      </c>
      <c r="I5607" t="s">
        <v>7619</v>
      </c>
      <c r="J5607" s="128" t="s">
        <v>1811</v>
      </c>
      <c r="K5607" s="128" t="s">
        <v>94</v>
      </c>
      <c r="L5607" s="128"/>
      <c r="M5607" s="128" t="s">
        <v>95</v>
      </c>
      <c r="N5607" t="s">
        <v>11498</v>
      </c>
    </row>
    <row r="5608" spans="1:14">
      <c r="A5608">
        <v>816547</v>
      </c>
      <c r="B5608" t="s">
        <v>12082</v>
      </c>
      <c r="C5608" t="s">
        <v>12083</v>
      </c>
      <c r="D5608" s="129" t="s">
        <v>12084</v>
      </c>
      <c r="E5608" s="128" t="s">
        <v>426</v>
      </c>
      <c r="F5608" t="s">
        <v>117</v>
      </c>
      <c r="G5608" s="128" t="s">
        <v>7367</v>
      </c>
      <c r="H5608" s="129" t="s">
        <v>10409</v>
      </c>
      <c r="I5608" t="s">
        <v>7619</v>
      </c>
      <c r="J5608" s="128" t="s">
        <v>1811</v>
      </c>
      <c r="K5608" s="128" t="s">
        <v>94</v>
      </c>
      <c r="L5608" s="128"/>
      <c r="M5608" s="128" t="s">
        <v>95</v>
      </c>
      <c r="N5608" t="s">
        <v>11498</v>
      </c>
    </row>
    <row r="5609" spans="1:14">
      <c r="A5609">
        <v>816551</v>
      </c>
      <c r="B5609" t="s">
        <v>12085</v>
      </c>
      <c r="C5609" t="s">
        <v>4131</v>
      </c>
      <c r="D5609" s="129" t="s">
        <v>7573</v>
      </c>
      <c r="E5609" s="128" t="s">
        <v>426</v>
      </c>
      <c r="F5609" t="s">
        <v>91</v>
      </c>
      <c r="G5609" s="128" t="s">
        <v>7367</v>
      </c>
      <c r="H5609" s="129" t="s">
        <v>10409</v>
      </c>
      <c r="I5609" t="s">
        <v>7619</v>
      </c>
      <c r="J5609" s="128" t="s">
        <v>1811</v>
      </c>
      <c r="K5609" s="128" t="s">
        <v>94</v>
      </c>
      <c r="L5609" s="128"/>
      <c r="M5609" s="128" t="s">
        <v>95</v>
      </c>
      <c r="N5609" t="s">
        <v>11498</v>
      </c>
    </row>
    <row r="5610" spans="1:14">
      <c r="A5610">
        <v>816553</v>
      </c>
      <c r="B5610" t="s">
        <v>5506</v>
      </c>
      <c r="C5610" t="s">
        <v>12086</v>
      </c>
      <c r="D5610" s="129" t="s">
        <v>12087</v>
      </c>
      <c r="E5610" s="128" t="s">
        <v>426</v>
      </c>
      <c r="F5610" t="s">
        <v>91</v>
      </c>
      <c r="G5610" s="128" t="s">
        <v>7367</v>
      </c>
      <c r="H5610" s="129" t="s">
        <v>10409</v>
      </c>
      <c r="I5610" t="s">
        <v>7619</v>
      </c>
      <c r="J5610" s="128" t="s">
        <v>1811</v>
      </c>
      <c r="K5610" s="128" t="s">
        <v>94</v>
      </c>
      <c r="L5610" s="128"/>
      <c r="M5610" s="128" t="s">
        <v>95</v>
      </c>
      <c r="N5610" t="s">
        <v>11498</v>
      </c>
    </row>
    <row r="5611" spans="1:14">
      <c r="A5611">
        <v>816557</v>
      </c>
      <c r="B5611" t="s">
        <v>5080</v>
      </c>
      <c r="C5611" t="s">
        <v>2221</v>
      </c>
      <c r="D5611" s="129" t="s">
        <v>12088</v>
      </c>
      <c r="E5611" s="128" t="s">
        <v>426</v>
      </c>
      <c r="F5611" t="s">
        <v>117</v>
      </c>
      <c r="G5611" s="128" t="s">
        <v>7367</v>
      </c>
      <c r="H5611" s="129" t="s">
        <v>10409</v>
      </c>
      <c r="I5611" t="s">
        <v>7619</v>
      </c>
      <c r="J5611" s="128" t="s">
        <v>1811</v>
      </c>
      <c r="K5611" s="128" t="s">
        <v>94</v>
      </c>
      <c r="L5611" s="128"/>
      <c r="M5611" s="128" t="s">
        <v>95</v>
      </c>
      <c r="N5611" t="s">
        <v>11498</v>
      </c>
    </row>
    <row r="5612" spans="1:14">
      <c r="A5612">
        <v>816564</v>
      </c>
      <c r="B5612" t="s">
        <v>5873</v>
      </c>
      <c r="C5612" t="s">
        <v>120</v>
      </c>
      <c r="D5612" s="129" t="s">
        <v>6606</v>
      </c>
      <c r="E5612" s="128" t="s">
        <v>426</v>
      </c>
      <c r="F5612" t="s">
        <v>91</v>
      </c>
      <c r="G5612" s="128" t="s">
        <v>7367</v>
      </c>
      <c r="H5612" s="129" t="s">
        <v>10409</v>
      </c>
      <c r="I5612" t="s">
        <v>7619</v>
      </c>
      <c r="J5612" s="128" t="s">
        <v>1811</v>
      </c>
      <c r="K5612" s="128" t="s">
        <v>94</v>
      </c>
      <c r="L5612" s="128"/>
      <c r="M5612" s="128" t="s">
        <v>95</v>
      </c>
      <c r="N5612" t="s">
        <v>11498</v>
      </c>
    </row>
    <row r="5613" spans="1:14">
      <c r="A5613">
        <v>816569</v>
      </c>
      <c r="B5613" t="s">
        <v>12089</v>
      </c>
      <c r="C5613" t="s">
        <v>4516</v>
      </c>
      <c r="D5613" s="129" t="s">
        <v>6945</v>
      </c>
      <c r="E5613" s="128" t="s">
        <v>426</v>
      </c>
      <c r="F5613" t="s">
        <v>117</v>
      </c>
      <c r="G5613" s="128" t="s">
        <v>7367</v>
      </c>
      <c r="H5613" s="129" t="s">
        <v>10501</v>
      </c>
      <c r="I5613" t="s">
        <v>7619</v>
      </c>
      <c r="J5613" s="128" t="s">
        <v>1811</v>
      </c>
      <c r="K5613" s="128" t="s">
        <v>94</v>
      </c>
      <c r="L5613" s="128"/>
      <c r="M5613" s="128" t="s">
        <v>95</v>
      </c>
      <c r="N5613" t="s">
        <v>11498</v>
      </c>
    </row>
    <row r="5614" spans="1:14">
      <c r="A5614">
        <v>816587</v>
      </c>
      <c r="B5614" t="s">
        <v>7738</v>
      </c>
      <c r="C5614" t="s">
        <v>2473</v>
      </c>
      <c r="D5614" s="129" t="s">
        <v>12090</v>
      </c>
      <c r="E5614" s="128" t="s">
        <v>302</v>
      </c>
      <c r="F5614" t="s">
        <v>117</v>
      </c>
      <c r="G5614" s="128" t="s">
        <v>7367</v>
      </c>
      <c r="H5614" s="129" t="s">
        <v>10409</v>
      </c>
      <c r="I5614" t="s">
        <v>7619</v>
      </c>
      <c r="J5614" s="128" t="s">
        <v>1811</v>
      </c>
      <c r="K5614" s="128" t="s">
        <v>94</v>
      </c>
      <c r="L5614" s="128"/>
      <c r="M5614" s="128" t="s">
        <v>95</v>
      </c>
      <c r="N5614" t="s">
        <v>11498</v>
      </c>
    </row>
    <row r="5615" spans="1:14">
      <c r="A5615">
        <v>816595</v>
      </c>
      <c r="B5615" t="s">
        <v>12091</v>
      </c>
      <c r="C5615" t="s">
        <v>12092</v>
      </c>
      <c r="D5615" s="129" t="s">
        <v>12093</v>
      </c>
      <c r="E5615" s="128" t="s">
        <v>90</v>
      </c>
      <c r="F5615" t="s">
        <v>117</v>
      </c>
      <c r="G5615" s="128" t="s">
        <v>7375</v>
      </c>
      <c r="H5615" s="129" t="s">
        <v>10276</v>
      </c>
      <c r="I5615" t="s">
        <v>11342</v>
      </c>
      <c r="J5615" s="128" t="s">
        <v>1811</v>
      </c>
      <c r="K5615" s="128" t="s">
        <v>94</v>
      </c>
      <c r="L5615" s="128"/>
      <c r="M5615" s="128" t="s">
        <v>95</v>
      </c>
      <c r="N5615" t="s">
        <v>11343</v>
      </c>
    </row>
    <row r="5616" spans="1:14">
      <c r="A5616">
        <v>816612</v>
      </c>
      <c r="B5616" t="s">
        <v>12094</v>
      </c>
      <c r="C5616" t="s">
        <v>4031</v>
      </c>
      <c r="D5616" s="129" t="s">
        <v>12095</v>
      </c>
      <c r="E5616" s="128" t="s">
        <v>302</v>
      </c>
      <c r="F5616" t="s">
        <v>117</v>
      </c>
      <c r="G5616" s="128" t="s">
        <v>7367</v>
      </c>
      <c r="H5616" s="129" t="s">
        <v>10409</v>
      </c>
      <c r="I5616" t="s">
        <v>7619</v>
      </c>
      <c r="J5616" s="128" t="s">
        <v>1811</v>
      </c>
      <c r="K5616" s="128" t="s">
        <v>94</v>
      </c>
      <c r="L5616" s="128"/>
      <c r="M5616" s="128" t="s">
        <v>95</v>
      </c>
      <c r="N5616" t="s">
        <v>11498</v>
      </c>
    </row>
    <row r="5617" spans="1:14">
      <c r="A5617">
        <v>816616</v>
      </c>
      <c r="B5617" t="s">
        <v>12096</v>
      </c>
      <c r="C5617" t="s">
        <v>571</v>
      </c>
      <c r="D5617" s="129" t="s">
        <v>12097</v>
      </c>
      <c r="E5617" s="128" t="s">
        <v>101</v>
      </c>
      <c r="F5617" t="s">
        <v>117</v>
      </c>
      <c r="G5617" s="128" t="s">
        <v>1906</v>
      </c>
      <c r="H5617" s="129" t="s">
        <v>10357</v>
      </c>
      <c r="I5617" t="s">
        <v>2355</v>
      </c>
      <c r="J5617" s="128" t="s">
        <v>1811</v>
      </c>
      <c r="K5617" s="128" t="s">
        <v>94</v>
      </c>
      <c r="L5617" s="128"/>
      <c r="M5617" s="128" t="s">
        <v>95</v>
      </c>
      <c r="N5617" t="s">
        <v>2356</v>
      </c>
    </row>
    <row r="5618" spans="1:14">
      <c r="A5618">
        <v>816618</v>
      </c>
      <c r="B5618" t="s">
        <v>12098</v>
      </c>
      <c r="C5618" t="s">
        <v>209</v>
      </c>
      <c r="D5618" s="129" t="s">
        <v>12099</v>
      </c>
      <c r="E5618" s="128" t="s">
        <v>90</v>
      </c>
      <c r="F5618" t="s">
        <v>91</v>
      </c>
      <c r="G5618" s="128" t="s">
        <v>1906</v>
      </c>
      <c r="H5618" s="129" t="s">
        <v>10357</v>
      </c>
      <c r="I5618" t="s">
        <v>2355</v>
      </c>
      <c r="J5618" s="128" t="s">
        <v>1811</v>
      </c>
      <c r="K5618" s="128" t="s">
        <v>94</v>
      </c>
      <c r="L5618" s="128"/>
      <c r="M5618" s="128" t="s">
        <v>95</v>
      </c>
      <c r="N5618" t="s">
        <v>2356</v>
      </c>
    </row>
    <row r="5619" spans="1:14">
      <c r="A5619">
        <v>816620</v>
      </c>
      <c r="B5619" t="s">
        <v>12100</v>
      </c>
      <c r="C5619" t="s">
        <v>3603</v>
      </c>
      <c r="D5619" s="129" t="s">
        <v>12101</v>
      </c>
      <c r="E5619" s="128" t="s">
        <v>302</v>
      </c>
      <c r="F5619" t="s">
        <v>91</v>
      </c>
      <c r="G5619" s="128" t="s">
        <v>7367</v>
      </c>
      <c r="H5619" s="129" t="s">
        <v>10409</v>
      </c>
      <c r="I5619" t="s">
        <v>7619</v>
      </c>
      <c r="J5619" s="128" t="s">
        <v>1811</v>
      </c>
      <c r="K5619" s="128" t="s">
        <v>94</v>
      </c>
      <c r="L5619" s="128"/>
      <c r="M5619" s="128" t="s">
        <v>95</v>
      </c>
      <c r="N5619" t="s">
        <v>11498</v>
      </c>
    </row>
    <row r="5620" spans="1:14">
      <c r="A5620">
        <v>816621</v>
      </c>
      <c r="B5620" t="s">
        <v>12102</v>
      </c>
      <c r="C5620" t="s">
        <v>239</v>
      </c>
      <c r="D5620" s="129" t="s">
        <v>9367</v>
      </c>
      <c r="E5620" s="128" t="s">
        <v>101</v>
      </c>
      <c r="F5620" t="s">
        <v>117</v>
      </c>
      <c r="G5620" s="128" t="s">
        <v>1906</v>
      </c>
      <c r="H5620" s="129" t="s">
        <v>10357</v>
      </c>
      <c r="I5620" t="s">
        <v>2355</v>
      </c>
      <c r="J5620" s="128" t="s">
        <v>1811</v>
      </c>
      <c r="K5620" s="128" t="s">
        <v>94</v>
      </c>
      <c r="L5620" s="128"/>
      <c r="M5620" s="128" t="s">
        <v>95</v>
      </c>
      <c r="N5620" t="s">
        <v>2356</v>
      </c>
    </row>
    <row r="5621" spans="1:14">
      <c r="A5621">
        <v>816643</v>
      </c>
      <c r="B5621" t="s">
        <v>12103</v>
      </c>
      <c r="C5621" t="s">
        <v>12104</v>
      </c>
      <c r="D5621" s="129" t="s">
        <v>7194</v>
      </c>
      <c r="E5621" s="128" t="s">
        <v>271</v>
      </c>
      <c r="F5621" t="s">
        <v>91</v>
      </c>
      <c r="G5621" s="128" t="s">
        <v>7367</v>
      </c>
      <c r="H5621" s="129" t="s">
        <v>10409</v>
      </c>
      <c r="I5621" t="s">
        <v>7619</v>
      </c>
      <c r="J5621" s="128" t="s">
        <v>1811</v>
      </c>
      <c r="K5621" s="128" t="s">
        <v>94</v>
      </c>
      <c r="L5621" s="128"/>
      <c r="M5621" s="128" t="s">
        <v>95</v>
      </c>
      <c r="N5621" t="s">
        <v>11498</v>
      </c>
    </row>
    <row r="5622" spans="1:14">
      <c r="A5622">
        <v>816713</v>
      </c>
      <c r="B5622" t="s">
        <v>12105</v>
      </c>
      <c r="C5622" t="s">
        <v>895</v>
      </c>
      <c r="D5622" s="129" t="s">
        <v>3602</v>
      </c>
      <c r="E5622" s="128" t="s">
        <v>90</v>
      </c>
      <c r="F5622" t="s">
        <v>117</v>
      </c>
      <c r="G5622" s="128" t="s">
        <v>898</v>
      </c>
      <c r="H5622" s="129" t="s">
        <v>10337</v>
      </c>
      <c r="I5622" t="s">
        <v>1161</v>
      </c>
      <c r="J5622" s="128" t="s">
        <v>900</v>
      </c>
      <c r="K5622" s="128" t="s">
        <v>94</v>
      </c>
      <c r="L5622" s="128"/>
      <c r="M5622" s="128" t="s">
        <v>95</v>
      </c>
      <c r="N5622" t="s">
        <v>1162</v>
      </c>
    </row>
    <row r="5623" spans="1:14">
      <c r="A5623">
        <v>816715</v>
      </c>
      <c r="B5623" t="s">
        <v>12106</v>
      </c>
      <c r="C5623" t="s">
        <v>895</v>
      </c>
      <c r="D5623" s="129" t="s">
        <v>12107</v>
      </c>
      <c r="E5623" s="128" t="s">
        <v>101</v>
      </c>
      <c r="F5623" t="s">
        <v>117</v>
      </c>
      <c r="G5623" s="128" t="s">
        <v>898</v>
      </c>
      <c r="H5623" s="129" t="s">
        <v>10337</v>
      </c>
      <c r="I5623" t="s">
        <v>1161</v>
      </c>
      <c r="J5623" s="128" t="s">
        <v>900</v>
      </c>
      <c r="K5623" s="128" t="s">
        <v>94</v>
      </c>
      <c r="L5623" s="128"/>
      <c r="M5623" s="128" t="s">
        <v>95</v>
      </c>
      <c r="N5623" t="s">
        <v>1162</v>
      </c>
    </row>
    <row r="5624" spans="1:14">
      <c r="A5624">
        <v>816737</v>
      </c>
      <c r="B5624" t="s">
        <v>189</v>
      </c>
      <c r="C5624" t="s">
        <v>176</v>
      </c>
      <c r="D5624" s="129" t="s">
        <v>4611</v>
      </c>
      <c r="E5624" s="128" t="s">
        <v>271</v>
      </c>
      <c r="F5624" t="s">
        <v>91</v>
      </c>
      <c r="G5624" s="128" t="s">
        <v>8133</v>
      </c>
      <c r="H5624" s="129" t="s">
        <v>10337</v>
      </c>
      <c r="I5624" t="s">
        <v>8265</v>
      </c>
      <c r="J5624" s="128" t="s">
        <v>8134</v>
      </c>
      <c r="K5624" s="128" t="s">
        <v>94</v>
      </c>
      <c r="L5624" s="128"/>
      <c r="M5624" s="128" t="s">
        <v>95</v>
      </c>
      <c r="N5624" t="s">
        <v>1812</v>
      </c>
    </row>
    <row r="5625" spans="1:14">
      <c r="A5625">
        <v>816749</v>
      </c>
      <c r="B5625" t="s">
        <v>2619</v>
      </c>
      <c r="C5625" t="s">
        <v>2214</v>
      </c>
      <c r="D5625" s="129" t="s">
        <v>5966</v>
      </c>
      <c r="E5625" s="128" t="s">
        <v>271</v>
      </c>
      <c r="F5625" t="s">
        <v>91</v>
      </c>
      <c r="G5625" s="128" t="s">
        <v>7367</v>
      </c>
      <c r="H5625" s="129" t="s">
        <v>10409</v>
      </c>
      <c r="I5625" t="s">
        <v>7619</v>
      </c>
      <c r="J5625" s="128" t="s">
        <v>1811</v>
      </c>
      <c r="K5625" s="128" t="s">
        <v>94</v>
      </c>
      <c r="L5625" s="128"/>
      <c r="M5625" s="128" t="s">
        <v>95</v>
      </c>
      <c r="N5625" t="s">
        <v>11498</v>
      </c>
    </row>
    <row r="5626" spans="1:14">
      <c r="A5626">
        <v>816759</v>
      </c>
      <c r="B5626" t="s">
        <v>12108</v>
      </c>
      <c r="C5626" t="s">
        <v>12109</v>
      </c>
      <c r="D5626" s="129" t="s">
        <v>4284</v>
      </c>
      <c r="E5626" s="128" t="s">
        <v>271</v>
      </c>
      <c r="F5626" t="s">
        <v>117</v>
      </c>
      <c r="G5626" s="128" t="s">
        <v>7367</v>
      </c>
      <c r="H5626" s="129" t="s">
        <v>10409</v>
      </c>
      <c r="I5626" t="s">
        <v>7619</v>
      </c>
      <c r="J5626" s="128" t="s">
        <v>1811</v>
      </c>
      <c r="K5626" s="128" t="s">
        <v>94</v>
      </c>
      <c r="L5626" s="128"/>
      <c r="M5626" s="128" t="s">
        <v>95</v>
      </c>
      <c r="N5626" t="s">
        <v>11498</v>
      </c>
    </row>
    <row r="5627" spans="1:14">
      <c r="A5627">
        <v>816764</v>
      </c>
      <c r="B5627" t="s">
        <v>7722</v>
      </c>
      <c r="C5627" t="s">
        <v>2757</v>
      </c>
      <c r="D5627" s="129" t="s">
        <v>4421</v>
      </c>
      <c r="E5627" s="128" t="s">
        <v>271</v>
      </c>
      <c r="F5627" t="s">
        <v>91</v>
      </c>
      <c r="G5627" s="128" t="s">
        <v>7367</v>
      </c>
      <c r="H5627" s="129" t="s">
        <v>10409</v>
      </c>
      <c r="I5627" t="s">
        <v>7619</v>
      </c>
      <c r="J5627" s="128" t="s">
        <v>1811</v>
      </c>
      <c r="K5627" s="128" t="s">
        <v>94</v>
      </c>
      <c r="L5627" s="128"/>
      <c r="M5627" s="128" t="s">
        <v>95</v>
      </c>
      <c r="N5627" t="s">
        <v>11498</v>
      </c>
    </row>
    <row r="5628" spans="1:14">
      <c r="A5628">
        <v>816769</v>
      </c>
      <c r="B5628" t="s">
        <v>245</v>
      </c>
      <c r="C5628" t="s">
        <v>12110</v>
      </c>
      <c r="D5628" s="129" t="s">
        <v>7721</v>
      </c>
      <c r="E5628" s="128" t="s">
        <v>271</v>
      </c>
      <c r="F5628" t="s">
        <v>117</v>
      </c>
      <c r="G5628" s="128" t="s">
        <v>7367</v>
      </c>
      <c r="H5628" s="129" t="s">
        <v>10409</v>
      </c>
      <c r="I5628" t="s">
        <v>7619</v>
      </c>
      <c r="J5628" s="128" t="s">
        <v>1811</v>
      </c>
      <c r="K5628" s="128" t="s">
        <v>94</v>
      </c>
      <c r="L5628" s="128"/>
      <c r="M5628" s="128" t="s">
        <v>95</v>
      </c>
      <c r="N5628" t="s">
        <v>11498</v>
      </c>
    </row>
    <row r="5629" spans="1:14">
      <c r="A5629">
        <v>816781</v>
      </c>
      <c r="B5629" t="s">
        <v>12111</v>
      </c>
      <c r="C5629" t="s">
        <v>1091</v>
      </c>
      <c r="D5629" s="129" t="s">
        <v>12112</v>
      </c>
      <c r="E5629" s="128" t="s">
        <v>271</v>
      </c>
      <c r="F5629" t="s">
        <v>117</v>
      </c>
      <c r="G5629" s="128" t="s">
        <v>7367</v>
      </c>
      <c r="H5629" s="129" t="s">
        <v>10409</v>
      </c>
      <c r="I5629" t="s">
        <v>7619</v>
      </c>
      <c r="J5629" s="128" t="s">
        <v>1811</v>
      </c>
      <c r="K5629" s="128" t="s">
        <v>94</v>
      </c>
      <c r="L5629" s="128"/>
      <c r="M5629" s="128" t="s">
        <v>95</v>
      </c>
      <c r="N5629" t="s">
        <v>11498</v>
      </c>
    </row>
    <row r="5630" spans="1:14">
      <c r="A5630">
        <v>816787</v>
      </c>
      <c r="B5630" t="s">
        <v>8004</v>
      </c>
      <c r="C5630" t="s">
        <v>12113</v>
      </c>
      <c r="D5630" s="129" t="s">
        <v>6973</v>
      </c>
      <c r="E5630" s="128" t="s">
        <v>271</v>
      </c>
      <c r="F5630" t="s">
        <v>91</v>
      </c>
      <c r="G5630" s="128" t="s">
        <v>7367</v>
      </c>
      <c r="H5630" s="129" t="s">
        <v>10409</v>
      </c>
      <c r="I5630" t="s">
        <v>7619</v>
      </c>
      <c r="J5630" s="128" t="s">
        <v>1811</v>
      </c>
      <c r="K5630" s="128" t="s">
        <v>94</v>
      </c>
      <c r="L5630" s="128"/>
      <c r="M5630" s="128" t="s">
        <v>95</v>
      </c>
      <c r="N5630" t="s">
        <v>11498</v>
      </c>
    </row>
    <row r="5631" spans="1:14">
      <c r="A5631">
        <v>816806</v>
      </c>
      <c r="B5631" t="s">
        <v>12114</v>
      </c>
      <c r="C5631" t="s">
        <v>6997</v>
      </c>
      <c r="D5631" s="129" t="s">
        <v>12115</v>
      </c>
      <c r="E5631" s="128"/>
      <c r="F5631" t="s">
        <v>91</v>
      </c>
      <c r="G5631" s="128" t="s">
        <v>7367</v>
      </c>
      <c r="H5631" s="129" t="s">
        <v>10409</v>
      </c>
      <c r="I5631" t="s">
        <v>7619</v>
      </c>
      <c r="J5631" s="128" t="s">
        <v>1811</v>
      </c>
      <c r="K5631" s="128" t="s">
        <v>94</v>
      </c>
      <c r="L5631" s="128"/>
      <c r="M5631" s="128" t="s">
        <v>95</v>
      </c>
      <c r="N5631" t="s">
        <v>11498</v>
      </c>
    </row>
    <row r="5632" spans="1:14">
      <c r="A5632">
        <v>816817</v>
      </c>
      <c r="B5632" t="s">
        <v>12116</v>
      </c>
      <c r="C5632" t="s">
        <v>12117</v>
      </c>
      <c r="D5632" s="129" t="s">
        <v>4489</v>
      </c>
      <c r="E5632" s="128"/>
      <c r="F5632" t="s">
        <v>117</v>
      </c>
      <c r="G5632" s="128" t="s">
        <v>7367</v>
      </c>
      <c r="H5632" s="129" t="s">
        <v>10409</v>
      </c>
      <c r="I5632" t="s">
        <v>7619</v>
      </c>
      <c r="J5632" s="128" t="s">
        <v>1811</v>
      </c>
      <c r="K5632" s="128" t="s">
        <v>94</v>
      </c>
      <c r="L5632" s="128"/>
      <c r="M5632" s="128" t="s">
        <v>95</v>
      </c>
      <c r="N5632" t="s">
        <v>11498</v>
      </c>
    </row>
    <row r="5633" spans="1:14">
      <c r="A5633">
        <v>816826</v>
      </c>
      <c r="B5633" t="s">
        <v>12118</v>
      </c>
      <c r="C5633" t="s">
        <v>293</v>
      </c>
      <c r="D5633" s="129" t="s">
        <v>12119</v>
      </c>
      <c r="E5633" s="128" t="s">
        <v>162</v>
      </c>
      <c r="F5633" t="s">
        <v>117</v>
      </c>
      <c r="G5633" s="128" t="s">
        <v>7375</v>
      </c>
      <c r="H5633" s="129" t="s">
        <v>10317</v>
      </c>
      <c r="I5633" t="s">
        <v>11365</v>
      </c>
      <c r="J5633" s="128" t="s">
        <v>1811</v>
      </c>
      <c r="K5633" s="128" t="s">
        <v>94</v>
      </c>
      <c r="L5633" s="128"/>
      <c r="M5633" s="128" t="s">
        <v>95</v>
      </c>
      <c r="N5633" t="s">
        <v>11366</v>
      </c>
    </row>
    <row r="5634" spans="1:14">
      <c r="A5634">
        <v>816829</v>
      </c>
      <c r="B5634" t="s">
        <v>12120</v>
      </c>
      <c r="C5634" t="s">
        <v>102</v>
      </c>
      <c r="D5634" s="129" t="s">
        <v>12121</v>
      </c>
      <c r="E5634" s="128" t="s">
        <v>162</v>
      </c>
      <c r="F5634" t="s">
        <v>91</v>
      </c>
      <c r="G5634" s="128" t="s">
        <v>7375</v>
      </c>
      <c r="H5634" s="129" t="s">
        <v>10317</v>
      </c>
      <c r="I5634" t="s">
        <v>11365</v>
      </c>
      <c r="J5634" s="128" t="s">
        <v>1811</v>
      </c>
      <c r="K5634" s="128" t="s">
        <v>94</v>
      </c>
      <c r="L5634" s="128"/>
      <c r="M5634" s="128" t="s">
        <v>95</v>
      </c>
      <c r="N5634" t="s">
        <v>11366</v>
      </c>
    </row>
    <row r="5635" spans="1:14">
      <c r="A5635">
        <v>816831</v>
      </c>
      <c r="B5635" t="s">
        <v>2173</v>
      </c>
      <c r="C5635" t="s">
        <v>12122</v>
      </c>
      <c r="D5635" s="129" t="s">
        <v>4489</v>
      </c>
      <c r="E5635" s="128"/>
      <c r="F5635" t="s">
        <v>117</v>
      </c>
      <c r="G5635" s="128" t="s">
        <v>7367</v>
      </c>
      <c r="H5635" s="129" t="s">
        <v>10409</v>
      </c>
      <c r="I5635" t="s">
        <v>7619</v>
      </c>
      <c r="J5635" s="128" t="s">
        <v>1811</v>
      </c>
      <c r="K5635" s="128" t="s">
        <v>94</v>
      </c>
      <c r="L5635" s="128"/>
      <c r="M5635" s="128" t="s">
        <v>95</v>
      </c>
      <c r="N5635" t="s">
        <v>11498</v>
      </c>
    </row>
    <row r="5636" spans="1:14">
      <c r="A5636">
        <v>816853</v>
      </c>
      <c r="B5636" t="s">
        <v>4356</v>
      </c>
      <c r="C5636" t="s">
        <v>1793</v>
      </c>
      <c r="D5636" s="129" t="s">
        <v>12123</v>
      </c>
      <c r="E5636" s="128"/>
      <c r="F5636" t="s">
        <v>117</v>
      </c>
      <c r="G5636" s="128" t="s">
        <v>7367</v>
      </c>
      <c r="H5636" s="129" t="s">
        <v>10409</v>
      </c>
      <c r="I5636" t="s">
        <v>7619</v>
      </c>
      <c r="J5636" s="128" t="s">
        <v>1811</v>
      </c>
      <c r="K5636" s="128" t="s">
        <v>94</v>
      </c>
      <c r="L5636" s="128"/>
      <c r="M5636" s="128" t="s">
        <v>95</v>
      </c>
      <c r="N5636" t="s">
        <v>11498</v>
      </c>
    </row>
    <row r="5637" spans="1:14">
      <c r="A5637">
        <v>816858</v>
      </c>
      <c r="B5637" t="s">
        <v>4536</v>
      </c>
      <c r="C5637" t="s">
        <v>12124</v>
      </c>
      <c r="D5637" s="129" t="s">
        <v>12125</v>
      </c>
      <c r="E5637" s="128"/>
      <c r="F5637" t="s">
        <v>91</v>
      </c>
      <c r="G5637" s="128" t="s">
        <v>7367</v>
      </c>
      <c r="H5637" s="129" t="s">
        <v>10409</v>
      </c>
      <c r="I5637" t="s">
        <v>7619</v>
      </c>
      <c r="J5637" s="128" t="s">
        <v>1811</v>
      </c>
      <c r="K5637" s="128" t="s">
        <v>94</v>
      </c>
      <c r="L5637" s="128"/>
      <c r="M5637" s="128" t="s">
        <v>95</v>
      </c>
      <c r="N5637" t="s">
        <v>11498</v>
      </c>
    </row>
    <row r="5638" spans="1:14">
      <c r="A5638">
        <v>816874</v>
      </c>
      <c r="B5638" t="s">
        <v>12126</v>
      </c>
      <c r="C5638" t="s">
        <v>12127</v>
      </c>
      <c r="D5638" s="129" t="s">
        <v>12128</v>
      </c>
      <c r="E5638" s="128" t="s">
        <v>302</v>
      </c>
      <c r="F5638" t="s">
        <v>91</v>
      </c>
      <c r="G5638" s="128" t="s">
        <v>7367</v>
      </c>
      <c r="H5638" s="129" t="s">
        <v>10409</v>
      </c>
      <c r="I5638" t="s">
        <v>7619</v>
      </c>
      <c r="J5638" s="128" t="s">
        <v>1811</v>
      </c>
      <c r="K5638" s="128" t="s">
        <v>94</v>
      </c>
      <c r="L5638" s="128"/>
      <c r="M5638" s="128" t="s">
        <v>95</v>
      </c>
      <c r="N5638" t="s">
        <v>11498</v>
      </c>
    </row>
    <row r="5639" spans="1:14">
      <c r="A5639">
        <v>816880</v>
      </c>
      <c r="B5639" t="s">
        <v>12129</v>
      </c>
      <c r="C5639" t="s">
        <v>12130</v>
      </c>
      <c r="D5639" s="129" t="s">
        <v>12131</v>
      </c>
      <c r="E5639" s="128" t="s">
        <v>302</v>
      </c>
      <c r="F5639" t="s">
        <v>117</v>
      </c>
      <c r="G5639" s="128" t="s">
        <v>7367</v>
      </c>
      <c r="H5639" s="129" t="s">
        <v>10409</v>
      </c>
      <c r="I5639" t="s">
        <v>7619</v>
      </c>
      <c r="J5639" s="128" t="s">
        <v>1811</v>
      </c>
      <c r="K5639" s="128" t="s">
        <v>94</v>
      </c>
      <c r="L5639" s="128"/>
      <c r="M5639" s="128" t="s">
        <v>95</v>
      </c>
      <c r="N5639" t="s">
        <v>11498</v>
      </c>
    </row>
    <row r="5640" spans="1:14">
      <c r="A5640">
        <v>816885</v>
      </c>
      <c r="B5640" t="s">
        <v>2619</v>
      </c>
      <c r="C5640" t="s">
        <v>6105</v>
      </c>
      <c r="D5640" s="129" t="s">
        <v>12132</v>
      </c>
      <c r="E5640" s="128" t="s">
        <v>302</v>
      </c>
      <c r="F5640" t="s">
        <v>91</v>
      </c>
      <c r="G5640" s="128" t="s">
        <v>7367</v>
      </c>
      <c r="H5640" s="129" t="s">
        <v>10409</v>
      </c>
      <c r="I5640" t="s">
        <v>7619</v>
      </c>
      <c r="J5640" s="128" t="s">
        <v>1811</v>
      </c>
      <c r="K5640" s="128" t="s">
        <v>94</v>
      </c>
      <c r="L5640" s="128"/>
      <c r="M5640" s="128" t="s">
        <v>95</v>
      </c>
      <c r="N5640" t="s">
        <v>11498</v>
      </c>
    </row>
    <row r="5641" spans="1:14">
      <c r="A5641">
        <v>816942</v>
      </c>
      <c r="B5641" t="s">
        <v>9404</v>
      </c>
      <c r="C5641" t="s">
        <v>134</v>
      </c>
      <c r="D5641" s="129" t="s">
        <v>12133</v>
      </c>
      <c r="E5641" s="128" t="s">
        <v>101</v>
      </c>
      <c r="F5641" t="s">
        <v>117</v>
      </c>
      <c r="G5641" s="128" t="s">
        <v>9024</v>
      </c>
      <c r="H5641" s="129" t="s">
        <v>10357</v>
      </c>
      <c r="I5641" t="s">
        <v>12134</v>
      </c>
      <c r="J5641" s="128" t="s">
        <v>8913</v>
      </c>
      <c r="K5641" s="128" t="s">
        <v>94</v>
      </c>
      <c r="L5641" s="128"/>
      <c r="M5641" s="128" t="s">
        <v>95</v>
      </c>
      <c r="N5641" t="s">
        <v>12135</v>
      </c>
    </row>
    <row r="5642" spans="1:14">
      <c r="A5642">
        <v>816947</v>
      </c>
      <c r="B5642" t="s">
        <v>12136</v>
      </c>
      <c r="C5642" t="s">
        <v>4675</v>
      </c>
      <c r="D5642" s="129" t="s">
        <v>12137</v>
      </c>
      <c r="E5642" s="128" t="s">
        <v>101</v>
      </c>
      <c r="F5642" t="s">
        <v>117</v>
      </c>
      <c r="G5642" s="128" t="s">
        <v>9024</v>
      </c>
      <c r="H5642" s="129" t="s">
        <v>10357</v>
      </c>
      <c r="I5642" t="s">
        <v>12134</v>
      </c>
      <c r="J5642" s="128" t="s">
        <v>8913</v>
      </c>
      <c r="K5642" s="128" t="s">
        <v>94</v>
      </c>
      <c r="L5642" s="128"/>
      <c r="M5642" s="128" t="s">
        <v>95</v>
      </c>
      <c r="N5642" t="s">
        <v>12135</v>
      </c>
    </row>
    <row r="5643" spans="1:14">
      <c r="A5643">
        <v>816994</v>
      </c>
      <c r="B5643" t="s">
        <v>12138</v>
      </c>
      <c r="C5643" t="s">
        <v>202</v>
      </c>
      <c r="D5643" s="129" t="s">
        <v>12139</v>
      </c>
      <c r="E5643" s="128" t="s">
        <v>101</v>
      </c>
      <c r="F5643" t="s">
        <v>91</v>
      </c>
      <c r="G5643" s="128" t="s">
        <v>5922</v>
      </c>
      <c r="H5643" s="129" t="s">
        <v>10409</v>
      </c>
      <c r="I5643" t="s">
        <v>6688</v>
      </c>
      <c r="J5643" s="128" t="s">
        <v>5901</v>
      </c>
      <c r="K5643" s="128" t="s">
        <v>94</v>
      </c>
      <c r="L5643" s="128"/>
      <c r="M5643" s="128" t="s">
        <v>95</v>
      </c>
      <c r="N5643" t="s">
        <v>6689</v>
      </c>
    </row>
    <row r="5644" spans="1:14">
      <c r="A5644">
        <v>816997</v>
      </c>
      <c r="B5644" t="s">
        <v>4500</v>
      </c>
      <c r="C5644" t="s">
        <v>590</v>
      </c>
      <c r="D5644" s="129" t="s">
        <v>12140</v>
      </c>
      <c r="E5644" s="128" t="s">
        <v>146</v>
      </c>
      <c r="F5644" t="s">
        <v>91</v>
      </c>
      <c r="G5644" s="128" t="s">
        <v>5922</v>
      </c>
      <c r="H5644" s="129" t="s">
        <v>10409</v>
      </c>
      <c r="I5644" t="s">
        <v>6688</v>
      </c>
      <c r="J5644" s="128" t="s">
        <v>5901</v>
      </c>
      <c r="K5644" s="128" t="s">
        <v>94</v>
      </c>
      <c r="L5644" s="128"/>
      <c r="M5644" s="128" t="s">
        <v>95</v>
      </c>
      <c r="N5644" t="s">
        <v>6689</v>
      </c>
    </row>
    <row r="5645" spans="1:14">
      <c r="A5645">
        <v>817025</v>
      </c>
      <c r="B5645" t="s">
        <v>2658</v>
      </c>
      <c r="C5645" t="s">
        <v>4073</v>
      </c>
      <c r="D5645" s="129" t="s">
        <v>12141</v>
      </c>
      <c r="E5645" s="128" t="s">
        <v>426</v>
      </c>
      <c r="F5645" t="s">
        <v>117</v>
      </c>
      <c r="G5645" s="128" t="s">
        <v>11540</v>
      </c>
      <c r="H5645" s="129" t="s">
        <v>10357</v>
      </c>
      <c r="I5645" t="s">
        <v>8549</v>
      </c>
      <c r="J5645" s="128"/>
      <c r="K5645" s="128" t="s">
        <v>94</v>
      </c>
      <c r="L5645" s="128"/>
      <c r="M5645" s="128" t="s">
        <v>95</v>
      </c>
      <c r="N5645" t="s">
        <v>8550</v>
      </c>
    </row>
    <row r="5646" spans="1:14">
      <c r="A5646">
        <v>817045</v>
      </c>
      <c r="B5646" t="s">
        <v>12142</v>
      </c>
      <c r="C5646" t="s">
        <v>2058</v>
      </c>
      <c r="D5646" s="129" t="s">
        <v>2071</v>
      </c>
      <c r="E5646" s="128" t="s">
        <v>302</v>
      </c>
      <c r="F5646" t="s">
        <v>117</v>
      </c>
      <c r="G5646" s="128" t="s">
        <v>11540</v>
      </c>
      <c r="H5646" s="129" t="s">
        <v>10314</v>
      </c>
      <c r="I5646" t="s">
        <v>8549</v>
      </c>
      <c r="J5646" s="128"/>
      <c r="K5646" s="128" t="s">
        <v>94</v>
      </c>
      <c r="L5646" s="128"/>
      <c r="M5646" s="128" t="s">
        <v>95</v>
      </c>
      <c r="N5646" t="s">
        <v>8550</v>
      </c>
    </row>
    <row r="5647" spans="1:14">
      <c r="A5647">
        <v>817051</v>
      </c>
      <c r="B5647" t="s">
        <v>12142</v>
      </c>
      <c r="C5647" t="s">
        <v>316</v>
      </c>
      <c r="D5647" s="129" t="s">
        <v>4202</v>
      </c>
      <c r="E5647" s="128" t="s">
        <v>271</v>
      </c>
      <c r="F5647" t="s">
        <v>91</v>
      </c>
      <c r="G5647" s="128" t="s">
        <v>11540</v>
      </c>
      <c r="H5647" s="129" t="s">
        <v>10314</v>
      </c>
      <c r="I5647" t="s">
        <v>8549</v>
      </c>
      <c r="J5647" s="128"/>
      <c r="K5647" s="128" t="s">
        <v>94</v>
      </c>
      <c r="L5647" s="128"/>
      <c r="M5647" s="128" t="s">
        <v>95</v>
      </c>
      <c r="N5647" t="s">
        <v>8550</v>
      </c>
    </row>
    <row r="5648" spans="1:14">
      <c r="A5648">
        <v>817059</v>
      </c>
      <c r="B5648" t="s">
        <v>8004</v>
      </c>
      <c r="C5648" t="s">
        <v>4995</v>
      </c>
      <c r="D5648" s="129" t="s">
        <v>12143</v>
      </c>
      <c r="E5648" s="128" t="s">
        <v>302</v>
      </c>
      <c r="F5648" t="s">
        <v>117</v>
      </c>
      <c r="G5648" s="128" t="s">
        <v>7367</v>
      </c>
      <c r="H5648" s="129" t="s">
        <v>10307</v>
      </c>
      <c r="I5648" t="s">
        <v>7619</v>
      </c>
      <c r="J5648" s="128" t="s">
        <v>1811</v>
      </c>
      <c r="K5648" s="128" t="s">
        <v>94</v>
      </c>
      <c r="L5648" s="128"/>
      <c r="M5648" s="128" t="s">
        <v>95</v>
      </c>
      <c r="N5648" t="s">
        <v>11498</v>
      </c>
    </row>
    <row r="5649" spans="1:14">
      <c r="A5649">
        <v>817063</v>
      </c>
      <c r="B5649" t="s">
        <v>8230</v>
      </c>
      <c r="C5649" t="s">
        <v>275</v>
      </c>
      <c r="D5649" s="129" t="s">
        <v>11738</v>
      </c>
      <c r="E5649" s="128" t="s">
        <v>426</v>
      </c>
      <c r="F5649" t="s">
        <v>91</v>
      </c>
      <c r="G5649" s="128" t="s">
        <v>11540</v>
      </c>
      <c r="H5649" s="129" t="s">
        <v>10314</v>
      </c>
      <c r="I5649" t="s">
        <v>8549</v>
      </c>
      <c r="J5649" s="128"/>
      <c r="K5649" s="128" t="s">
        <v>94</v>
      </c>
      <c r="L5649" s="128"/>
      <c r="M5649" s="128" t="s">
        <v>95</v>
      </c>
      <c r="N5649" t="s">
        <v>8550</v>
      </c>
    </row>
    <row r="5650" spans="1:14">
      <c r="A5650">
        <v>817071</v>
      </c>
      <c r="B5650" t="s">
        <v>8230</v>
      </c>
      <c r="C5650" t="s">
        <v>992</v>
      </c>
      <c r="D5650" s="129" t="s">
        <v>11738</v>
      </c>
      <c r="E5650" s="128" t="s">
        <v>426</v>
      </c>
      <c r="F5650" t="s">
        <v>117</v>
      </c>
      <c r="G5650" s="128" t="s">
        <v>11540</v>
      </c>
      <c r="H5650" s="129" t="s">
        <v>10314</v>
      </c>
      <c r="I5650" t="s">
        <v>8549</v>
      </c>
      <c r="J5650" s="128"/>
      <c r="K5650" s="128" t="s">
        <v>94</v>
      </c>
      <c r="L5650" s="128"/>
      <c r="M5650" s="128" t="s">
        <v>95</v>
      </c>
      <c r="N5650" t="s">
        <v>8550</v>
      </c>
    </row>
    <row r="5651" spans="1:14">
      <c r="A5651">
        <v>817080</v>
      </c>
      <c r="B5651" t="s">
        <v>12144</v>
      </c>
      <c r="C5651" t="s">
        <v>134</v>
      </c>
      <c r="D5651" s="129" t="s">
        <v>12145</v>
      </c>
      <c r="E5651" s="128" t="s">
        <v>97</v>
      </c>
      <c r="F5651" t="s">
        <v>117</v>
      </c>
      <c r="G5651" s="128" t="s">
        <v>898</v>
      </c>
      <c r="H5651" s="129" t="s">
        <v>10337</v>
      </c>
      <c r="I5651" t="s">
        <v>1161</v>
      </c>
      <c r="J5651" s="128" t="s">
        <v>900</v>
      </c>
      <c r="K5651" s="128" t="s">
        <v>94</v>
      </c>
      <c r="L5651" s="128"/>
      <c r="M5651" s="128" t="s">
        <v>95</v>
      </c>
      <c r="N5651" t="s">
        <v>1162</v>
      </c>
    </row>
    <row r="5652" spans="1:14">
      <c r="A5652">
        <v>817082</v>
      </c>
      <c r="B5652" t="s">
        <v>8050</v>
      </c>
      <c r="C5652" t="s">
        <v>207</v>
      </c>
      <c r="D5652" s="129" t="s">
        <v>12146</v>
      </c>
      <c r="E5652" s="128" t="s">
        <v>271</v>
      </c>
      <c r="F5652" t="s">
        <v>91</v>
      </c>
      <c r="G5652" s="128" t="s">
        <v>11540</v>
      </c>
      <c r="H5652" s="129" t="s">
        <v>10314</v>
      </c>
      <c r="I5652" t="s">
        <v>8549</v>
      </c>
      <c r="J5652" s="128"/>
      <c r="K5652" s="128" t="s">
        <v>94</v>
      </c>
      <c r="L5652" s="128"/>
      <c r="M5652" s="128" t="s">
        <v>95</v>
      </c>
      <c r="N5652" t="s">
        <v>8550</v>
      </c>
    </row>
    <row r="5653" spans="1:14">
      <c r="A5653">
        <v>817087</v>
      </c>
      <c r="B5653" t="s">
        <v>12147</v>
      </c>
      <c r="C5653" t="s">
        <v>229</v>
      </c>
      <c r="D5653" s="129" t="s">
        <v>12148</v>
      </c>
      <c r="E5653" s="128" t="s">
        <v>341</v>
      </c>
      <c r="F5653" t="s">
        <v>117</v>
      </c>
      <c r="G5653" s="128" t="s">
        <v>898</v>
      </c>
      <c r="H5653" s="129" t="s">
        <v>10337</v>
      </c>
      <c r="I5653" t="s">
        <v>1161</v>
      </c>
      <c r="J5653" s="128" t="s">
        <v>900</v>
      </c>
      <c r="K5653" s="128" t="s">
        <v>94</v>
      </c>
      <c r="L5653" s="128"/>
      <c r="M5653" s="128" t="s">
        <v>95</v>
      </c>
      <c r="N5653" t="s">
        <v>1162</v>
      </c>
    </row>
    <row r="5654" spans="1:14">
      <c r="A5654">
        <v>817093</v>
      </c>
      <c r="B5654" t="s">
        <v>979</v>
      </c>
      <c r="C5654" t="s">
        <v>152</v>
      </c>
      <c r="D5654" s="129" t="s">
        <v>4740</v>
      </c>
      <c r="E5654" s="128" t="s">
        <v>90</v>
      </c>
      <c r="F5654" t="s">
        <v>91</v>
      </c>
      <c r="G5654" s="128" t="s">
        <v>898</v>
      </c>
      <c r="H5654" s="129" t="s">
        <v>10337</v>
      </c>
      <c r="I5654" t="s">
        <v>1161</v>
      </c>
      <c r="J5654" s="128" t="s">
        <v>900</v>
      </c>
      <c r="K5654" s="128" t="s">
        <v>94</v>
      </c>
      <c r="L5654" s="128"/>
      <c r="M5654" s="128" t="s">
        <v>95</v>
      </c>
      <c r="N5654" t="s">
        <v>1162</v>
      </c>
    </row>
    <row r="5655" spans="1:14">
      <c r="A5655">
        <v>817098</v>
      </c>
      <c r="B5655" t="s">
        <v>12149</v>
      </c>
      <c r="C5655" t="s">
        <v>159</v>
      </c>
      <c r="D5655" s="129" t="s">
        <v>12150</v>
      </c>
      <c r="E5655" s="128" t="s">
        <v>97</v>
      </c>
      <c r="F5655" t="s">
        <v>117</v>
      </c>
      <c r="G5655" s="128" t="s">
        <v>898</v>
      </c>
      <c r="H5655" s="129" t="s">
        <v>10337</v>
      </c>
      <c r="I5655" t="s">
        <v>1161</v>
      </c>
      <c r="J5655" s="128" t="s">
        <v>900</v>
      </c>
      <c r="K5655" s="128" t="s">
        <v>94</v>
      </c>
      <c r="L5655" s="128"/>
      <c r="M5655" s="128" t="s">
        <v>95</v>
      </c>
      <c r="N5655" t="s">
        <v>1162</v>
      </c>
    </row>
    <row r="5656" spans="1:14">
      <c r="A5656">
        <v>817130</v>
      </c>
      <c r="B5656" t="s">
        <v>4153</v>
      </c>
      <c r="C5656" t="s">
        <v>12151</v>
      </c>
      <c r="D5656" s="129" t="s">
        <v>4387</v>
      </c>
      <c r="E5656" s="128" t="s">
        <v>302</v>
      </c>
      <c r="F5656" t="s">
        <v>117</v>
      </c>
      <c r="G5656" s="128" t="s">
        <v>7367</v>
      </c>
      <c r="H5656" s="129" t="s">
        <v>10409</v>
      </c>
      <c r="I5656" t="s">
        <v>7619</v>
      </c>
      <c r="J5656" s="128" t="s">
        <v>1811</v>
      </c>
      <c r="K5656" s="128" t="s">
        <v>94</v>
      </c>
      <c r="L5656" s="128"/>
      <c r="M5656" s="128" t="s">
        <v>95</v>
      </c>
      <c r="N5656" t="s">
        <v>11498</v>
      </c>
    </row>
    <row r="5657" spans="1:14">
      <c r="A5657">
        <v>817135</v>
      </c>
      <c r="B5657" t="s">
        <v>6677</v>
      </c>
      <c r="C5657" t="s">
        <v>4192</v>
      </c>
      <c r="D5657" s="129" t="s">
        <v>12152</v>
      </c>
      <c r="E5657" s="128"/>
      <c r="F5657" t="s">
        <v>91</v>
      </c>
      <c r="G5657" s="128" t="s">
        <v>7367</v>
      </c>
      <c r="H5657" s="129" t="s">
        <v>10409</v>
      </c>
      <c r="I5657" t="s">
        <v>7619</v>
      </c>
      <c r="J5657" s="128" t="s">
        <v>1811</v>
      </c>
      <c r="K5657" s="128" t="s">
        <v>94</v>
      </c>
      <c r="L5657" s="128"/>
      <c r="M5657" s="128" t="s">
        <v>95</v>
      </c>
      <c r="N5657" t="s">
        <v>11498</v>
      </c>
    </row>
    <row r="5658" spans="1:14">
      <c r="A5658">
        <v>817144</v>
      </c>
      <c r="B5658" t="s">
        <v>12153</v>
      </c>
      <c r="C5658" t="s">
        <v>212</v>
      </c>
      <c r="D5658" s="129" t="s">
        <v>12154</v>
      </c>
      <c r="E5658" s="128" t="s">
        <v>426</v>
      </c>
      <c r="F5658" t="s">
        <v>91</v>
      </c>
      <c r="G5658" s="128" t="s">
        <v>8133</v>
      </c>
      <c r="H5658" s="129" t="s">
        <v>10337</v>
      </c>
      <c r="I5658" t="s">
        <v>8265</v>
      </c>
      <c r="J5658" s="128" t="s">
        <v>8134</v>
      </c>
      <c r="K5658" s="128" t="s">
        <v>94</v>
      </c>
      <c r="L5658" s="128"/>
      <c r="M5658" s="128" t="s">
        <v>95</v>
      </c>
      <c r="N5658" t="s">
        <v>1812</v>
      </c>
    </row>
    <row r="5659" spans="1:14">
      <c r="A5659">
        <v>817195</v>
      </c>
      <c r="B5659" t="s">
        <v>12155</v>
      </c>
      <c r="C5659" t="s">
        <v>532</v>
      </c>
      <c r="D5659" s="129" t="s">
        <v>9031</v>
      </c>
      <c r="E5659" s="128" t="s">
        <v>99</v>
      </c>
      <c r="F5659" t="s">
        <v>117</v>
      </c>
      <c r="G5659" s="128" t="s">
        <v>8133</v>
      </c>
      <c r="H5659" s="129" t="s">
        <v>10409</v>
      </c>
      <c r="I5659" t="s">
        <v>8623</v>
      </c>
      <c r="J5659" s="128" t="s">
        <v>8134</v>
      </c>
      <c r="K5659" s="128" t="s">
        <v>94</v>
      </c>
      <c r="L5659" s="128"/>
      <c r="M5659" s="128" t="s">
        <v>95</v>
      </c>
      <c r="N5659" t="s">
        <v>8624</v>
      </c>
    </row>
    <row r="5660" spans="1:14">
      <c r="A5660">
        <v>817273</v>
      </c>
      <c r="B5660" t="s">
        <v>7937</v>
      </c>
      <c r="C5660" t="s">
        <v>185</v>
      </c>
      <c r="D5660" s="129" t="s">
        <v>1916</v>
      </c>
      <c r="E5660" s="128" t="s">
        <v>99</v>
      </c>
      <c r="F5660" t="s">
        <v>91</v>
      </c>
      <c r="G5660" s="128" t="s">
        <v>11540</v>
      </c>
      <c r="H5660" s="129" t="s">
        <v>10314</v>
      </c>
      <c r="I5660" t="s">
        <v>8330</v>
      </c>
      <c r="J5660" s="128"/>
      <c r="K5660" s="128" t="s">
        <v>94</v>
      </c>
      <c r="L5660" s="128"/>
      <c r="M5660" s="128" t="s">
        <v>95</v>
      </c>
      <c r="N5660" t="s">
        <v>11340</v>
      </c>
    </row>
    <row r="5661" spans="1:14">
      <c r="A5661">
        <v>817277</v>
      </c>
      <c r="B5661" t="s">
        <v>3169</v>
      </c>
      <c r="C5661" t="s">
        <v>155</v>
      </c>
      <c r="D5661" s="129" t="s">
        <v>12156</v>
      </c>
      <c r="E5661" s="128" t="s">
        <v>101</v>
      </c>
      <c r="F5661" t="s">
        <v>91</v>
      </c>
      <c r="G5661" s="128" t="s">
        <v>11540</v>
      </c>
      <c r="H5661" s="129" t="s">
        <v>10314</v>
      </c>
      <c r="I5661" t="s">
        <v>8330</v>
      </c>
      <c r="J5661" s="128"/>
      <c r="K5661" s="128" t="s">
        <v>94</v>
      </c>
      <c r="L5661" s="128"/>
      <c r="M5661" s="128" t="s">
        <v>95</v>
      </c>
      <c r="N5661" t="s">
        <v>11340</v>
      </c>
    </row>
    <row r="5662" spans="1:14">
      <c r="A5662">
        <v>817279</v>
      </c>
      <c r="B5662" t="s">
        <v>7798</v>
      </c>
      <c r="C5662" t="s">
        <v>2638</v>
      </c>
      <c r="D5662" s="129" t="s">
        <v>12157</v>
      </c>
      <c r="E5662" s="128" t="s">
        <v>302</v>
      </c>
      <c r="F5662" t="s">
        <v>91</v>
      </c>
      <c r="G5662" s="128" t="s">
        <v>11540</v>
      </c>
      <c r="H5662" s="129" t="s">
        <v>10314</v>
      </c>
      <c r="I5662" t="s">
        <v>8330</v>
      </c>
      <c r="J5662" s="128"/>
      <c r="K5662" s="128" t="s">
        <v>94</v>
      </c>
      <c r="L5662" s="128"/>
      <c r="M5662" s="128" t="s">
        <v>95</v>
      </c>
      <c r="N5662" t="s">
        <v>11340</v>
      </c>
    </row>
    <row r="5663" spans="1:14">
      <c r="A5663">
        <v>817280</v>
      </c>
      <c r="B5663" t="s">
        <v>7798</v>
      </c>
      <c r="C5663" t="s">
        <v>12158</v>
      </c>
      <c r="D5663" s="129" t="s">
        <v>2882</v>
      </c>
      <c r="E5663" s="128" t="s">
        <v>1006</v>
      </c>
      <c r="F5663" t="s">
        <v>91</v>
      </c>
      <c r="G5663" s="128" t="s">
        <v>11540</v>
      </c>
      <c r="H5663" s="129" t="s">
        <v>10314</v>
      </c>
      <c r="I5663" t="s">
        <v>8330</v>
      </c>
      <c r="J5663" s="128"/>
      <c r="K5663" s="128" t="s">
        <v>94</v>
      </c>
      <c r="L5663" s="128"/>
      <c r="M5663" s="128" t="s">
        <v>95</v>
      </c>
      <c r="N5663" t="s">
        <v>11340</v>
      </c>
    </row>
    <row r="5664" spans="1:14">
      <c r="A5664">
        <v>817284</v>
      </c>
      <c r="B5664" t="s">
        <v>12159</v>
      </c>
      <c r="C5664" t="s">
        <v>1509</v>
      </c>
      <c r="D5664" s="129" t="s">
        <v>7803</v>
      </c>
      <c r="E5664" s="128" t="s">
        <v>426</v>
      </c>
      <c r="F5664" t="s">
        <v>117</v>
      </c>
      <c r="G5664" s="128" t="s">
        <v>11540</v>
      </c>
      <c r="H5664" s="129" t="s">
        <v>10314</v>
      </c>
      <c r="I5664" t="s">
        <v>8330</v>
      </c>
      <c r="J5664" s="128"/>
      <c r="K5664" s="128" t="s">
        <v>94</v>
      </c>
      <c r="L5664" s="128"/>
      <c r="M5664" s="128" t="s">
        <v>95</v>
      </c>
      <c r="N5664" t="s">
        <v>11340</v>
      </c>
    </row>
    <row r="5665" spans="1:14">
      <c r="A5665">
        <v>817287</v>
      </c>
      <c r="B5665" t="s">
        <v>12160</v>
      </c>
      <c r="C5665" t="s">
        <v>7069</v>
      </c>
      <c r="D5665" s="129" t="s">
        <v>4560</v>
      </c>
      <c r="E5665" s="128" t="s">
        <v>426</v>
      </c>
      <c r="F5665" t="s">
        <v>117</v>
      </c>
      <c r="G5665" s="128" t="s">
        <v>11540</v>
      </c>
      <c r="H5665" s="129" t="s">
        <v>10314</v>
      </c>
      <c r="I5665" t="s">
        <v>8330</v>
      </c>
      <c r="J5665" s="128"/>
      <c r="K5665" s="128" t="s">
        <v>94</v>
      </c>
      <c r="L5665" s="128"/>
      <c r="M5665" s="128" t="s">
        <v>95</v>
      </c>
      <c r="N5665" t="s">
        <v>11340</v>
      </c>
    </row>
    <row r="5666" spans="1:14">
      <c r="A5666">
        <v>817289</v>
      </c>
      <c r="B5666" t="s">
        <v>12161</v>
      </c>
      <c r="C5666" t="s">
        <v>4595</v>
      </c>
      <c r="D5666" s="129" t="s">
        <v>12162</v>
      </c>
      <c r="E5666" s="128" t="s">
        <v>146</v>
      </c>
      <c r="F5666" t="s">
        <v>117</v>
      </c>
      <c r="G5666" s="128" t="s">
        <v>11540</v>
      </c>
      <c r="H5666" s="129" t="s">
        <v>10314</v>
      </c>
      <c r="I5666" t="s">
        <v>8330</v>
      </c>
      <c r="J5666" s="128"/>
      <c r="K5666" s="128" t="s">
        <v>94</v>
      </c>
      <c r="L5666" s="128"/>
      <c r="M5666" s="128" t="s">
        <v>95</v>
      </c>
      <c r="N5666" t="s">
        <v>11340</v>
      </c>
    </row>
    <row r="5667" spans="1:14">
      <c r="A5667">
        <v>817292</v>
      </c>
      <c r="B5667" t="s">
        <v>8336</v>
      </c>
      <c r="C5667" t="s">
        <v>2031</v>
      </c>
      <c r="D5667" s="129" t="s">
        <v>12163</v>
      </c>
      <c r="E5667" s="128" t="s">
        <v>302</v>
      </c>
      <c r="F5667" t="s">
        <v>91</v>
      </c>
      <c r="G5667" s="128" t="s">
        <v>11540</v>
      </c>
      <c r="H5667" s="129" t="s">
        <v>10314</v>
      </c>
      <c r="I5667" t="s">
        <v>8330</v>
      </c>
      <c r="J5667" s="128"/>
      <c r="K5667" s="128" t="s">
        <v>94</v>
      </c>
      <c r="L5667" s="128"/>
      <c r="M5667" s="128" t="s">
        <v>95</v>
      </c>
      <c r="N5667" t="s">
        <v>11340</v>
      </c>
    </row>
    <row r="5668" spans="1:14">
      <c r="A5668">
        <v>817417</v>
      </c>
      <c r="B5668" t="s">
        <v>12164</v>
      </c>
      <c r="C5668" t="s">
        <v>286</v>
      </c>
      <c r="D5668" s="129" t="s">
        <v>12165</v>
      </c>
      <c r="E5668" s="128" t="s">
        <v>146</v>
      </c>
      <c r="F5668" t="s">
        <v>117</v>
      </c>
      <c r="G5668" s="128" t="s">
        <v>7367</v>
      </c>
      <c r="H5668" s="129" t="s">
        <v>10322</v>
      </c>
      <c r="I5668" t="s">
        <v>7619</v>
      </c>
      <c r="J5668" s="128" t="s">
        <v>1811</v>
      </c>
      <c r="K5668" s="128" t="s">
        <v>94</v>
      </c>
      <c r="L5668" s="128"/>
      <c r="M5668" s="128" t="s">
        <v>95</v>
      </c>
      <c r="N5668" t="s">
        <v>11498</v>
      </c>
    </row>
    <row r="5669" spans="1:14">
      <c r="A5669">
        <v>817419</v>
      </c>
      <c r="B5669" t="s">
        <v>4836</v>
      </c>
      <c r="C5669" t="s">
        <v>12166</v>
      </c>
      <c r="D5669" s="129" t="s">
        <v>5438</v>
      </c>
      <c r="E5669" s="128" t="s">
        <v>99</v>
      </c>
      <c r="F5669" t="s">
        <v>117</v>
      </c>
      <c r="G5669" s="128" t="s">
        <v>7367</v>
      </c>
      <c r="H5669" s="129" t="s">
        <v>10322</v>
      </c>
      <c r="I5669" t="s">
        <v>7619</v>
      </c>
      <c r="J5669" s="128" t="s">
        <v>1811</v>
      </c>
      <c r="K5669" s="128" t="s">
        <v>94</v>
      </c>
      <c r="L5669" s="128"/>
      <c r="M5669" s="128" t="s">
        <v>95</v>
      </c>
      <c r="N5669" t="s">
        <v>11498</v>
      </c>
    </row>
    <row r="5670" spans="1:14">
      <c r="A5670">
        <v>817420</v>
      </c>
      <c r="B5670" t="s">
        <v>12167</v>
      </c>
      <c r="C5670" t="s">
        <v>221</v>
      </c>
      <c r="D5670" s="129" t="s">
        <v>5498</v>
      </c>
      <c r="E5670" s="128" t="s">
        <v>99</v>
      </c>
      <c r="F5670" t="s">
        <v>117</v>
      </c>
      <c r="G5670" s="128" t="s">
        <v>7367</v>
      </c>
      <c r="H5670" s="129" t="s">
        <v>10322</v>
      </c>
      <c r="I5670" t="s">
        <v>7619</v>
      </c>
      <c r="J5670" s="128" t="s">
        <v>1811</v>
      </c>
      <c r="K5670" s="128" t="s">
        <v>94</v>
      </c>
      <c r="L5670" s="128"/>
      <c r="M5670" s="128" t="s">
        <v>95</v>
      </c>
      <c r="N5670" t="s">
        <v>11498</v>
      </c>
    </row>
    <row r="5671" spans="1:14">
      <c r="A5671">
        <v>817426</v>
      </c>
      <c r="B5671" t="s">
        <v>7654</v>
      </c>
      <c r="C5671" t="s">
        <v>308</v>
      </c>
      <c r="D5671" s="129" t="s">
        <v>12168</v>
      </c>
      <c r="E5671" s="128" t="s">
        <v>146</v>
      </c>
      <c r="F5671" t="s">
        <v>117</v>
      </c>
      <c r="G5671" s="128" t="s">
        <v>7367</v>
      </c>
      <c r="H5671" s="129" t="s">
        <v>10322</v>
      </c>
      <c r="I5671" t="s">
        <v>7619</v>
      </c>
      <c r="J5671" s="128" t="s">
        <v>1811</v>
      </c>
      <c r="K5671" s="128" t="s">
        <v>94</v>
      </c>
      <c r="L5671" s="128"/>
      <c r="M5671" s="128" t="s">
        <v>95</v>
      </c>
      <c r="N5671" t="s">
        <v>11498</v>
      </c>
    </row>
    <row r="5672" spans="1:14">
      <c r="A5672">
        <v>817456</v>
      </c>
      <c r="B5672" t="s">
        <v>12169</v>
      </c>
      <c r="C5672" t="s">
        <v>1554</v>
      </c>
      <c r="D5672" s="129" t="s">
        <v>7770</v>
      </c>
      <c r="E5672" s="128" t="s">
        <v>101</v>
      </c>
      <c r="F5672" t="s">
        <v>117</v>
      </c>
      <c r="G5672" s="128" t="s">
        <v>8911</v>
      </c>
      <c r="H5672" s="129" t="s">
        <v>10409</v>
      </c>
      <c r="I5672" t="s">
        <v>9144</v>
      </c>
      <c r="J5672" s="128" t="s">
        <v>8913</v>
      </c>
      <c r="K5672" s="128" t="s">
        <v>94</v>
      </c>
      <c r="L5672" s="128"/>
      <c r="M5672" s="128" t="s">
        <v>95</v>
      </c>
      <c r="N5672" t="s">
        <v>10805</v>
      </c>
    </row>
    <row r="5673" spans="1:14">
      <c r="A5673">
        <v>817520</v>
      </c>
      <c r="B5673" t="s">
        <v>12170</v>
      </c>
      <c r="C5673" t="s">
        <v>4736</v>
      </c>
      <c r="D5673" s="129" t="s">
        <v>2333</v>
      </c>
      <c r="E5673" s="128" t="s">
        <v>178</v>
      </c>
      <c r="F5673" t="s">
        <v>91</v>
      </c>
      <c r="G5673" s="128" t="s">
        <v>1906</v>
      </c>
      <c r="H5673" s="129" t="s">
        <v>10409</v>
      </c>
      <c r="I5673" t="s">
        <v>2355</v>
      </c>
      <c r="J5673" s="128" t="s">
        <v>1811</v>
      </c>
      <c r="K5673" s="128" t="s">
        <v>94</v>
      </c>
      <c r="L5673" s="128"/>
      <c r="M5673" s="128" t="s">
        <v>95</v>
      </c>
      <c r="N5673" t="s">
        <v>2356</v>
      </c>
    </row>
    <row r="5674" spans="1:14">
      <c r="A5674">
        <v>817522</v>
      </c>
      <c r="B5674" t="s">
        <v>12171</v>
      </c>
      <c r="C5674" t="s">
        <v>12172</v>
      </c>
      <c r="D5674" s="129" t="s">
        <v>5973</v>
      </c>
      <c r="E5674" s="128" t="s">
        <v>1006</v>
      </c>
      <c r="F5674" t="s">
        <v>91</v>
      </c>
      <c r="G5674" s="128" t="s">
        <v>1906</v>
      </c>
      <c r="H5674" s="129" t="s">
        <v>10409</v>
      </c>
      <c r="I5674" t="s">
        <v>2355</v>
      </c>
      <c r="J5674" s="128" t="s">
        <v>1811</v>
      </c>
      <c r="K5674" s="128" t="s">
        <v>94</v>
      </c>
      <c r="L5674" s="128"/>
      <c r="M5674" s="128" t="s">
        <v>95</v>
      </c>
      <c r="N5674" t="s">
        <v>2356</v>
      </c>
    </row>
    <row r="5675" spans="1:14">
      <c r="A5675">
        <v>817526</v>
      </c>
      <c r="B5675" t="s">
        <v>12173</v>
      </c>
      <c r="C5675" t="s">
        <v>3478</v>
      </c>
      <c r="D5675" s="129" t="s">
        <v>3666</v>
      </c>
      <c r="E5675" s="128" t="s">
        <v>178</v>
      </c>
      <c r="F5675" t="s">
        <v>91</v>
      </c>
      <c r="G5675" s="128" t="s">
        <v>1906</v>
      </c>
      <c r="H5675" s="129" t="s">
        <v>10409</v>
      </c>
      <c r="I5675" t="s">
        <v>2355</v>
      </c>
      <c r="J5675" s="128" t="s">
        <v>1811</v>
      </c>
      <c r="K5675" s="128" t="s">
        <v>94</v>
      </c>
      <c r="L5675" s="128"/>
      <c r="M5675" s="128" t="s">
        <v>95</v>
      </c>
      <c r="N5675" t="s">
        <v>2356</v>
      </c>
    </row>
    <row r="5676" spans="1:14">
      <c r="A5676">
        <v>817532</v>
      </c>
      <c r="B5676" t="s">
        <v>12173</v>
      </c>
      <c r="C5676" t="s">
        <v>190</v>
      </c>
      <c r="D5676" s="129" t="s">
        <v>12174</v>
      </c>
      <c r="E5676" s="128" t="s">
        <v>917</v>
      </c>
      <c r="F5676" t="s">
        <v>91</v>
      </c>
      <c r="G5676" s="128" t="s">
        <v>1906</v>
      </c>
      <c r="H5676" s="129" t="s">
        <v>10409</v>
      </c>
      <c r="I5676" t="s">
        <v>2355</v>
      </c>
      <c r="J5676" s="128" t="s">
        <v>1811</v>
      </c>
      <c r="K5676" s="128" t="s">
        <v>94</v>
      </c>
      <c r="L5676" s="128"/>
      <c r="M5676" s="128" t="s">
        <v>95</v>
      </c>
      <c r="N5676" t="s">
        <v>2356</v>
      </c>
    </row>
    <row r="5677" spans="1:14">
      <c r="A5677">
        <v>817534</v>
      </c>
      <c r="B5677" t="s">
        <v>12175</v>
      </c>
      <c r="C5677" t="s">
        <v>12176</v>
      </c>
      <c r="D5677" s="129" t="s">
        <v>5521</v>
      </c>
      <c r="E5677" s="128" t="s">
        <v>271</v>
      </c>
      <c r="F5677" t="s">
        <v>117</v>
      </c>
      <c r="G5677" s="128" t="s">
        <v>1906</v>
      </c>
      <c r="H5677" s="129" t="s">
        <v>10409</v>
      </c>
      <c r="I5677" t="s">
        <v>2355</v>
      </c>
      <c r="J5677" s="128" t="s">
        <v>1811</v>
      </c>
      <c r="K5677" s="128" t="s">
        <v>94</v>
      </c>
      <c r="L5677" s="128"/>
      <c r="M5677" s="128" t="s">
        <v>95</v>
      </c>
      <c r="N5677" t="s">
        <v>2356</v>
      </c>
    </row>
    <row r="5678" spans="1:14">
      <c r="A5678">
        <v>817537</v>
      </c>
      <c r="B5678" t="s">
        <v>2173</v>
      </c>
      <c r="C5678" t="s">
        <v>12177</v>
      </c>
      <c r="D5678" s="129" t="s">
        <v>3733</v>
      </c>
      <c r="E5678" s="128" t="s">
        <v>1006</v>
      </c>
      <c r="F5678" t="s">
        <v>117</v>
      </c>
      <c r="G5678" s="128" t="s">
        <v>1906</v>
      </c>
      <c r="H5678" s="129" t="s">
        <v>10409</v>
      </c>
      <c r="I5678" t="s">
        <v>2355</v>
      </c>
      <c r="J5678" s="128" t="s">
        <v>1811</v>
      </c>
      <c r="K5678" s="128" t="s">
        <v>94</v>
      </c>
      <c r="L5678" s="128"/>
      <c r="M5678" s="128" t="s">
        <v>95</v>
      </c>
      <c r="N5678" t="s">
        <v>2356</v>
      </c>
    </row>
    <row r="5679" spans="1:14">
      <c r="A5679">
        <v>817540</v>
      </c>
      <c r="B5679" t="s">
        <v>197</v>
      </c>
      <c r="C5679" t="s">
        <v>12178</v>
      </c>
      <c r="D5679" s="129" t="s">
        <v>6330</v>
      </c>
      <c r="E5679" s="128" t="s">
        <v>271</v>
      </c>
      <c r="F5679" t="s">
        <v>117</v>
      </c>
      <c r="G5679" s="128" t="s">
        <v>1906</v>
      </c>
      <c r="H5679" s="129" t="s">
        <v>10409</v>
      </c>
      <c r="I5679" t="s">
        <v>2355</v>
      </c>
      <c r="J5679" s="128" t="s">
        <v>1811</v>
      </c>
      <c r="K5679" s="128" t="s">
        <v>94</v>
      </c>
      <c r="L5679" s="128"/>
      <c r="M5679" s="128" t="s">
        <v>95</v>
      </c>
      <c r="N5679" t="s">
        <v>2356</v>
      </c>
    </row>
    <row r="5680" spans="1:14">
      <c r="A5680">
        <v>817543</v>
      </c>
      <c r="B5680" t="s">
        <v>8733</v>
      </c>
      <c r="C5680" t="s">
        <v>3459</v>
      </c>
      <c r="D5680" s="129" t="s">
        <v>10554</v>
      </c>
      <c r="E5680" s="128" t="s">
        <v>271</v>
      </c>
      <c r="F5680" t="s">
        <v>91</v>
      </c>
      <c r="G5680" s="128" t="s">
        <v>1906</v>
      </c>
      <c r="H5680" s="129" t="s">
        <v>10409</v>
      </c>
      <c r="I5680" t="s">
        <v>2355</v>
      </c>
      <c r="J5680" s="128" t="s">
        <v>1811</v>
      </c>
      <c r="K5680" s="128" t="s">
        <v>94</v>
      </c>
      <c r="L5680" s="128"/>
      <c r="M5680" s="128" t="s">
        <v>95</v>
      </c>
      <c r="N5680" t="s">
        <v>2356</v>
      </c>
    </row>
    <row r="5681" spans="1:14">
      <c r="A5681">
        <v>817545</v>
      </c>
      <c r="B5681" t="s">
        <v>12179</v>
      </c>
      <c r="C5681" t="s">
        <v>2361</v>
      </c>
      <c r="D5681" s="129" t="s">
        <v>6841</v>
      </c>
      <c r="E5681" s="128" t="s">
        <v>146</v>
      </c>
      <c r="F5681" t="s">
        <v>117</v>
      </c>
      <c r="G5681" s="128" t="s">
        <v>1906</v>
      </c>
      <c r="H5681" s="129" t="s">
        <v>10409</v>
      </c>
      <c r="I5681" t="s">
        <v>2355</v>
      </c>
      <c r="J5681" s="128" t="s">
        <v>1811</v>
      </c>
      <c r="K5681" s="128" t="s">
        <v>94</v>
      </c>
      <c r="L5681" s="128"/>
      <c r="M5681" s="128" t="s">
        <v>95</v>
      </c>
      <c r="N5681" t="s">
        <v>2356</v>
      </c>
    </row>
    <row r="5682" spans="1:14">
      <c r="A5682">
        <v>817549</v>
      </c>
      <c r="B5682" t="s">
        <v>4158</v>
      </c>
      <c r="C5682" t="s">
        <v>992</v>
      </c>
      <c r="D5682" s="129" t="s">
        <v>4985</v>
      </c>
      <c r="E5682" s="128" t="s">
        <v>271</v>
      </c>
      <c r="F5682" t="s">
        <v>117</v>
      </c>
      <c r="G5682" s="128" t="s">
        <v>1906</v>
      </c>
      <c r="H5682" s="129" t="s">
        <v>10409</v>
      </c>
      <c r="I5682" t="s">
        <v>2355</v>
      </c>
      <c r="J5682" s="128" t="s">
        <v>1811</v>
      </c>
      <c r="K5682" s="128" t="s">
        <v>94</v>
      </c>
      <c r="L5682" s="128"/>
      <c r="M5682" s="128" t="s">
        <v>95</v>
      </c>
      <c r="N5682" t="s">
        <v>2356</v>
      </c>
    </row>
    <row r="5683" spans="1:14">
      <c r="A5683">
        <v>817618</v>
      </c>
      <c r="B5683" t="s">
        <v>5721</v>
      </c>
      <c r="C5683" t="s">
        <v>3099</v>
      </c>
      <c r="D5683" s="129" t="s">
        <v>12180</v>
      </c>
      <c r="E5683" s="128" t="s">
        <v>162</v>
      </c>
      <c r="F5683" t="s">
        <v>117</v>
      </c>
      <c r="G5683" s="128" t="s">
        <v>7375</v>
      </c>
      <c r="H5683" s="129" t="s">
        <v>10317</v>
      </c>
      <c r="I5683" t="s">
        <v>11365</v>
      </c>
      <c r="J5683" s="128" t="s">
        <v>1811</v>
      </c>
      <c r="K5683" s="128" t="s">
        <v>94</v>
      </c>
      <c r="L5683" s="128"/>
      <c r="M5683" s="128" t="s">
        <v>95</v>
      </c>
      <c r="N5683" t="s">
        <v>11366</v>
      </c>
    </row>
    <row r="5684" spans="1:14">
      <c r="A5684">
        <v>817619</v>
      </c>
      <c r="B5684" t="s">
        <v>12181</v>
      </c>
      <c r="C5684" t="s">
        <v>595</v>
      </c>
      <c r="D5684" s="129" t="s">
        <v>12182</v>
      </c>
      <c r="E5684" s="128" t="s">
        <v>162</v>
      </c>
      <c r="F5684" t="s">
        <v>117</v>
      </c>
      <c r="G5684" s="128" t="s">
        <v>7375</v>
      </c>
      <c r="H5684" s="129" t="s">
        <v>10317</v>
      </c>
      <c r="I5684" t="s">
        <v>11365</v>
      </c>
      <c r="J5684" s="128" t="s">
        <v>1811</v>
      </c>
      <c r="K5684" s="128" t="s">
        <v>94</v>
      </c>
      <c r="L5684" s="128"/>
      <c r="M5684" s="128" t="s">
        <v>95</v>
      </c>
      <c r="N5684" t="s">
        <v>11366</v>
      </c>
    </row>
    <row r="5685" spans="1:14">
      <c r="A5685">
        <v>817625</v>
      </c>
      <c r="B5685" t="s">
        <v>12183</v>
      </c>
      <c r="C5685" t="s">
        <v>6532</v>
      </c>
      <c r="D5685" s="129" t="s">
        <v>8145</v>
      </c>
      <c r="E5685" s="128" t="s">
        <v>90</v>
      </c>
      <c r="F5685" t="s">
        <v>117</v>
      </c>
      <c r="G5685" s="128" t="s">
        <v>92</v>
      </c>
      <c r="H5685" s="129" t="s">
        <v>10322</v>
      </c>
      <c r="I5685" t="s">
        <v>11295</v>
      </c>
      <c r="J5685" s="128" t="s">
        <v>93</v>
      </c>
      <c r="K5685" s="128" t="s">
        <v>94</v>
      </c>
      <c r="L5685" s="128"/>
      <c r="M5685" s="128" t="s">
        <v>95</v>
      </c>
      <c r="N5685" t="s">
        <v>11296</v>
      </c>
    </row>
    <row r="5686" spans="1:14">
      <c r="A5686">
        <v>817626</v>
      </c>
      <c r="B5686" t="s">
        <v>1667</v>
      </c>
      <c r="C5686" t="s">
        <v>149</v>
      </c>
      <c r="D5686" s="129" t="s">
        <v>12184</v>
      </c>
      <c r="E5686" s="128" t="s">
        <v>90</v>
      </c>
      <c r="F5686" t="s">
        <v>117</v>
      </c>
      <c r="G5686" s="128" t="s">
        <v>92</v>
      </c>
      <c r="H5686" s="129" t="s">
        <v>10322</v>
      </c>
      <c r="I5686" t="s">
        <v>11295</v>
      </c>
      <c r="J5686" s="128" t="s">
        <v>93</v>
      </c>
      <c r="K5686" s="128" t="s">
        <v>94</v>
      </c>
      <c r="L5686" s="128"/>
      <c r="M5686" s="128" t="s">
        <v>95</v>
      </c>
      <c r="N5686" t="s">
        <v>11296</v>
      </c>
    </row>
    <row r="5687" spans="1:14">
      <c r="A5687">
        <v>817627</v>
      </c>
      <c r="B5687" t="s">
        <v>1667</v>
      </c>
      <c r="C5687" t="s">
        <v>1066</v>
      </c>
      <c r="D5687" s="129" t="s">
        <v>12185</v>
      </c>
      <c r="E5687" s="128" t="s">
        <v>90</v>
      </c>
      <c r="F5687" t="s">
        <v>91</v>
      </c>
      <c r="G5687" s="128" t="s">
        <v>92</v>
      </c>
      <c r="H5687" s="129" t="s">
        <v>10322</v>
      </c>
      <c r="I5687" t="s">
        <v>11295</v>
      </c>
      <c r="J5687" s="128" t="s">
        <v>93</v>
      </c>
      <c r="K5687" s="128" t="s">
        <v>94</v>
      </c>
      <c r="L5687" s="128"/>
      <c r="M5687" s="128" t="s">
        <v>95</v>
      </c>
      <c r="N5687" t="s">
        <v>11296</v>
      </c>
    </row>
    <row r="5688" spans="1:14">
      <c r="A5688">
        <v>817631</v>
      </c>
      <c r="B5688" t="s">
        <v>12186</v>
      </c>
      <c r="C5688" t="s">
        <v>2653</v>
      </c>
      <c r="D5688" s="129" t="s">
        <v>12187</v>
      </c>
      <c r="E5688" s="128" t="s">
        <v>1006</v>
      </c>
      <c r="F5688" t="s">
        <v>117</v>
      </c>
      <c r="G5688" s="128" t="s">
        <v>7367</v>
      </c>
      <c r="H5688" s="129" t="s">
        <v>10322</v>
      </c>
      <c r="I5688" t="s">
        <v>7619</v>
      </c>
      <c r="J5688" s="128" t="s">
        <v>1811</v>
      </c>
      <c r="K5688" s="128" t="s">
        <v>94</v>
      </c>
      <c r="L5688" s="128"/>
      <c r="M5688" s="128" t="s">
        <v>95</v>
      </c>
      <c r="N5688" t="s">
        <v>11498</v>
      </c>
    </row>
    <row r="5689" spans="1:14">
      <c r="A5689">
        <v>817633</v>
      </c>
      <c r="B5689" t="s">
        <v>12188</v>
      </c>
      <c r="C5689" t="s">
        <v>12189</v>
      </c>
      <c r="D5689" s="129" t="s">
        <v>12190</v>
      </c>
      <c r="E5689" s="128" t="s">
        <v>1006</v>
      </c>
      <c r="F5689" t="s">
        <v>117</v>
      </c>
      <c r="G5689" s="128" t="s">
        <v>7367</v>
      </c>
      <c r="H5689" s="129" t="s">
        <v>10322</v>
      </c>
      <c r="I5689" t="s">
        <v>7619</v>
      </c>
      <c r="J5689" s="128" t="s">
        <v>1811</v>
      </c>
      <c r="K5689" s="128" t="s">
        <v>94</v>
      </c>
      <c r="L5689" s="128"/>
      <c r="M5689" s="128" t="s">
        <v>95</v>
      </c>
      <c r="N5689" t="s">
        <v>11498</v>
      </c>
    </row>
    <row r="5690" spans="1:14">
      <c r="A5690">
        <v>817643</v>
      </c>
      <c r="B5690" t="s">
        <v>8004</v>
      </c>
      <c r="C5690" t="s">
        <v>2080</v>
      </c>
      <c r="D5690" s="129" t="s">
        <v>12191</v>
      </c>
      <c r="E5690" s="128" t="s">
        <v>1006</v>
      </c>
      <c r="F5690" t="s">
        <v>117</v>
      </c>
      <c r="G5690" s="128" t="s">
        <v>7367</v>
      </c>
      <c r="H5690" s="129" t="s">
        <v>10322</v>
      </c>
      <c r="I5690" t="s">
        <v>7619</v>
      </c>
      <c r="J5690" s="128" t="s">
        <v>1811</v>
      </c>
      <c r="K5690" s="128" t="s">
        <v>94</v>
      </c>
      <c r="L5690" s="128"/>
      <c r="M5690" s="128" t="s">
        <v>95</v>
      </c>
      <c r="N5690" t="s">
        <v>11498</v>
      </c>
    </row>
    <row r="5691" spans="1:14">
      <c r="A5691">
        <v>817659</v>
      </c>
      <c r="B5691" t="s">
        <v>12192</v>
      </c>
      <c r="C5691" t="s">
        <v>12193</v>
      </c>
      <c r="D5691" s="129" t="s">
        <v>12194</v>
      </c>
      <c r="E5691" s="128" t="s">
        <v>271</v>
      </c>
      <c r="F5691" t="s">
        <v>91</v>
      </c>
      <c r="G5691" s="128" t="s">
        <v>8133</v>
      </c>
      <c r="H5691" s="129" t="s">
        <v>10337</v>
      </c>
      <c r="I5691" t="s">
        <v>8265</v>
      </c>
      <c r="J5691" s="128" t="s">
        <v>8134</v>
      </c>
      <c r="K5691" s="128" t="s">
        <v>94</v>
      </c>
      <c r="L5691" s="128"/>
      <c r="M5691" s="128" t="s">
        <v>95</v>
      </c>
      <c r="N5691" t="s">
        <v>1812</v>
      </c>
    </row>
    <row r="5692" spans="1:14">
      <c r="A5692">
        <v>817709</v>
      </c>
      <c r="B5692" t="s">
        <v>12195</v>
      </c>
      <c r="C5692" t="s">
        <v>12196</v>
      </c>
      <c r="D5692" s="129" t="s">
        <v>3398</v>
      </c>
      <c r="E5692" s="128" t="s">
        <v>271</v>
      </c>
      <c r="F5692" t="s">
        <v>117</v>
      </c>
      <c r="G5692" s="128" t="s">
        <v>11540</v>
      </c>
      <c r="H5692" s="129" t="s">
        <v>10314</v>
      </c>
      <c r="I5692" t="s">
        <v>8549</v>
      </c>
      <c r="J5692" s="128"/>
      <c r="K5692" s="128" t="s">
        <v>94</v>
      </c>
      <c r="L5692" s="128"/>
      <c r="M5692" s="128" t="s">
        <v>95</v>
      </c>
      <c r="N5692" t="s">
        <v>8550</v>
      </c>
    </row>
    <row r="5693" spans="1:14">
      <c r="A5693">
        <v>817713</v>
      </c>
      <c r="B5693" t="s">
        <v>12197</v>
      </c>
      <c r="C5693" t="s">
        <v>4347</v>
      </c>
      <c r="D5693" s="129" t="s">
        <v>3685</v>
      </c>
      <c r="E5693" s="128" t="s">
        <v>426</v>
      </c>
      <c r="F5693" t="s">
        <v>117</v>
      </c>
      <c r="G5693" s="128" t="s">
        <v>11540</v>
      </c>
      <c r="H5693" s="129" t="s">
        <v>10314</v>
      </c>
      <c r="I5693" t="s">
        <v>8549</v>
      </c>
      <c r="J5693" s="128"/>
      <c r="K5693" s="128" t="s">
        <v>94</v>
      </c>
      <c r="L5693" s="128"/>
      <c r="M5693" s="128" t="s">
        <v>95</v>
      </c>
      <c r="N5693" t="s">
        <v>8550</v>
      </c>
    </row>
    <row r="5694" spans="1:14">
      <c r="A5694">
        <v>817716</v>
      </c>
      <c r="B5694" t="s">
        <v>357</v>
      </c>
      <c r="C5694" t="s">
        <v>12198</v>
      </c>
      <c r="D5694" s="129" t="s">
        <v>12199</v>
      </c>
      <c r="E5694" s="128" t="s">
        <v>271</v>
      </c>
      <c r="F5694" t="s">
        <v>91</v>
      </c>
      <c r="G5694" s="128" t="s">
        <v>11540</v>
      </c>
      <c r="H5694" s="129" t="s">
        <v>10314</v>
      </c>
      <c r="I5694" t="s">
        <v>8549</v>
      </c>
      <c r="J5694" s="128"/>
      <c r="K5694" s="128" t="s">
        <v>94</v>
      </c>
      <c r="L5694" s="128"/>
      <c r="M5694" s="128" t="s">
        <v>95</v>
      </c>
      <c r="N5694" t="s">
        <v>8550</v>
      </c>
    </row>
    <row r="5695" spans="1:14">
      <c r="A5695">
        <v>817832</v>
      </c>
      <c r="B5695" t="s">
        <v>125</v>
      </c>
      <c r="C5695" t="s">
        <v>829</v>
      </c>
      <c r="D5695" s="129" t="s">
        <v>12200</v>
      </c>
      <c r="E5695" s="128" t="s">
        <v>101</v>
      </c>
      <c r="F5695" t="s">
        <v>91</v>
      </c>
      <c r="G5695" s="128" t="s">
        <v>5922</v>
      </c>
      <c r="H5695" s="129" t="s">
        <v>10409</v>
      </c>
      <c r="I5695" t="s">
        <v>6499</v>
      </c>
      <c r="J5695" s="128" t="s">
        <v>5901</v>
      </c>
      <c r="K5695" s="128" t="s">
        <v>94</v>
      </c>
      <c r="L5695" s="128"/>
      <c r="M5695" s="128" t="s">
        <v>95</v>
      </c>
      <c r="N5695" t="s">
        <v>6500</v>
      </c>
    </row>
    <row r="5696" spans="1:14">
      <c r="A5696">
        <v>817835</v>
      </c>
      <c r="B5696" t="s">
        <v>125</v>
      </c>
      <c r="C5696" t="s">
        <v>359</v>
      </c>
      <c r="D5696" s="129" t="s">
        <v>12201</v>
      </c>
      <c r="E5696" s="128" t="s">
        <v>1012</v>
      </c>
      <c r="F5696" t="s">
        <v>91</v>
      </c>
      <c r="G5696" s="128" t="s">
        <v>5922</v>
      </c>
      <c r="H5696" s="129" t="s">
        <v>10409</v>
      </c>
      <c r="I5696" t="s">
        <v>6499</v>
      </c>
      <c r="J5696" s="128" t="s">
        <v>5901</v>
      </c>
      <c r="K5696" s="128" t="s">
        <v>94</v>
      </c>
      <c r="L5696" s="128"/>
      <c r="M5696" s="128" t="s">
        <v>95</v>
      </c>
      <c r="N5696" t="s">
        <v>6500</v>
      </c>
    </row>
    <row r="5697" spans="1:14">
      <c r="A5697">
        <v>817839</v>
      </c>
      <c r="B5697" t="s">
        <v>125</v>
      </c>
      <c r="C5697" t="s">
        <v>419</v>
      </c>
      <c r="D5697" s="129" t="s">
        <v>12202</v>
      </c>
      <c r="E5697" s="128" t="s">
        <v>162</v>
      </c>
      <c r="F5697" t="s">
        <v>117</v>
      </c>
      <c r="G5697" s="128" t="s">
        <v>5922</v>
      </c>
      <c r="H5697" s="129" t="s">
        <v>10409</v>
      </c>
      <c r="I5697" t="s">
        <v>6499</v>
      </c>
      <c r="J5697" s="128" t="s">
        <v>5901</v>
      </c>
      <c r="K5697" s="128" t="s">
        <v>94</v>
      </c>
      <c r="L5697" s="128"/>
      <c r="M5697" s="128" t="s">
        <v>95</v>
      </c>
      <c r="N5697" t="s">
        <v>6500</v>
      </c>
    </row>
    <row r="5698" spans="1:14">
      <c r="A5698">
        <v>817930</v>
      </c>
      <c r="B5698" t="s">
        <v>12203</v>
      </c>
      <c r="C5698" t="s">
        <v>155</v>
      </c>
      <c r="D5698" s="129" t="s">
        <v>252</v>
      </c>
      <c r="E5698" s="128" t="s">
        <v>99</v>
      </c>
      <c r="F5698" t="s">
        <v>91</v>
      </c>
      <c r="G5698" s="128" t="s">
        <v>8911</v>
      </c>
      <c r="H5698" s="129" t="s">
        <v>10378</v>
      </c>
      <c r="I5698" t="s">
        <v>9386</v>
      </c>
      <c r="J5698" s="128" t="s">
        <v>8913</v>
      </c>
      <c r="K5698" s="128" t="s">
        <v>94</v>
      </c>
      <c r="L5698" s="128"/>
      <c r="M5698" s="128" t="s">
        <v>95</v>
      </c>
      <c r="N5698" t="s">
        <v>10829</v>
      </c>
    </row>
    <row r="5699" spans="1:14">
      <c r="A5699">
        <v>817984</v>
      </c>
      <c r="B5699" t="s">
        <v>12204</v>
      </c>
      <c r="C5699" t="s">
        <v>856</v>
      </c>
      <c r="D5699" s="129" t="s">
        <v>4024</v>
      </c>
      <c r="E5699" s="128" t="s">
        <v>146</v>
      </c>
      <c r="F5699" t="s">
        <v>91</v>
      </c>
      <c r="G5699" s="128" t="s">
        <v>8911</v>
      </c>
      <c r="H5699" s="129" t="s">
        <v>10337</v>
      </c>
      <c r="I5699" t="s">
        <v>9909</v>
      </c>
      <c r="J5699" s="128" t="s">
        <v>8913</v>
      </c>
      <c r="K5699" s="128" t="s">
        <v>94</v>
      </c>
      <c r="L5699" s="128"/>
      <c r="M5699" s="128" t="s">
        <v>95</v>
      </c>
      <c r="N5699" t="s">
        <v>9910</v>
      </c>
    </row>
    <row r="5700" spans="1:14">
      <c r="A5700">
        <v>818028</v>
      </c>
      <c r="B5700" t="s">
        <v>12205</v>
      </c>
      <c r="C5700" t="s">
        <v>4347</v>
      </c>
      <c r="D5700" s="129" t="s">
        <v>12206</v>
      </c>
      <c r="E5700" s="128" t="s">
        <v>1006</v>
      </c>
      <c r="F5700" t="s">
        <v>117</v>
      </c>
      <c r="G5700" s="128" t="s">
        <v>1906</v>
      </c>
      <c r="H5700" s="129" t="s">
        <v>10337</v>
      </c>
      <c r="I5700" t="s">
        <v>2355</v>
      </c>
      <c r="J5700" s="128" t="s">
        <v>1811</v>
      </c>
      <c r="K5700" s="128" t="s">
        <v>94</v>
      </c>
      <c r="L5700" s="128"/>
      <c r="M5700" s="128" t="s">
        <v>95</v>
      </c>
      <c r="N5700" t="s">
        <v>2356</v>
      </c>
    </row>
    <row r="5701" spans="1:14">
      <c r="A5701">
        <v>818036</v>
      </c>
      <c r="B5701" t="s">
        <v>12207</v>
      </c>
      <c r="C5701" t="s">
        <v>4845</v>
      </c>
      <c r="D5701" s="129" t="s">
        <v>2903</v>
      </c>
      <c r="E5701" s="128" t="s">
        <v>1006</v>
      </c>
      <c r="F5701" t="s">
        <v>117</v>
      </c>
      <c r="G5701" s="128" t="s">
        <v>1906</v>
      </c>
      <c r="H5701" s="129" t="s">
        <v>10337</v>
      </c>
      <c r="I5701" t="s">
        <v>2355</v>
      </c>
      <c r="J5701" s="128" t="s">
        <v>1811</v>
      </c>
      <c r="K5701" s="128" t="s">
        <v>94</v>
      </c>
      <c r="L5701" s="128"/>
      <c r="M5701" s="128" t="s">
        <v>95</v>
      </c>
      <c r="N5701" t="s">
        <v>2356</v>
      </c>
    </row>
    <row r="5702" spans="1:14">
      <c r="A5702">
        <v>818038</v>
      </c>
      <c r="B5702" t="s">
        <v>12208</v>
      </c>
      <c r="C5702" t="s">
        <v>12209</v>
      </c>
      <c r="D5702" s="129" t="s">
        <v>12210</v>
      </c>
      <c r="E5702" s="128" t="s">
        <v>101</v>
      </c>
      <c r="F5702" t="s">
        <v>117</v>
      </c>
      <c r="G5702" s="128" t="s">
        <v>1906</v>
      </c>
      <c r="H5702" s="129" t="s">
        <v>10337</v>
      </c>
      <c r="I5702" t="s">
        <v>2355</v>
      </c>
      <c r="J5702" s="128" t="s">
        <v>1811</v>
      </c>
      <c r="K5702" s="128" t="s">
        <v>94</v>
      </c>
      <c r="L5702" s="128"/>
      <c r="M5702" s="128" t="s">
        <v>95</v>
      </c>
      <c r="N5702" t="s">
        <v>2356</v>
      </c>
    </row>
    <row r="5703" spans="1:14">
      <c r="A5703">
        <v>818039</v>
      </c>
      <c r="B5703" t="s">
        <v>12211</v>
      </c>
      <c r="C5703" t="s">
        <v>948</v>
      </c>
      <c r="D5703" s="129" t="s">
        <v>12212</v>
      </c>
      <c r="E5703" s="128" t="s">
        <v>302</v>
      </c>
      <c r="F5703" t="s">
        <v>91</v>
      </c>
      <c r="G5703" s="128" t="s">
        <v>1906</v>
      </c>
      <c r="H5703" s="129" t="s">
        <v>10337</v>
      </c>
      <c r="I5703" t="s">
        <v>2355</v>
      </c>
      <c r="J5703" s="128" t="s">
        <v>1811</v>
      </c>
      <c r="K5703" s="128" t="s">
        <v>94</v>
      </c>
      <c r="L5703" s="128"/>
      <c r="M5703" s="128" t="s">
        <v>95</v>
      </c>
      <c r="N5703" t="s">
        <v>2356</v>
      </c>
    </row>
    <row r="5704" spans="1:14">
      <c r="A5704">
        <v>818042</v>
      </c>
      <c r="B5704" t="s">
        <v>12213</v>
      </c>
      <c r="C5704" t="s">
        <v>1155</v>
      </c>
      <c r="D5704" s="129" t="s">
        <v>12214</v>
      </c>
      <c r="E5704" s="128" t="s">
        <v>1006</v>
      </c>
      <c r="F5704" t="s">
        <v>91</v>
      </c>
      <c r="G5704" s="128" t="s">
        <v>1906</v>
      </c>
      <c r="H5704" s="129" t="s">
        <v>10337</v>
      </c>
      <c r="I5704" t="s">
        <v>2355</v>
      </c>
      <c r="J5704" s="128" t="s">
        <v>1811</v>
      </c>
      <c r="K5704" s="128" t="s">
        <v>94</v>
      </c>
      <c r="L5704" s="128"/>
      <c r="M5704" s="128" t="s">
        <v>95</v>
      </c>
      <c r="N5704" t="s">
        <v>2356</v>
      </c>
    </row>
    <row r="5705" spans="1:14">
      <c r="A5705">
        <v>818070</v>
      </c>
      <c r="B5705" t="s">
        <v>12215</v>
      </c>
      <c r="C5705" t="s">
        <v>532</v>
      </c>
      <c r="D5705" s="129" t="s">
        <v>12216</v>
      </c>
      <c r="E5705" s="128" t="s">
        <v>99</v>
      </c>
      <c r="F5705" t="s">
        <v>117</v>
      </c>
      <c r="G5705" s="128" t="s">
        <v>8911</v>
      </c>
      <c r="H5705" s="129" t="s">
        <v>10322</v>
      </c>
      <c r="I5705" t="s">
        <v>9738</v>
      </c>
      <c r="J5705" s="128" t="s">
        <v>8913</v>
      </c>
      <c r="K5705" s="128" t="s">
        <v>94</v>
      </c>
      <c r="L5705" s="128"/>
      <c r="M5705" s="128" t="s">
        <v>95</v>
      </c>
      <c r="N5705" t="s">
        <v>9739</v>
      </c>
    </row>
    <row r="5706" spans="1:14">
      <c r="A5706">
        <v>818091</v>
      </c>
      <c r="B5706" t="s">
        <v>8162</v>
      </c>
      <c r="C5706" t="s">
        <v>1013</v>
      </c>
      <c r="D5706" s="129" t="s">
        <v>7185</v>
      </c>
      <c r="E5706" s="128" t="s">
        <v>1006</v>
      </c>
      <c r="F5706" t="s">
        <v>91</v>
      </c>
      <c r="G5706" s="128" t="s">
        <v>5922</v>
      </c>
      <c r="H5706" s="129" t="s">
        <v>10337</v>
      </c>
      <c r="I5706" t="s">
        <v>6746</v>
      </c>
      <c r="J5706" s="128" t="s">
        <v>5901</v>
      </c>
      <c r="K5706" s="128" t="s">
        <v>94</v>
      </c>
      <c r="L5706" s="128"/>
      <c r="M5706" s="128" t="s">
        <v>95</v>
      </c>
      <c r="N5706" t="s">
        <v>11090</v>
      </c>
    </row>
    <row r="5707" spans="1:14">
      <c r="A5707">
        <v>818141</v>
      </c>
      <c r="B5707" t="s">
        <v>4163</v>
      </c>
      <c r="C5707" t="s">
        <v>195</v>
      </c>
      <c r="D5707" s="129" t="s">
        <v>3350</v>
      </c>
      <c r="E5707" s="128" t="s">
        <v>146</v>
      </c>
      <c r="F5707" t="s">
        <v>91</v>
      </c>
      <c r="G5707" s="128" t="s">
        <v>8133</v>
      </c>
      <c r="H5707" s="129" t="s">
        <v>10317</v>
      </c>
      <c r="I5707" t="s">
        <v>8449</v>
      </c>
      <c r="J5707" s="128" t="s">
        <v>8134</v>
      </c>
      <c r="K5707" s="128" t="s">
        <v>94</v>
      </c>
      <c r="L5707" s="128"/>
      <c r="M5707" s="128" t="s">
        <v>95</v>
      </c>
      <c r="N5707" t="s">
        <v>11446</v>
      </c>
    </row>
    <row r="5708" spans="1:14">
      <c r="A5708">
        <v>818144</v>
      </c>
      <c r="B5708" t="s">
        <v>12217</v>
      </c>
      <c r="C5708" t="s">
        <v>431</v>
      </c>
      <c r="D5708" s="129" t="s">
        <v>12218</v>
      </c>
      <c r="E5708" s="128" t="s">
        <v>101</v>
      </c>
      <c r="F5708" t="s">
        <v>91</v>
      </c>
      <c r="G5708" s="128" t="s">
        <v>8911</v>
      </c>
      <c r="H5708" s="129" t="s">
        <v>10337</v>
      </c>
      <c r="I5708" t="s">
        <v>10128</v>
      </c>
      <c r="J5708" s="128" t="s">
        <v>8913</v>
      </c>
      <c r="K5708" s="128" t="s">
        <v>94</v>
      </c>
      <c r="L5708" s="128"/>
      <c r="M5708" s="128" t="s">
        <v>95</v>
      </c>
      <c r="N5708" t="s">
        <v>10816</v>
      </c>
    </row>
    <row r="5709" spans="1:14">
      <c r="A5709">
        <v>818145</v>
      </c>
      <c r="B5709" t="s">
        <v>12219</v>
      </c>
      <c r="C5709" t="s">
        <v>185</v>
      </c>
      <c r="D5709" s="129" t="s">
        <v>12220</v>
      </c>
      <c r="E5709" s="128" t="s">
        <v>99</v>
      </c>
      <c r="F5709" t="s">
        <v>91</v>
      </c>
      <c r="G5709" s="128" t="s">
        <v>8911</v>
      </c>
      <c r="H5709" s="129" t="s">
        <v>10337</v>
      </c>
      <c r="I5709" t="s">
        <v>10128</v>
      </c>
      <c r="J5709" s="128" t="s">
        <v>8913</v>
      </c>
      <c r="K5709" s="128" t="s">
        <v>94</v>
      </c>
      <c r="L5709" s="128"/>
      <c r="M5709" s="128" t="s">
        <v>95</v>
      </c>
      <c r="N5709" t="s">
        <v>10816</v>
      </c>
    </row>
    <row r="5710" spans="1:14">
      <c r="A5710">
        <v>818146</v>
      </c>
      <c r="B5710" t="s">
        <v>12221</v>
      </c>
      <c r="C5710" t="s">
        <v>12222</v>
      </c>
      <c r="D5710" s="129" t="s">
        <v>550</v>
      </c>
      <c r="E5710" s="128" t="s">
        <v>99</v>
      </c>
      <c r="F5710" t="s">
        <v>117</v>
      </c>
      <c r="G5710" s="128" t="s">
        <v>8911</v>
      </c>
      <c r="H5710" s="129" t="s">
        <v>10337</v>
      </c>
      <c r="I5710" t="s">
        <v>10128</v>
      </c>
      <c r="J5710" s="128" t="s">
        <v>8913</v>
      </c>
      <c r="K5710" s="128" t="s">
        <v>94</v>
      </c>
      <c r="L5710" s="128"/>
      <c r="M5710" s="128" t="s">
        <v>95</v>
      </c>
      <c r="N5710" t="s">
        <v>10816</v>
      </c>
    </row>
    <row r="5711" spans="1:14">
      <c r="A5711">
        <v>818166</v>
      </c>
      <c r="B5711" t="s">
        <v>12223</v>
      </c>
      <c r="C5711" t="s">
        <v>4017</v>
      </c>
      <c r="D5711" s="129" t="s">
        <v>12224</v>
      </c>
      <c r="E5711" s="128" t="s">
        <v>162</v>
      </c>
      <c r="F5711" t="s">
        <v>91</v>
      </c>
      <c r="G5711" s="128" t="s">
        <v>8911</v>
      </c>
      <c r="H5711" s="129" t="s">
        <v>10378</v>
      </c>
      <c r="I5711" t="s">
        <v>9909</v>
      </c>
      <c r="J5711" s="128" t="s">
        <v>8913</v>
      </c>
      <c r="K5711" s="128" t="s">
        <v>94</v>
      </c>
      <c r="L5711" s="128"/>
      <c r="M5711" s="128" t="s">
        <v>95</v>
      </c>
      <c r="N5711" t="s">
        <v>9910</v>
      </c>
    </row>
    <row r="5712" spans="1:14">
      <c r="A5712">
        <v>818214</v>
      </c>
      <c r="B5712" t="s">
        <v>12225</v>
      </c>
      <c r="C5712" t="s">
        <v>12226</v>
      </c>
      <c r="D5712" s="129" t="s">
        <v>8311</v>
      </c>
      <c r="E5712" s="128" t="s">
        <v>426</v>
      </c>
      <c r="F5712" t="s">
        <v>91</v>
      </c>
      <c r="G5712" s="128" t="s">
        <v>1906</v>
      </c>
      <c r="H5712" s="129" t="s">
        <v>10400</v>
      </c>
      <c r="I5712" t="s">
        <v>2116</v>
      </c>
      <c r="J5712" s="128" t="s">
        <v>1811</v>
      </c>
      <c r="K5712" s="128" t="s">
        <v>94</v>
      </c>
      <c r="L5712" s="128"/>
      <c r="M5712" s="128" t="s">
        <v>95</v>
      </c>
      <c r="N5712" t="s">
        <v>2117</v>
      </c>
    </row>
    <row r="5713" spans="1:14">
      <c r="A5713">
        <v>818215</v>
      </c>
      <c r="B5713" t="s">
        <v>12227</v>
      </c>
      <c r="C5713" t="s">
        <v>12228</v>
      </c>
      <c r="D5713" s="129" t="s">
        <v>11561</v>
      </c>
      <c r="E5713" s="128" t="s">
        <v>426</v>
      </c>
      <c r="F5713" t="s">
        <v>117</v>
      </c>
      <c r="G5713" s="128" t="s">
        <v>1906</v>
      </c>
      <c r="H5713" s="129" t="s">
        <v>10400</v>
      </c>
      <c r="I5713" t="s">
        <v>2116</v>
      </c>
      <c r="J5713" s="128" t="s">
        <v>1811</v>
      </c>
      <c r="K5713" s="128" t="s">
        <v>94</v>
      </c>
      <c r="L5713" s="128"/>
      <c r="M5713" s="128" t="s">
        <v>95</v>
      </c>
      <c r="N5713" t="s">
        <v>2117</v>
      </c>
    </row>
    <row r="5714" spans="1:14">
      <c r="A5714">
        <v>818216</v>
      </c>
      <c r="B5714" t="s">
        <v>12229</v>
      </c>
      <c r="C5714" t="s">
        <v>4854</v>
      </c>
      <c r="D5714" s="129" t="s">
        <v>12230</v>
      </c>
      <c r="E5714" s="128" t="s">
        <v>1006</v>
      </c>
      <c r="F5714" t="s">
        <v>91</v>
      </c>
      <c r="G5714" s="128" t="s">
        <v>1906</v>
      </c>
      <c r="H5714" s="129" t="s">
        <v>10400</v>
      </c>
      <c r="I5714" t="s">
        <v>2116</v>
      </c>
      <c r="J5714" s="128" t="s">
        <v>1811</v>
      </c>
      <c r="K5714" s="128" t="s">
        <v>94</v>
      </c>
      <c r="L5714" s="128"/>
      <c r="M5714" s="128" t="s">
        <v>95</v>
      </c>
      <c r="N5714" t="s">
        <v>2117</v>
      </c>
    </row>
    <row r="5715" spans="1:14">
      <c r="A5715">
        <v>818217</v>
      </c>
      <c r="B5715" t="s">
        <v>12231</v>
      </c>
      <c r="C5715" t="s">
        <v>2221</v>
      </c>
      <c r="D5715" s="129" t="s">
        <v>4780</v>
      </c>
      <c r="E5715" s="128" t="s">
        <v>302</v>
      </c>
      <c r="F5715" t="s">
        <v>117</v>
      </c>
      <c r="G5715" s="128" t="s">
        <v>1906</v>
      </c>
      <c r="H5715" s="129" t="s">
        <v>10400</v>
      </c>
      <c r="I5715" t="s">
        <v>2116</v>
      </c>
      <c r="J5715" s="128" t="s">
        <v>1811</v>
      </c>
      <c r="K5715" s="128" t="s">
        <v>94</v>
      </c>
      <c r="L5715" s="128"/>
      <c r="M5715" s="128" t="s">
        <v>95</v>
      </c>
      <c r="N5715" t="s">
        <v>2117</v>
      </c>
    </row>
    <row r="5716" spans="1:14">
      <c r="A5716">
        <v>818218</v>
      </c>
      <c r="B5716" t="s">
        <v>12232</v>
      </c>
      <c r="C5716" t="s">
        <v>12233</v>
      </c>
      <c r="D5716" s="129" t="s">
        <v>12234</v>
      </c>
      <c r="E5716" s="128" t="s">
        <v>271</v>
      </c>
      <c r="F5716" t="s">
        <v>91</v>
      </c>
      <c r="G5716" s="128" t="s">
        <v>1906</v>
      </c>
      <c r="H5716" s="129" t="s">
        <v>10400</v>
      </c>
      <c r="I5716" t="s">
        <v>2116</v>
      </c>
      <c r="J5716" s="128" t="s">
        <v>1811</v>
      </c>
      <c r="K5716" s="128" t="s">
        <v>94</v>
      </c>
      <c r="L5716" s="128"/>
      <c r="M5716" s="128" t="s">
        <v>95</v>
      </c>
      <c r="N5716" t="s">
        <v>2117</v>
      </c>
    </row>
    <row r="5717" spans="1:14">
      <c r="A5717">
        <v>818226</v>
      </c>
      <c r="B5717" t="s">
        <v>8210</v>
      </c>
      <c r="C5717" t="s">
        <v>298</v>
      </c>
      <c r="D5717" s="129" t="s">
        <v>1832</v>
      </c>
      <c r="E5717" s="128" t="s">
        <v>99</v>
      </c>
      <c r="F5717" t="s">
        <v>117</v>
      </c>
      <c r="G5717" s="128" t="s">
        <v>8133</v>
      </c>
      <c r="H5717" s="129" t="s">
        <v>10378</v>
      </c>
      <c r="I5717" t="s">
        <v>8225</v>
      </c>
      <c r="J5717" s="128" t="s">
        <v>8134</v>
      </c>
      <c r="K5717" s="128" t="s">
        <v>94</v>
      </c>
      <c r="L5717" s="128"/>
      <c r="M5717" s="128" t="s">
        <v>95</v>
      </c>
      <c r="N5717" t="s">
        <v>8226</v>
      </c>
    </row>
    <row r="5718" spans="1:14">
      <c r="A5718">
        <v>818265</v>
      </c>
      <c r="B5718" t="s">
        <v>12235</v>
      </c>
      <c r="C5718" t="s">
        <v>2080</v>
      </c>
      <c r="D5718" s="129" t="s">
        <v>12236</v>
      </c>
      <c r="E5718" s="128" t="s">
        <v>1012</v>
      </c>
      <c r="F5718" t="s">
        <v>117</v>
      </c>
      <c r="G5718" s="128" t="s">
        <v>7446</v>
      </c>
      <c r="H5718" s="129" t="s">
        <v>10306</v>
      </c>
      <c r="I5718" t="s">
        <v>7866</v>
      </c>
      <c r="J5718" s="128" t="s">
        <v>1811</v>
      </c>
      <c r="K5718" s="128" t="s">
        <v>94</v>
      </c>
      <c r="L5718" s="128"/>
      <c r="M5718" s="128" t="s">
        <v>95</v>
      </c>
      <c r="N5718" t="s">
        <v>11483</v>
      </c>
    </row>
    <row r="5719" spans="1:14">
      <c r="A5719">
        <v>818266</v>
      </c>
      <c r="B5719" t="s">
        <v>12237</v>
      </c>
      <c r="C5719" t="s">
        <v>3004</v>
      </c>
      <c r="D5719" s="129" t="s">
        <v>2393</v>
      </c>
      <c r="E5719" s="128" t="s">
        <v>1012</v>
      </c>
      <c r="F5719" t="s">
        <v>117</v>
      </c>
      <c r="G5719" s="128" t="s">
        <v>7446</v>
      </c>
      <c r="H5719" s="129" t="s">
        <v>10306</v>
      </c>
      <c r="I5719" t="s">
        <v>7866</v>
      </c>
      <c r="J5719" s="128" t="s">
        <v>1811</v>
      </c>
      <c r="K5719" s="128" t="s">
        <v>94</v>
      </c>
      <c r="L5719" s="128"/>
      <c r="M5719" s="128" t="s">
        <v>95</v>
      </c>
      <c r="N5719" t="s">
        <v>11483</v>
      </c>
    </row>
    <row r="5720" spans="1:14">
      <c r="A5720">
        <v>818267</v>
      </c>
      <c r="B5720" t="s">
        <v>12238</v>
      </c>
      <c r="C5720" t="s">
        <v>2562</v>
      </c>
      <c r="D5720" s="129" t="s">
        <v>12239</v>
      </c>
      <c r="E5720" s="128" t="s">
        <v>426</v>
      </c>
      <c r="F5720" t="s">
        <v>117</v>
      </c>
      <c r="G5720" s="128" t="s">
        <v>7446</v>
      </c>
      <c r="H5720" s="129" t="s">
        <v>10306</v>
      </c>
      <c r="I5720" t="s">
        <v>7866</v>
      </c>
      <c r="J5720" s="128" t="s">
        <v>1811</v>
      </c>
      <c r="K5720" s="128" t="s">
        <v>94</v>
      </c>
      <c r="L5720" s="128"/>
      <c r="M5720" s="128" t="s">
        <v>95</v>
      </c>
      <c r="N5720" t="s">
        <v>11483</v>
      </c>
    </row>
    <row r="5721" spans="1:14">
      <c r="A5721">
        <v>818268</v>
      </c>
      <c r="B5721" t="s">
        <v>12240</v>
      </c>
      <c r="C5721" t="s">
        <v>3799</v>
      </c>
      <c r="D5721" s="129" t="s">
        <v>4892</v>
      </c>
      <c r="E5721" s="128" t="s">
        <v>426</v>
      </c>
      <c r="F5721" t="s">
        <v>117</v>
      </c>
      <c r="G5721" s="128" t="s">
        <v>7446</v>
      </c>
      <c r="H5721" s="129" t="s">
        <v>10306</v>
      </c>
      <c r="I5721" t="s">
        <v>7866</v>
      </c>
      <c r="J5721" s="128" t="s">
        <v>1811</v>
      </c>
      <c r="K5721" s="128" t="s">
        <v>94</v>
      </c>
      <c r="L5721" s="128"/>
      <c r="M5721" s="128" t="s">
        <v>95</v>
      </c>
      <c r="N5721" t="s">
        <v>11483</v>
      </c>
    </row>
    <row r="5722" spans="1:14">
      <c r="A5722">
        <v>818269</v>
      </c>
      <c r="B5722" t="s">
        <v>12241</v>
      </c>
      <c r="C5722" t="s">
        <v>332</v>
      </c>
      <c r="D5722" s="129" t="s">
        <v>3668</v>
      </c>
      <c r="E5722" s="128" t="s">
        <v>178</v>
      </c>
      <c r="F5722" t="s">
        <v>91</v>
      </c>
      <c r="G5722" s="128" t="s">
        <v>7446</v>
      </c>
      <c r="H5722" s="129" t="s">
        <v>10306</v>
      </c>
      <c r="I5722" t="s">
        <v>7866</v>
      </c>
      <c r="J5722" s="128" t="s">
        <v>1811</v>
      </c>
      <c r="K5722" s="128" t="s">
        <v>94</v>
      </c>
      <c r="L5722" s="128"/>
      <c r="M5722" s="128" t="s">
        <v>95</v>
      </c>
      <c r="N5722" t="s">
        <v>11483</v>
      </c>
    </row>
    <row r="5723" spans="1:14">
      <c r="A5723">
        <v>818270</v>
      </c>
      <c r="B5723" t="s">
        <v>12242</v>
      </c>
      <c r="C5723" t="s">
        <v>1781</v>
      </c>
      <c r="D5723" s="129" t="s">
        <v>3771</v>
      </c>
      <c r="E5723" s="128" t="s">
        <v>426</v>
      </c>
      <c r="F5723" t="s">
        <v>117</v>
      </c>
      <c r="G5723" s="128" t="s">
        <v>7446</v>
      </c>
      <c r="H5723" s="129" t="s">
        <v>10306</v>
      </c>
      <c r="I5723" t="s">
        <v>7866</v>
      </c>
      <c r="J5723" s="128" t="s">
        <v>1811</v>
      </c>
      <c r="K5723" s="128" t="s">
        <v>94</v>
      </c>
      <c r="L5723" s="128"/>
      <c r="M5723" s="128" t="s">
        <v>95</v>
      </c>
      <c r="N5723" t="s">
        <v>11483</v>
      </c>
    </row>
    <row r="5724" spans="1:14">
      <c r="A5724">
        <v>818272</v>
      </c>
      <c r="B5724" t="s">
        <v>12243</v>
      </c>
      <c r="C5724" t="s">
        <v>12244</v>
      </c>
      <c r="D5724" s="129" t="s">
        <v>12245</v>
      </c>
      <c r="E5724" s="128" t="s">
        <v>426</v>
      </c>
      <c r="F5724" t="s">
        <v>91</v>
      </c>
      <c r="G5724" s="128" t="s">
        <v>7446</v>
      </c>
      <c r="H5724" s="129" t="s">
        <v>10306</v>
      </c>
      <c r="I5724" t="s">
        <v>7866</v>
      </c>
      <c r="J5724" s="128" t="s">
        <v>1811</v>
      </c>
      <c r="K5724" s="128" t="s">
        <v>94</v>
      </c>
      <c r="L5724" s="128"/>
      <c r="M5724" s="128" t="s">
        <v>95</v>
      </c>
      <c r="N5724" t="s">
        <v>11483</v>
      </c>
    </row>
    <row r="5725" spans="1:14">
      <c r="A5725">
        <v>818273</v>
      </c>
      <c r="B5725" t="s">
        <v>12246</v>
      </c>
      <c r="C5725" t="s">
        <v>3491</v>
      </c>
      <c r="D5725" s="129" t="s">
        <v>2284</v>
      </c>
      <c r="E5725" s="128" t="s">
        <v>1006</v>
      </c>
      <c r="F5725" t="s">
        <v>117</v>
      </c>
      <c r="G5725" s="128" t="s">
        <v>7446</v>
      </c>
      <c r="H5725" s="129" t="s">
        <v>10306</v>
      </c>
      <c r="I5725" t="s">
        <v>7866</v>
      </c>
      <c r="J5725" s="128" t="s">
        <v>1811</v>
      </c>
      <c r="K5725" s="128" t="s">
        <v>94</v>
      </c>
      <c r="L5725" s="128"/>
      <c r="M5725" s="128" t="s">
        <v>95</v>
      </c>
      <c r="N5725" t="s">
        <v>11483</v>
      </c>
    </row>
    <row r="5726" spans="1:14">
      <c r="A5726">
        <v>818275</v>
      </c>
      <c r="B5726" t="s">
        <v>12246</v>
      </c>
      <c r="C5726" t="s">
        <v>2621</v>
      </c>
      <c r="D5726" s="129" t="s">
        <v>12247</v>
      </c>
      <c r="E5726" s="128" t="s">
        <v>178</v>
      </c>
      <c r="F5726" t="s">
        <v>91</v>
      </c>
      <c r="G5726" s="128" t="s">
        <v>7446</v>
      </c>
      <c r="H5726" s="129" t="s">
        <v>10306</v>
      </c>
      <c r="I5726" t="s">
        <v>7866</v>
      </c>
      <c r="J5726" s="128" t="s">
        <v>1811</v>
      </c>
      <c r="K5726" s="128" t="s">
        <v>94</v>
      </c>
      <c r="L5726" s="128"/>
      <c r="M5726" s="128" t="s">
        <v>95</v>
      </c>
      <c r="N5726" t="s">
        <v>11483</v>
      </c>
    </row>
    <row r="5727" spans="1:14">
      <c r="A5727">
        <v>818276</v>
      </c>
      <c r="B5727" t="s">
        <v>12248</v>
      </c>
      <c r="C5727" t="s">
        <v>1155</v>
      </c>
      <c r="D5727" s="129" t="s">
        <v>12249</v>
      </c>
      <c r="E5727" s="128" t="s">
        <v>426</v>
      </c>
      <c r="F5727" t="s">
        <v>117</v>
      </c>
      <c r="G5727" s="128" t="s">
        <v>7446</v>
      </c>
      <c r="H5727" s="129" t="s">
        <v>10306</v>
      </c>
      <c r="I5727" t="s">
        <v>7866</v>
      </c>
      <c r="J5727" s="128" t="s">
        <v>1811</v>
      </c>
      <c r="K5727" s="128" t="s">
        <v>94</v>
      </c>
      <c r="L5727" s="128"/>
      <c r="M5727" s="128" t="s">
        <v>95</v>
      </c>
      <c r="N5727" t="s">
        <v>11483</v>
      </c>
    </row>
    <row r="5728" spans="1:14">
      <c r="A5728">
        <v>818277</v>
      </c>
      <c r="B5728" t="s">
        <v>11909</v>
      </c>
      <c r="C5728" t="s">
        <v>1091</v>
      </c>
      <c r="D5728" s="129" t="s">
        <v>12250</v>
      </c>
      <c r="E5728" s="128" t="s">
        <v>1012</v>
      </c>
      <c r="F5728" t="s">
        <v>117</v>
      </c>
      <c r="G5728" s="128" t="s">
        <v>7446</v>
      </c>
      <c r="H5728" s="129" t="s">
        <v>10306</v>
      </c>
      <c r="I5728" t="s">
        <v>7866</v>
      </c>
      <c r="J5728" s="128" t="s">
        <v>1811</v>
      </c>
      <c r="K5728" s="128" t="s">
        <v>94</v>
      </c>
      <c r="L5728" s="128"/>
      <c r="M5728" s="128" t="s">
        <v>95</v>
      </c>
      <c r="N5728" t="s">
        <v>11483</v>
      </c>
    </row>
    <row r="5729" spans="1:14">
      <c r="A5729">
        <v>818279</v>
      </c>
      <c r="B5729" t="s">
        <v>381</v>
      </c>
      <c r="C5729" t="s">
        <v>4890</v>
      </c>
      <c r="D5729" s="129" t="s">
        <v>2194</v>
      </c>
      <c r="E5729" s="128" t="s">
        <v>178</v>
      </c>
      <c r="F5729" t="s">
        <v>91</v>
      </c>
      <c r="G5729" s="128" t="s">
        <v>7446</v>
      </c>
      <c r="H5729" s="129" t="s">
        <v>10306</v>
      </c>
      <c r="I5729" t="s">
        <v>7866</v>
      </c>
      <c r="J5729" s="128" t="s">
        <v>1811</v>
      </c>
      <c r="K5729" s="128" t="s">
        <v>94</v>
      </c>
      <c r="L5729" s="128"/>
      <c r="M5729" s="128" t="s">
        <v>95</v>
      </c>
      <c r="N5729" t="s">
        <v>11483</v>
      </c>
    </row>
    <row r="5730" spans="1:14">
      <c r="A5730">
        <v>818280</v>
      </c>
      <c r="B5730" t="s">
        <v>1713</v>
      </c>
      <c r="C5730" t="s">
        <v>8469</v>
      </c>
      <c r="D5730" s="129" t="s">
        <v>12251</v>
      </c>
      <c r="E5730" s="128" t="s">
        <v>1012</v>
      </c>
      <c r="F5730" t="s">
        <v>117</v>
      </c>
      <c r="G5730" s="128" t="s">
        <v>7446</v>
      </c>
      <c r="H5730" s="129" t="s">
        <v>10306</v>
      </c>
      <c r="I5730" t="s">
        <v>7866</v>
      </c>
      <c r="J5730" s="128" t="s">
        <v>1811</v>
      </c>
      <c r="K5730" s="128" t="s">
        <v>94</v>
      </c>
      <c r="L5730" s="128"/>
      <c r="M5730" s="128" t="s">
        <v>95</v>
      </c>
      <c r="N5730" t="s">
        <v>11483</v>
      </c>
    </row>
    <row r="5731" spans="1:14">
      <c r="A5731">
        <v>818282</v>
      </c>
      <c r="B5731" t="s">
        <v>12252</v>
      </c>
      <c r="C5731" t="s">
        <v>12253</v>
      </c>
      <c r="D5731" s="129" t="s">
        <v>4208</v>
      </c>
      <c r="E5731" s="128" t="s">
        <v>426</v>
      </c>
      <c r="F5731" t="s">
        <v>91</v>
      </c>
      <c r="G5731" s="128" t="s">
        <v>7446</v>
      </c>
      <c r="H5731" s="129" t="s">
        <v>10306</v>
      </c>
      <c r="I5731" t="s">
        <v>7866</v>
      </c>
      <c r="J5731" s="128" t="s">
        <v>1811</v>
      </c>
      <c r="K5731" s="128" t="s">
        <v>94</v>
      </c>
      <c r="L5731" s="128"/>
      <c r="M5731" s="128" t="s">
        <v>95</v>
      </c>
      <c r="N5731" t="s">
        <v>11483</v>
      </c>
    </row>
    <row r="5732" spans="1:14">
      <c r="A5732">
        <v>818284</v>
      </c>
      <c r="B5732" t="s">
        <v>12252</v>
      </c>
      <c r="C5732" t="s">
        <v>2517</v>
      </c>
      <c r="D5732" s="129" t="s">
        <v>6045</v>
      </c>
      <c r="E5732" s="128" t="s">
        <v>178</v>
      </c>
      <c r="F5732" t="s">
        <v>91</v>
      </c>
      <c r="G5732" s="128" t="s">
        <v>7446</v>
      </c>
      <c r="H5732" s="129" t="s">
        <v>10306</v>
      </c>
      <c r="I5732" t="s">
        <v>7866</v>
      </c>
      <c r="J5732" s="128" t="s">
        <v>1811</v>
      </c>
      <c r="K5732" s="128" t="s">
        <v>94</v>
      </c>
      <c r="L5732" s="128"/>
      <c r="M5732" s="128" t="s">
        <v>95</v>
      </c>
      <c r="N5732" t="s">
        <v>11483</v>
      </c>
    </row>
    <row r="5733" spans="1:14">
      <c r="A5733">
        <v>818287</v>
      </c>
      <c r="B5733" t="s">
        <v>1480</v>
      </c>
      <c r="C5733" t="s">
        <v>120</v>
      </c>
      <c r="D5733" s="129" t="s">
        <v>3293</v>
      </c>
      <c r="E5733" s="128" t="s">
        <v>426</v>
      </c>
      <c r="F5733" t="s">
        <v>91</v>
      </c>
      <c r="G5733" s="128" t="s">
        <v>7446</v>
      </c>
      <c r="H5733" s="129" t="s">
        <v>10306</v>
      </c>
      <c r="I5733" t="s">
        <v>7866</v>
      </c>
      <c r="J5733" s="128" t="s">
        <v>1811</v>
      </c>
      <c r="K5733" s="128" t="s">
        <v>94</v>
      </c>
      <c r="L5733" s="128"/>
      <c r="M5733" s="128" t="s">
        <v>95</v>
      </c>
      <c r="N5733" t="s">
        <v>11483</v>
      </c>
    </row>
    <row r="5734" spans="1:14">
      <c r="A5734">
        <v>818288</v>
      </c>
      <c r="B5734" t="s">
        <v>568</v>
      </c>
      <c r="C5734" t="s">
        <v>284</v>
      </c>
      <c r="D5734" s="129" t="s">
        <v>12254</v>
      </c>
      <c r="E5734" s="128" t="s">
        <v>90</v>
      </c>
      <c r="F5734" t="s">
        <v>117</v>
      </c>
      <c r="G5734" s="128" t="s">
        <v>5255</v>
      </c>
      <c r="H5734" s="129" t="s">
        <v>10337</v>
      </c>
      <c r="I5734" t="s">
        <v>5261</v>
      </c>
      <c r="J5734" s="128" t="s">
        <v>5257</v>
      </c>
      <c r="K5734" s="128" t="s">
        <v>94</v>
      </c>
      <c r="L5734" s="128"/>
      <c r="M5734" s="128" t="s">
        <v>95</v>
      </c>
      <c r="N5734" t="s">
        <v>11074</v>
      </c>
    </row>
    <row r="5735" spans="1:14">
      <c r="A5735">
        <v>818289</v>
      </c>
      <c r="B5735" t="s">
        <v>12255</v>
      </c>
      <c r="C5735" t="s">
        <v>323</v>
      </c>
      <c r="D5735" s="129" t="s">
        <v>6295</v>
      </c>
      <c r="E5735" s="128" t="s">
        <v>1006</v>
      </c>
      <c r="F5735" t="s">
        <v>91</v>
      </c>
      <c r="G5735" s="128" t="s">
        <v>7446</v>
      </c>
      <c r="H5735" s="129" t="s">
        <v>10306</v>
      </c>
      <c r="I5735" t="s">
        <v>7866</v>
      </c>
      <c r="J5735" s="128" t="s">
        <v>1811</v>
      </c>
      <c r="K5735" s="128" t="s">
        <v>94</v>
      </c>
      <c r="L5735" s="128"/>
      <c r="M5735" s="128" t="s">
        <v>95</v>
      </c>
      <c r="N5735" t="s">
        <v>11483</v>
      </c>
    </row>
    <row r="5736" spans="1:14">
      <c r="A5736">
        <v>818290</v>
      </c>
      <c r="B5736" t="s">
        <v>217</v>
      </c>
      <c r="C5736" t="s">
        <v>359</v>
      </c>
      <c r="D5736" s="129" t="s">
        <v>7387</v>
      </c>
      <c r="E5736" s="128" t="s">
        <v>146</v>
      </c>
      <c r="F5736" t="s">
        <v>91</v>
      </c>
      <c r="G5736" s="128" t="s">
        <v>5255</v>
      </c>
      <c r="H5736" s="129" t="s">
        <v>10337</v>
      </c>
      <c r="I5736" t="s">
        <v>5261</v>
      </c>
      <c r="J5736" s="128" t="s">
        <v>5257</v>
      </c>
      <c r="K5736" s="128" t="s">
        <v>94</v>
      </c>
      <c r="L5736" s="128"/>
      <c r="M5736" s="128" t="s">
        <v>95</v>
      </c>
      <c r="N5736" t="s">
        <v>11074</v>
      </c>
    </row>
    <row r="5737" spans="1:14">
      <c r="A5737">
        <v>818291</v>
      </c>
      <c r="B5737" t="s">
        <v>217</v>
      </c>
      <c r="C5737" t="s">
        <v>743</v>
      </c>
      <c r="D5737" s="129" t="s">
        <v>12256</v>
      </c>
      <c r="E5737" s="128" t="s">
        <v>146</v>
      </c>
      <c r="F5737" t="s">
        <v>117</v>
      </c>
      <c r="G5737" s="128" t="s">
        <v>5255</v>
      </c>
      <c r="H5737" s="129" t="s">
        <v>10337</v>
      </c>
      <c r="I5737" t="s">
        <v>5261</v>
      </c>
      <c r="J5737" s="128" t="s">
        <v>5257</v>
      </c>
      <c r="K5737" s="128" t="s">
        <v>94</v>
      </c>
      <c r="L5737" s="128"/>
      <c r="M5737" s="128" t="s">
        <v>95</v>
      </c>
      <c r="N5737" t="s">
        <v>11074</v>
      </c>
    </row>
    <row r="5738" spans="1:14">
      <c r="A5738">
        <v>818293</v>
      </c>
      <c r="B5738" t="s">
        <v>12257</v>
      </c>
      <c r="C5738" t="s">
        <v>3135</v>
      </c>
      <c r="D5738" s="129" t="s">
        <v>8308</v>
      </c>
      <c r="E5738" s="128" t="s">
        <v>1012</v>
      </c>
      <c r="F5738" t="s">
        <v>117</v>
      </c>
      <c r="G5738" s="128" t="s">
        <v>7446</v>
      </c>
      <c r="H5738" s="129" t="s">
        <v>10306</v>
      </c>
      <c r="I5738" t="s">
        <v>7866</v>
      </c>
      <c r="J5738" s="128" t="s">
        <v>1811</v>
      </c>
      <c r="K5738" s="128" t="s">
        <v>94</v>
      </c>
      <c r="L5738" s="128"/>
      <c r="M5738" s="128" t="s">
        <v>95</v>
      </c>
      <c r="N5738" t="s">
        <v>11483</v>
      </c>
    </row>
    <row r="5739" spans="1:14">
      <c r="A5739">
        <v>818294</v>
      </c>
      <c r="B5739" t="s">
        <v>9372</v>
      </c>
      <c r="C5739" t="s">
        <v>4233</v>
      </c>
      <c r="D5739" s="129" t="s">
        <v>12258</v>
      </c>
      <c r="E5739" s="128" t="s">
        <v>426</v>
      </c>
      <c r="F5739" t="s">
        <v>117</v>
      </c>
      <c r="G5739" s="128" t="s">
        <v>7446</v>
      </c>
      <c r="H5739" s="129" t="s">
        <v>10306</v>
      </c>
      <c r="I5739" t="s">
        <v>7866</v>
      </c>
      <c r="J5739" s="128" t="s">
        <v>1811</v>
      </c>
      <c r="K5739" s="128" t="s">
        <v>94</v>
      </c>
      <c r="L5739" s="128"/>
      <c r="M5739" s="128" t="s">
        <v>95</v>
      </c>
      <c r="N5739" t="s">
        <v>11483</v>
      </c>
    </row>
    <row r="5740" spans="1:14">
      <c r="A5740">
        <v>818296</v>
      </c>
      <c r="B5740" t="s">
        <v>12259</v>
      </c>
      <c r="C5740" t="s">
        <v>4637</v>
      </c>
      <c r="D5740" s="129" t="s">
        <v>12260</v>
      </c>
      <c r="E5740" s="128" t="s">
        <v>302</v>
      </c>
      <c r="F5740" t="s">
        <v>91</v>
      </c>
      <c r="G5740" s="128" t="s">
        <v>7446</v>
      </c>
      <c r="H5740" s="129" t="s">
        <v>10306</v>
      </c>
      <c r="I5740" t="s">
        <v>7866</v>
      </c>
      <c r="J5740" s="128" t="s">
        <v>1811</v>
      </c>
      <c r="K5740" s="128" t="s">
        <v>94</v>
      </c>
      <c r="L5740" s="128"/>
      <c r="M5740" s="128" t="s">
        <v>95</v>
      </c>
      <c r="N5740" t="s">
        <v>11483</v>
      </c>
    </row>
    <row r="5741" spans="1:14">
      <c r="A5741">
        <v>818298</v>
      </c>
      <c r="B5741" t="s">
        <v>12259</v>
      </c>
      <c r="C5741" t="s">
        <v>4073</v>
      </c>
      <c r="D5741" s="129" t="s">
        <v>2622</v>
      </c>
      <c r="E5741" s="128" t="s">
        <v>271</v>
      </c>
      <c r="F5741" t="s">
        <v>117</v>
      </c>
      <c r="G5741" s="128" t="s">
        <v>7446</v>
      </c>
      <c r="H5741" s="129" t="s">
        <v>10306</v>
      </c>
      <c r="I5741" t="s">
        <v>7866</v>
      </c>
      <c r="J5741" s="128" t="s">
        <v>1811</v>
      </c>
      <c r="K5741" s="128" t="s">
        <v>94</v>
      </c>
      <c r="L5741" s="128"/>
      <c r="M5741" s="128" t="s">
        <v>95</v>
      </c>
      <c r="N5741" t="s">
        <v>11483</v>
      </c>
    </row>
    <row r="5742" spans="1:14">
      <c r="A5742">
        <v>818300</v>
      </c>
      <c r="B5742" t="s">
        <v>12261</v>
      </c>
      <c r="C5742" t="s">
        <v>12262</v>
      </c>
      <c r="D5742" s="129" t="s">
        <v>5501</v>
      </c>
      <c r="E5742" s="128" t="s">
        <v>1012</v>
      </c>
      <c r="F5742" t="s">
        <v>117</v>
      </c>
      <c r="G5742" s="128" t="s">
        <v>7446</v>
      </c>
      <c r="H5742" s="129" t="s">
        <v>10306</v>
      </c>
      <c r="I5742" t="s">
        <v>7866</v>
      </c>
      <c r="J5742" s="128" t="s">
        <v>1811</v>
      </c>
      <c r="K5742" s="128" t="s">
        <v>94</v>
      </c>
      <c r="L5742" s="128"/>
      <c r="M5742" s="128" t="s">
        <v>95</v>
      </c>
      <c r="N5742" t="s">
        <v>11483</v>
      </c>
    </row>
    <row r="5743" spans="1:14">
      <c r="A5743">
        <v>818302</v>
      </c>
      <c r="B5743" t="s">
        <v>7932</v>
      </c>
      <c r="C5743" t="s">
        <v>595</v>
      </c>
      <c r="D5743" s="129" t="s">
        <v>7930</v>
      </c>
      <c r="E5743" s="128" t="s">
        <v>178</v>
      </c>
      <c r="F5743" t="s">
        <v>117</v>
      </c>
      <c r="G5743" s="128" t="s">
        <v>7446</v>
      </c>
      <c r="H5743" s="129" t="s">
        <v>10306</v>
      </c>
      <c r="I5743" t="s">
        <v>7866</v>
      </c>
      <c r="J5743" s="128" t="s">
        <v>1811</v>
      </c>
      <c r="K5743" s="128" t="s">
        <v>94</v>
      </c>
      <c r="L5743" s="128"/>
      <c r="M5743" s="128" t="s">
        <v>95</v>
      </c>
      <c r="N5743" t="s">
        <v>11483</v>
      </c>
    </row>
    <row r="5744" spans="1:14">
      <c r="A5744">
        <v>818304</v>
      </c>
      <c r="B5744" t="s">
        <v>12263</v>
      </c>
      <c r="C5744" t="s">
        <v>693</v>
      </c>
      <c r="D5744" s="129" t="s">
        <v>12264</v>
      </c>
      <c r="E5744" s="128" t="s">
        <v>146</v>
      </c>
      <c r="F5744" t="s">
        <v>117</v>
      </c>
      <c r="G5744" s="128" t="s">
        <v>8133</v>
      </c>
      <c r="H5744" s="129" t="s">
        <v>10337</v>
      </c>
      <c r="I5744" t="s">
        <v>8623</v>
      </c>
      <c r="J5744" s="128" t="s">
        <v>8134</v>
      </c>
      <c r="K5744" s="128" t="s">
        <v>94</v>
      </c>
      <c r="L5744" s="128"/>
      <c r="M5744" s="128" t="s">
        <v>95</v>
      </c>
      <c r="N5744" t="s">
        <v>8624</v>
      </c>
    </row>
    <row r="5745" spans="1:14">
      <c r="A5745">
        <v>818308</v>
      </c>
      <c r="B5745" t="s">
        <v>12265</v>
      </c>
      <c r="C5745" t="s">
        <v>3135</v>
      </c>
      <c r="D5745" s="129" t="s">
        <v>12266</v>
      </c>
      <c r="E5745" s="128" t="s">
        <v>302</v>
      </c>
      <c r="F5745" t="s">
        <v>91</v>
      </c>
      <c r="G5745" s="128" t="s">
        <v>1919</v>
      </c>
      <c r="H5745" s="129" t="s">
        <v>10322</v>
      </c>
      <c r="I5745" t="s">
        <v>1921</v>
      </c>
      <c r="J5745" s="128" t="s">
        <v>1811</v>
      </c>
      <c r="K5745" s="128" t="s">
        <v>94</v>
      </c>
      <c r="L5745" s="128"/>
      <c r="M5745" s="128" t="s">
        <v>95</v>
      </c>
      <c r="N5745" t="s">
        <v>1922</v>
      </c>
    </row>
    <row r="5746" spans="1:14">
      <c r="A5746">
        <v>818309</v>
      </c>
      <c r="B5746" t="s">
        <v>12267</v>
      </c>
      <c r="C5746" t="s">
        <v>12268</v>
      </c>
      <c r="D5746" s="129" t="s">
        <v>12269</v>
      </c>
      <c r="E5746" s="128" t="s">
        <v>271</v>
      </c>
      <c r="F5746" t="s">
        <v>91</v>
      </c>
      <c r="G5746" s="128" t="s">
        <v>1919</v>
      </c>
      <c r="H5746" s="129" t="s">
        <v>10322</v>
      </c>
      <c r="I5746" t="s">
        <v>1921</v>
      </c>
      <c r="J5746" s="128" t="s">
        <v>1811</v>
      </c>
      <c r="K5746" s="128" t="s">
        <v>94</v>
      </c>
      <c r="L5746" s="128"/>
      <c r="M5746" s="128" t="s">
        <v>95</v>
      </c>
      <c r="N5746" t="s">
        <v>1922</v>
      </c>
    </row>
    <row r="5747" spans="1:14">
      <c r="A5747">
        <v>818311</v>
      </c>
      <c r="B5747" t="s">
        <v>211</v>
      </c>
      <c r="C5747" t="s">
        <v>138</v>
      </c>
      <c r="D5747" s="129" t="s">
        <v>7110</v>
      </c>
      <c r="E5747" s="128" t="s">
        <v>271</v>
      </c>
      <c r="F5747" t="s">
        <v>91</v>
      </c>
      <c r="G5747" s="128" t="s">
        <v>1919</v>
      </c>
      <c r="H5747" s="129" t="s">
        <v>10322</v>
      </c>
      <c r="I5747" t="s">
        <v>1921</v>
      </c>
      <c r="J5747" s="128" t="s">
        <v>1811</v>
      </c>
      <c r="K5747" s="128" t="s">
        <v>94</v>
      </c>
      <c r="L5747" s="128"/>
      <c r="M5747" s="128" t="s">
        <v>95</v>
      </c>
      <c r="N5747" t="s">
        <v>1922</v>
      </c>
    </row>
    <row r="5748" spans="1:14">
      <c r="A5748">
        <v>818312</v>
      </c>
      <c r="B5748" t="s">
        <v>211</v>
      </c>
      <c r="C5748" t="s">
        <v>433</v>
      </c>
      <c r="D5748" s="129" t="s">
        <v>12270</v>
      </c>
      <c r="E5748" s="128" t="s">
        <v>1006</v>
      </c>
      <c r="F5748" t="s">
        <v>91</v>
      </c>
      <c r="G5748" s="128" t="s">
        <v>1919</v>
      </c>
      <c r="H5748" s="129" t="s">
        <v>10322</v>
      </c>
      <c r="I5748" t="s">
        <v>1921</v>
      </c>
      <c r="J5748" s="128" t="s">
        <v>1811</v>
      </c>
      <c r="K5748" s="128" t="s">
        <v>94</v>
      </c>
      <c r="L5748" s="128"/>
      <c r="M5748" s="128" t="s">
        <v>95</v>
      </c>
      <c r="N5748" t="s">
        <v>1922</v>
      </c>
    </row>
    <row r="5749" spans="1:14">
      <c r="A5749">
        <v>818314</v>
      </c>
      <c r="B5749" t="s">
        <v>12271</v>
      </c>
      <c r="C5749" t="s">
        <v>12272</v>
      </c>
      <c r="D5749" s="129" t="s">
        <v>6232</v>
      </c>
      <c r="E5749" s="128" t="s">
        <v>917</v>
      </c>
      <c r="F5749" t="s">
        <v>117</v>
      </c>
      <c r="G5749" s="128" t="s">
        <v>1919</v>
      </c>
      <c r="H5749" s="129" t="s">
        <v>10322</v>
      </c>
      <c r="I5749" t="s">
        <v>1921</v>
      </c>
      <c r="J5749" s="128" t="s">
        <v>1811</v>
      </c>
      <c r="K5749" s="128" t="s">
        <v>94</v>
      </c>
      <c r="L5749" s="128"/>
      <c r="M5749" s="128" t="s">
        <v>95</v>
      </c>
      <c r="N5749" t="s">
        <v>1922</v>
      </c>
    </row>
    <row r="5750" spans="1:14">
      <c r="A5750">
        <v>818315</v>
      </c>
      <c r="B5750" t="s">
        <v>12273</v>
      </c>
      <c r="C5750" t="s">
        <v>347</v>
      </c>
      <c r="D5750" s="129" t="s">
        <v>4567</v>
      </c>
      <c r="E5750" s="128" t="s">
        <v>271</v>
      </c>
      <c r="F5750" t="s">
        <v>91</v>
      </c>
      <c r="G5750" s="128" t="s">
        <v>1919</v>
      </c>
      <c r="H5750" s="129" t="s">
        <v>10322</v>
      </c>
      <c r="I5750" t="s">
        <v>1921</v>
      </c>
      <c r="J5750" s="128" t="s">
        <v>1811</v>
      </c>
      <c r="K5750" s="128" t="s">
        <v>94</v>
      </c>
      <c r="L5750" s="128"/>
      <c r="M5750" s="128" t="s">
        <v>95</v>
      </c>
      <c r="N5750" t="s">
        <v>1922</v>
      </c>
    </row>
    <row r="5751" spans="1:14">
      <c r="A5751">
        <v>818325</v>
      </c>
      <c r="B5751" t="s">
        <v>12274</v>
      </c>
      <c r="C5751" t="s">
        <v>12275</v>
      </c>
      <c r="D5751" s="129" t="s">
        <v>12276</v>
      </c>
      <c r="E5751" s="128" t="s">
        <v>162</v>
      </c>
      <c r="F5751" t="s">
        <v>117</v>
      </c>
      <c r="G5751" s="128" t="s">
        <v>8911</v>
      </c>
      <c r="H5751" s="129" t="s">
        <v>10337</v>
      </c>
      <c r="I5751" t="s">
        <v>9467</v>
      </c>
      <c r="J5751" s="128" t="s">
        <v>8913</v>
      </c>
      <c r="K5751" s="128" t="s">
        <v>94</v>
      </c>
      <c r="L5751" s="128"/>
      <c r="M5751" s="128" t="s">
        <v>95</v>
      </c>
      <c r="N5751" t="s">
        <v>9468</v>
      </c>
    </row>
    <row r="5752" spans="1:14">
      <c r="A5752">
        <v>818329</v>
      </c>
      <c r="B5752" t="s">
        <v>12277</v>
      </c>
      <c r="C5752" t="s">
        <v>8747</v>
      </c>
      <c r="D5752" s="129" t="s">
        <v>12278</v>
      </c>
      <c r="E5752" s="128" t="s">
        <v>99</v>
      </c>
      <c r="F5752" t="s">
        <v>117</v>
      </c>
      <c r="G5752" s="128" t="s">
        <v>8911</v>
      </c>
      <c r="H5752" s="129" t="s">
        <v>10337</v>
      </c>
      <c r="I5752" t="s">
        <v>9467</v>
      </c>
      <c r="J5752" s="128" t="s">
        <v>8913</v>
      </c>
      <c r="K5752" s="128" t="s">
        <v>94</v>
      </c>
      <c r="L5752" s="128"/>
      <c r="M5752" s="128" t="s">
        <v>95</v>
      </c>
      <c r="N5752" t="s">
        <v>9468</v>
      </c>
    </row>
    <row r="5753" spans="1:14">
      <c r="A5753">
        <v>818334</v>
      </c>
      <c r="B5753" t="s">
        <v>3168</v>
      </c>
      <c r="C5753" t="s">
        <v>154</v>
      </c>
      <c r="D5753" s="129" t="s">
        <v>8459</v>
      </c>
      <c r="E5753" s="128" t="s">
        <v>101</v>
      </c>
      <c r="F5753" t="s">
        <v>91</v>
      </c>
      <c r="G5753" s="128" t="s">
        <v>8911</v>
      </c>
      <c r="H5753" s="129" t="s">
        <v>10337</v>
      </c>
      <c r="I5753" t="s">
        <v>9467</v>
      </c>
      <c r="J5753" s="128" t="s">
        <v>8913</v>
      </c>
      <c r="K5753" s="128" t="s">
        <v>94</v>
      </c>
      <c r="L5753" s="128"/>
      <c r="M5753" s="128" t="s">
        <v>95</v>
      </c>
      <c r="N5753" t="s">
        <v>9468</v>
      </c>
    </row>
    <row r="5754" spans="1:14">
      <c r="A5754">
        <v>818338</v>
      </c>
      <c r="B5754" t="s">
        <v>12279</v>
      </c>
      <c r="C5754" t="s">
        <v>185</v>
      </c>
      <c r="D5754" s="129" t="s">
        <v>169</v>
      </c>
      <c r="E5754" s="128" t="s">
        <v>99</v>
      </c>
      <c r="F5754" t="s">
        <v>91</v>
      </c>
      <c r="G5754" s="128" t="s">
        <v>8911</v>
      </c>
      <c r="H5754" s="129" t="s">
        <v>10337</v>
      </c>
      <c r="I5754" t="s">
        <v>9467</v>
      </c>
      <c r="J5754" s="128" t="s">
        <v>8913</v>
      </c>
      <c r="K5754" s="128" t="s">
        <v>94</v>
      </c>
      <c r="L5754" s="128"/>
      <c r="M5754" s="128" t="s">
        <v>95</v>
      </c>
      <c r="N5754" t="s">
        <v>9468</v>
      </c>
    </row>
    <row r="5755" spans="1:14">
      <c r="A5755">
        <v>818384</v>
      </c>
      <c r="B5755" t="s">
        <v>12280</v>
      </c>
      <c r="C5755" t="s">
        <v>12281</v>
      </c>
      <c r="D5755" s="129" t="s">
        <v>2096</v>
      </c>
      <c r="E5755" s="128" t="s">
        <v>426</v>
      </c>
      <c r="F5755" t="s">
        <v>117</v>
      </c>
      <c r="G5755" s="128" t="s">
        <v>1906</v>
      </c>
      <c r="H5755" s="129" t="s">
        <v>10284</v>
      </c>
      <c r="I5755" t="s">
        <v>2190</v>
      </c>
      <c r="J5755" s="128" t="s">
        <v>1811</v>
      </c>
      <c r="K5755" s="128" t="s">
        <v>94</v>
      </c>
      <c r="L5755" s="128"/>
      <c r="M5755" s="128" t="s">
        <v>95</v>
      </c>
      <c r="N5755" t="s">
        <v>2191</v>
      </c>
    </row>
    <row r="5756" spans="1:14">
      <c r="A5756">
        <v>818388</v>
      </c>
      <c r="B5756" t="s">
        <v>12282</v>
      </c>
      <c r="C5756" t="s">
        <v>12283</v>
      </c>
      <c r="D5756" s="129" t="s">
        <v>12284</v>
      </c>
      <c r="E5756" s="128" t="s">
        <v>302</v>
      </c>
      <c r="F5756" t="s">
        <v>91</v>
      </c>
      <c r="G5756" s="128" t="s">
        <v>1906</v>
      </c>
      <c r="H5756" s="129" t="s">
        <v>10284</v>
      </c>
      <c r="I5756" t="s">
        <v>2190</v>
      </c>
      <c r="J5756" s="128" t="s">
        <v>1811</v>
      </c>
      <c r="K5756" s="128" t="s">
        <v>94</v>
      </c>
      <c r="L5756" s="128"/>
      <c r="M5756" s="128" t="s">
        <v>95</v>
      </c>
      <c r="N5756" t="s">
        <v>2191</v>
      </c>
    </row>
    <row r="5757" spans="1:14">
      <c r="A5757">
        <v>818389</v>
      </c>
      <c r="B5757" t="s">
        <v>12285</v>
      </c>
      <c r="C5757" t="s">
        <v>2620</v>
      </c>
      <c r="D5757" s="129" t="s">
        <v>12286</v>
      </c>
      <c r="E5757" s="128" t="s">
        <v>271</v>
      </c>
      <c r="F5757" t="s">
        <v>91</v>
      </c>
      <c r="G5757" s="128" t="s">
        <v>1906</v>
      </c>
      <c r="H5757" s="129" t="s">
        <v>10284</v>
      </c>
      <c r="I5757" t="s">
        <v>2190</v>
      </c>
      <c r="J5757" s="128" t="s">
        <v>1811</v>
      </c>
      <c r="K5757" s="128" t="s">
        <v>94</v>
      </c>
      <c r="L5757" s="128"/>
      <c r="M5757" s="128" t="s">
        <v>95</v>
      </c>
      <c r="N5757" t="s">
        <v>2191</v>
      </c>
    </row>
    <row r="5758" spans="1:14">
      <c r="A5758">
        <v>818390</v>
      </c>
      <c r="B5758" t="s">
        <v>2768</v>
      </c>
      <c r="C5758" t="s">
        <v>12287</v>
      </c>
      <c r="D5758" s="129" t="s">
        <v>12288</v>
      </c>
      <c r="E5758" s="128" t="s">
        <v>1006</v>
      </c>
      <c r="F5758" t="s">
        <v>117</v>
      </c>
      <c r="G5758" s="128" t="s">
        <v>1906</v>
      </c>
      <c r="H5758" s="129" t="s">
        <v>10284</v>
      </c>
      <c r="I5758" t="s">
        <v>2190</v>
      </c>
      <c r="J5758" s="128" t="s">
        <v>1811</v>
      </c>
      <c r="K5758" s="128" t="s">
        <v>94</v>
      </c>
      <c r="L5758" s="128"/>
      <c r="M5758" s="128" t="s">
        <v>95</v>
      </c>
      <c r="N5758" t="s">
        <v>2191</v>
      </c>
    </row>
    <row r="5759" spans="1:14">
      <c r="A5759">
        <v>818391</v>
      </c>
      <c r="B5759" t="s">
        <v>12289</v>
      </c>
      <c r="C5759" t="s">
        <v>2844</v>
      </c>
      <c r="D5759" s="129" t="s">
        <v>12290</v>
      </c>
      <c r="E5759" s="128" t="s">
        <v>146</v>
      </c>
      <c r="F5759" t="s">
        <v>117</v>
      </c>
      <c r="G5759" s="128" t="s">
        <v>1906</v>
      </c>
      <c r="H5759" s="129" t="s">
        <v>10284</v>
      </c>
      <c r="I5759" t="s">
        <v>2190</v>
      </c>
      <c r="J5759" s="128" t="s">
        <v>1811</v>
      </c>
      <c r="K5759" s="128" t="s">
        <v>94</v>
      </c>
      <c r="L5759" s="128"/>
      <c r="M5759" s="128" t="s">
        <v>95</v>
      </c>
      <c r="N5759" t="s">
        <v>2191</v>
      </c>
    </row>
    <row r="5760" spans="1:14">
      <c r="A5760">
        <v>818393</v>
      </c>
      <c r="B5760" t="s">
        <v>12291</v>
      </c>
      <c r="C5760" t="s">
        <v>1100</v>
      </c>
      <c r="D5760" s="129" t="s">
        <v>12292</v>
      </c>
      <c r="E5760" s="128" t="s">
        <v>426</v>
      </c>
      <c r="F5760" t="s">
        <v>117</v>
      </c>
      <c r="G5760" s="128" t="s">
        <v>1906</v>
      </c>
      <c r="H5760" s="129" t="s">
        <v>10284</v>
      </c>
      <c r="I5760" t="s">
        <v>2190</v>
      </c>
      <c r="J5760" s="128" t="s">
        <v>1811</v>
      </c>
      <c r="K5760" s="128" t="s">
        <v>94</v>
      </c>
      <c r="L5760" s="128"/>
      <c r="M5760" s="128" t="s">
        <v>95</v>
      </c>
      <c r="N5760" t="s">
        <v>2191</v>
      </c>
    </row>
    <row r="5761" spans="1:14">
      <c r="A5761">
        <v>818394</v>
      </c>
      <c r="B5761" t="s">
        <v>12293</v>
      </c>
      <c r="C5761" t="s">
        <v>1640</v>
      </c>
      <c r="D5761" s="129" t="s">
        <v>12294</v>
      </c>
      <c r="E5761" s="128"/>
      <c r="F5761" t="s">
        <v>91</v>
      </c>
      <c r="G5761" s="128" t="s">
        <v>1906</v>
      </c>
      <c r="H5761" s="129" t="s">
        <v>10284</v>
      </c>
      <c r="I5761" t="s">
        <v>2190</v>
      </c>
      <c r="J5761" s="128" t="s">
        <v>1811</v>
      </c>
      <c r="K5761" s="128" t="s">
        <v>94</v>
      </c>
      <c r="L5761" s="128"/>
      <c r="M5761" s="128" t="s">
        <v>95</v>
      </c>
      <c r="N5761" t="s">
        <v>2191</v>
      </c>
    </row>
    <row r="5762" spans="1:14">
      <c r="A5762">
        <v>818395</v>
      </c>
      <c r="B5762" t="s">
        <v>12295</v>
      </c>
      <c r="C5762" t="s">
        <v>12296</v>
      </c>
      <c r="D5762" s="129" t="s">
        <v>4737</v>
      </c>
      <c r="E5762" s="128"/>
      <c r="F5762" t="s">
        <v>117</v>
      </c>
      <c r="G5762" s="128" t="s">
        <v>1906</v>
      </c>
      <c r="H5762" s="129" t="s">
        <v>10284</v>
      </c>
      <c r="I5762" t="s">
        <v>2190</v>
      </c>
      <c r="J5762" s="128" t="s">
        <v>1811</v>
      </c>
      <c r="K5762" s="128" t="s">
        <v>94</v>
      </c>
      <c r="L5762" s="128"/>
      <c r="M5762" s="128" t="s">
        <v>95</v>
      </c>
      <c r="N5762" t="s">
        <v>2191</v>
      </c>
    </row>
    <row r="5763" spans="1:14">
      <c r="A5763">
        <v>818396</v>
      </c>
      <c r="B5763" t="s">
        <v>12295</v>
      </c>
      <c r="C5763" t="s">
        <v>12297</v>
      </c>
      <c r="D5763" s="129" t="s">
        <v>12298</v>
      </c>
      <c r="E5763" s="128"/>
      <c r="F5763" t="s">
        <v>117</v>
      </c>
      <c r="G5763" s="128" t="s">
        <v>1906</v>
      </c>
      <c r="H5763" s="129" t="s">
        <v>10284</v>
      </c>
      <c r="I5763" t="s">
        <v>2190</v>
      </c>
      <c r="J5763" s="128" t="s">
        <v>1811</v>
      </c>
      <c r="K5763" s="128" t="s">
        <v>94</v>
      </c>
      <c r="L5763" s="128"/>
      <c r="M5763" s="128" t="s">
        <v>95</v>
      </c>
      <c r="N5763" t="s">
        <v>2191</v>
      </c>
    </row>
    <row r="5764" spans="1:14">
      <c r="A5764">
        <v>818397</v>
      </c>
      <c r="B5764" t="s">
        <v>12299</v>
      </c>
      <c r="C5764" t="s">
        <v>12300</v>
      </c>
      <c r="D5764" s="129" t="s">
        <v>5944</v>
      </c>
      <c r="E5764" s="128"/>
      <c r="F5764" t="s">
        <v>117</v>
      </c>
      <c r="G5764" s="128" t="s">
        <v>1906</v>
      </c>
      <c r="H5764" s="129" t="s">
        <v>10284</v>
      </c>
      <c r="I5764" t="s">
        <v>2190</v>
      </c>
      <c r="J5764" s="128" t="s">
        <v>1811</v>
      </c>
      <c r="K5764" s="128" t="s">
        <v>94</v>
      </c>
      <c r="L5764" s="128"/>
      <c r="M5764" s="128" t="s">
        <v>95</v>
      </c>
      <c r="N5764" t="s">
        <v>2191</v>
      </c>
    </row>
    <row r="5765" spans="1:14">
      <c r="A5765">
        <v>818398</v>
      </c>
      <c r="B5765" t="s">
        <v>12301</v>
      </c>
      <c r="C5765" t="s">
        <v>12302</v>
      </c>
      <c r="D5765" s="129" t="s">
        <v>4262</v>
      </c>
      <c r="E5765" s="128"/>
      <c r="F5765" t="s">
        <v>91</v>
      </c>
      <c r="G5765" s="128" t="s">
        <v>1906</v>
      </c>
      <c r="H5765" s="129" t="s">
        <v>10284</v>
      </c>
      <c r="I5765" t="s">
        <v>2190</v>
      </c>
      <c r="J5765" s="128" t="s">
        <v>1811</v>
      </c>
      <c r="K5765" s="128" t="s">
        <v>94</v>
      </c>
      <c r="L5765" s="128"/>
      <c r="M5765" s="128" t="s">
        <v>95</v>
      </c>
      <c r="N5765" t="s">
        <v>2191</v>
      </c>
    </row>
    <row r="5766" spans="1:14">
      <c r="A5766">
        <v>818399</v>
      </c>
      <c r="B5766" t="s">
        <v>12303</v>
      </c>
      <c r="C5766" t="s">
        <v>1362</v>
      </c>
      <c r="D5766" s="129" t="s">
        <v>12304</v>
      </c>
      <c r="E5766" s="128"/>
      <c r="F5766" t="s">
        <v>117</v>
      </c>
      <c r="G5766" s="128" t="s">
        <v>1906</v>
      </c>
      <c r="H5766" s="129" t="s">
        <v>10284</v>
      </c>
      <c r="I5766" t="s">
        <v>2190</v>
      </c>
      <c r="J5766" s="128" t="s">
        <v>1811</v>
      </c>
      <c r="K5766" s="128" t="s">
        <v>94</v>
      </c>
      <c r="L5766" s="128"/>
      <c r="M5766" s="128" t="s">
        <v>95</v>
      </c>
      <c r="N5766" t="s">
        <v>2191</v>
      </c>
    </row>
    <row r="5767" spans="1:14">
      <c r="A5767">
        <v>818400</v>
      </c>
      <c r="B5767" t="s">
        <v>2919</v>
      </c>
      <c r="C5767" t="s">
        <v>1553</v>
      </c>
      <c r="D5767" s="129" t="s">
        <v>4179</v>
      </c>
      <c r="E5767" s="128" t="s">
        <v>426</v>
      </c>
      <c r="F5767" t="s">
        <v>91</v>
      </c>
      <c r="G5767" s="128" t="s">
        <v>5255</v>
      </c>
      <c r="H5767" s="129" t="s">
        <v>10337</v>
      </c>
      <c r="I5767" t="s">
        <v>5371</v>
      </c>
      <c r="J5767" s="128" t="s">
        <v>5257</v>
      </c>
      <c r="K5767" s="128" t="s">
        <v>94</v>
      </c>
      <c r="L5767" s="128"/>
      <c r="M5767" s="128" t="s">
        <v>95</v>
      </c>
      <c r="N5767" t="s">
        <v>5372</v>
      </c>
    </row>
    <row r="5768" spans="1:14">
      <c r="A5768">
        <v>818401</v>
      </c>
      <c r="B5768" t="s">
        <v>12305</v>
      </c>
      <c r="C5768" t="s">
        <v>12306</v>
      </c>
      <c r="D5768" s="129" t="s">
        <v>12307</v>
      </c>
      <c r="E5768" s="128" t="s">
        <v>302</v>
      </c>
      <c r="F5768" t="s">
        <v>91</v>
      </c>
      <c r="G5768" s="128" t="s">
        <v>1906</v>
      </c>
      <c r="H5768" s="129" t="s">
        <v>10284</v>
      </c>
      <c r="I5768" t="s">
        <v>2190</v>
      </c>
      <c r="J5768" s="128" t="s">
        <v>1811</v>
      </c>
      <c r="K5768" s="128" t="s">
        <v>94</v>
      </c>
      <c r="L5768" s="128"/>
      <c r="M5768" s="128" t="s">
        <v>95</v>
      </c>
      <c r="N5768" t="s">
        <v>2191</v>
      </c>
    </row>
    <row r="5769" spans="1:14">
      <c r="A5769">
        <v>818402</v>
      </c>
      <c r="B5769" t="s">
        <v>12308</v>
      </c>
      <c r="C5769" t="s">
        <v>316</v>
      </c>
      <c r="D5769" s="129" t="s">
        <v>12309</v>
      </c>
      <c r="E5769" s="128"/>
      <c r="F5769" t="s">
        <v>91</v>
      </c>
      <c r="G5769" s="128" t="s">
        <v>5255</v>
      </c>
      <c r="H5769" s="129" t="s">
        <v>10337</v>
      </c>
      <c r="I5769" t="s">
        <v>5371</v>
      </c>
      <c r="J5769" s="128" t="s">
        <v>5257</v>
      </c>
      <c r="K5769" s="128" t="s">
        <v>94</v>
      </c>
      <c r="L5769" s="128"/>
      <c r="M5769" s="128" t="s">
        <v>95</v>
      </c>
      <c r="N5769" t="s">
        <v>5372</v>
      </c>
    </row>
    <row r="5770" spans="1:14">
      <c r="A5770">
        <v>818403</v>
      </c>
      <c r="B5770" t="s">
        <v>12305</v>
      </c>
      <c r="C5770" t="s">
        <v>12310</v>
      </c>
      <c r="D5770" s="129" t="s">
        <v>12307</v>
      </c>
      <c r="E5770" s="128" t="s">
        <v>302</v>
      </c>
      <c r="F5770" t="s">
        <v>91</v>
      </c>
      <c r="G5770" s="128" t="s">
        <v>1906</v>
      </c>
      <c r="H5770" s="129" t="s">
        <v>10284</v>
      </c>
      <c r="I5770" t="s">
        <v>2190</v>
      </c>
      <c r="J5770" s="128" t="s">
        <v>1811</v>
      </c>
      <c r="K5770" s="128" t="s">
        <v>94</v>
      </c>
      <c r="L5770" s="128"/>
      <c r="M5770" s="128" t="s">
        <v>95</v>
      </c>
      <c r="N5770" t="s">
        <v>2191</v>
      </c>
    </row>
    <row r="5771" spans="1:14">
      <c r="A5771">
        <v>818404</v>
      </c>
      <c r="B5771" t="s">
        <v>12311</v>
      </c>
      <c r="C5771" t="s">
        <v>1130</v>
      </c>
      <c r="D5771" s="129" t="s">
        <v>12312</v>
      </c>
      <c r="E5771" s="128"/>
      <c r="F5771" t="s">
        <v>91</v>
      </c>
      <c r="G5771" s="128" t="s">
        <v>1906</v>
      </c>
      <c r="H5771" s="129" t="s">
        <v>10284</v>
      </c>
      <c r="I5771" t="s">
        <v>2190</v>
      </c>
      <c r="J5771" s="128" t="s">
        <v>1811</v>
      </c>
      <c r="K5771" s="128" t="s">
        <v>94</v>
      </c>
      <c r="L5771" s="128"/>
      <c r="M5771" s="128" t="s">
        <v>95</v>
      </c>
      <c r="N5771" t="s">
        <v>2191</v>
      </c>
    </row>
    <row r="5772" spans="1:14">
      <c r="A5772">
        <v>818405</v>
      </c>
      <c r="B5772" t="s">
        <v>12313</v>
      </c>
      <c r="C5772" t="s">
        <v>4323</v>
      </c>
      <c r="D5772" s="129" t="s">
        <v>12314</v>
      </c>
      <c r="E5772" s="128"/>
      <c r="F5772" t="s">
        <v>91</v>
      </c>
      <c r="G5772" s="128" t="s">
        <v>5255</v>
      </c>
      <c r="H5772" s="129" t="s">
        <v>10337</v>
      </c>
      <c r="I5772" t="s">
        <v>5371</v>
      </c>
      <c r="J5772" s="128" t="s">
        <v>5257</v>
      </c>
      <c r="K5772" s="128" t="s">
        <v>94</v>
      </c>
      <c r="L5772" s="128"/>
      <c r="M5772" s="128" t="s">
        <v>95</v>
      </c>
      <c r="N5772" t="s">
        <v>5372</v>
      </c>
    </row>
    <row r="5773" spans="1:14">
      <c r="A5773">
        <v>818406</v>
      </c>
      <c r="B5773" t="s">
        <v>12315</v>
      </c>
      <c r="C5773" t="s">
        <v>12316</v>
      </c>
      <c r="D5773" s="129" t="s">
        <v>12317</v>
      </c>
      <c r="E5773" s="128" t="s">
        <v>1012</v>
      </c>
      <c r="F5773" t="s">
        <v>117</v>
      </c>
      <c r="G5773" s="128" t="s">
        <v>1906</v>
      </c>
      <c r="H5773" s="129" t="s">
        <v>10284</v>
      </c>
      <c r="I5773" t="s">
        <v>2190</v>
      </c>
      <c r="J5773" s="128" t="s">
        <v>1811</v>
      </c>
      <c r="K5773" s="128" t="s">
        <v>94</v>
      </c>
      <c r="L5773" s="128"/>
      <c r="M5773" s="128" t="s">
        <v>95</v>
      </c>
      <c r="N5773" t="s">
        <v>2191</v>
      </c>
    </row>
    <row r="5774" spans="1:14">
      <c r="A5774">
        <v>818407</v>
      </c>
      <c r="B5774" t="s">
        <v>12318</v>
      </c>
      <c r="C5774" t="s">
        <v>651</v>
      </c>
      <c r="D5774" s="129" t="s">
        <v>12319</v>
      </c>
      <c r="E5774" s="128" t="s">
        <v>101</v>
      </c>
      <c r="F5774" t="s">
        <v>117</v>
      </c>
      <c r="G5774" s="128" t="s">
        <v>5255</v>
      </c>
      <c r="H5774" s="129" t="s">
        <v>10337</v>
      </c>
      <c r="I5774" t="s">
        <v>5371</v>
      </c>
      <c r="J5774" s="128" t="s">
        <v>5257</v>
      </c>
      <c r="K5774" s="128" t="s">
        <v>94</v>
      </c>
      <c r="L5774" s="128"/>
      <c r="M5774" s="128" t="s">
        <v>95</v>
      </c>
      <c r="N5774" t="s">
        <v>5372</v>
      </c>
    </row>
    <row r="5775" spans="1:14">
      <c r="A5775">
        <v>818408</v>
      </c>
      <c r="B5775" t="s">
        <v>5538</v>
      </c>
      <c r="C5775" t="s">
        <v>4073</v>
      </c>
      <c r="D5775" s="129" t="s">
        <v>12320</v>
      </c>
      <c r="E5775" s="128" t="s">
        <v>302</v>
      </c>
      <c r="F5775" t="s">
        <v>117</v>
      </c>
      <c r="G5775" s="128" t="s">
        <v>5255</v>
      </c>
      <c r="H5775" s="129" t="s">
        <v>10337</v>
      </c>
      <c r="I5775" t="s">
        <v>5371</v>
      </c>
      <c r="J5775" s="128" t="s">
        <v>5257</v>
      </c>
      <c r="K5775" s="128" t="s">
        <v>94</v>
      </c>
      <c r="L5775" s="128"/>
      <c r="M5775" s="128" t="s">
        <v>95</v>
      </c>
      <c r="N5775" t="s">
        <v>5372</v>
      </c>
    </row>
    <row r="5776" spans="1:14">
      <c r="A5776">
        <v>818409</v>
      </c>
      <c r="B5776" t="s">
        <v>12321</v>
      </c>
      <c r="C5776" t="s">
        <v>4609</v>
      </c>
      <c r="D5776" s="129" t="s">
        <v>6177</v>
      </c>
      <c r="E5776" s="128" t="s">
        <v>426</v>
      </c>
      <c r="F5776" t="s">
        <v>117</v>
      </c>
      <c r="G5776" s="128" t="s">
        <v>1906</v>
      </c>
      <c r="H5776" s="129" t="s">
        <v>10284</v>
      </c>
      <c r="I5776" t="s">
        <v>2190</v>
      </c>
      <c r="J5776" s="128" t="s">
        <v>1811</v>
      </c>
      <c r="K5776" s="128" t="s">
        <v>94</v>
      </c>
      <c r="L5776" s="128"/>
      <c r="M5776" s="128" t="s">
        <v>95</v>
      </c>
      <c r="N5776" t="s">
        <v>2191</v>
      </c>
    </row>
    <row r="5777" spans="1:14">
      <c r="A5777">
        <v>818410</v>
      </c>
      <c r="B5777" t="s">
        <v>12322</v>
      </c>
      <c r="C5777" t="s">
        <v>749</v>
      </c>
      <c r="D5777" s="129" t="s">
        <v>9537</v>
      </c>
      <c r="E5777" s="128" t="s">
        <v>99</v>
      </c>
      <c r="F5777" t="s">
        <v>91</v>
      </c>
      <c r="G5777" s="128" t="s">
        <v>5255</v>
      </c>
      <c r="H5777" s="129" t="s">
        <v>10337</v>
      </c>
      <c r="I5777" t="s">
        <v>5371</v>
      </c>
      <c r="J5777" s="128" t="s">
        <v>5257</v>
      </c>
      <c r="K5777" s="128" t="s">
        <v>94</v>
      </c>
      <c r="L5777" s="128"/>
      <c r="M5777" s="128" t="s">
        <v>95</v>
      </c>
      <c r="N5777" t="s">
        <v>5372</v>
      </c>
    </row>
    <row r="5778" spans="1:14">
      <c r="A5778">
        <v>818411</v>
      </c>
      <c r="B5778" t="s">
        <v>12323</v>
      </c>
      <c r="C5778" t="s">
        <v>2737</v>
      </c>
      <c r="D5778" s="129" t="s">
        <v>12324</v>
      </c>
      <c r="E5778" s="128" t="s">
        <v>1006</v>
      </c>
      <c r="F5778" t="s">
        <v>117</v>
      </c>
      <c r="G5778" s="128" t="s">
        <v>1906</v>
      </c>
      <c r="H5778" s="129" t="s">
        <v>10284</v>
      </c>
      <c r="I5778" t="s">
        <v>2190</v>
      </c>
      <c r="J5778" s="128" t="s">
        <v>1811</v>
      </c>
      <c r="K5778" s="128" t="s">
        <v>94</v>
      </c>
      <c r="L5778" s="128"/>
      <c r="M5778" s="128" t="s">
        <v>95</v>
      </c>
      <c r="N5778" t="s">
        <v>2191</v>
      </c>
    </row>
    <row r="5779" spans="1:14">
      <c r="A5779">
        <v>818412</v>
      </c>
      <c r="B5779" t="s">
        <v>12322</v>
      </c>
      <c r="C5779" t="s">
        <v>1542</v>
      </c>
      <c r="D5779" s="129" t="s">
        <v>12325</v>
      </c>
      <c r="E5779" s="128" t="s">
        <v>99</v>
      </c>
      <c r="F5779" t="s">
        <v>117</v>
      </c>
      <c r="G5779" s="128" t="s">
        <v>5255</v>
      </c>
      <c r="H5779" s="129" t="s">
        <v>10337</v>
      </c>
      <c r="I5779" t="s">
        <v>5371</v>
      </c>
      <c r="J5779" s="128" t="s">
        <v>5257</v>
      </c>
      <c r="K5779" s="128" t="s">
        <v>94</v>
      </c>
      <c r="L5779" s="128"/>
      <c r="M5779" s="128" t="s">
        <v>95</v>
      </c>
      <c r="N5779" t="s">
        <v>5372</v>
      </c>
    </row>
    <row r="5780" spans="1:14">
      <c r="A5780">
        <v>818413</v>
      </c>
      <c r="B5780" t="s">
        <v>12326</v>
      </c>
      <c r="C5780" t="s">
        <v>518</v>
      </c>
      <c r="D5780" s="129" t="s">
        <v>12327</v>
      </c>
      <c r="E5780" s="128" t="s">
        <v>162</v>
      </c>
      <c r="F5780" t="s">
        <v>117</v>
      </c>
      <c r="G5780" s="128" t="s">
        <v>1906</v>
      </c>
      <c r="H5780" s="129" t="s">
        <v>10284</v>
      </c>
      <c r="I5780" t="s">
        <v>2190</v>
      </c>
      <c r="J5780" s="128" t="s">
        <v>1811</v>
      </c>
      <c r="K5780" s="128" t="s">
        <v>94</v>
      </c>
      <c r="L5780" s="128"/>
      <c r="M5780" s="128" t="s">
        <v>95</v>
      </c>
      <c r="N5780" t="s">
        <v>2191</v>
      </c>
    </row>
    <row r="5781" spans="1:14">
      <c r="A5781">
        <v>818414</v>
      </c>
      <c r="B5781" t="s">
        <v>5534</v>
      </c>
      <c r="C5781" t="s">
        <v>12328</v>
      </c>
      <c r="D5781" s="129" t="s">
        <v>12329</v>
      </c>
      <c r="E5781" s="128"/>
      <c r="F5781" t="s">
        <v>91</v>
      </c>
      <c r="G5781" s="128" t="s">
        <v>5255</v>
      </c>
      <c r="H5781" s="129" t="s">
        <v>10337</v>
      </c>
      <c r="I5781" t="s">
        <v>5371</v>
      </c>
      <c r="J5781" s="128" t="s">
        <v>5257</v>
      </c>
      <c r="K5781" s="128" t="s">
        <v>94</v>
      </c>
      <c r="L5781" s="128"/>
      <c r="M5781" s="128" t="s">
        <v>95</v>
      </c>
      <c r="N5781" t="s">
        <v>5372</v>
      </c>
    </row>
    <row r="5782" spans="1:14">
      <c r="A5782">
        <v>818415</v>
      </c>
      <c r="B5782" t="s">
        <v>410</v>
      </c>
      <c r="C5782" t="s">
        <v>1234</v>
      </c>
      <c r="D5782" s="129" t="s">
        <v>8361</v>
      </c>
      <c r="E5782" s="128" t="s">
        <v>99</v>
      </c>
      <c r="F5782" t="s">
        <v>117</v>
      </c>
      <c r="G5782" s="128" t="s">
        <v>5255</v>
      </c>
      <c r="H5782" s="129" t="s">
        <v>10337</v>
      </c>
      <c r="I5782" t="s">
        <v>5371</v>
      </c>
      <c r="J5782" s="128" t="s">
        <v>5257</v>
      </c>
      <c r="K5782" s="128" t="s">
        <v>94</v>
      </c>
      <c r="L5782" s="128"/>
      <c r="M5782" s="128" t="s">
        <v>95</v>
      </c>
      <c r="N5782" t="s">
        <v>5372</v>
      </c>
    </row>
    <row r="5783" spans="1:14">
      <c r="A5783">
        <v>818416</v>
      </c>
      <c r="B5783" t="s">
        <v>12330</v>
      </c>
      <c r="C5783" t="s">
        <v>187</v>
      </c>
      <c r="D5783" s="129" t="s">
        <v>8146</v>
      </c>
      <c r="E5783" s="128" t="s">
        <v>99</v>
      </c>
      <c r="F5783" t="s">
        <v>91</v>
      </c>
      <c r="G5783" s="128" t="s">
        <v>5255</v>
      </c>
      <c r="H5783" s="129" t="s">
        <v>10337</v>
      </c>
      <c r="I5783" t="s">
        <v>5371</v>
      </c>
      <c r="J5783" s="128" t="s">
        <v>5257</v>
      </c>
      <c r="K5783" s="128" t="s">
        <v>94</v>
      </c>
      <c r="L5783" s="128"/>
      <c r="M5783" s="128" t="s">
        <v>95</v>
      </c>
      <c r="N5783" t="s">
        <v>5372</v>
      </c>
    </row>
    <row r="5784" spans="1:14">
      <c r="A5784">
        <v>818418</v>
      </c>
      <c r="B5784" t="s">
        <v>5408</v>
      </c>
      <c r="C5784" t="s">
        <v>208</v>
      </c>
      <c r="D5784" s="129" t="s">
        <v>12331</v>
      </c>
      <c r="E5784" s="128" t="s">
        <v>1006</v>
      </c>
      <c r="F5784" t="s">
        <v>91</v>
      </c>
      <c r="G5784" s="128" t="s">
        <v>5255</v>
      </c>
      <c r="H5784" s="129" t="s">
        <v>10337</v>
      </c>
      <c r="I5784" t="s">
        <v>5371</v>
      </c>
      <c r="J5784" s="128" t="s">
        <v>5257</v>
      </c>
      <c r="K5784" s="128" t="s">
        <v>94</v>
      </c>
      <c r="L5784" s="128"/>
      <c r="M5784" s="128" t="s">
        <v>95</v>
      </c>
      <c r="N5784" t="s">
        <v>5372</v>
      </c>
    </row>
    <row r="5785" spans="1:14">
      <c r="A5785">
        <v>818461</v>
      </c>
      <c r="B5785" t="s">
        <v>12332</v>
      </c>
      <c r="C5785" t="s">
        <v>118</v>
      </c>
      <c r="D5785" s="129" t="s">
        <v>12333</v>
      </c>
      <c r="E5785" s="128" t="s">
        <v>90</v>
      </c>
      <c r="F5785" t="s">
        <v>91</v>
      </c>
      <c r="G5785" s="128" t="s">
        <v>8911</v>
      </c>
      <c r="H5785" s="129" t="s">
        <v>10378</v>
      </c>
      <c r="I5785" t="s">
        <v>9979</v>
      </c>
      <c r="J5785" s="128" t="s">
        <v>8913</v>
      </c>
      <c r="K5785" s="128" t="s">
        <v>94</v>
      </c>
      <c r="L5785" s="128"/>
      <c r="M5785" s="128" t="s">
        <v>95</v>
      </c>
      <c r="N5785" t="s">
        <v>12</v>
      </c>
    </row>
    <row r="5786" spans="1:14">
      <c r="A5786">
        <v>818465</v>
      </c>
      <c r="B5786" t="s">
        <v>8987</v>
      </c>
      <c r="C5786" t="s">
        <v>286</v>
      </c>
      <c r="D5786" s="129" t="s">
        <v>12334</v>
      </c>
      <c r="E5786" s="128" t="s">
        <v>101</v>
      </c>
      <c r="F5786" t="s">
        <v>117</v>
      </c>
      <c r="G5786" s="128" t="s">
        <v>5359</v>
      </c>
      <c r="H5786" s="129" t="s">
        <v>11469</v>
      </c>
      <c r="I5786" t="s">
        <v>5667</v>
      </c>
      <c r="J5786" s="128" t="s">
        <v>5257</v>
      </c>
      <c r="K5786" s="128" t="s">
        <v>94</v>
      </c>
      <c r="L5786" s="128"/>
      <c r="M5786" s="128" t="s">
        <v>95</v>
      </c>
      <c r="N5786" t="s">
        <v>11465</v>
      </c>
    </row>
    <row r="5787" spans="1:14">
      <c r="A5787">
        <v>818479</v>
      </c>
      <c r="B5787" t="s">
        <v>1933</v>
      </c>
      <c r="C5787" t="s">
        <v>1780</v>
      </c>
      <c r="D5787" s="129" t="s">
        <v>12335</v>
      </c>
      <c r="E5787" s="128" t="s">
        <v>101</v>
      </c>
      <c r="F5787" t="s">
        <v>117</v>
      </c>
      <c r="G5787" s="128" t="s">
        <v>11540</v>
      </c>
      <c r="H5787" s="129" t="s">
        <v>10337</v>
      </c>
      <c r="I5787" t="s">
        <v>8549</v>
      </c>
      <c r="J5787" s="128"/>
      <c r="K5787" s="128" t="s">
        <v>94</v>
      </c>
      <c r="L5787" s="128"/>
      <c r="M5787" s="128" t="s">
        <v>95</v>
      </c>
      <c r="N5787" t="s">
        <v>8550</v>
      </c>
    </row>
    <row r="5788" spans="1:14">
      <c r="A5788">
        <v>818498</v>
      </c>
      <c r="B5788" t="s">
        <v>12336</v>
      </c>
      <c r="C5788" t="s">
        <v>157</v>
      </c>
      <c r="D5788" s="129" t="s">
        <v>6949</v>
      </c>
      <c r="E5788" s="128" t="s">
        <v>146</v>
      </c>
      <c r="F5788" t="s">
        <v>91</v>
      </c>
      <c r="G5788" s="128" t="s">
        <v>11540</v>
      </c>
      <c r="H5788" s="129" t="s">
        <v>10337</v>
      </c>
      <c r="I5788" t="s">
        <v>8549</v>
      </c>
      <c r="J5788" s="128"/>
      <c r="K5788" s="128" t="s">
        <v>94</v>
      </c>
      <c r="L5788" s="128"/>
      <c r="M5788" s="128" t="s">
        <v>95</v>
      </c>
      <c r="N5788" t="s">
        <v>8550</v>
      </c>
    </row>
    <row r="5789" spans="1:14">
      <c r="A5789">
        <v>818603</v>
      </c>
      <c r="B5789" t="s">
        <v>12337</v>
      </c>
      <c r="C5789" t="s">
        <v>4809</v>
      </c>
      <c r="D5789" s="129" t="s">
        <v>12338</v>
      </c>
      <c r="E5789" s="128" t="s">
        <v>146</v>
      </c>
      <c r="F5789" t="s">
        <v>91</v>
      </c>
      <c r="G5789" s="128" t="s">
        <v>8911</v>
      </c>
      <c r="H5789" s="129" t="s">
        <v>10378</v>
      </c>
      <c r="I5789" t="s">
        <v>9909</v>
      </c>
      <c r="J5789" s="128" t="s">
        <v>8913</v>
      </c>
      <c r="K5789" s="128" t="s">
        <v>94</v>
      </c>
      <c r="L5789" s="128"/>
      <c r="M5789" s="128" t="s">
        <v>95</v>
      </c>
      <c r="N5789" t="s">
        <v>9910</v>
      </c>
    </row>
    <row r="5790" spans="1:14">
      <c r="A5790">
        <v>818670</v>
      </c>
      <c r="B5790" t="s">
        <v>12339</v>
      </c>
      <c r="C5790" t="s">
        <v>2997</v>
      </c>
      <c r="D5790" s="129" t="s">
        <v>12340</v>
      </c>
      <c r="E5790" s="128" t="s">
        <v>302</v>
      </c>
      <c r="F5790" t="s">
        <v>117</v>
      </c>
      <c r="G5790" s="128" t="s">
        <v>5922</v>
      </c>
      <c r="H5790" s="129" t="s">
        <v>10337</v>
      </c>
      <c r="I5790" t="s">
        <v>5977</v>
      </c>
      <c r="J5790" s="128" t="s">
        <v>5901</v>
      </c>
      <c r="K5790" s="128" t="s">
        <v>94</v>
      </c>
      <c r="L5790" s="128"/>
      <c r="M5790" s="128" t="s">
        <v>95</v>
      </c>
      <c r="N5790" t="s">
        <v>5365</v>
      </c>
    </row>
    <row r="5791" spans="1:14">
      <c r="A5791">
        <v>818672</v>
      </c>
      <c r="B5791" t="s">
        <v>4391</v>
      </c>
      <c r="C5791" t="s">
        <v>194</v>
      </c>
      <c r="D5791" s="129" t="s">
        <v>4832</v>
      </c>
      <c r="E5791" s="128" t="s">
        <v>271</v>
      </c>
      <c r="F5791" t="s">
        <v>91</v>
      </c>
      <c r="G5791" s="128" t="s">
        <v>5922</v>
      </c>
      <c r="H5791" s="129" t="s">
        <v>10337</v>
      </c>
      <c r="I5791" t="s">
        <v>5977</v>
      </c>
      <c r="J5791" s="128" t="s">
        <v>5901</v>
      </c>
      <c r="K5791" s="128" t="s">
        <v>94</v>
      </c>
      <c r="L5791" s="128"/>
      <c r="M5791" s="128" t="s">
        <v>95</v>
      </c>
      <c r="N5791" t="s">
        <v>5365</v>
      </c>
    </row>
    <row r="5792" spans="1:14">
      <c r="A5792">
        <v>818676</v>
      </c>
      <c r="B5792" t="s">
        <v>12341</v>
      </c>
      <c r="C5792" t="s">
        <v>537</v>
      </c>
      <c r="D5792" s="129" t="s">
        <v>12342</v>
      </c>
      <c r="E5792" s="128" t="s">
        <v>341</v>
      </c>
      <c r="F5792" t="s">
        <v>117</v>
      </c>
      <c r="G5792" s="128" t="s">
        <v>8911</v>
      </c>
      <c r="H5792" s="129" t="s">
        <v>10337</v>
      </c>
      <c r="I5792" t="s">
        <v>9034</v>
      </c>
      <c r="J5792" s="128" t="s">
        <v>8913</v>
      </c>
      <c r="K5792" s="128" t="s">
        <v>94</v>
      </c>
      <c r="L5792" s="128"/>
      <c r="M5792" s="128" t="s">
        <v>95</v>
      </c>
      <c r="N5792" t="s">
        <v>9035</v>
      </c>
    </row>
    <row r="5793" spans="1:14">
      <c r="A5793">
        <v>818681</v>
      </c>
      <c r="B5793" t="s">
        <v>12343</v>
      </c>
      <c r="C5793" t="s">
        <v>617</v>
      </c>
      <c r="D5793" s="129" t="s">
        <v>12344</v>
      </c>
      <c r="E5793" s="128" t="s">
        <v>101</v>
      </c>
      <c r="F5793" t="s">
        <v>91</v>
      </c>
      <c r="G5793" s="128" t="s">
        <v>8911</v>
      </c>
      <c r="H5793" s="129" t="s">
        <v>10337</v>
      </c>
      <c r="I5793" t="s">
        <v>9034</v>
      </c>
      <c r="J5793" s="128" t="s">
        <v>8913</v>
      </c>
      <c r="K5793" s="128" t="s">
        <v>94</v>
      </c>
      <c r="L5793" s="128"/>
      <c r="M5793" s="128" t="s">
        <v>95</v>
      </c>
      <c r="N5793" t="s">
        <v>9035</v>
      </c>
    </row>
    <row r="5794" spans="1:14">
      <c r="A5794">
        <v>818683</v>
      </c>
      <c r="B5794" t="s">
        <v>12345</v>
      </c>
      <c r="C5794" t="s">
        <v>151</v>
      </c>
      <c r="D5794" s="129" t="s">
        <v>8089</v>
      </c>
      <c r="E5794" s="128" t="s">
        <v>101</v>
      </c>
      <c r="F5794" t="s">
        <v>117</v>
      </c>
      <c r="G5794" s="128" t="s">
        <v>8911</v>
      </c>
      <c r="H5794" s="129" t="s">
        <v>10337</v>
      </c>
      <c r="I5794" t="s">
        <v>9034</v>
      </c>
      <c r="J5794" s="128" t="s">
        <v>8913</v>
      </c>
      <c r="K5794" s="128" t="s">
        <v>94</v>
      </c>
      <c r="L5794" s="128"/>
      <c r="M5794" s="128" t="s">
        <v>95</v>
      </c>
      <c r="N5794" t="s">
        <v>9035</v>
      </c>
    </row>
    <row r="5795" spans="1:14">
      <c r="A5795">
        <v>818686</v>
      </c>
      <c r="B5795" t="s">
        <v>12346</v>
      </c>
      <c r="C5795" t="s">
        <v>261</v>
      </c>
      <c r="D5795" s="129" t="s">
        <v>8847</v>
      </c>
      <c r="E5795" s="128" t="s">
        <v>99</v>
      </c>
      <c r="F5795" t="s">
        <v>117</v>
      </c>
      <c r="G5795" s="128" t="s">
        <v>8911</v>
      </c>
      <c r="H5795" s="129" t="s">
        <v>10337</v>
      </c>
      <c r="I5795" t="s">
        <v>9034</v>
      </c>
      <c r="J5795" s="128" t="s">
        <v>8913</v>
      </c>
      <c r="K5795" s="128" t="s">
        <v>94</v>
      </c>
      <c r="L5795" s="128"/>
      <c r="M5795" s="128" t="s">
        <v>95</v>
      </c>
      <c r="N5795" t="s">
        <v>9035</v>
      </c>
    </row>
    <row r="5796" spans="1:14">
      <c r="A5796">
        <v>818689</v>
      </c>
      <c r="B5796" t="s">
        <v>9057</v>
      </c>
      <c r="C5796" t="s">
        <v>12347</v>
      </c>
      <c r="D5796" s="129" t="s">
        <v>12348</v>
      </c>
      <c r="E5796" s="128" t="s">
        <v>917</v>
      </c>
      <c r="F5796" t="s">
        <v>117</v>
      </c>
      <c r="G5796" s="128" t="s">
        <v>8911</v>
      </c>
      <c r="H5796" s="129" t="s">
        <v>10337</v>
      </c>
      <c r="I5796" t="s">
        <v>9034</v>
      </c>
      <c r="J5796" s="128" t="s">
        <v>8913</v>
      </c>
      <c r="K5796" s="128" t="s">
        <v>94</v>
      </c>
      <c r="L5796" s="128"/>
      <c r="M5796" s="128" t="s">
        <v>95</v>
      </c>
      <c r="N5796" t="s">
        <v>9035</v>
      </c>
    </row>
    <row r="5797" spans="1:14">
      <c r="A5797">
        <v>818690</v>
      </c>
      <c r="B5797" t="s">
        <v>12349</v>
      </c>
      <c r="C5797" t="s">
        <v>8073</v>
      </c>
      <c r="D5797" s="129" t="s">
        <v>12350</v>
      </c>
      <c r="E5797" s="128" t="s">
        <v>178</v>
      </c>
      <c r="F5797" t="s">
        <v>117</v>
      </c>
      <c r="G5797" s="128" t="s">
        <v>8911</v>
      </c>
      <c r="H5797" s="129" t="s">
        <v>10337</v>
      </c>
      <c r="I5797" t="s">
        <v>9034</v>
      </c>
      <c r="J5797" s="128" t="s">
        <v>8913</v>
      </c>
      <c r="K5797" s="128" t="s">
        <v>94</v>
      </c>
      <c r="L5797" s="128"/>
      <c r="M5797" s="128" t="s">
        <v>95</v>
      </c>
      <c r="N5797" t="s">
        <v>9035</v>
      </c>
    </row>
    <row r="5798" spans="1:14">
      <c r="A5798">
        <v>818691</v>
      </c>
      <c r="B5798" t="s">
        <v>9057</v>
      </c>
      <c r="C5798" t="s">
        <v>2075</v>
      </c>
      <c r="D5798" s="129" t="s">
        <v>12351</v>
      </c>
      <c r="E5798" s="128" t="s">
        <v>1012</v>
      </c>
      <c r="F5798" t="s">
        <v>91</v>
      </c>
      <c r="G5798" s="128" t="s">
        <v>8911</v>
      </c>
      <c r="H5798" s="129" t="s">
        <v>10337</v>
      </c>
      <c r="I5798" t="s">
        <v>9034</v>
      </c>
      <c r="J5798" s="128" t="s">
        <v>8913</v>
      </c>
      <c r="K5798" s="128" t="s">
        <v>94</v>
      </c>
      <c r="L5798" s="128"/>
      <c r="M5798" s="128" t="s">
        <v>95</v>
      </c>
      <c r="N5798" t="s">
        <v>9035</v>
      </c>
    </row>
    <row r="5799" spans="1:14">
      <c r="A5799">
        <v>818801</v>
      </c>
      <c r="B5799" t="s">
        <v>12352</v>
      </c>
      <c r="C5799" t="s">
        <v>207</v>
      </c>
      <c r="D5799" s="129" t="s">
        <v>12353</v>
      </c>
      <c r="E5799" s="128" t="s">
        <v>146</v>
      </c>
      <c r="F5799" t="s">
        <v>91</v>
      </c>
      <c r="G5799" s="128" t="s">
        <v>3048</v>
      </c>
      <c r="H5799" s="129" t="s">
        <v>10284</v>
      </c>
      <c r="I5799" t="s">
        <v>3088</v>
      </c>
      <c r="J5799" s="128" t="s">
        <v>1811</v>
      </c>
      <c r="K5799" s="128" t="s">
        <v>94</v>
      </c>
      <c r="L5799" s="128"/>
      <c r="M5799" s="128" t="s">
        <v>95</v>
      </c>
      <c r="N5799" t="s">
        <v>3089</v>
      </c>
    </row>
    <row r="5800" spans="1:14">
      <c r="A5800">
        <v>818806</v>
      </c>
      <c r="B5800" t="s">
        <v>12354</v>
      </c>
      <c r="C5800" t="s">
        <v>12355</v>
      </c>
      <c r="D5800" s="129" t="s">
        <v>289</v>
      </c>
      <c r="E5800" s="128" t="s">
        <v>99</v>
      </c>
      <c r="F5800" t="s">
        <v>117</v>
      </c>
      <c r="G5800" s="128" t="s">
        <v>3048</v>
      </c>
      <c r="H5800" s="129" t="s">
        <v>10284</v>
      </c>
      <c r="I5800" t="s">
        <v>3088</v>
      </c>
      <c r="J5800" s="128" t="s">
        <v>1811</v>
      </c>
      <c r="K5800" s="128" t="s">
        <v>94</v>
      </c>
      <c r="L5800" s="128"/>
      <c r="M5800" s="128" t="s">
        <v>95</v>
      </c>
      <c r="N5800" t="s">
        <v>3089</v>
      </c>
    </row>
    <row r="5801" spans="1:14">
      <c r="A5801">
        <v>818858</v>
      </c>
      <c r="B5801" t="s">
        <v>8209</v>
      </c>
      <c r="C5801" t="s">
        <v>381</v>
      </c>
      <c r="D5801" s="129" t="s">
        <v>12356</v>
      </c>
      <c r="E5801" s="128" t="s">
        <v>101</v>
      </c>
      <c r="F5801" t="s">
        <v>117</v>
      </c>
      <c r="G5801" s="128" t="s">
        <v>8911</v>
      </c>
      <c r="H5801" s="129" t="s">
        <v>10276</v>
      </c>
      <c r="I5801" t="s">
        <v>11651</v>
      </c>
      <c r="J5801" s="128" t="s">
        <v>8913</v>
      </c>
      <c r="K5801" s="128" t="s">
        <v>94</v>
      </c>
      <c r="L5801" s="128"/>
      <c r="M5801" s="128" t="s">
        <v>95</v>
      </c>
      <c r="N5801" t="s">
        <v>11652</v>
      </c>
    </row>
    <row r="5802" spans="1:14">
      <c r="A5802">
        <v>818862</v>
      </c>
      <c r="B5802" t="s">
        <v>12357</v>
      </c>
      <c r="C5802" t="s">
        <v>149</v>
      </c>
      <c r="D5802" s="129" t="s">
        <v>8482</v>
      </c>
      <c r="E5802" s="128" t="s">
        <v>90</v>
      </c>
      <c r="F5802" t="s">
        <v>117</v>
      </c>
      <c r="G5802" s="128" t="s">
        <v>8911</v>
      </c>
      <c r="H5802" s="129" t="s">
        <v>10276</v>
      </c>
      <c r="I5802" t="s">
        <v>11651</v>
      </c>
      <c r="J5802" s="128" t="s">
        <v>8913</v>
      </c>
      <c r="K5802" s="128" t="s">
        <v>94</v>
      </c>
      <c r="L5802" s="128"/>
      <c r="M5802" s="128" t="s">
        <v>95</v>
      </c>
      <c r="N5802" t="s">
        <v>11652</v>
      </c>
    </row>
    <row r="5803" spans="1:14">
      <c r="A5803">
        <v>818958</v>
      </c>
      <c r="B5803" t="s">
        <v>10379</v>
      </c>
      <c r="C5803" t="s">
        <v>118</v>
      </c>
      <c r="D5803" s="129" t="s">
        <v>842</v>
      </c>
      <c r="E5803" s="128" t="s">
        <v>101</v>
      </c>
      <c r="F5803" t="s">
        <v>91</v>
      </c>
      <c r="G5803" s="128" t="s">
        <v>1822</v>
      </c>
      <c r="H5803" s="129" t="s">
        <v>10357</v>
      </c>
      <c r="I5803" t="s">
        <v>1860</v>
      </c>
      <c r="J5803" s="128" t="s">
        <v>1811</v>
      </c>
      <c r="K5803" s="128" t="s">
        <v>94</v>
      </c>
      <c r="L5803" s="128"/>
      <c r="M5803" s="128" t="s">
        <v>95</v>
      </c>
      <c r="N5803" t="s">
        <v>1861</v>
      </c>
    </row>
    <row r="5804" spans="1:14">
      <c r="A5804">
        <v>818959</v>
      </c>
      <c r="B5804" t="s">
        <v>12358</v>
      </c>
      <c r="C5804" t="s">
        <v>12359</v>
      </c>
      <c r="D5804" s="129" t="s">
        <v>11918</v>
      </c>
      <c r="E5804" s="128" t="s">
        <v>178</v>
      </c>
      <c r="F5804" t="s">
        <v>117</v>
      </c>
      <c r="G5804" s="128" t="s">
        <v>1906</v>
      </c>
      <c r="H5804" s="129" t="s">
        <v>10322</v>
      </c>
      <c r="I5804" t="s">
        <v>2366</v>
      </c>
      <c r="J5804" s="128" t="s">
        <v>1811</v>
      </c>
      <c r="K5804" s="128" t="s">
        <v>94</v>
      </c>
      <c r="L5804" s="128"/>
      <c r="M5804" s="128" t="s">
        <v>95</v>
      </c>
      <c r="N5804" t="s">
        <v>2367</v>
      </c>
    </row>
    <row r="5805" spans="1:14">
      <c r="A5805">
        <v>818960</v>
      </c>
      <c r="B5805" t="s">
        <v>12360</v>
      </c>
      <c r="C5805" t="s">
        <v>12361</v>
      </c>
      <c r="D5805" s="129" t="s">
        <v>3675</v>
      </c>
      <c r="E5805" s="128" t="s">
        <v>1006</v>
      </c>
      <c r="F5805" t="s">
        <v>91</v>
      </c>
      <c r="G5805" s="128" t="s">
        <v>1906</v>
      </c>
      <c r="H5805" s="129" t="s">
        <v>10322</v>
      </c>
      <c r="I5805" t="s">
        <v>2366</v>
      </c>
      <c r="J5805" s="128" t="s">
        <v>1811</v>
      </c>
      <c r="K5805" s="128" t="s">
        <v>94</v>
      </c>
      <c r="L5805" s="128"/>
      <c r="M5805" s="128" t="s">
        <v>95</v>
      </c>
      <c r="N5805" t="s">
        <v>2367</v>
      </c>
    </row>
    <row r="5806" spans="1:14">
      <c r="A5806">
        <v>818961</v>
      </c>
      <c r="B5806" t="s">
        <v>2067</v>
      </c>
      <c r="C5806" t="s">
        <v>12362</v>
      </c>
      <c r="D5806" s="129" t="s">
        <v>3515</v>
      </c>
      <c r="E5806" s="128" t="s">
        <v>426</v>
      </c>
      <c r="F5806" t="s">
        <v>117</v>
      </c>
      <c r="G5806" s="128" t="s">
        <v>1906</v>
      </c>
      <c r="H5806" s="129" t="s">
        <v>10322</v>
      </c>
      <c r="I5806" t="s">
        <v>2366</v>
      </c>
      <c r="J5806" s="128" t="s">
        <v>1811</v>
      </c>
      <c r="K5806" s="128" t="s">
        <v>94</v>
      </c>
      <c r="L5806" s="128"/>
      <c r="M5806" s="128" t="s">
        <v>95</v>
      </c>
      <c r="N5806" t="s">
        <v>2367</v>
      </c>
    </row>
    <row r="5807" spans="1:14">
      <c r="A5807">
        <v>818962</v>
      </c>
      <c r="B5807" t="s">
        <v>12363</v>
      </c>
      <c r="C5807" t="s">
        <v>12364</v>
      </c>
      <c r="D5807" s="129" t="s">
        <v>6329</v>
      </c>
      <c r="E5807" s="128" t="s">
        <v>1006</v>
      </c>
      <c r="F5807" t="s">
        <v>91</v>
      </c>
      <c r="G5807" s="128" t="s">
        <v>1906</v>
      </c>
      <c r="H5807" s="129" t="s">
        <v>10322</v>
      </c>
      <c r="I5807" t="s">
        <v>2366</v>
      </c>
      <c r="J5807" s="128" t="s">
        <v>1811</v>
      </c>
      <c r="K5807" s="128" t="s">
        <v>94</v>
      </c>
      <c r="L5807" s="128"/>
      <c r="M5807" s="128" t="s">
        <v>95</v>
      </c>
      <c r="N5807" t="s">
        <v>2367</v>
      </c>
    </row>
    <row r="5808" spans="1:14">
      <c r="A5808">
        <v>818963</v>
      </c>
      <c r="B5808" t="s">
        <v>12365</v>
      </c>
      <c r="C5808" t="s">
        <v>2158</v>
      </c>
      <c r="D5808" s="129" t="s">
        <v>2159</v>
      </c>
      <c r="E5808" s="128" t="s">
        <v>178</v>
      </c>
      <c r="F5808" t="s">
        <v>117</v>
      </c>
      <c r="G5808" s="128" t="s">
        <v>1906</v>
      </c>
      <c r="H5808" s="129" t="s">
        <v>10322</v>
      </c>
      <c r="I5808" t="s">
        <v>2366</v>
      </c>
      <c r="J5808" s="128" t="s">
        <v>1811</v>
      </c>
      <c r="K5808" s="128" t="s">
        <v>94</v>
      </c>
      <c r="L5808" s="128"/>
      <c r="M5808" s="128" t="s">
        <v>95</v>
      </c>
      <c r="N5808" t="s">
        <v>2367</v>
      </c>
    </row>
    <row r="5809" spans="1:14">
      <c r="A5809">
        <v>819124</v>
      </c>
      <c r="B5809" t="s">
        <v>2031</v>
      </c>
      <c r="C5809" t="s">
        <v>825</v>
      </c>
      <c r="D5809" s="129" t="s">
        <v>10221</v>
      </c>
      <c r="E5809" s="128" t="s">
        <v>90</v>
      </c>
      <c r="F5809" t="s">
        <v>117</v>
      </c>
      <c r="G5809" s="128" t="s">
        <v>8689</v>
      </c>
      <c r="H5809" s="129" t="s">
        <v>10337</v>
      </c>
      <c r="I5809" t="s">
        <v>10907</v>
      </c>
      <c r="J5809" s="128" t="s">
        <v>1569</v>
      </c>
      <c r="K5809" s="128" t="s">
        <v>94</v>
      </c>
      <c r="L5809" s="128"/>
      <c r="M5809" s="128" t="s">
        <v>95</v>
      </c>
      <c r="N5809" t="s">
        <v>10815</v>
      </c>
    </row>
    <row r="5810" spans="1:14">
      <c r="A5810">
        <v>819133</v>
      </c>
      <c r="B5810" t="s">
        <v>12366</v>
      </c>
      <c r="C5810" t="s">
        <v>3819</v>
      </c>
      <c r="D5810" s="129" t="s">
        <v>12367</v>
      </c>
      <c r="E5810" s="128" t="s">
        <v>101</v>
      </c>
      <c r="F5810" t="s">
        <v>117</v>
      </c>
      <c r="G5810" s="128" t="s">
        <v>8689</v>
      </c>
      <c r="H5810" s="129" t="s">
        <v>10337</v>
      </c>
      <c r="I5810" t="s">
        <v>10907</v>
      </c>
      <c r="J5810" s="128" t="s">
        <v>1569</v>
      </c>
      <c r="K5810" s="128" t="s">
        <v>94</v>
      </c>
      <c r="L5810" s="128"/>
      <c r="M5810" s="128" t="s">
        <v>95</v>
      </c>
      <c r="N5810" t="s">
        <v>10815</v>
      </c>
    </row>
    <row r="5811" spans="1:14">
      <c r="A5811">
        <v>819135</v>
      </c>
      <c r="B5811" t="s">
        <v>12368</v>
      </c>
      <c r="C5811" t="s">
        <v>1780</v>
      </c>
      <c r="D5811" s="129" t="s">
        <v>9290</v>
      </c>
      <c r="E5811" s="128" t="s">
        <v>101</v>
      </c>
      <c r="F5811" t="s">
        <v>117</v>
      </c>
      <c r="G5811" s="128" t="s">
        <v>92</v>
      </c>
      <c r="H5811" s="129" t="s">
        <v>10337</v>
      </c>
      <c r="I5811" t="s">
        <v>222</v>
      </c>
      <c r="J5811" s="128" t="s">
        <v>93</v>
      </c>
      <c r="K5811" s="128" t="s">
        <v>94</v>
      </c>
      <c r="L5811" s="128"/>
      <c r="M5811" s="128" t="s">
        <v>95</v>
      </c>
      <c r="N5811" t="s">
        <v>11313</v>
      </c>
    </row>
    <row r="5812" spans="1:14">
      <c r="A5812">
        <v>819180</v>
      </c>
      <c r="B5812" t="s">
        <v>12369</v>
      </c>
      <c r="C5812" t="s">
        <v>476</v>
      </c>
      <c r="D5812" s="129" t="s">
        <v>12370</v>
      </c>
      <c r="E5812" s="128" t="s">
        <v>90</v>
      </c>
      <c r="F5812" t="s">
        <v>117</v>
      </c>
      <c r="G5812" s="128" t="s">
        <v>8689</v>
      </c>
      <c r="H5812" s="129" t="s">
        <v>10337</v>
      </c>
      <c r="I5812" t="s">
        <v>10907</v>
      </c>
      <c r="J5812" s="128" t="s">
        <v>1569</v>
      </c>
      <c r="K5812" s="128" t="s">
        <v>94</v>
      </c>
      <c r="L5812" s="128"/>
      <c r="M5812" s="128" t="s">
        <v>95</v>
      </c>
      <c r="N5812" t="s">
        <v>10815</v>
      </c>
    </row>
    <row r="5813" spans="1:14">
      <c r="A5813">
        <v>819184</v>
      </c>
      <c r="B5813" t="s">
        <v>12369</v>
      </c>
      <c r="C5813" t="s">
        <v>635</v>
      </c>
      <c r="D5813" s="129" t="s">
        <v>12371</v>
      </c>
      <c r="E5813" s="128" t="s">
        <v>341</v>
      </c>
      <c r="F5813" t="s">
        <v>91</v>
      </c>
      <c r="G5813" s="128" t="s">
        <v>8689</v>
      </c>
      <c r="H5813" s="129" t="s">
        <v>10337</v>
      </c>
      <c r="I5813" t="s">
        <v>10907</v>
      </c>
      <c r="J5813" s="128" t="s">
        <v>1569</v>
      </c>
      <c r="K5813" s="128" t="s">
        <v>94</v>
      </c>
      <c r="L5813" s="128"/>
      <c r="M5813" s="128" t="s">
        <v>95</v>
      </c>
      <c r="N5813" t="s">
        <v>10815</v>
      </c>
    </row>
    <row r="5814" spans="1:14">
      <c r="A5814">
        <v>819343</v>
      </c>
      <c r="B5814" t="s">
        <v>12372</v>
      </c>
      <c r="C5814" t="s">
        <v>229</v>
      </c>
      <c r="D5814" s="129" t="s">
        <v>9181</v>
      </c>
      <c r="E5814" s="128" t="s">
        <v>90</v>
      </c>
      <c r="F5814" t="s">
        <v>117</v>
      </c>
      <c r="G5814" s="128" t="s">
        <v>92</v>
      </c>
      <c r="H5814" s="129" t="s">
        <v>10337</v>
      </c>
      <c r="I5814" t="s">
        <v>222</v>
      </c>
      <c r="J5814" s="128" t="s">
        <v>93</v>
      </c>
      <c r="K5814" s="128" t="s">
        <v>94</v>
      </c>
      <c r="L5814" s="128"/>
      <c r="M5814" s="128" t="s">
        <v>95</v>
      </c>
      <c r="N5814" t="s">
        <v>11313</v>
      </c>
    </row>
    <row r="5815" spans="1:14">
      <c r="A5815">
        <v>819420</v>
      </c>
      <c r="B5815" t="s">
        <v>7597</v>
      </c>
      <c r="C5815" t="s">
        <v>100</v>
      </c>
      <c r="D5815" s="129" t="s">
        <v>12373</v>
      </c>
      <c r="E5815" s="128" t="s">
        <v>99</v>
      </c>
      <c r="F5815" t="s">
        <v>91</v>
      </c>
      <c r="G5815" s="128" t="s">
        <v>8911</v>
      </c>
      <c r="H5815" s="129" t="s">
        <v>10322</v>
      </c>
      <c r="I5815" t="s">
        <v>9674</v>
      </c>
      <c r="J5815" s="128" t="s">
        <v>8913</v>
      </c>
      <c r="K5815" s="128" t="s">
        <v>94</v>
      </c>
      <c r="L5815" s="128"/>
      <c r="M5815" s="128" t="s">
        <v>95</v>
      </c>
      <c r="N5815" t="s">
        <v>9675</v>
      </c>
    </row>
    <row r="5816" spans="1:14">
      <c r="A5816">
        <v>819519</v>
      </c>
      <c r="B5816" t="s">
        <v>12374</v>
      </c>
      <c r="C5816" t="s">
        <v>12375</v>
      </c>
      <c r="D5816" s="129" t="s">
        <v>12048</v>
      </c>
      <c r="E5816" s="128" t="s">
        <v>1006</v>
      </c>
      <c r="F5816" t="s">
        <v>91</v>
      </c>
      <c r="G5816" s="128" t="s">
        <v>7367</v>
      </c>
      <c r="H5816" s="129" t="s">
        <v>10322</v>
      </c>
      <c r="I5816" t="s">
        <v>7619</v>
      </c>
      <c r="J5816" s="128" t="s">
        <v>1811</v>
      </c>
      <c r="K5816" s="128" t="s">
        <v>94</v>
      </c>
      <c r="L5816" s="128"/>
      <c r="M5816" s="128" t="s">
        <v>95</v>
      </c>
      <c r="N5816" t="s">
        <v>11498</v>
      </c>
    </row>
    <row r="5817" spans="1:14">
      <c r="A5817">
        <v>819523</v>
      </c>
      <c r="B5817" t="s">
        <v>12376</v>
      </c>
      <c r="C5817" t="s">
        <v>4765</v>
      </c>
      <c r="D5817" s="129" t="s">
        <v>12377</v>
      </c>
      <c r="E5817" s="128" t="s">
        <v>1006</v>
      </c>
      <c r="F5817" t="s">
        <v>91</v>
      </c>
      <c r="G5817" s="128" t="s">
        <v>7367</v>
      </c>
      <c r="H5817" s="129" t="s">
        <v>10322</v>
      </c>
      <c r="I5817" t="s">
        <v>7619</v>
      </c>
      <c r="J5817" s="128" t="s">
        <v>1811</v>
      </c>
      <c r="K5817" s="128" t="s">
        <v>94</v>
      </c>
      <c r="L5817" s="128"/>
      <c r="M5817" s="128" t="s">
        <v>95</v>
      </c>
      <c r="N5817" t="s">
        <v>11498</v>
      </c>
    </row>
    <row r="5818" spans="1:14">
      <c r="A5818">
        <v>819767</v>
      </c>
      <c r="B5818" t="s">
        <v>12378</v>
      </c>
      <c r="C5818" t="s">
        <v>2144</v>
      </c>
      <c r="D5818" s="129" t="s">
        <v>12344</v>
      </c>
      <c r="E5818" s="128" t="s">
        <v>101</v>
      </c>
      <c r="F5818" t="s">
        <v>91</v>
      </c>
      <c r="G5818" s="128" t="s">
        <v>1694</v>
      </c>
      <c r="H5818" s="129" t="s">
        <v>10322</v>
      </c>
      <c r="I5818" t="s">
        <v>1699</v>
      </c>
      <c r="J5818" s="128" t="s">
        <v>1696</v>
      </c>
      <c r="K5818" s="128" t="s">
        <v>94</v>
      </c>
      <c r="L5818" s="128"/>
      <c r="M5818" s="128" t="s">
        <v>95</v>
      </c>
      <c r="N5818" t="s">
        <v>1700</v>
      </c>
    </row>
    <row r="5819" spans="1:14">
      <c r="A5819">
        <v>819768</v>
      </c>
      <c r="B5819" t="s">
        <v>2075</v>
      </c>
      <c r="C5819" t="s">
        <v>2889</v>
      </c>
      <c r="D5819" s="129" t="s">
        <v>12379</v>
      </c>
      <c r="E5819" s="128" t="s">
        <v>146</v>
      </c>
      <c r="F5819" t="s">
        <v>117</v>
      </c>
      <c r="G5819" s="128" t="s">
        <v>1694</v>
      </c>
      <c r="H5819" s="129" t="s">
        <v>10322</v>
      </c>
      <c r="I5819" t="s">
        <v>1699</v>
      </c>
      <c r="J5819" s="128" t="s">
        <v>1696</v>
      </c>
      <c r="K5819" s="128" t="s">
        <v>94</v>
      </c>
      <c r="L5819" s="128"/>
      <c r="M5819" s="128" t="s">
        <v>95</v>
      </c>
      <c r="N5819" t="s">
        <v>1700</v>
      </c>
    </row>
    <row r="5820" spans="1:14">
      <c r="A5820">
        <v>819769</v>
      </c>
      <c r="B5820" t="s">
        <v>1703</v>
      </c>
      <c r="C5820" t="s">
        <v>316</v>
      </c>
      <c r="D5820" s="129" t="s">
        <v>12380</v>
      </c>
      <c r="E5820" s="128" t="s">
        <v>917</v>
      </c>
      <c r="F5820" t="s">
        <v>91</v>
      </c>
      <c r="G5820" s="128" t="s">
        <v>1694</v>
      </c>
      <c r="H5820" s="129" t="s">
        <v>10322</v>
      </c>
      <c r="I5820" t="s">
        <v>1699</v>
      </c>
      <c r="J5820" s="128" t="s">
        <v>1696</v>
      </c>
      <c r="K5820" s="128" t="s">
        <v>94</v>
      </c>
      <c r="L5820" s="128"/>
      <c r="M5820" s="128" t="s">
        <v>95</v>
      </c>
      <c r="N5820" t="s">
        <v>1700</v>
      </c>
    </row>
    <row r="5821" spans="1:14">
      <c r="A5821">
        <v>819770</v>
      </c>
      <c r="B5821" t="s">
        <v>12381</v>
      </c>
      <c r="C5821" t="s">
        <v>157</v>
      </c>
      <c r="D5821" s="129" t="s">
        <v>6716</v>
      </c>
      <c r="E5821" s="128" t="s">
        <v>99</v>
      </c>
      <c r="F5821" t="s">
        <v>91</v>
      </c>
      <c r="G5821" s="128" t="s">
        <v>1694</v>
      </c>
      <c r="H5821" s="129" t="s">
        <v>10322</v>
      </c>
      <c r="I5821" t="s">
        <v>1699</v>
      </c>
      <c r="J5821" s="128" t="s">
        <v>1696</v>
      </c>
      <c r="K5821" s="128" t="s">
        <v>94</v>
      </c>
      <c r="L5821" s="128"/>
      <c r="M5821" s="128" t="s">
        <v>95</v>
      </c>
      <c r="N5821" t="s">
        <v>1700</v>
      </c>
    </row>
    <row r="5822" spans="1:14">
      <c r="A5822">
        <v>819802</v>
      </c>
      <c r="B5822" t="s">
        <v>12382</v>
      </c>
      <c r="C5822" t="s">
        <v>510</v>
      </c>
      <c r="D5822" s="129" t="s">
        <v>12383</v>
      </c>
      <c r="E5822" s="128" t="s">
        <v>99</v>
      </c>
      <c r="F5822" t="s">
        <v>117</v>
      </c>
      <c r="G5822" s="128" t="s">
        <v>8911</v>
      </c>
      <c r="H5822" s="129" t="s">
        <v>10322</v>
      </c>
      <c r="I5822" t="s">
        <v>9535</v>
      </c>
      <c r="J5822" s="128" t="s">
        <v>8913</v>
      </c>
      <c r="K5822" s="128" t="s">
        <v>94</v>
      </c>
      <c r="L5822" s="128"/>
      <c r="M5822" s="128" t="s">
        <v>95</v>
      </c>
      <c r="N5822" t="s">
        <v>10845</v>
      </c>
    </row>
    <row r="5823" spans="1:14">
      <c r="A5823">
        <v>819812</v>
      </c>
      <c r="B5823" t="s">
        <v>7090</v>
      </c>
      <c r="C5823" t="s">
        <v>12384</v>
      </c>
      <c r="D5823" s="129" t="s">
        <v>12385</v>
      </c>
      <c r="E5823" s="128"/>
      <c r="F5823" t="s">
        <v>117</v>
      </c>
      <c r="G5823" s="128" t="s">
        <v>5922</v>
      </c>
      <c r="H5823" s="129" t="s">
        <v>10322</v>
      </c>
      <c r="I5823" t="s">
        <v>6900</v>
      </c>
      <c r="J5823" s="128" t="s">
        <v>5901</v>
      </c>
      <c r="K5823" s="128" t="s">
        <v>94</v>
      </c>
      <c r="L5823" s="128"/>
      <c r="M5823" s="128" t="s">
        <v>95</v>
      </c>
      <c r="N5823" t="s">
        <v>6901</v>
      </c>
    </row>
    <row r="5824" spans="1:14">
      <c r="A5824">
        <v>819814</v>
      </c>
      <c r="B5824" t="s">
        <v>3168</v>
      </c>
      <c r="C5824" t="s">
        <v>923</v>
      </c>
      <c r="D5824" s="129" t="s">
        <v>12386</v>
      </c>
      <c r="E5824" s="128" t="s">
        <v>302</v>
      </c>
      <c r="F5824" t="s">
        <v>91</v>
      </c>
      <c r="G5824" s="128" t="s">
        <v>5922</v>
      </c>
      <c r="H5824" s="129" t="s">
        <v>10322</v>
      </c>
      <c r="I5824" t="s">
        <v>6900</v>
      </c>
      <c r="J5824" s="128" t="s">
        <v>5901</v>
      </c>
      <c r="K5824" s="128" t="s">
        <v>94</v>
      </c>
      <c r="L5824" s="128"/>
      <c r="M5824" s="128" t="s">
        <v>95</v>
      </c>
      <c r="N5824" t="s">
        <v>6901</v>
      </c>
    </row>
    <row r="5825" spans="1:14">
      <c r="A5825">
        <v>819816</v>
      </c>
      <c r="B5825" t="s">
        <v>12387</v>
      </c>
      <c r="C5825" t="s">
        <v>131</v>
      </c>
      <c r="D5825" s="129" t="s">
        <v>12388</v>
      </c>
      <c r="E5825" s="128" t="s">
        <v>101</v>
      </c>
      <c r="F5825" t="s">
        <v>91</v>
      </c>
      <c r="G5825" s="128" t="s">
        <v>5922</v>
      </c>
      <c r="H5825" s="129" t="s">
        <v>10322</v>
      </c>
      <c r="I5825" t="s">
        <v>6900</v>
      </c>
      <c r="J5825" s="128" t="s">
        <v>5901</v>
      </c>
      <c r="K5825" s="128" t="s">
        <v>94</v>
      </c>
      <c r="L5825" s="128"/>
      <c r="M5825" s="128" t="s">
        <v>95</v>
      </c>
      <c r="N5825" t="s">
        <v>6901</v>
      </c>
    </row>
    <row r="5826" spans="1:14">
      <c r="A5826">
        <v>819817</v>
      </c>
      <c r="B5826" t="s">
        <v>12387</v>
      </c>
      <c r="C5826" t="s">
        <v>537</v>
      </c>
      <c r="D5826" s="129" t="s">
        <v>12389</v>
      </c>
      <c r="E5826" s="128" t="s">
        <v>101</v>
      </c>
      <c r="F5826" t="s">
        <v>117</v>
      </c>
      <c r="G5826" s="128" t="s">
        <v>5922</v>
      </c>
      <c r="H5826" s="129" t="s">
        <v>10322</v>
      </c>
      <c r="I5826" t="s">
        <v>6900</v>
      </c>
      <c r="J5826" s="128" t="s">
        <v>5901</v>
      </c>
      <c r="K5826" s="128" t="s">
        <v>94</v>
      </c>
      <c r="L5826" s="128"/>
      <c r="M5826" s="128" t="s">
        <v>95</v>
      </c>
      <c r="N5826" t="s">
        <v>6901</v>
      </c>
    </row>
    <row r="5827" spans="1:14">
      <c r="A5827">
        <v>819818</v>
      </c>
      <c r="B5827" t="s">
        <v>6857</v>
      </c>
      <c r="C5827" t="s">
        <v>476</v>
      </c>
      <c r="D5827" s="129" t="s">
        <v>11897</v>
      </c>
      <c r="E5827" s="128" t="s">
        <v>99</v>
      </c>
      <c r="F5827" t="s">
        <v>117</v>
      </c>
      <c r="G5827" s="128" t="s">
        <v>5922</v>
      </c>
      <c r="H5827" s="129" t="s">
        <v>10322</v>
      </c>
      <c r="I5827" t="s">
        <v>6900</v>
      </c>
      <c r="J5827" s="128" t="s">
        <v>5901</v>
      </c>
      <c r="K5827" s="128" t="s">
        <v>94</v>
      </c>
      <c r="L5827" s="128"/>
      <c r="M5827" s="128" t="s">
        <v>95</v>
      </c>
      <c r="N5827" t="s">
        <v>6901</v>
      </c>
    </row>
    <row r="5828" spans="1:14">
      <c r="A5828">
        <v>819820</v>
      </c>
      <c r="B5828" t="s">
        <v>7592</v>
      </c>
      <c r="C5828" t="s">
        <v>243</v>
      </c>
      <c r="D5828" s="129" t="s">
        <v>12390</v>
      </c>
      <c r="E5828" s="128" t="s">
        <v>99</v>
      </c>
      <c r="F5828" t="s">
        <v>117</v>
      </c>
      <c r="G5828" s="128" t="s">
        <v>8911</v>
      </c>
      <c r="H5828" s="129" t="s">
        <v>10322</v>
      </c>
      <c r="I5828" t="s">
        <v>9535</v>
      </c>
      <c r="J5828" s="128" t="s">
        <v>8913</v>
      </c>
      <c r="K5828" s="128" t="s">
        <v>94</v>
      </c>
      <c r="L5828" s="128"/>
      <c r="M5828" s="128" t="s">
        <v>95</v>
      </c>
      <c r="N5828" t="s">
        <v>10845</v>
      </c>
    </row>
    <row r="5829" spans="1:14">
      <c r="A5829">
        <v>819821</v>
      </c>
      <c r="B5829" t="s">
        <v>2567</v>
      </c>
      <c r="C5829" t="s">
        <v>8474</v>
      </c>
      <c r="D5829" s="129" t="s">
        <v>9383</v>
      </c>
      <c r="E5829" s="128" t="s">
        <v>99</v>
      </c>
      <c r="F5829" t="s">
        <v>117</v>
      </c>
      <c r="G5829" s="128" t="s">
        <v>5922</v>
      </c>
      <c r="H5829" s="129" t="s">
        <v>10322</v>
      </c>
      <c r="I5829" t="s">
        <v>6900</v>
      </c>
      <c r="J5829" s="128" t="s">
        <v>5901</v>
      </c>
      <c r="K5829" s="128" t="s">
        <v>94</v>
      </c>
      <c r="L5829" s="128"/>
      <c r="M5829" s="128" t="s">
        <v>95</v>
      </c>
      <c r="N5829" t="s">
        <v>6901</v>
      </c>
    </row>
    <row r="5830" spans="1:14">
      <c r="A5830">
        <v>819823</v>
      </c>
      <c r="B5830" t="s">
        <v>8591</v>
      </c>
      <c r="C5830" t="s">
        <v>1273</v>
      </c>
      <c r="D5830" s="129" t="s">
        <v>3606</v>
      </c>
      <c r="E5830" s="128" t="s">
        <v>101</v>
      </c>
      <c r="F5830" t="s">
        <v>117</v>
      </c>
      <c r="G5830" s="128" t="s">
        <v>5922</v>
      </c>
      <c r="H5830" s="129" t="s">
        <v>10322</v>
      </c>
      <c r="I5830" t="s">
        <v>6900</v>
      </c>
      <c r="J5830" s="128" t="s">
        <v>5901</v>
      </c>
      <c r="K5830" s="128" t="s">
        <v>94</v>
      </c>
      <c r="L5830" s="128"/>
      <c r="M5830" s="128" t="s">
        <v>95</v>
      </c>
      <c r="N5830" t="s">
        <v>6901</v>
      </c>
    </row>
    <row r="5831" spans="1:14">
      <c r="A5831">
        <v>819825</v>
      </c>
      <c r="B5831" t="s">
        <v>12391</v>
      </c>
      <c r="C5831" t="s">
        <v>8469</v>
      </c>
      <c r="D5831" s="129" t="s">
        <v>5402</v>
      </c>
      <c r="E5831" s="128" t="s">
        <v>99</v>
      </c>
      <c r="F5831" t="s">
        <v>91</v>
      </c>
      <c r="G5831" s="128" t="s">
        <v>8911</v>
      </c>
      <c r="H5831" s="129" t="s">
        <v>10322</v>
      </c>
      <c r="I5831" t="s">
        <v>9535</v>
      </c>
      <c r="J5831" s="128" t="s">
        <v>8913</v>
      </c>
      <c r="K5831" s="128" t="s">
        <v>94</v>
      </c>
      <c r="L5831" s="128"/>
      <c r="M5831" s="128" t="s">
        <v>95</v>
      </c>
      <c r="N5831" t="s">
        <v>10845</v>
      </c>
    </row>
    <row r="5832" spans="1:14">
      <c r="A5832">
        <v>819833</v>
      </c>
      <c r="B5832" t="s">
        <v>12392</v>
      </c>
      <c r="C5832" t="s">
        <v>145</v>
      </c>
      <c r="D5832" s="129" t="s">
        <v>8969</v>
      </c>
      <c r="E5832" s="128" t="s">
        <v>99</v>
      </c>
      <c r="F5832" t="s">
        <v>91</v>
      </c>
      <c r="G5832" s="128" t="s">
        <v>5922</v>
      </c>
      <c r="H5832" s="129" t="s">
        <v>10322</v>
      </c>
      <c r="I5832" t="s">
        <v>6900</v>
      </c>
      <c r="J5832" s="128" t="s">
        <v>5901</v>
      </c>
      <c r="K5832" s="128" t="s">
        <v>94</v>
      </c>
      <c r="L5832" s="128"/>
      <c r="M5832" s="128" t="s">
        <v>95</v>
      </c>
      <c r="N5832" t="s">
        <v>6901</v>
      </c>
    </row>
    <row r="5833" spans="1:14">
      <c r="A5833">
        <v>819862</v>
      </c>
      <c r="B5833" t="s">
        <v>12079</v>
      </c>
      <c r="C5833" t="s">
        <v>433</v>
      </c>
      <c r="D5833" s="129" t="s">
        <v>4348</v>
      </c>
      <c r="E5833" s="128" t="s">
        <v>178</v>
      </c>
      <c r="F5833" t="s">
        <v>91</v>
      </c>
      <c r="G5833" s="128" t="s">
        <v>7367</v>
      </c>
      <c r="H5833" s="129" t="s">
        <v>10322</v>
      </c>
      <c r="I5833" t="s">
        <v>7619</v>
      </c>
      <c r="J5833" s="128" t="s">
        <v>1811</v>
      </c>
      <c r="K5833" s="128" t="s">
        <v>94</v>
      </c>
      <c r="L5833" s="128"/>
      <c r="M5833" s="128" t="s">
        <v>95</v>
      </c>
      <c r="N5833" t="s">
        <v>11498</v>
      </c>
    </row>
    <row r="5834" spans="1:14">
      <c r="A5834">
        <v>819864</v>
      </c>
      <c r="B5834" t="s">
        <v>12393</v>
      </c>
      <c r="C5834" t="s">
        <v>12394</v>
      </c>
      <c r="D5834" s="129" t="s">
        <v>10481</v>
      </c>
      <c r="E5834" s="128" t="s">
        <v>178</v>
      </c>
      <c r="F5834" t="s">
        <v>91</v>
      </c>
      <c r="G5834" s="128" t="s">
        <v>7367</v>
      </c>
      <c r="H5834" s="129" t="s">
        <v>10322</v>
      </c>
      <c r="I5834" t="s">
        <v>7619</v>
      </c>
      <c r="J5834" s="128" t="s">
        <v>1811</v>
      </c>
      <c r="K5834" s="128" t="s">
        <v>94</v>
      </c>
      <c r="L5834" s="128"/>
      <c r="M5834" s="128" t="s">
        <v>95</v>
      </c>
      <c r="N5834" t="s">
        <v>11498</v>
      </c>
    </row>
    <row r="5835" spans="1:14">
      <c r="A5835">
        <v>819871</v>
      </c>
      <c r="B5835" t="s">
        <v>7667</v>
      </c>
      <c r="C5835" t="s">
        <v>12395</v>
      </c>
      <c r="D5835" s="129" t="s">
        <v>4667</v>
      </c>
      <c r="E5835" s="128" t="s">
        <v>1012</v>
      </c>
      <c r="F5835" t="s">
        <v>91</v>
      </c>
      <c r="G5835" s="128" t="s">
        <v>7367</v>
      </c>
      <c r="H5835" s="129" t="s">
        <v>10322</v>
      </c>
      <c r="I5835" t="s">
        <v>7619</v>
      </c>
      <c r="J5835" s="128" t="s">
        <v>1811</v>
      </c>
      <c r="K5835" s="128" t="s">
        <v>94</v>
      </c>
      <c r="L5835" s="128"/>
      <c r="M5835" s="128" t="s">
        <v>95</v>
      </c>
      <c r="N5835" t="s">
        <v>11498</v>
      </c>
    </row>
    <row r="5836" spans="1:14">
      <c r="A5836">
        <v>820039</v>
      </c>
      <c r="B5836" t="s">
        <v>12396</v>
      </c>
      <c r="C5836" t="s">
        <v>785</v>
      </c>
      <c r="D5836" s="129" t="s">
        <v>12397</v>
      </c>
      <c r="E5836" s="128" t="s">
        <v>162</v>
      </c>
      <c r="F5836" t="s">
        <v>117</v>
      </c>
      <c r="G5836" s="128" t="s">
        <v>7367</v>
      </c>
      <c r="H5836" s="129" t="s">
        <v>10322</v>
      </c>
      <c r="I5836" t="s">
        <v>7619</v>
      </c>
      <c r="J5836" s="128" t="s">
        <v>1811</v>
      </c>
      <c r="K5836" s="128" t="s">
        <v>94</v>
      </c>
      <c r="L5836" s="128"/>
      <c r="M5836" s="128" t="s">
        <v>95</v>
      </c>
      <c r="N5836" t="s">
        <v>11498</v>
      </c>
    </row>
    <row r="5837" spans="1:14">
      <c r="A5837">
        <v>820043</v>
      </c>
      <c r="B5837" t="s">
        <v>12398</v>
      </c>
      <c r="C5837" t="s">
        <v>237</v>
      </c>
      <c r="D5837" s="129" t="s">
        <v>12399</v>
      </c>
      <c r="E5837" s="128" t="s">
        <v>101</v>
      </c>
      <c r="F5837" t="s">
        <v>117</v>
      </c>
      <c r="G5837" s="128" t="s">
        <v>7367</v>
      </c>
      <c r="H5837" s="129" t="s">
        <v>10322</v>
      </c>
      <c r="I5837" t="s">
        <v>7619</v>
      </c>
      <c r="J5837" s="128" t="s">
        <v>1811</v>
      </c>
      <c r="K5837" s="128" t="s">
        <v>94</v>
      </c>
      <c r="L5837" s="128"/>
      <c r="M5837" s="128" t="s">
        <v>95</v>
      </c>
      <c r="N5837" t="s">
        <v>11498</v>
      </c>
    </row>
    <row r="5838" spans="1:14">
      <c r="A5838">
        <v>820138</v>
      </c>
      <c r="B5838" t="s">
        <v>5145</v>
      </c>
      <c r="C5838" t="s">
        <v>122</v>
      </c>
      <c r="D5838" s="129" t="s">
        <v>12400</v>
      </c>
      <c r="E5838" s="128" t="s">
        <v>99</v>
      </c>
      <c r="F5838" t="s">
        <v>91</v>
      </c>
      <c r="G5838" s="128" t="s">
        <v>8133</v>
      </c>
      <c r="H5838" s="129" t="s">
        <v>10305</v>
      </c>
      <c r="I5838" t="s">
        <v>8665</v>
      </c>
      <c r="J5838" s="128" t="s">
        <v>8134</v>
      </c>
      <c r="K5838" s="128" t="s">
        <v>94</v>
      </c>
      <c r="L5838" s="128"/>
      <c r="M5838" s="128" t="s">
        <v>95</v>
      </c>
      <c r="N5838" t="s">
        <v>11452</v>
      </c>
    </row>
    <row r="5839" spans="1:14">
      <c r="A5839">
        <v>820159</v>
      </c>
      <c r="B5839" t="s">
        <v>12401</v>
      </c>
      <c r="C5839" t="s">
        <v>12402</v>
      </c>
      <c r="D5839" s="129" t="s">
        <v>12403</v>
      </c>
      <c r="E5839" s="128" t="s">
        <v>146</v>
      </c>
      <c r="F5839" t="s">
        <v>117</v>
      </c>
      <c r="G5839" s="128" t="s">
        <v>8911</v>
      </c>
      <c r="H5839" s="129" t="s">
        <v>10306</v>
      </c>
      <c r="I5839" t="s">
        <v>10065</v>
      </c>
      <c r="J5839" s="128" t="s">
        <v>8913</v>
      </c>
      <c r="K5839" s="128" t="s">
        <v>94</v>
      </c>
      <c r="L5839" s="128"/>
      <c r="M5839" s="128" t="s">
        <v>95</v>
      </c>
      <c r="N5839" t="s">
        <v>10066</v>
      </c>
    </row>
    <row r="5840" spans="1:14">
      <c r="A5840">
        <v>820265</v>
      </c>
      <c r="B5840" t="s">
        <v>12404</v>
      </c>
      <c r="C5840" t="s">
        <v>510</v>
      </c>
      <c r="D5840" s="129" t="s">
        <v>12405</v>
      </c>
      <c r="E5840" s="128" t="s">
        <v>90</v>
      </c>
      <c r="F5840" t="s">
        <v>117</v>
      </c>
      <c r="G5840" s="128" t="s">
        <v>1822</v>
      </c>
      <c r="H5840" s="129" t="s">
        <v>10357</v>
      </c>
      <c r="I5840" t="s">
        <v>1860</v>
      </c>
      <c r="J5840" s="128" t="s">
        <v>1811</v>
      </c>
      <c r="K5840" s="128" t="s">
        <v>94</v>
      </c>
      <c r="L5840" s="128"/>
      <c r="M5840" s="128" t="s">
        <v>95</v>
      </c>
      <c r="N5840" t="s">
        <v>1861</v>
      </c>
    </row>
    <row r="5841" spans="1:14">
      <c r="A5841">
        <v>820343</v>
      </c>
      <c r="B5841" t="s">
        <v>88</v>
      </c>
      <c r="C5841" t="s">
        <v>125</v>
      </c>
      <c r="D5841" s="129" t="s">
        <v>12406</v>
      </c>
      <c r="E5841" s="128" t="s">
        <v>97</v>
      </c>
      <c r="F5841" t="s">
        <v>91</v>
      </c>
      <c r="G5841" s="128" t="s">
        <v>7375</v>
      </c>
      <c r="H5841" s="129" t="s">
        <v>10322</v>
      </c>
      <c r="I5841" t="s">
        <v>7452</v>
      </c>
      <c r="J5841" s="128" t="s">
        <v>1811</v>
      </c>
      <c r="K5841" s="128" t="s">
        <v>94</v>
      </c>
      <c r="L5841" s="128"/>
      <c r="M5841" s="128" t="s">
        <v>95</v>
      </c>
      <c r="N5841" t="s">
        <v>11340</v>
      </c>
    </row>
    <row r="5842" spans="1:14">
      <c r="A5842">
        <v>820435</v>
      </c>
      <c r="B5842" t="s">
        <v>12407</v>
      </c>
      <c r="C5842" t="s">
        <v>3478</v>
      </c>
      <c r="D5842" s="129" t="s">
        <v>3075</v>
      </c>
      <c r="E5842" s="128" t="s">
        <v>99</v>
      </c>
      <c r="F5842" t="s">
        <v>91</v>
      </c>
      <c r="G5842" s="128" t="s">
        <v>898</v>
      </c>
      <c r="H5842" s="129" t="s">
        <v>10306</v>
      </c>
      <c r="I5842" t="s">
        <v>907</v>
      </c>
      <c r="J5842" s="128" t="s">
        <v>900</v>
      </c>
      <c r="K5842" s="128" t="s">
        <v>94</v>
      </c>
      <c r="L5842" s="128"/>
      <c r="M5842" s="128" t="s">
        <v>95</v>
      </c>
      <c r="N5842" t="s">
        <v>908</v>
      </c>
    </row>
    <row r="5843" spans="1:14">
      <c r="A5843">
        <v>820439</v>
      </c>
      <c r="B5843" t="s">
        <v>12408</v>
      </c>
      <c r="C5843" t="s">
        <v>3838</v>
      </c>
      <c r="D5843" s="129" t="s">
        <v>7547</v>
      </c>
      <c r="E5843" s="128" t="s">
        <v>426</v>
      </c>
      <c r="F5843" t="s">
        <v>117</v>
      </c>
      <c r="G5843" s="128" t="s">
        <v>898</v>
      </c>
      <c r="H5843" s="129" t="s">
        <v>10306</v>
      </c>
      <c r="I5843" t="s">
        <v>907</v>
      </c>
      <c r="J5843" s="128" t="s">
        <v>900</v>
      </c>
      <c r="K5843" s="128" t="s">
        <v>94</v>
      </c>
      <c r="L5843" s="128"/>
      <c r="M5843" s="128" t="s">
        <v>95</v>
      </c>
      <c r="N5843" t="s">
        <v>908</v>
      </c>
    </row>
    <row r="5844" spans="1:14">
      <c r="A5844">
        <v>820442</v>
      </c>
      <c r="B5844" t="s">
        <v>2211</v>
      </c>
      <c r="C5844" t="s">
        <v>4435</v>
      </c>
      <c r="D5844" s="129" t="s">
        <v>12409</v>
      </c>
      <c r="E5844" s="128" t="s">
        <v>178</v>
      </c>
      <c r="F5844" t="s">
        <v>117</v>
      </c>
      <c r="G5844" s="128" t="s">
        <v>898</v>
      </c>
      <c r="H5844" s="129" t="s">
        <v>10306</v>
      </c>
      <c r="I5844" t="s">
        <v>907</v>
      </c>
      <c r="J5844" s="128" t="s">
        <v>900</v>
      </c>
      <c r="K5844" s="128" t="s">
        <v>94</v>
      </c>
      <c r="L5844" s="128"/>
      <c r="M5844" s="128" t="s">
        <v>95</v>
      </c>
      <c r="N5844" t="s">
        <v>908</v>
      </c>
    </row>
    <row r="5845" spans="1:14">
      <c r="A5845">
        <v>820443</v>
      </c>
      <c r="B5845" t="s">
        <v>1073</v>
      </c>
      <c r="C5845" t="s">
        <v>3424</v>
      </c>
      <c r="D5845" s="129" t="s">
        <v>2254</v>
      </c>
      <c r="E5845" s="128" t="s">
        <v>178</v>
      </c>
      <c r="F5845" t="s">
        <v>117</v>
      </c>
      <c r="G5845" s="128" t="s">
        <v>898</v>
      </c>
      <c r="H5845" s="129" t="s">
        <v>10306</v>
      </c>
      <c r="I5845" t="s">
        <v>907</v>
      </c>
      <c r="J5845" s="128" t="s">
        <v>900</v>
      </c>
      <c r="K5845" s="128" t="s">
        <v>94</v>
      </c>
      <c r="L5845" s="128"/>
      <c r="M5845" s="128" t="s">
        <v>95</v>
      </c>
      <c r="N5845" t="s">
        <v>908</v>
      </c>
    </row>
    <row r="5846" spans="1:14">
      <c r="A5846">
        <v>820460</v>
      </c>
      <c r="B5846" t="s">
        <v>12410</v>
      </c>
      <c r="C5846" t="s">
        <v>12411</v>
      </c>
      <c r="D5846" s="129" t="s">
        <v>4915</v>
      </c>
      <c r="E5846" s="128" t="s">
        <v>426</v>
      </c>
      <c r="F5846" t="s">
        <v>91</v>
      </c>
      <c r="G5846" s="128" t="s">
        <v>5922</v>
      </c>
      <c r="H5846" s="129" t="s">
        <v>10284</v>
      </c>
      <c r="I5846" t="s">
        <v>6564</v>
      </c>
      <c r="J5846" s="128" t="s">
        <v>5901</v>
      </c>
      <c r="K5846" s="128" t="s">
        <v>94</v>
      </c>
      <c r="L5846" s="128"/>
      <c r="M5846" s="128" t="s">
        <v>95</v>
      </c>
      <c r="N5846" t="s">
        <v>11084</v>
      </c>
    </row>
    <row r="5847" spans="1:14">
      <c r="A5847">
        <v>820463</v>
      </c>
      <c r="B5847" t="s">
        <v>12410</v>
      </c>
      <c r="C5847" t="s">
        <v>154</v>
      </c>
      <c r="D5847" s="129" t="s">
        <v>5840</v>
      </c>
      <c r="E5847" s="128" t="s">
        <v>99</v>
      </c>
      <c r="F5847" t="s">
        <v>91</v>
      </c>
      <c r="G5847" s="128" t="s">
        <v>5922</v>
      </c>
      <c r="H5847" s="129" t="s">
        <v>10284</v>
      </c>
      <c r="I5847" t="s">
        <v>6564</v>
      </c>
      <c r="J5847" s="128" t="s">
        <v>5901</v>
      </c>
      <c r="K5847" s="128" t="s">
        <v>94</v>
      </c>
      <c r="L5847" s="128"/>
      <c r="M5847" s="128" t="s">
        <v>95</v>
      </c>
      <c r="N5847" t="s">
        <v>11084</v>
      </c>
    </row>
    <row r="5848" spans="1:14">
      <c r="A5848">
        <v>820466</v>
      </c>
      <c r="B5848" t="s">
        <v>6661</v>
      </c>
      <c r="C5848" t="s">
        <v>4048</v>
      </c>
      <c r="D5848" s="129" t="s">
        <v>12088</v>
      </c>
      <c r="E5848" s="128" t="s">
        <v>426</v>
      </c>
      <c r="F5848" t="s">
        <v>91</v>
      </c>
      <c r="G5848" s="128" t="s">
        <v>5922</v>
      </c>
      <c r="H5848" s="129" t="s">
        <v>10284</v>
      </c>
      <c r="I5848" t="s">
        <v>6564</v>
      </c>
      <c r="J5848" s="128" t="s">
        <v>5901</v>
      </c>
      <c r="K5848" s="128" t="s">
        <v>94</v>
      </c>
      <c r="L5848" s="128"/>
      <c r="M5848" s="128" t="s">
        <v>95</v>
      </c>
      <c r="N5848" t="s">
        <v>11084</v>
      </c>
    </row>
    <row r="5849" spans="1:14">
      <c r="A5849">
        <v>820468</v>
      </c>
      <c r="B5849" t="s">
        <v>12412</v>
      </c>
      <c r="C5849" t="s">
        <v>12413</v>
      </c>
      <c r="D5849" s="129" t="s">
        <v>12414</v>
      </c>
      <c r="E5849" s="128" t="s">
        <v>271</v>
      </c>
      <c r="F5849" t="s">
        <v>91</v>
      </c>
      <c r="G5849" s="128" t="s">
        <v>5922</v>
      </c>
      <c r="H5849" s="129" t="s">
        <v>10284</v>
      </c>
      <c r="I5849" t="s">
        <v>6564</v>
      </c>
      <c r="J5849" s="128" t="s">
        <v>5901</v>
      </c>
      <c r="K5849" s="128" t="s">
        <v>94</v>
      </c>
      <c r="L5849" s="128"/>
      <c r="M5849" s="128" t="s">
        <v>95</v>
      </c>
      <c r="N5849" t="s">
        <v>11084</v>
      </c>
    </row>
    <row r="5850" spans="1:14">
      <c r="A5850">
        <v>820472</v>
      </c>
      <c r="B5850" t="s">
        <v>5388</v>
      </c>
      <c r="C5850" t="s">
        <v>330</v>
      </c>
      <c r="D5850" s="129" t="s">
        <v>12415</v>
      </c>
      <c r="E5850" s="128" t="s">
        <v>271</v>
      </c>
      <c r="F5850" t="s">
        <v>91</v>
      </c>
      <c r="G5850" s="128" t="s">
        <v>5922</v>
      </c>
      <c r="H5850" s="129" t="s">
        <v>10284</v>
      </c>
      <c r="I5850" t="s">
        <v>6564</v>
      </c>
      <c r="J5850" s="128" t="s">
        <v>5901</v>
      </c>
      <c r="K5850" s="128" t="s">
        <v>94</v>
      </c>
      <c r="L5850" s="128"/>
      <c r="M5850" s="128" t="s">
        <v>95</v>
      </c>
      <c r="N5850" t="s">
        <v>11084</v>
      </c>
    </row>
    <row r="5851" spans="1:14">
      <c r="A5851">
        <v>820474</v>
      </c>
      <c r="B5851" t="s">
        <v>7352</v>
      </c>
      <c r="C5851" t="s">
        <v>12416</v>
      </c>
      <c r="D5851" s="129" t="s">
        <v>12417</v>
      </c>
      <c r="E5851" s="128" t="s">
        <v>178</v>
      </c>
      <c r="F5851" t="s">
        <v>117</v>
      </c>
      <c r="G5851" s="128" t="s">
        <v>5922</v>
      </c>
      <c r="H5851" s="129" t="s">
        <v>10284</v>
      </c>
      <c r="I5851" t="s">
        <v>6564</v>
      </c>
      <c r="J5851" s="128" t="s">
        <v>5901</v>
      </c>
      <c r="K5851" s="128" t="s">
        <v>94</v>
      </c>
      <c r="L5851" s="128"/>
      <c r="M5851" s="128" t="s">
        <v>95</v>
      </c>
      <c r="N5851" t="s">
        <v>11084</v>
      </c>
    </row>
    <row r="5852" spans="1:14">
      <c r="A5852">
        <v>820485</v>
      </c>
      <c r="B5852" t="s">
        <v>12418</v>
      </c>
      <c r="C5852" t="s">
        <v>2322</v>
      </c>
      <c r="D5852" s="129" t="s">
        <v>12419</v>
      </c>
      <c r="E5852" s="128" t="s">
        <v>178</v>
      </c>
      <c r="F5852" t="s">
        <v>117</v>
      </c>
      <c r="G5852" s="128" t="s">
        <v>5922</v>
      </c>
      <c r="H5852" s="129" t="s">
        <v>10284</v>
      </c>
      <c r="I5852" t="s">
        <v>6564</v>
      </c>
      <c r="J5852" s="128" t="s">
        <v>5901</v>
      </c>
      <c r="K5852" s="128" t="s">
        <v>94</v>
      </c>
      <c r="L5852" s="128"/>
      <c r="M5852" s="128" t="s">
        <v>95</v>
      </c>
      <c r="N5852" t="s">
        <v>11084</v>
      </c>
    </row>
    <row r="5853" spans="1:14">
      <c r="A5853">
        <v>820486</v>
      </c>
      <c r="B5853" t="s">
        <v>12420</v>
      </c>
      <c r="C5853" t="s">
        <v>1951</v>
      </c>
      <c r="D5853" s="129" t="s">
        <v>12421</v>
      </c>
      <c r="E5853" s="128" t="s">
        <v>1012</v>
      </c>
      <c r="F5853" t="s">
        <v>117</v>
      </c>
      <c r="G5853" s="128" t="s">
        <v>5922</v>
      </c>
      <c r="H5853" s="129" t="s">
        <v>10284</v>
      </c>
      <c r="I5853" t="s">
        <v>6564</v>
      </c>
      <c r="J5853" s="128" t="s">
        <v>5901</v>
      </c>
      <c r="K5853" s="128" t="s">
        <v>94</v>
      </c>
      <c r="L5853" s="128"/>
      <c r="M5853" s="128" t="s">
        <v>95</v>
      </c>
      <c r="N5853" t="s">
        <v>11084</v>
      </c>
    </row>
    <row r="5854" spans="1:14">
      <c r="A5854">
        <v>820497</v>
      </c>
      <c r="B5854" t="s">
        <v>3168</v>
      </c>
      <c r="C5854" t="s">
        <v>194</v>
      </c>
      <c r="D5854" s="129" t="s">
        <v>8318</v>
      </c>
      <c r="E5854" s="128" t="s">
        <v>271</v>
      </c>
      <c r="F5854" t="s">
        <v>91</v>
      </c>
      <c r="G5854" s="128" t="s">
        <v>5922</v>
      </c>
      <c r="H5854" s="129" t="s">
        <v>10284</v>
      </c>
      <c r="I5854" t="s">
        <v>6564</v>
      </c>
      <c r="J5854" s="128" t="s">
        <v>5901</v>
      </c>
      <c r="K5854" s="128" t="s">
        <v>94</v>
      </c>
      <c r="L5854" s="128"/>
      <c r="M5854" s="128" t="s">
        <v>95</v>
      </c>
      <c r="N5854" t="s">
        <v>11084</v>
      </c>
    </row>
    <row r="5855" spans="1:14">
      <c r="A5855">
        <v>820499</v>
      </c>
      <c r="B5855" t="s">
        <v>6368</v>
      </c>
      <c r="C5855" t="s">
        <v>1640</v>
      </c>
      <c r="D5855" s="129" t="s">
        <v>12422</v>
      </c>
      <c r="E5855" s="128" t="s">
        <v>162</v>
      </c>
      <c r="F5855" t="s">
        <v>91</v>
      </c>
      <c r="G5855" s="128" t="s">
        <v>5922</v>
      </c>
      <c r="H5855" s="129" t="s">
        <v>10284</v>
      </c>
      <c r="I5855" t="s">
        <v>6564</v>
      </c>
      <c r="J5855" s="128" t="s">
        <v>5901</v>
      </c>
      <c r="K5855" s="128" t="s">
        <v>94</v>
      </c>
      <c r="L5855" s="128"/>
      <c r="M5855" s="128" t="s">
        <v>95</v>
      </c>
      <c r="N5855" t="s">
        <v>11084</v>
      </c>
    </row>
    <row r="5856" spans="1:14">
      <c r="A5856">
        <v>820503</v>
      </c>
      <c r="B5856" t="s">
        <v>12423</v>
      </c>
      <c r="C5856" t="s">
        <v>12424</v>
      </c>
      <c r="D5856" s="129" t="s">
        <v>11528</v>
      </c>
      <c r="E5856" s="128" t="s">
        <v>271</v>
      </c>
      <c r="F5856" t="s">
        <v>117</v>
      </c>
      <c r="G5856" s="128" t="s">
        <v>7367</v>
      </c>
      <c r="H5856" s="129" t="s">
        <v>10302</v>
      </c>
      <c r="I5856" t="s">
        <v>7863</v>
      </c>
      <c r="J5856" s="128" t="s">
        <v>1811</v>
      </c>
      <c r="K5856" s="128" t="s">
        <v>94</v>
      </c>
      <c r="L5856" s="128"/>
      <c r="M5856" s="128" t="s">
        <v>95</v>
      </c>
      <c r="N5856" t="s">
        <v>7864</v>
      </c>
    </row>
    <row r="5857" spans="1:14">
      <c r="A5857">
        <v>820545</v>
      </c>
      <c r="B5857" t="s">
        <v>6805</v>
      </c>
      <c r="C5857" t="s">
        <v>308</v>
      </c>
      <c r="D5857" s="129" t="s">
        <v>6298</v>
      </c>
      <c r="E5857" s="128" t="s">
        <v>917</v>
      </c>
      <c r="F5857" t="s">
        <v>117</v>
      </c>
      <c r="G5857" s="128" t="s">
        <v>5922</v>
      </c>
      <c r="H5857" s="129" t="s">
        <v>10362</v>
      </c>
      <c r="I5857" t="s">
        <v>6799</v>
      </c>
      <c r="J5857" s="128" t="s">
        <v>5901</v>
      </c>
      <c r="K5857" s="128" t="s">
        <v>94</v>
      </c>
      <c r="L5857" s="128"/>
      <c r="M5857" s="128" t="s">
        <v>95</v>
      </c>
      <c r="N5857" t="s">
        <v>11085</v>
      </c>
    </row>
    <row r="5858" spans="1:14">
      <c r="A5858">
        <v>820548</v>
      </c>
      <c r="B5858" t="s">
        <v>12425</v>
      </c>
      <c r="C5858" t="s">
        <v>182</v>
      </c>
      <c r="D5858" s="129" t="s">
        <v>690</v>
      </c>
      <c r="E5858" s="128" t="s">
        <v>101</v>
      </c>
      <c r="F5858" t="s">
        <v>91</v>
      </c>
      <c r="G5858" s="128" t="s">
        <v>5922</v>
      </c>
      <c r="H5858" s="129" t="s">
        <v>10362</v>
      </c>
      <c r="I5858" t="s">
        <v>6799</v>
      </c>
      <c r="J5858" s="128" t="s">
        <v>5901</v>
      </c>
      <c r="K5858" s="128" t="s">
        <v>94</v>
      </c>
      <c r="L5858" s="128"/>
      <c r="M5858" s="128" t="s">
        <v>95</v>
      </c>
      <c r="N5858" t="s">
        <v>11085</v>
      </c>
    </row>
    <row r="5859" spans="1:14">
      <c r="A5859">
        <v>820551</v>
      </c>
      <c r="B5859" t="s">
        <v>12425</v>
      </c>
      <c r="C5859" t="s">
        <v>536</v>
      </c>
      <c r="D5859" s="129" t="s">
        <v>6654</v>
      </c>
      <c r="E5859" s="128" t="s">
        <v>271</v>
      </c>
      <c r="F5859" t="s">
        <v>91</v>
      </c>
      <c r="G5859" s="128" t="s">
        <v>5922</v>
      </c>
      <c r="H5859" s="129" t="s">
        <v>10362</v>
      </c>
      <c r="I5859" t="s">
        <v>6799</v>
      </c>
      <c r="J5859" s="128" t="s">
        <v>5901</v>
      </c>
      <c r="K5859" s="128" t="s">
        <v>94</v>
      </c>
      <c r="L5859" s="128"/>
      <c r="M5859" s="128" t="s">
        <v>95</v>
      </c>
      <c r="N5859" t="s">
        <v>11085</v>
      </c>
    </row>
    <row r="5860" spans="1:14">
      <c r="A5860">
        <v>820554</v>
      </c>
      <c r="B5860" t="s">
        <v>12426</v>
      </c>
      <c r="C5860" t="s">
        <v>3459</v>
      </c>
      <c r="D5860" s="129" t="s">
        <v>12427</v>
      </c>
      <c r="E5860" s="128" t="s">
        <v>162</v>
      </c>
      <c r="F5860" t="s">
        <v>91</v>
      </c>
      <c r="G5860" s="128" t="s">
        <v>5922</v>
      </c>
      <c r="H5860" s="129" t="s">
        <v>10362</v>
      </c>
      <c r="I5860" t="s">
        <v>6799</v>
      </c>
      <c r="J5860" s="128" t="s">
        <v>5901</v>
      </c>
      <c r="K5860" s="128" t="s">
        <v>94</v>
      </c>
      <c r="L5860" s="128"/>
      <c r="M5860" s="128" t="s">
        <v>95</v>
      </c>
      <c r="N5860" t="s">
        <v>11085</v>
      </c>
    </row>
    <row r="5861" spans="1:14">
      <c r="A5861">
        <v>820556</v>
      </c>
      <c r="B5861" t="s">
        <v>12428</v>
      </c>
      <c r="C5861" t="s">
        <v>1520</v>
      </c>
      <c r="D5861" s="129" t="s">
        <v>12429</v>
      </c>
      <c r="E5861" s="128" t="s">
        <v>99</v>
      </c>
      <c r="F5861" t="s">
        <v>117</v>
      </c>
      <c r="G5861" s="128" t="s">
        <v>5922</v>
      </c>
      <c r="H5861" s="129" t="s">
        <v>10362</v>
      </c>
      <c r="I5861" t="s">
        <v>6799</v>
      </c>
      <c r="J5861" s="128" t="s">
        <v>5901</v>
      </c>
      <c r="K5861" s="128" t="s">
        <v>94</v>
      </c>
      <c r="L5861" s="128"/>
      <c r="M5861" s="128" t="s">
        <v>95</v>
      </c>
      <c r="N5861" t="s">
        <v>11085</v>
      </c>
    </row>
    <row r="5862" spans="1:14">
      <c r="A5862">
        <v>820558</v>
      </c>
      <c r="B5862" t="s">
        <v>12430</v>
      </c>
      <c r="C5862" t="s">
        <v>335</v>
      </c>
      <c r="D5862" s="129" t="s">
        <v>8143</v>
      </c>
      <c r="E5862" s="128" t="s">
        <v>99</v>
      </c>
      <c r="F5862" t="s">
        <v>117</v>
      </c>
      <c r="G5862" s="128" t="s">
        <v>5922</v>
      </c>
      <c r="H5862" s="129" t="s">
        <v>10362</v>
      </c>
      <c r="I5862" t="s">
        <v>6799</v>
      </c>
      <c r="J5862" s="128" t="s">
        <v>5901</v>
      </c>
      <c r="K5862" s="128" t="s">
        <v>94</v>
      </c>
      <c r="L5862" s="128"/>
      <c r="M5862" s="128" t="s">
        <v>95</v>
      </c>
      <c r="N5862" t="s">
        <v>11085</v>
      </c>
    </row>
    <row r="5863" spans="1:14">
      <c r="A5863">
        <v>820561</v>
      </c>
      <c r="B5863" t="s">
        <v>12430</v>
      </c>
      <c r="C5863" t="s">
        <v>948</v>
      </c>
      <c r="D5863" s="129" t="s">
        <v>12431</v>
      </c>
      <c r="E5863" s="128" t="s">
        <v>99</v>
      </c>
      <c r="F5863" t="s">
        <v>91</v>
      </c>
      <c r="G5863" s="128" t="s">
        <v>5922</v>
      </c>
      <c r="H5863" s="129" t="s">
        <v>10362</v>
      </c>
      <c r="I5863" t="s">
        <v>6799</v>
      </c>
      <c r="J5863" s="128" t="s">
        <v>5901</v>
      </c>
      <c r="K5863" s="128" t="s">
        <v>94</v>
      </c>
      <c r="L5863" s="128"/>
      <c r="M5863" s="128" t="s">
        <v>95</v>
      </c>
      <c r="N5863" t="s">
        <v>11085</v>
      </c>
    </row>
    <row r="5864" spans="1:14">
      <c r="A5864">
        <v>820563</v>
      </c>
      <c r="B5864" t="s">
        <v>6623</v>
      </c>
      <c r="C5864" t="s">
        <v>431</v>
      </c>
      <c r="D5864" s="129" t="s">
        <v>12432</v>
      </c>
      <c r="E5864" s="128" t="s">
        <v>101</v>
      </c>
      <c r="F5864" t="s">
        <v>91</v>
      </c>
      <c r="G5864" s="128" t="s">
        <v>5922</v>
      </c>
      <c r="H5864" s="129" t="s">
        <v>10362</v>
      </c>
      <c r="I5864" t="s">
        <v>6799</v>
      </c>
      <c r="J5864" s="128" t="s">
        <v>5901</v>
      </c>
      <c r="K5864" s="128" t="s">
        <v>94</v>
      </c>
      <c r="L5864" s="128"/>
      <c r="M5864" s="128" t="s">
        <v>95</v>
      </c>
      <c r="N5864" t="s">
        <v>11085</v>
      </c>
    </row>
    <row r="5865" spans="1:14">
      <c r="A5865">
        <v>820614</v>
      </c>
      <c r="B5865" t="s">
        <v>12433</v>
      </c>
      <c r="C5865" t="s">
        <v>5751</v>
      </c>
      <c r="D5865" s="129" t="s">
        <v>12434</v>
      </c>
      <c r="E5865" s="128" t="s">
        <v>146</v>
      </c>
      <c r="F5865" t="s">
        <v>91</v>
      </c>
      <c r="G5865" s="128" t="s">
        <v>8783</v>
      </c>
      <c r="H5865" s="129" t="s">
        <v>10357</v>
      </c>
      <c r="I5865" t="s">
        <v>8856</v>
      </c>
      <c r="J5865" s="128" t="s">
        <v>822</v>
      </c>
      <c r="K5865" s="128" t="s">
        <v>94</v>
      </c>
      <c r="L5865" s="128"/>
      <c r="M5865" s="128" t="s">
        <v>95</v>
      </c>
      <c r="N5865" t="s">
        <v>8857</v>
      </c>
    </row>
    <row r="5866" spans="1:14">
      <c r="A5866">
        <v>820718</v>
      </c>
      <c r="B5866" t="s">
        <v>12435</v>
      </c>
      <c r="C5866" t="s">
        <v>1483</v>
      </c>
      <c r="D5866" s="129" t="s">
        <v>6313</v>
      </c>
      <c r="E5866" s="128" t="s">
        <v>1006</v>
      </c>
      <c r="F5866" t="s">
        <v>91</v>
      </c>
      <c r="G5866" s="128" t="s">
        <v>1906</v>
      </c>
      <c r="H5866" s="129" t="s">
        <v>10357</v>
      </c>
      <c r="I5866" t="s">
        <v>2355</v>
      </c>
      <c r="J5866" s="128" t="s">
        <v>1811</v>
      </c>
      <c r="K5866" s="128" t="s">
        <v>94</v>
      </c>
      <c r="L5866" s="128"/>
      <c r="M5866" s="128" t="s">
        <v>95</v>
      </c>
      <c r="N5866" t="s">
        <v>2356</v>
      </c>
    </row>
    <row r="5867" spans="1:14">
      <c r="A5867">
        <v>820744</v>
      </c>
      <c r="B5867" t="s">
        <v>12436</v>
      </c>
      <c r="C5867" t="s">
        <v>651</v>
      </c>
      <c r="D5867" s="129" t="s">
        <v>12437</v>
      </c>
      <c r="E5867" s="128" t="s">
        <v>101</v>
      </c>
      <c r="F5867" t="s">
        <v>117</v>
      </c>
      <c r="G5867" s="128" t="s">
        <v>1906</v>
      </c>
      <c r="H5867" s="129" t="s">
        <v>10357</v>
      </c>
      <c r="I5867" t="s">
        <v>2355</v>
      </c>
      <c r="J5867" s="128" t="s">
        <v>1811</v>
      </c>
      <c r="K5867" s="128" t="s">
        <v>94</v>
      </c>
      <c r="L5867" s="128"/>
      <c r="M5867" s="128" t="s">
        <v>95</v>
      </c>
      <c r="N5867" t="s">
        <v>2356</v>
      </c>
    </row>
    <row r="5868" spans="1:14">
      <c r="A5868">
        <v>820746</v>
      </c>
      <c r="B5868" t="s">
        <v>12438</v>
      </c>
      <c r="C5868" t="s">
        <v>168</v>
      </c>
      <c r="D5868" s="129" t="s">
        <v>12439</v>
      </c>
      <c r="E5868" s="128" t="s">
        <v>101</v>
      </c>
      <c r="F5868" t="s">
        <v>91</v>
      </c>
      <c r="G5868" s="128" t="s">
        <v>1906</v>
      </c>
      <c r="H5868" s="129" t="s">
        <v>10357</v>
      </c>
      <c r="I5868" t="s">
        <v>2355</v>
      </c>
      <c r="J5868" s="128" t="s">
        <v>1811</v>
      </c>
      <c r="K5868" s="128" t="s">
        <v>94</v>
      </c>
      <c r="L5868" s="128"/>
      <c r="M5868" s="128" t="s">
        <v>95</v>
      </c>
      <c r="N5868" t="s">
        <v>2356</v>
      </c>
    </row>
    <row r="5869" spans="1:14">
      <c r="A5869">
        <v>820750</v>
      </c>
      <c r="B5869" t="s">
        <v>3359</v>
      </c>
      <c r="C5869" t="s">
        <v>779</v>
      </c>
      <c r="D5869" s="129" t="s">
        <v>2470</v>
      </c>
      <c r="E5869" s="128" t="s">
        <v>99</v>
      </c>
      <c r="F5869" t="s">
        <v>117</v>
      </c>
      <c r="G5869" s="128" t="s">
        <v>1906</v>
      </c>
      <c r="H5869" s="129" t="s">
        <v>10357</v>
      </c>
      <c r="I5869" t="s">
        <v>2355</v>
      </c>
      <c r="J5869" s="128" t="s">
        <v>1811</v>
      </c>
      <c r="K5869" s="128" t="s">
        <v>94</v>
      </c>
      <c r="L5869" s="128"/>
      <c r="M5869" s="128" t="s">
        <v>95</v>
      </c>
      <c r="N5869" t="s">
        <v>2356</v>
      </c>
    </row>
    <row r="5870" spans="1:14">
      <c r="A5870">
        <v>820765</v>
      </c>
      <c r="B5870" t="s">
        <v>12440</v>
      </c>
      <c r="C5870" t="s">
        <v>279</v>
      </c>
      <c r="D5870" s="129" t="s">
        <v>12441</v>
      </c>
      <c r="E5870" s="128" t="s">
        <v>90</v>
      </c>
      <c r="F5870" t="s">
        <v>117</v>
      </c>
      <c r="G5870" s="128" t="s">
        <v>8133</v>
      </c>
      <c r="H5870" s="129" t="s">
        <v>10378</v>
      </c>
      <c r="I5870" t="s">
        <v>8623</v>
      </c>
      <c r="J5870" s="128" t="s">
        <v>8134</v>
      </c>
      <c r="K5870" s="128" t="s">
        <v>94</v>
      </c>
      <c r="L5870" s="128"/>
      <c r="M5870" s="128" t="s">
        <v>95</v>
      </c>
      <c r="N5870" t="s">
        <v>8624</v>
      </c>
    </row>
    <row r="5871" spans="1:14">
      <c r="A5871">
        <v>820799</v>
      </c>
      <c r="B5871" t="s">
        <v>7362</v>
      </c>
      <c r="C5871" t="s">
        <v>351</v>
      </c>
      <c r="D5871" s="129" t="s">
        <v>6974</v>
      </c>
      <c r="E5871" s="128" t="s">
        <v>426</v>
      </c>
      <c r="F5871" t="s">
        <v>91</v>
      </c>
      <c r="G5871" s="128" t="s">
        <v>7367</v>
      </c>
      <c r="H5871" s="129" t="s">
        <v>10302</v>
      </c>
      <c r="I5871" t="s">
        <v>7863</v>
      </c>
      <c r="J5871" s="128" t="s">
        <v>1811</v>
      </c>
      <c r="K5871" s="128" t="s">
        <v>94</v>
      </c>
      <c r="L5871" s="128"/>
      <c r="M5871" s="128" t="s">
        <v>95</v>
      </c>
      <c r="N5871" t="s">
        <v>7864</v>
      </c>
    </row>
    <row r="5872" spans="1:14">
      <c r="A5872">
        <v>820826</v>
      </c>
      <c r="B5872" t="s">
        <v>3160</v>
      </c>
      <c r="C5872" t="s">
        <v>185</v>
      </c>
      <c r="D5872" s="129" t="s">
        <v>12442</v>
      </c>
      <c r="E5872" s="128" t="s">
        <v>99</v>
      </c>
      <c r="F5872" t="s">
        <v>91</v>
      </c>
      <c r="G5872" s="128" t="s">
        <v>1919</v>
      </c>
      <c r="H5872" s="129" t="s">
        <v>10306</v>
      </c>
      <c r="I5872" t="s">
        <v>1921</v>
      </c>
      <c r="J5872" s="128" t="s">
        <v>1811</v>
      </c>
      <c r="K5872" s="128" t="s">
        <v>94</v>
      </c>
      <c r="L5872" s="128"/>
      <c r="M5872" s="128" t="s">
        <v>95</v>
      </c>
      <c r="N5872" t="s">
        <v>1922</v>
      </c>
    </row>
    <row r="5873" spans="1:14">
      <c r="A5873">
        <v>820880</v>
      </c>
      <c r="B5873" t="s">
        <v>531</v>
      </c>
      <c r="C5873" t="s">
        <v>125</v>
      </c>
      <c r="D5873" s="129" t="s">
        <v>12443</v>
      </c>
      <c r="E5873" s="128" t="s">
        <v>97</v>
      </c>
      <c r="F5873" t="s">
        <v>91</v>
      </c>
      <c r="G5873" s="128" t="s">
        <v>11540</v>
      </c>
      <c r="H5873" s="129" t="s">
        <v>10357</v>
      </c>
      <c r="I5873" t="s">
        <v>8370</v>
      </c>
      <c r="J5873" s="128"/>
      <c r="K5873" s="128" t="s">
        <v>94</v>
      </c>
      <c r="L5873" s="128"/>
      <c r="M5873" s="128" t="s">
        <v>95</v>
      </c>
      <c r="N5873" t="s">
        <v>8371</v>
      </c>
    </row>
    <row r="5874" spans="1:14">
      <c r="A5874">
        <v>820917</v>
      </c>
      <c r="B5874" t="s">
        <v>3834</v>
      </c>
      <c r="C5874" t="s">
        <v>12444</v>
      </c>
      <c r="D5874" s="129" t="s">
        <v>12445</v>
      </c>
      <c r="E5874" s="128" t="s">
        <v>97</v>
      </c>
      <c r="F5874" t="s">
        <v>117</v>
      </c>
      <c r="G5874" s="128" t="s">
        <v>898</v>
      </c>
      <c r="H5874" s="129" t="s">
        <v>10357</v>
      </c>
      <c r="I5874" t="s">
        <v>1161</v>
      </c>
      <c r="J5874" s="128" t="s">
        <v>900</v>
      </c>
      <c r="K5874" s="128" t="s">
        <v>94</v>
      </c>
      <c r="L5874" s="128"/>
      <c r="M5874" s="128" t="s">
        <v>95</v>
      </c>
      <c r="N5874" t="s">
        <v>1162</v>
      </c>
    </row>
    <row r="5875" spans="1:14">
      <c r="A5875">
        <v>820922</v>
      </c>
      <c r="B5875" t="s">
        <v>12446</v>
      </c>
      <c r="C5875" t="s">
        <v>134</v>
      </c>
      <c r="D5875" s="129" t="s">
        <v>12447</v>
      </c>
      <c r="E5875" s="128" t="s">
        <v>90</v>
      </c>
      <c r="F5875" t="s">
        <v>117</v>
      </c>
      <c r="G5875" s="128" t="s">
        <v>898</v>
      </c>
      <c r="H5875" s="129" t="s">
        <v>10357</v>
      </c>
      <c r="I5875" t="s">
        <v>1161</v>
      </c>
      <c r="J5875" s="128" t="s">
        <v>900</v>
      </c>
      <c r="K5875" s="128" t="s">
        <v>94</v>
      </c>
      <c r="L5875" s="128"/>
      <c r="M5875" s="128" t="s">
        <v>95</v>
      </c>
      <c r="N5875" t="s">
        <v>1162</v>
      </c>
    </row>
    <row r="5876" spans="1:14">
      <c r="A5876">
        <v>820925</v>
      </c>
      <c r="B5876" t="s">
        <v>12448</v>
      </c>
      <c r="C5876" t="s">
        <v>125</v>
      </c>
      <c r="D5876" s="129" t="s">
        <v>12449</v>
      </c>
      <c r="E5876" s="128" t="s">
        <v>97</v>
      </c>
      <c r="F5876" t="s">
        <v>91</v>
      </c>
      <c r="G5876" s="128" t="s">
        <v>898</v>
      </c>
      <c r="H5876" s="129" t="s">
        <v>10357</v>
      </c>
      <c r="I5876" t="s">
        <v>1161</v>
      </c>
      <c r="J5876" s="128" t="s">
        <v>900</v>
      </c>
      <c r="K5876" s="128" t="s">
        <v>94</v>
      </c>
      <c r="L5876" s="128"/>
      <c r="M5876" s="128" t="s">
        <v>95</v>
      </c>
      <c r="N5876" t="s">
        <v>1162</v>
      </c>
    </row>
    <row r="5877" spans="1:14">
      <c r="A5877">
        <v>820928</v>
      </c>
      <c r="B5877" t="s">
        <v>2874</v>
      </c>
      <c r="C5877" t="s">
        <v>330</v>
      </c>
      <c r="D5877" s="129" t="s">
        <v>12191</v>
      </c>
      <c r="E5877" s="128" t="s">
        <v>1006</v>
      </c>
      <c r="F5877" t="s">
        <v>91</v>
      </c>
      <c r="G5877" s="128" t="s">
        <v>5922</v>
      </c>
      <c r="H5877" s="129" t="s">
        <v>10362</v>
      </c>
      <c r="I5877" t="s">
        <v>6366</v>
      </c>
      <c r="J5877" s="128" t="s">
        <v>5901</v>
      </c>
      <c r="K5877" s="128" t="s">
        <v>94</v>
      </c>
      <c r="L5877" s="128"/>
      <c r="M5877" s="128" t="s">
        <v>95</v>
      </c>
      <c r="N5877" t="s">
        <v>11140</v>
      </c>
    </row>
    <row r="5878" spans="1:14">
      <c r="A5878">
        <v>820929</v>
      </c>
      <c r="B5878" t="s">
        <v>12450</v>
      </c>
      <c r="C5878" t="s">
        <v>590</v>
      </c>
      <c r="D5878" s="129" t="s">
        <v>12451</v>
      </c>
      <c r="E5878" s="128" t="s">
        <v>99</v>
      </c>
      <c r="F5878" t="s">
        <v>91</v>
      </c>
      <c r="G5878" s="128" t="s">
        <v>8911</v>
      </c>
      <c r="H5878" s="129" t="s">
        <v>10357</v>
      </c>
      <c r="I5878" t="s">
        <v>9144</v>
      </c>
      <c r="J5878" s="128" t="s">
        <v>8913</v>
      </c>
      <c r="K5878" s="128" t="s">
        <v>94</v>
      </c>
      <c r="L5878" s="128"/>
      <c r="M5878" s="128" t="s">
        <v>95</v>
      </c>
      <c r="N5878" t="s">
        <v>10805</v>
      </c>
    </row>
    <row r="5879" spans="1:14">
      <c r="A5879">
        <v>820963</v>
      </c>
      <c r="B5879" t="s">
        <v>12452</v>
      </c>
      <c r="C5879" t="s">
        <v>1670</v>
      </c>
      <c r="D5879" s="129" t="s">
        <v>12453</v>
      </c>
      <c r="E5879" s="128" t="s">
        <v>99</v>
      </c>
      <c r="F5879" t="s">
        <v>91</v>
      </c>
      <c r="G5879" s="128" t="s">
        <v>7375</v>
      </c>
      <c r="H5879" s="129" t="s">
        <v>10317</v>
      </c>
      <c r="I5879" t="s">
        <v>11365</v>
      </c>
      <c r="J5879" s="128" t="s">
        <v>1811</v>
      </c>
      <c r="K5879" s="128" t="s">
        <v>94</v>
      </c>
      <c r="L5879" s="128"/>
      <c r="M5879" s="128" t="s">
        <v>95</v>
      </c>
      <c r="N5879" t="s">
        <v>11366</v>
      </c>
    </row>
    <row r="5880" spans="1:14">
      <c r="A5880">
        <v>820965</v>
      </c>
      <c r="B5880" t="s">
        <v>12454</v>
      </c>
      <c r="C5880" t="s">
        <v>717</v>
      </c>
      <c r="D5880" s="129" t="s">
        <v>12455</v>
      </c>
      <c r="E5880" s="128" t="s">
        <v>162</v>
      </c>
      <c r="F5880" t="s">
        <v>91</v>
      </c>
      <c r="G5880" s="128" t="s">
        <v>7375</v>
      </c>
      <c r="H5880" s="129" t="s">
        <v>10317</v>
      </c>
      <c r="I5880" t="s">
        <v>11365</v>
      </c>
      <c r="J5880" s="128" t="s">
        <v>1811</v>
      </c>
      <c r="K5880" s="128" t="s">
        <v>94</v>
      </c>
      <c r="L5880" s="128"/>
      <c r="M5880" s="128" t="s">
        <v>95</v>
      </c>
      <c r="N5880" t="s">
        <v>11366</v>
      </c>
    </row>
    <row r="5881" spans="1:14">
      <c r="A5881">
        <v>820966</v>
      </c>
      <c r="B5881" t="s">
        <v>12456</v>
      </c>
      <c r="C5881" t="s">
        <v>12092</v>
      </c>
      <c r="D5881" s="129" t="s">
        <v>12457</v>
      </c>
      <c r="E5881" s="128" t="s">
        <v>162</v>
      </c>
      <c r="F5881" t="s">
        <v>117</v>
      </c>
      <c r="G5881" s="128" t="s">
        <v>7375</v>
      </c>
      <c r="H5881" s="129" t="s">
        <v>10317</v>
      </c>
      <c r="I5881" t="s">
        <v>11365</v>
      </c>
      <c r="J5881" s="128" t="s">
        <v>1811</v>
      </c>
      <c r="K5881" s="128" t="s">
        <v>94</v>
      </c>
      <c r="L5881" s="128"/>
      <c r="M5881" s="128" t="s">
        <v>95</v>
      </c>
      <c r="N5881" t="s">
        <v>11366</v>
      </c>
    </row>
    <row r="5882" spans="1:14">
      <c r="A5882">
        <v>820967</v>
      </c>
      <c r="B5882" t="s">
        <v>834</v>
      </c>
      <c r="C5882" t="s">
        <v>532</v>
      </c>
      <c r="D5882" s="129" t="s">
        <v>12458</v>
      </c>
      <c r="E5882" s="128" t="s">
        <v>99</v>
      </c>
      <c r="F5882" t="s">
        <v>117</v>
      </c>
      <c r="G5882" s="128" t="s">
        <v>7375</v>
      </c>
      <c r="H5882" s="129" t="s">
        <v>10317</v>
      </c>
      <c r="I5882" t="s">
        <v>11365</v>
      </c>
      <c r="J5882" s="128" t="s">
        <v>1811</v>
      </c>
      <c r="K5882" s="128" t="s">
        <v>94</v>
      </c>
      <c r="L5882" s="128"/>
      <c r="M5882" s="128" t="s">
        <v>95</v>
      </c>
      <c r="N5882" t="s">
        <v>11366</v>
      </c>
    </row>
    <row r="5883" spans="1:14">
      <c r="A5883">
        <v>820982</v>
      </c>
      <c r="B5883" t="s">
        <v>12459</v>
      </c>
      <c r="C5883" t="s">
        <v>2092</v>
      </c>
      <c r="D5883" s="129" t="s">
        <v>9664</v>
      </c>
      <c r="E5883" s="128" t="s">
        <v>99</v>
      </c>
      <c r="F5883" t="s">
        <v>91</v>
      </c>
      <c r="G5883" s="128" t="s">
        <v>8133</v>
      </c>
      <c r="H5883" s="129" t="s">
        <v>10378</v>
      </c>
      <c r="I5883" t="s">
        <v>8623</v>
      </c>
      <c r="J5883" s="128" t="s">
        <v>8134</v>
      </c>
      <c r="K5883" s="128" t="s">
        <v>94</v>
      </c>
      <c r="L5883" s="128"/>
      <c r="M5883" s="128" t="s">
        <v>95</v>
      </c>
      <c r="N5883" t="s">
        <v>8624</v>
      </c>
    </row>
    <row r="5884" spans="1:14">
      <c r="A5884">
        <v>821010</v>
      </c>
      <c r="B5884" t="s">
        <v>12460</v>
      </c>
      <c r="C5884" t="s">
        <v>245</v>
      </c>
      <c r="D5884" s="129" t="s">
        <v>319</v>
      </c>
      <c r="E5884" s="128" t="s">
        <v>271</v>
      </c>
      <c r="F5884" t="s">
        <v>91</v>
      </c>
      <c r="G5884" s="128" t="s">
        <v>7367</v>
      </c>
      <c r="H5884" s="129" t="s">
        <v>10357</v>
      </c>
      <c r="I5884" t="s">
        <v>7395</v>
      </c>
      <c r="J5884" s="128" t="s">
        <v>1811</v>
      </c>
      <c r="K5884" s="128" t="s">
        <v>94</v>
      </c>
      <c r="L5884" s="128"/>
      <c r="M5884" s="128" t="s">
        <v>95</v>
      </c>
      <c r="N5884" t="s">
        <v>9030</v>
      </c>
    </row>
    <row r="5885" spans="1:14">
      <c r="A5885">
        <v>821011</v>
      </c>
      <c r="B5885" t="s">
        <v>12461</v>
      </c>
      <c r="C5885" t="s">
        <v>7550</v>
      </c>
      <c r="D5885" s="129" t="s">
        <v>5976</v>
      </c>
      <c r="E5885" s="128" t="s">
        <v>271</v>
      </c>
      <c r="F5885" t="s">
        <v>91</v>
      </c>
      <c r="G5885" s="128" t="s">
        <v>7367</v>
      </c>
      <c r="H5885" s="129" t="s">
        <v>10357</v>
      </c>
      <c r="I5885" t="s">
        <v>7395</v>
      </c>
      <c r="J5885" s="128" t="s">
        <v>1811</v>
      </c>
      <c r="K5885" s="128" t="s">
        <v>94</v>
      </c>
      <c r="L5885" s="128"/>
      <c r="M5885" s="128" t="s">
        <v>95</v>
      </c>
      <c r="N5885" t="s">
        <v>9030</v>
      </c>
    </row>
    <row r="5886" spans="1:14">
      <c r="A5886">
        <v>821012</v>
      </c>
      <c r="B5886" t="s">
        <v>12462</v>
      </c>
      <c r="C5886" t="s">
        <v>6678</v>
      </c>
      <c r="D5886" s="129" t="s">
        <v>12463</v>
      </c>
      <c r="E5886" s="128" t="s">
        <v>271</v>
      </c>
      <c r="F5886" t="s">
        <v>117</v>
      </c>
      <c r="G5886" s="128" t="s">
        <v>7367</v>
      </c>
      <c r="H5886" s="129" t="s">
        <v>10357</v>
      </c>
      <c r="I5886" t="s">
        <v>7395</v>
      </c>
      <c r="J5886" s="128" t="s">
        <v>1811</v>
      </c>
      <c r="K5886" s="128" t="s">
        <v>94</v>
      </c>
      <c r="L5886" s="128"/>
      <c r="M5886" s="128" t="s">
        <v>95</v>
      </c>
      <c r="N5886" t="s">
        <v>9030</v>
      </c>
    </row>
    <row r="5887" spans="1:14">
      <c r="A5887">
        <v>821013</v>
      </c>
      <c r="B5887" t="s">
        <v>12464</v>
      </c>
      <c r="C5887" t="s">
        <v>4321</v>
      </c>
      <c r="D5887" s="129" t="s">
        <v>4636</v>
      </c>
      <c r="E5887" s="128" t="s">
        <v>271</v>
      </c>
      <c r="F5887" t="s">
        <v>91</v>
      </c>
      <c r="G5887" s="128" t="s">
        <v>7367</v>
      </c>
      <c r="H5887" s="129" t="s">
        <v>10357</v>
      </c>
      <c r="I5887" t="s">
        <v>7395</v>
      </c>
      <c r="J5887" s="128" t="s">
        <v>1811</v>
      </c>
      <c r="K5887" s="128" t="s">
        <v>94</v>
      </c>
      <c r="L5887" s="128"/>
      <c r="M5887" s="128" t="s">
        <v>95</v>
      </c>
      <c r="N5887" t="s">
        <v>9030</v>
      </c>
    </row>
    <row r="5888" spans="1:14">
      <c r="A5888">
        <v>821015</v>
      </c>
      <c r="B5888" t="s">
        <v>12465</v>
      </c>
      <c r="C5888" t="s">
        <v>4233</v>
      </c>
      <c r="D5888" s="129" t="s">
        <v>12466</v>
      </c>
      <c r="E5888" s="128" t="s">
        <v>271</v>
      </c>
      <c r="F5888" t="s">
        <v>117</v>
      </c>
      <c r="G5888" s="128" t="s">
        <v>7367</v>
      </c>
      <c r="H5888" s="129" t="s">
        <v>10357</v>
      </c>
      <c r="I5888" t="s">
        <v>7395</v>
      </c>
      <c r="J5888" s="128" t="s">
        <v>1811</v>
      </c>
      <c r="K5888" s="128" t="s">
        <v>94</v>
      </c>
      <c r="L5888" s="128"/>
      <c r="M5888" s="128" t="s">
        <v>95</v>
      </c>
      <c r="N5888" t="s">
        <v>9030</v>
      </c>
    </row>
    <row r="5889" spans="1:14">
      <c r="A5889">
        <v>821016</v>
      </c>
      <c r="B5889" t="s">
        <v>12467</v>
      </c>
      <c r="C5889" t="s">
        <v>2164</v>
      </c>
      <c r="D5889" s="129" t="s">
        <v>4421</v>
      </c>
      <c r="E5889" s="128" t="s">
        <v>271</v>
      </c>
      <c r="F5889" t="s">
        <v>117</v>
      </c>
      <c r="G5889" s="128" t="s">
        <v>7367</v>
      </c>
      <c r="H5889" s="129" t="s">
        <v>10357</v>
      </c>
      <c r="I5889" t="s">
        <v>7395</v>
      </c>
      <c r="J5889" s="128" t="s">
        <v>1811</v>
      </c>
      <c r="K5889" s="128" t="s">
        <v>94</v>
      </c>
      <c r="L5889" s="128"/>
      <c r="M5889" s="128" t="s">
        <v>95</v>
      </c>
      <c r="N5889" t="s">
        <v>9030</v>
      </c>
    </row>
    <row r="5890" spans="1:14">
      <c r="A5890">
        <v>821017</v>
      </c>
      <c r="B5890" t="s">
        <v>12468</v>
      </c>
      <c r="C5890" t="s">
        <v>12469</v>
      </c>
      <c r="D5890" s="129" t="s">
        <v>10109</v>
      </c>
      <c r="E5890" s="128" t="s">
        <v>271</v>
      </c>
      <c r="F5890" t="s">
        <v>117</v>
      </c>
      <c r="G5890" s="128" t="s">
        <v>7367</v>
      </c>
      <c r="H5890" s="129" t="s">
        <v>10357</v>
      </c>
      <c r="I5890" t="s">
        <v>7395</v>
      </c>
      <c r="J5890" s="128" t="s">
        <v>1811</v>
      </c>
      <c r="K5890" s="128" t="s">
        <v>94</v>
      </c>
      <c r="L5890" s="128"/>
      <c r="M5890" s="128" t="s">
        <v>95</v>
      </c>
      <c r="N5890" t="s">
        <v>9030</v>
      </c>
    </row>
    <row r="5891" spans="1:14">
      <c r="A5891">
        <v>821018</v>
      </c>
      <c r="B5891" t="s">
        <v>12470</v>
      </c>
      <c r="C5891" t="s">
        <v>4890</v>
      </c>
      <c r="D5891" s="129" t="s">
        <v>12471</v>
      </c>
      <c r="E5891" s="128" t="s">
        <v>271</v>
      </c>
      <c r="F5891" t="s">
        <v>91</v>
      </c>
      <c r="G5891" s="128" t="s">
        <v>7367</v>
      </c>
      <c r="H5891" s="129" t="s">
        <v>10357</v>
      </c>
      <c r="I5891" t="s">
        <v>7395</v>
      </c>
      <c r="J5891" s="128" t="s">
        <v>1811</v>
      </c>
      <c r="K5891" s="128" t="s">
        <v>94</v>
      </c>
      <c r="L5891" s="128"/>
      <c r="M5891" s="128" t="s">
        <v>95</v>
      </c>
      <c r="N5891" t="s">
        <v>9030</v>
      </c>
    </row>
    <row r="5892" spans="1:14">
      <c r="A5892">
        <v>821019</v>
      </c>
      <c r="B5892" t="s">
        <v>12472</v>
      </c>
      <c r="C5892" t="s">
        <v>12473</v>
      </c>
      <c r="D5892" s="129" t="s">
        <v>4378</v>
      </c>
      <c r="E5892" s="128" t="s">
        <v>271</v>
      </c>
      <c r="F5892" t="s">
        <v>117</v>
      </c>
      <c r="G5892" s="128" t="s">
        <v>7367</v>
      </c>
      <c r="H5892" s="129" t="s">
        <v>10357</v>
      </c>
      <c r="I5892" t="s">
        <v>7395</v>
      </c>
      <c r="J5892" s="128" t="s">
        <v>1811</v>
      </c>
      <c r="K5892" s="128" t="s">
        <v>94</v>
      </c>
      <c r="L5892" s="128"/>
      <c r="M5892" s="128" t="s">
        <v>95</v>
      </c>
      <c r="N5892" t="s">
        <v>9030</v>
      </c>
    </row>
    <row r="5893" spans="1:14">
      <c r="A5893">
        <v>821020</v>
      </c>
      <c r="B5893" t="s">
        <v>3185</v>
      </c>
      <c r="C5893" t="s">
        <v>12474</v>
      </c>
      <c r="D5893" s="129" t="s">
        <v>12475</v>
      </c>
      <c r="E5893" s="128" t="s">
        <v>271</v>
      </c>
      <c r="F5893" t="s">
        <v>117</v>
      </c>
      <c r="G5893" s="128" t="s">
        <v>7367</v>
      </c>
      <c r="H5893" s="129" t="s">
        <v>10357</v>
      </c>
      <c r="I5893" t="s">
        <v>7395</v>
      </c>
      <c r="J5893" s="128" t="s">
        <v>1811</v>
      </c>
      <c r="K5893" s="128" t="s">
        <v>94</v>
      </c>
      <c r="L5893" s="128"/>
      <c r="M5893" s="128" t="s">
        <v>95</v>
      </c>
      <c r="N5893" t="s">
        <v>9030</v>
      </c>
    </row>
    <row r="5894" spans="1:14">
      <c r="A5894">
        <v>821021</v>
      </c>
      <c r="B5894" t="s">
        <v>12476</v>
      </c>
      <c r="C5894" t="s">
        <v>12477</v>
      </c>
      <c r="D5894" s="129" t="s">
        <v>12478</v>
      </c>
      <c r="E5894" s="128" t="s">
        <v>271</v>
      </c>
      <c r="F5894" t="s">
        <v>117</v>
      </c>
      <c r="G5894" s="128" t="s">
        <v>7367</v>
      </c>
      <c r="H5894" s="129" t="s">
        <v>10357</v>
      </c>
      <c r="I5894" t="s">
        <v>7395</v>
      </c>
      <c r="J5894" s="128" t="s">
        <v>1811</v>
      </c>
      <c r="K5894" s="128" t="s">
        <v>94</v>
      </c>
      <c r="L5894" s="128"/>
      <c r="M5894" s="128" t="s">
        <v>95</v>
      </c>
      <c r="N5894" t="s">
        <v>9030</v>
      </c>
    </row>
    <row r="5895" spans="1:14">
      <c r="A5895">
        <v>821022</v>
      </c>
      <c r="B5895" t="s">
        <v>3368</v>
      </c>
      <c r="C5895" t="s">
        <v>5142</v>
      </c>
      <c r="D5895" s="129" t="s">
        <v>12479</v>
      </c>
      <c r="E5895" s="128" t="s">
        <v>271</v>
      </c>
      <c r="F5895" t="s">
        <v>91</v>
      </c>
      <c r="G5895" s="128" t="s">
        <v>7367</v>
      </c>
      <c r="H5895" s="129" t="s">
        <v>10357</v>
      </c>
      <c r="I5895" t="s">
        <v>7395</v>
      </c>
      <c r="J5895" s="128" t="s">
        <v>1811</v>
      </c>
      <c r="K5895" s="128" t="s">
        <v>94</v>
      </c>
      <c r="L5895" s="128"/>
      <c r="M5895" s="128" t="s">
        <v>95</v>
      </c>
      <c r="N5895" t="s">
        <v>9030</v>
      </c>
    </row>
    <row r="5896" spans="1:14">
      <c r="A5896">
        <v>821023</v>
      </c>
      <c r="B5896" t="s">
        <v>12480</v>
      </c>
      <c r="C5896" t="s">
        <v>2603</v>
      </c>
      <c r="D5896" s="129" t="s">
        <v>6480</v>
      </c>
      <c r="E5896" s="128" t="s">
        <v>271</v>
      </c>
      <c r="F5896" t="s">
        <v>91</v>
      </c>
      <c r="G5896" s="128" t="s">
        <v>7367</v>
      </c>
      <c r="H5896" s="129" t="s">
        <v>10357</v>
      </c>
      <c r="I5896" t="s">
        <v>7395</v>
      </c>
      <c r="J5896" s="128" t="s">
        <v>1811</v>
      </c>
      <c r="K5896" s="128" t="s">
        <v>94</v>
      </c>
      <c r="L5896" s="128"/>
      <c r="M5896" s="128" t="s">
        <v>95</v>
      </c>
      <c r="N5896" t="s">
        <v>9030</v>
      </c>
    </row>
    <row r="5897" spans="1:14">
      <c r="A5897">
        <v>821024</v>
      </c>
      <c r="B5897" t="s">
        <v>12481</v>
      </c>
      <c r="C5897" t="s">
        <v>4375</v>
      </c>
      <c r="D5897" s="129" t="s">
        <v>10483</v>
      </c>
      <c r="E5897" s="128" t="s">
        <v>271</v>
      </c>
      <c r="F5897" t="s">
        <v>91</v>
      </c>
      <c r="G5897" s="128" t="s">
        <v>7367</v>
      </c>
      <c r="H5897" s="129" t="s">
        <v>10357</v>
      </c>
      <c r="I5897" t="s">
        <v>7395</v>
      </c>
      <c r="J5897" s="128" t="s">
        <v>1811</v>
      </c>
      <c r="K5897" s="128" t="s">
        <v>94</v>
      </c>
      <c r="L5897" s="128"/>
      <c r="M5897" s="128" t="s">
        <v>95</v>
      </c>
      <c r="N5897" t="s">
        <v>9030</v>
      </c>
    </row>
    <row r="5898" spans="1:14">
      <c r="A5898">
        <v>821025</v>
      </c>
      <c r="B5898" t="s">
        <v>4744</v>
      </c>
      <c r="C5898" t="s">
        <v>2956</v>
      </c>
      <c r="D5898" s="129" t="s">
        <v>12482</v>
      </c>
      <c r="E5898" s="128" t="s">
        <v>271</v>
      </c>
      <c r="F5898" t="s">
        <v>117</v>
      </c>
      <c r="G5898" s="128" t="s">
        <v>7367</v>
      </c>
      <c r="H5898" s="129" t="s">
        <v>10357</v>
      </c>
      <c r="I5898" t="s">
        <v>7395</v>
      </c>
      <c r="J5898" s="128" t="s">
        <v>1811</v>
      </c>
      <c r="K5898" s="128" t="s">
        <v>94</v>
      </c>
      <c r="L5898" s="128"/>
      <c r="M5898" s="128" t="s">
        <v>95</v>
      </c>
      <c r="N5898" t="s">
        <v>9030</v>
      </c>
    </row>
    <row r="5899" spans="1:14">
      <c r="A5899">
        <v>821026</v>
      </c>
      <c r="B5899" t="s">
        <v>12483</v>
      </c>
      <c r="C5899" t="s">
        <v>12484</v>
      </c>
      <c r="D5899" s="129" t="s">
        <v>12485</v>
      </c>
      <c r="E5899" s="128" t="s">
        <v>271</v>
      </c>
      <c r="F5899" t="s">
        <v>91</v>
      </c>
      <c r="G5899" s="128" t="s">
        <v>7367</v>
      </c>
      <c r="H5899" s="129" t="s">
        <v>10357</v>
      </c>
      <c r="I5899" t="s">
        <v>7395</v>
      </c>
      <c r="J5899" s="128" t="s">
        <v>1811</v>
      </c>
      <c r="K5899" s="128" t="s">
        <v>94</v>
      </c>
      <c r="L5899" s="128"/>
      <c r="M5899" s="128" t="s">
        <v>95</v>
      </c>
      <c r="N5899" t="s">
        <v>9030</v>
      </c>
    </row>
    <row r="5900" spans="1:14">
      <c r="A5900">
        <v>821027</v>
      </c>
      <c r="B5900" t="s">
        <v>12486</v>
      </c>
      <c r="C5900" t="s">
        <v>6082</v>
      </c>
      <c r="D5900" s="129" t="s">
        <v>7427</v>
      </c>
      <c r="E5900" s="128" t="s">
        <v>271</v>
      </c>
      <c r="F5900" t="s">
        <v>91</v>
      </c>
      <c r="G5900" s="128" t="s">
        <v>7367</v>
      </c>
      <c r="H5900" s="129" t="s">
        <v>10357</v>
      </c>
      <c r="I5900" t="s">
        <v>7395</v>
      </c>
      <c r="J5900" s="128" t="s">
        <v>1811</v>
      </c>
      <c r="K5900" s="128" t="s">
        <v>94</v>
      </c>
      <c r="L5900" s="128"/>
      <c r="M5900" s="128" t="s">
        <v>95</v>
      </c>
      <c r="N5900" t="s">
        <v>9030</v>
      </c>
    </row>
    <row r="5901" spans="1:14">
      <c r="A5901">
        <v>821028</v>
      </c>
      <c r="B5901" t="s">
        <v>12487</v>
      </c>
      <c r="C5901" t="s">
        <v>5478</v>
      </c>
      <c r="D5901" s="129" t="s">
        <v>4259</v>
      </c>
      <c r="E5901" s="128" t="s">
        <v>271</v>
      </c>
      <c r="F5901" t="s">
        <v>117</v>
      </c>
      <c r="G5901" s="128" t="s">
        <v>7367</v>
      </c>
      <c r="H5901" s="129" t="s">
        <v>10357</v>
      </c>
      <c r="I5901" t="s">
        <v>7395</v>
      </c>
      <c r="J5901" s="128" t="s">
        <v>1811</v>
      </c>
      <c r="K5901" s="128" t="s">
        <v>94</v>
      </c>
      <c r="L5901" s="128"/>
      <c r="M5901" s="128" t="s">
        <v>95</v>
      </c>
      <c r="N5901" t="s">
        <v>9030</v>
      </c>
    </row>
    <row r="5902" spans="1:14">
      <c r="A5902">
        <v>821029</v>
      </c>
      <c r="B5902" t="s">
        <v>12488</v>
      </c>
      <c r="C5902" t="s">
        <v>5957</v>
      </c>
      <c r="D5902" s="129" t="s">
        <v>5961</v>
      </c>
      <c r="E5902" s="128" t="s">
        <v>271</v>
      </c>
      <c r="F5902" t="s">
        <v>117</v>
      </c>
      <c r="G5902" s="128" t="s">
        <v>7367</v>
      </c>
      <c r="H5902" s="129" t="s">
        <v>10357</v>
      </c>
      <c r="I5902" t="s">
        <v>7395</v>
      </c>
      <c r="J5902" s="128" t="s">
        <v>1811</v>
      </c>
      <c r="K5902" s="128" t="s">
        <v>94</v>
      </c>
      <c r="L5902" s="128"/>
      <c r="M5902" s="128" t="s">
        <v>95</v>
      </c>
      <c r="N5902" t="s">
        <v>9030</v>
      </c>
    </row>
    <row r="5903" spans="1:14">
      <c r="A5903">
        <v>821030</v>
      </c>
      <c r="B5903" t="s">
        <v>12489</v>
      </c>
      <c r="C5903" t="s">
        <v>12490</v>
      </c>
      <c r="D5903" s="129" t="s">
        <v>12491</v>
      </c>
      <c r="E5903" s="128" t="s">
        <v>271</v>
      </c>
      <c r="F5903" t="s">
        <v>91</v>
      </c>
      <c r="G5903" s="128" t="s">
        <v>7367</v>
      </c>
      <c r="H5903" s="129" t="s">
        <v>10357</v>
      </c>
      <c r="I5903" t="s">
        <v>7395</v>
      </c>
      <c r="J5903" s="128" t="s">
        <v>1811</v>
      </c>
      <c r="K5903" s="128" t="s">
        <v>94</v>
      </c>
      <c r="L5903" s="128"/>
      <c r="M5903" s="128" t="s">
        <v>95</v>
      </c>
      <c r="N5903" t="s">
        <v>9030</v>
      </c>
    </row>
    <row r="5904" spans="1:14">
      <c r="A5904">
        <v>821031</v>
      </c>
      <c r="B5904" t="s">
        <v>12492</v>
      </c>
      <c r="C5904" t="s">
        <v>12493</v>
      </c>
      <c r="D5904" s="129" t="s">
        <v>4766</v>
      </c>
      <c r="E5904" s="128" t="s">
        <v>271</v>
      </c>
      <c r="F5904" t="s">
        <v>91</v>
      </c>
      <c r="G5904" s="128" t="s">
        <v>7367</v>
      </c>
      <c r="H5904" s="129" t="s">
        <v>10357</v>
      </c>
      <c r="I5904" t="s">
        <v>7395</v>
      </c>
      <c r="J5904" s="128" t="s">
        <v>1811</v>
      </c>
      <c r="K5904" s="128" t="s">
        <v>94</v>
      </c>
      <c r="L5904" s="128"/>
      <c r="M5904" s="128" t="s">
        <v>95</v>
      </c>
      <c r="N5904" t="s">
        <v>9030</v>
      </c>
    </row>
    <row r="5905" spans="1:14">
      <c r="A5905">
        <v>821032</v>
      </c>
      <c r="B5905" t="s">
        <v>12494</v>
      </c>
      <c r="C5905" t="s">
        <v>7893</v>
      </c>
      <c r="D5905" s="129" t="s">
        <v>12495</v>
      </c>
      <c r="E5905" s="128" t="s">
        <v>271</v>
      </c>
      <c r="F5905" t="s">
        <v>91</v>
      </c>
      <c r="G5905" s="128" t="s">
        <v>7367</v>
      </c>
      <c r="H5905" s="129" t="s">
        <v>10357</v>
      </c>
      <c r="I5905" t="s">
        <v>7395</v>
      </c>
      <c r="J5905" s="128" t="s">
        <v>1811</v>
      </c>
      <c r="K5905" s="128" t="s">
        <v>94</v>
      </c>
      <c r="L5905" s="128"/>
      <c r="M5905" s="128" t="s">
        <v>95</v>
      </c>
      <c r="N5905" t="s">
        <v>9030</v>
      </c>
    </row>
    <row r="5906" spans="1:14">
      <c r="A5906">
        <v>821033</v>
      </c>
      <c r="B5906" t="s">
        <v>3957</v>
      </c>
      <c r="C5906" t="s">
        <v>7763</v>
      </c>
      <c r="D5906" s="129" t="s">
        <v>12496</v>
      </c>
      <c r="E5906" s="128" t="s">
        <v>271</v>
      </c>
      <c r="F5906" t="s">
        <v>117</v>
      </c>
      <c r="G5906" s="128" t="s">
        <v>7367</v>
      </c>
      <c r="H5906" s="129" t="s">
        <v>10357</v>
      </c>
      <c r="I5906" t="s">
        <v>7395</v>
      </c>
      <c r="J5906" s="128" t="s">
        <v>1811</v>
      </c>
      <c r="K5906" s="128" t="s">
        <v>94</v>
      </c>
      <c r="L5906" s="128"/>
      <c r="M5906" s="128" t="s">
        <v>95</v>
      </c>
      <c r="N5906" t="s">
        <v>9030</v>
      </c>
    </row>
    <row r="5907" spans="1:14">
      <c r="A5907">
        <v>821034</v>
      </c>
      <c r="B5907" t="s">
        <v>12497</v>
      </c>
      <c r="C5907" t="s">
        <v>760</v>
      </c>
      <c r="D5907" s="129" t="s">
        <v>320</v>
      </c>
      <c r="E5907" s="128" t="s">
        <v>271</v>
      </c>
      <c r="F5907" t="s">
        <v>117</v>
      </c>
      <c r="G5907" s="128" t="s">
        <v>7367</v>
      </c>
      <c r="H5907" s="129" t="s">
        <v>10357</v>
      </c>
      <c r="I5907" t="s">
        <v>7395</v>
      </c>
      <c r="J5907" s="128" t="s">
        <v>1811</v>
      </c>
      <c r="K5907" s="128" t="s">
        <v>94</v>
      </c>
      <c r="L5907" s="128"/>
      <c r="M5907" s="128" t="s">
        <v>95</v>
      </c>
      <c r="N5907" t="s">
        <v>9030</v>
      </c>
    </row>
    <row r="5908" spans="1:14">
      <c r="A5908">
        <v>821035</v>
      </c>
      <c r="B5908" t="s">
        <v>12498</v>
      </c>
      <c r="C5908" t="s">
        <v>3700</v>
      </c>
      <c r="D5908" s="129" t="s">
        <v>12499</v>
      </c>
      <c r="E5908" s="128" t="s">
        <v>271</v>
      </c>
      <c r="F5908" t="s">
        <v>91</v>
      </c>
      <c r="G5908" s="128" t="s">
        <v>7367</v>
      </c>
      <c r="H5908" s="129" t="s">
        <v>10357</v>
      </c>
      <c r="I5908" t="s">
        <v>7395</v>
      </c>
      <c r="J5908" s="128" t="s">
        <v>1811</v>
      </c>
      <c r="K5908" s="128" t="s">
        <v>94</v>
      </c>
      <c r="L5908" s="128"/>
      <c r="M5908" s="128" t="s">
        <v>95</v>
      </c>
      <c r="N5908" t="s">
        <v>9030</v>
      </c>
    </row>
    <row r="5909" spans="1:14">
      <c r="A5909">
        <v>821036</v>
      </c>
      <c r="B5909" t="s">
        <v>11494</v>
      </c>
      <c r="C5909" t="s">
        <v>12500</v>
      </c>
      <c r="D5909" s="129" t="s">
        <v>6480</v>
      </c>
      <c r="E5909" s="128" t="s">
        <v>271</v>
      </c>
      <c r="F5909" t="s">
        <v>117</v>
      </c>
      <c r="G5909" s="128" t="s">
        <v>7367</v>
      </c>
      <c r="H5909" s="129" t="s">
        <v>10357</v>
      </c>
      <c r="I5909" t="s">
        <v>7395</v>
      </c>
      <c r="J5909" s="128" t="s">
        <v>1811</v>
      </c>
      <c r="K5909" s="128" t="s">
        <v>94</v>
      </c>
      <c r="L5909" s="128"/>
      <c r="M5909" s="128" t="s">
        <v>95</v>
      </c>
      <c r="N5909" t="s">
        <v>9030</v>
      </c>
    </row>
    <row r="5910" spans="1:14">
      <c r="A5910">
        <v>821100</v>
      </c>
      <c r="B5910" t="s">
        <v>12501</v>
      </c>
      <c r="C5910" t="s">
        <v>113</v>
      </c>
      <c r="D5910" s="129" t="s">
        <v>12502</v>
      </c>
      <c r="E5910" s="128" t="s">
        <v>90</v>
      </c>
      <c r="F5910" t="s">
        <v>91</v>
      </c>
      <c r="G5910" s="128" t="s">
        <v>1567</v>
      </c>
      <c r="H5910" s="129" t="s">
        <v>10362</v>
      </c>
      <c r="I5910" t="s">
        <v>1622</v>
      </c>
      <c r="J5910" s="128" t="s">
        <v>1569</v>
      </c>
      <c r="K5910" s="128" t="s">
        <v>94</v>
      </c>
      <c r="L5910" s="128"/>
      <c r="M5910" s="128" t="s">
        <v>95</v>
      </c>
      <c r="N5910" t="s">
        <v>1623</v>
      </c>
    </row>
    <row r="5911" spans="1:14">
      <c r="A5911">
        <v>821110</v>
      </c>
      <c r="B5911" t="s">
        <v>12503</v>
      </c>
      <c r="C5911" t="s">
        <v>212</v>
      </c>
      <c r="D5911" s="129" t="s">
        <v>7436</v>
      </c>
      <c r="E5911" s="128" t="s">
        <v>271</v>
      </c>
      <c r="F5911" t="s">
        <v>91</v>
      </c>
      <c r="G5911" s="128" t="s">
        <v>3048</v>
      </c>
      <c r="H5911" s="129" t="s">
        <v>10378</v>
      </c>
      <c r="I5911" t="s">
        <v>3152</v>
      </c>
      <c r="J5911" s="128" t="s">
        <v>1811</v>
      </c>
      <c r="K5911" s="128" t="s">
        <v>94</v>
      </c>
      <c r="L5911" s="128"/>
      <c r="M5911" s="128" t="s">
        <v>95</v>
      </c>
      <c r="N5911" t="s">
        <v>3153</v>
      </c>
    </row>
    <row r="5912" spans="1:14">
      <c r="A5912">
        <v>821126</v>
      </c>
      <c r="B5912" t="s">
        <v>8547</v>
      </c>
      <c r="C5912" t="s">
        <v>764</v>
      </c>
      <c r="D5912" s="129" t="s">
        <v>12504</v>
      </c>
      <c r="E5912" s="128" t="s">
        <v>146</v>
      </c>
      <c r="F5912" t="s">
        <v>91</v>
      </c>
      <c r="G5912" s="128" t="s">
        <v>11540</v>
      </c>
      <c r="H5912" s="129" t="s">
        <v>10357</v>
      </c>
      <c r="I5912" t="s">
        <v>8549</v>
      </c>
      <c r="J5912" s="128"/>
      <c r="K5912" s="128" t="s">
        <v>94</v>
      </c>
      <c r="L5912" s="128"/>
      <c r="M5912" s="128" t="s">
        <v>95</v>
      </c>
      <c r="N5912" t="s">
        <v>8550</v>
      </c>
    </row>
    <row r="5913" spans="1:14">
      <c r="A5913">
        <v>821132</v>
      </c>
      <c r="B5913" t="s">
        <v>1558</v>
      </c>
      <c r="C5913" t="s">
        <v>121</v>
      </c>
      <c r="D5913" s="129" t="s">
        <v>8292</v>
      </c>
      <c r="E5913" s="128" t="s">
        <v>101</v>
      </c>
      <c r="F5913" t="s">
        <v>91</v>
      </c>
      <c r="G5913" s="128" t="s">
        <v>11540</v>
      </c>
      <c r="H5913" s="129" t="s">
        <v>10357</v>
      </c>
      <c r="I5913" t="s">
        <v>8549</v>
      </c>
      <c r="J5913" s="128"/>
      <c r="K5913" s="128" t="s">
        <v>94</v>
      </c>
      <c r="L5913" s="128"/>
      <c r="M5913" s="128" t="s">
        <v>95</v>
      </c>
      <c r="N5913" t="s">
        <v>8550</v>
      </c>
    </row>
    <row r="5914" spans="1:14">
      <c r="A5914">
        <v>821137</v>
      </c>
      <c r="B5914" t="s">
        <v>3901</v>
      </c>
      <c r="C5914" t="s">
        <v>2889</v>
      </c>
      <c r="D5914" s="129" t="s">
        <v>7158</v>
      </c>
      <c r="E5914" s="128" t="s">
        <v>99</v>
      </c>
      <c r="F5914" t="s">
        <v>117</v>
      </c>
      <c r="G5914" s="128" t="s">
        <v>3048</v>
      </c>
      <c r="H5914" s="129" t="s">
        <v>10378</v>
      </c>
      <c r="I5914" t="s">
        <v>3152</v>
      </c>
      <c r="J5914" s="128" t="s">
        <v>1811</v>
      </c>
      <c r="K5914" s="128" t="s">
        <v>94</v>
      </c>
      <c r="L5914" s="128"/>
      <c r="M5914" s="128" t="s">
        <v>95</v>
      </c>
      <c r="N5914" t="s">
        <v>3153</v>
      </c>
    </row>
    <row r="5915" spans="1:14">
      <c r="A5915">
        <v>821162</v>
      </c>
      <c r="B5915" t="s">
        <v>6803</v>
      </c>
      <c r="C5915" t="s">
        <v>275</v>
      </c>
      <c r="D5915" s="129" t="s">
        <v>12505</v>
      </c>
      <c r="E5915" s="128" t="s">
        <v>271</v>
      </c>
      <c r="F5915" t="s">
        <v>91</v>
      </c>
      <c r="G5915" s="128" t="s">
        <v>3048</v>
      </c>
      <c r="H5915" s="129" t="s">
        <v>10378</v>
      </c>
      <c r="I5915" t="s">
        <v>3152</v>
      </c>
      <c r="J5915" s="128" t="s">
        <v>1811</v>
      </c>
      <c r="K5915" s="128" t="s">
        <v>94</v>
      </c>
      <c r="L5915" s="128"/>
      <c r="M5915" s="128" t="s">
        <v>95</v>
      </c>
      <c r="N5915" t="s">
        <v>3153</v>
      </c>
    </row>
    <row r="5916" spans="1:14">
      <c r="A5916">
        <v>821167</v>
      </c>
      <c r="B5916" t="s">
        <v>9565</v>
      </c>
      <c r="C5916" t="s">
        <v>1867</v>
      </c>
      <c r="D5916" s="129" t="s">
        <v>12506</v>
      </c>
      <c r="E5916" s="128" t="s">
        <v>271</v>
      </c>
      <c r="F5916" t="s">
        <v>91</v>
      </c>
      <c r="G5916" s="128" t="s">
        <v>3048</v>
      </c>
      <c r="H5916" s="129" t="s">
        <v>10378</v>
      </c>
      <c r="I5916" t="s">
        <v>3152</v>
      </c>
      <c r="J5916" s="128" t="s">
        <v>1811</v>
      </c>
      <c r="K5916" s="128" t="s">
        <v>94</v>
      </c>
      <c r="L5916" s="128"/>
      <c r="M5916" s="128" t="s">
        <v>95</v>
      </c>
      <c r="N5916" t="s">
        <v>3153</v>
      </c>
    </row>
    <row r="5917" spans="1:14">
      <c r="A5917">
        <v>821245</v>
      </c>
      <c r="B5917" t="s">
        <v>12507</v>
      </c>
      <c r="C5917" t="s">
        <v>243</v>
      </c>
      <c r="D5917" s="129" t="s">
        <v>7797</v>
      </c>
      <c r="E5917" s="128" t="s">
        <v>99</v>
      </c>
      <c r="F5917" t="s">
        <v>117</v>
      </c>
      <c r="G5917" s="128" t="s">
        <v>8716</v>
      </c>
      <c r="H5917" s="129" t="s">
        <v>10378</v>
      </c>
      <c r="I5917" t="s">
        <v>8717</v>
      </c>
      <c r="J5917" s="128" t="s">
        <v>1569</v>
      </c>
      <c r="K5917" s="128" t="s">
        <v>94</v>
      </c>
      <c r="L5917" s="128"/>
      <c r="M5917" s="128" t="s">
        <v>95</v>
      </c>
      <c r="N5917" t="s">
        <v>8717</v>
      </c>
    </row>
    <row r="5918" spans="1:14">
      <c r="A5918">
        <v>821247</v>
      </c>
      <c r="B5918" t="s">
        <v>1171</v>
      </c>
      <c r="C5918" t="s">
        <v>168</v>
      </c>
      <c r="D5918" s="129" t="s">
        <v>12508</v>
      </c>
      <c r="E5918" s="128" t="s">
        <v>97</v>
      </c>
      <c r="F5918" t="s">
        <v>91</v>
      </c>
      <c r="G5918" s="128" t="s">
        <v>8716</v>
      </c>
      <c r="H5918" s="129" t="s">
        <v>10378</v>
      </c>
      <c r="I5918" t="s">
        <v>8717</v>
      </c>
      <c r="J5918" s="128" t="s">
        <v>1569</v>
      </c>
      <c r="K5918" s="128" t="s">
        <v>94</v>
      </c>
      <c r="L5918" s="128"/>
      <c r="M5918" s="128" t="s">
        <v>95</v>
      </c>
      <c r="N5918" t="s">
        <v>8717</v>
      </c>
    </row>
    <row r="5919" spans="1:14">
      <c r="A5919">
        <v>821255</v>
      </c>
      <c r="B5919" t="s">
        <v>12509</v>
      </c>
      <c r="C5919" t="s">
        <v>549</v>
      </c>
      <c r="D5919" s="129" t="s">
        <v>6293</v>
      </c>
      <c r="E5919" s="128" t="s">
        <v>146</v>
      </c>
      <c r="F5919" t="s">
        <v>117</v>
      </c>
      <c r="G5919" s="128" t="s">
        <v>8716</v>
      </c>
      <c r="H5919" s="129" t="s">
        <v>10378</v>
      </c>
      <c r="I5919" t="s">
        <v>8717</v>
      </c>
      <c r="J5919" s="128" t="s">
        <v>1569</v>
      </c>
      <c r="K5919" s="128" t="s">
        <v>94</v>
      </c>
      <c r="L5919" s="128"/>
      <c r="M5919" s="128" t="s">
        <v>95</v>
      </c>
      <c r="N5919" t="s">
        <v>8717</v>
      </c>
    </row>
    <row r="5920" spans="1:14">
      <c r="A5920">
        <v>821259</v>
      </c>
      <c r="B5920" t="s">
        <v>12510</v>
      </c>
      <c r="C5920" t="s">
        <v>3295</v>
      </c>
      <c r="D5920" s="129" t="s">
        <v>6432</v>
      </c>
      <c r="E5920" s="128" t="s">
        <v>146</v>
      </c>
      <c r="F5920" t="s">
        <v>117</v>
      </c>
      <c r="G5920" s="128" t="s">
        <v>8716</v>
      </c>
      <c r="H5920" s="129" t="s">
        <v>10378</v>
      </c>
      <c r="I5920" t="s">
        <v>8717</v>
      </c>
      <c r="J5920" s="128" t="s">
        <v>1569</v>
      </c>
      <c r="K5920" s="128" t="s">
        <v>94</v>
      </c>
      <c r="L5920" s="128"/>
      <c r="M5920" s="128" t="s">
        <v>95</v>
      </c>
      <c r="N5920" t="s">
        <v>8717</v>
      </c>
    </row>
    <row r="5921" spans="1:14">
      <c r="A5921">
        <v>821272</v>
      </c>
      <c r="B5921" t="s">
        <v>12511</v>
      </c>
      <c r="C5921" t="s">
        <v>306</v>
      </c>
      <c r="D5921" s="129" t="s">
        <v>12512</v>
      </c>
      <c r="E5921" s="128" t="s">
        <v>146</v>
      </c>
      <c r="F5921" t="s">
        <v>91</v>
      </c>
      <c r="G5921" s="128" t="s">
        <v>8911</v>
      </c>
      <c r="H5921" s="129" t="s">
        <v>10378</v>
      </c>
      <c r="I5921" t="s">
        <v>9909</v>
      </c>
      <c r="J5921" s="128" t="s">
        <v>8913</v>
      </c>
      <c r="K5921" s="128" t="s">
        <v>94</v>
      </c>
      <c r="L5921" s="128"/>
      <c r="M5921" s="128" t="s">
        <v>95</v>
      </c>
      <c r="N5921" t="s">
        <v>9910</v>
      </c>
    </row>
    <row r="5922" spans="1:14">
      <c r="A5922">
        <v>821276</v>
      </c>
      <c r="B5922" t="s">
        <v>5373</v>
      </c>
      <c r="C5922" t="s">
        <v>4022</v>
      </c>
      <c r="D5922" s="129" t="s">
        <v>12513</v>
      </c>
      <c r="E5922" s="128" t="s">
        <v>90</v>
      </c>
      <c r="F5922" t="s">
        <v>117</v>
      </c>
      <c r="G5922" s="128" t="s">
        <v>898</v>
      </c>
      <c r="H5922" s="129" t="s">
        <v>10306</v>
      </c>
      <c r="I5922" t="s">
        <v>1506</v>
      </c>
      <c r="J5922" s="128" t="s">
        <v>900</v>
      </c>
      <c r="K5922" s="128" t="s">
        <v>94</v>
      </c>
      <c r="L5922" s="128"/>
      <c r="M5922" s="128" t="s">
        <v>95</v>
      </c>
      <c r="N5922" t="s">
        <v>1507</v>
      </c>
    </row>
    <row r="5923" spans="1:14">
      <c r="A5923">
        <v>821289</v>
      </c>
      <c r="B5923" t="s">
        <v>12514</v>
      </c>
      <c r="C5923" t="s">
        <v>182</v>
      </c>
      <c r="D5923" s="129" t="s">
        <v>4621</v>
      </c>
      <c r="E5923" s="128" t="s">
        <v>146</v>
      </c>
      <c r="F5923" t="s">
        <v>91</v>
      </c>
      <c r="G5923" s="128" t="s">
        <v>5922</v>
      </c>
      <c r="H5923" s="129" t="s">
        <v>10357</v>
      </c>
      <c r="I5923" t="s">
        <v>6706</v>
      </c>
      <c r="J5923" s="128" t="s">
        <v>5901</v>
      </c>
      <c r="K5923" s="128" t="s">
        <v>94</v>
      </c>
      <c r="L5923" s="128"/>
      <c r="M5923" s="128" t="s">
        <v>95</v>
      </c>
      <c r="N5923" t="s">
        <v>6707</v>
      </c>
    </row>
    <row r="5924" spans="1:14">
      <c r="A5924">
        <v>821291</v>
      </c>
      <c r="B5924" t="s">
        <v>6647</v>
      </c>
      <c r="C5924" t="s">
        <v>152</v>
      </c>
      <c r="D5924" s="129" t="s">
        <v>12515</v>
      </c>
      <c r="E5924" s="128" t="s">
        <v>99</v>
      </c>
      <c r="F5924" t="s">
        <v>91</v>
      </c>
      <c r="G5924" s="128" t="s">
        <v>5922</v>
      </c>
      <c r="H5924" s="129" t="s">
        <v>10357</v>
      </c>
      <c r="I5924" t="s">
        <v>6706</v>
      </c>
      <c r="J5924" s="128" t="s">
        <v>5901</v>
      </c>
      <c r="K5924" s="128" t="s">
        <v>94</v>
      </c>
      <c r="L5924" s="128"/>
      <c r="M5924" s="128" t="s">
        <v>95</v>
      </c>
      <c r="N5924" t="s">
        <v>6707</v>
      </c>
    </row>
    <row r="5925" spans="1:14">
      <c r="A5925">
        <v>821293</v>
      </c>
      <c r="B5925" t="s">
        <v>423</v>
      </c>
      <c r="C5925" t="s">
        <v>12516</v>
      </c>
      <c r="D5925" s="129" t="s">
        <v>12517</v>
      </c>
      <c r="E5925" s="128" t="s">
        <v>178</v>
      </c>
      <c r="F5925" t="s">
        <v>91</v>
      </c>
      <c r="G5925" s="128" t="s">
        <v>1906</v>
      </c>
      <c r="H5925" s="129" t="s">
        <v>10306</v>
      </c>
      <c r="I5925" t="s">
        <v>1907</v>
      </c>
      <c r="J5925" s="128" t="s">
        <v>1811</v>
      </c>
      <c r="K5925" s="128" t="s">
        <v>94</v>
      </c>
      <c r="L5925" s="128"/>
      <c r="M5925" s="128" t="s">
        <v>95</v>
      </c>
      <c r="N5925" t="s">
        <v>1908</v>
      </c>
    </row>
    <row r="5926" spans="1:14">
      <c r="A5926">
        <v>821294</v>
      </c>
      <c r="B5926" t="s">
        <v>7218</v>
      </c>
      <c r="C5926" t="s">
        <v>651</v>
      </c>
      <c r="D5926" s="129" t="s">
        <v>12518</v>
      </c>
      <c r="E5926" s="128" t="s">
        <v>99</v>
      </c>
      <c r="F5926" t="s">
        <v>117</v>
      </c>
      <c r="G5926" s="128" t="s">
        <v>5922</v>
      </c>
      <c r="H5926" s="129" t="s">
        <v>10357</v>
      </c>
      <c r="I5926" t="s">
        <v>6706</v>
      </c>
      <c r="J5926" s="128" t="s">
        <v>5901</v>
      </c>
      <c r="K5926" s="128" t="s">
        <v>94</v>
      </c>
      <c r="L5926" s="128"/>
      <c r="M5926" s="128" t="s">
        <v>95</v>
      </c>
      <c r="N5926" t="s">
        <v>6707</v>
      </c>
    </row>
    <row r="5927" spans="1:14">
      <c r="A5927">
        <v>821295</v>
      </c>
      <c r="B5927" t="s">
        <v>3776</v>
      </c>
      <c r="C5927" t="s">
        <v>6658</v>
      </c>
      <c r="D5927" s="129" t="s">
        <v>3842</v>
      </c>
      <c r="E5927" s="128" t="s">
        <v>426</v>
      </c>
      <c r="F5927" t="s">
        <v>117</v>
      </c>
      <c r="G5927" s="128" t="s">
        <v>1906</v>
      </c>
      <c r="H5927" s="129" t="s">
        <v>10306</v>
      </c>
      <c r="I5927" t="s">
        <v>1907</v>
      </c>
      <c r="J5927" s="128" t="s">
        <v>1811</v>
      </c>
      <c r="K5927" s="128" t="s">
        <v>94</v>
      </c>
      <c r="L5927" s="128"/>
      <c r="M5927" s="128" t="s">
        <v>95</v>
      </c>
      <c r="N5927" t="s">
        <v>1908</v>
      </c>
    </row>
    <row r="5928" spans="1:14">
      <c r="A5928">
        <v>821296</v>
      </c>
      <c r="B5928" t="s">
        <v>12519</v>
      </c>
      <c r="C5928" t="s">
        <v>12520</v>
      </c>
      <c r="D5928" s="129" t="s">
        <v>8683</v>
      </c>
      <c r="E5928" s="128" t="s">
        <v>99</v>
      </c>
      <c r="F5928" t="s">
        <v>117</v>
      </c>
      <c r="G5928" s="128" t="s">
        <v>10782</v>
      </c>
      <c r="H5928" s="129" t="s">
        <v>10378</v>
      </c>
      <c r="I5928" t="s">
        <v>9192</v>
      </c>
      <c r="J5928" s="128" t="s">
        <v>8968</v>
      </c>
      <c r="K5928" s="128" t="s">
        <v>94</v>
      </c>
      <c r="L5928" s="128"/>
      <c r="M5928" s="128" t="s">
        <v>95</v>
      </c>
      <c r="N5928" t="s">
        <v>9193</v>
      </c>
    </row>
    <row r="5929" spans="1:14">
      <c r="A5929">
        <v>821297</v>
      </c>
      <c r="B5929" t="s">
        <v>12521</v>
      </c>
      <c r="C5929" t="s">
        <v>12522</v>
      </c>
      <c r="D5929" s="129" t="s">
        <v>12146</v>
      </c>
      <c r="E5929" s="128" t="s">
        <v>271</v>
      </c>
      <c r="F5929" t="s">
        <v>117</v>
      </c>
      <c r="G5929" s="128" t="s">
        <v>1906</v>
      </c>
      <c r="H5929" s="129" t="s">
        <v>10306</v>
      </c>
      <c r="I5929" t="s">
        <v>1907</v>
      </c>
      <c r="J5929" s="128" t="s">
        <v>1811</v>
      </c>
      <c r="K5929" s="128" t="s">
        <v>94</v>
      </c>
      <c r="L5929" s="128"/>
      <c r="M5929" s="128" t="s">
        <v>95</v>
      </c>
      <c r="N5929" t="s">
        <v>1908</v>
      </c>
    </row>
    <row r="5930" spans="1:14">
      <c r="A5930">
        <v>821298</v>
      </c>
      <c r="B5930" t="s">
        <v>12523</v>
      </c>
      <c r="C5930" t="s">
        <v>182</v>
      </c>
      <c r="D5930" s="129" t="s">
        <v>6950</v>
      </c>
      <c r="E5930" s="128" t="s">
        <v>99</v>
      </c>
      <c r="F5930" t="s">
        <v>91</v>
      </c>
      <c r="G5930" s="128" t="s">
        <v>10782</v>
      </c>
      <c r="H5930" s="129" t="s">
        <v>10378</v>
      </c>
      <c r="I5930" t="s">
        <v>9192</v>
      </c>
      <c r="J5930" s="128" t="s">
        <v>8968</v>
      </c>
      <c r="K5930" s="128" t="s">
        <v>94</v>
      </c>
      <c r="L5930" s="128"/>
      <c r="M5930" s="128" t="s">
        <v>95</v>
      </c>
      <c r="N5930" t="s">
        <v>9193</v>
      </c>
    </row>
    <row r="5931" spans="1:14">
      <c r="A5931">
        <v>821299</v>
      </c>
      <c r="B5931" t="s">
        <v>12521</v>
      </c>
      <c r="C5931" t="s">
        <v>12524</v>
      </c>
      <c r="D5931" s="129" t="s">
        <v>12525</v>
      </c>
      <c r="E5931" s="128" t="s">
        <v>271</v>
      </c>
      <c r="F5931" t="s">
        <v>117</v>
      </c>
      <c r="G5931" s="128" t="s">
        <v>1906</v>
      </c>
      <c r="H5931" s="129" t="s">
        <v>10306</v>
      </c>
      <c r="I5931" t="s">
        <v>1907</v>
      </c>
      <c r="J5931" s="128" t="s">
        <v>1811</v>
      </c>
      <c r="K5931" s="128" t="s">
        <v>94</v>
      </c>
      <c r="L5931" s="128"/>
      <c r="M5931" s="128" t="s">
        <v>95</v>
      </c>
      <c r="N5931" t="s">
        <v>1908</v>
      </c>
    </row>
    <row r="5932" spans="1:14">
      <c r="A5932">
        <v>821302</v>
      </c>
      <c r="B5932" t="s">
        <v>12526</v>
      </c>
      <c r="C5932" t="s">
        <v>1670</v>
      </c>
      <c r="D5932" s="129" t="s">
        <v>8690</v>
      </c>
      <c r="E5932" s="128" t="s">
        <v>99</v>
      </c>
      <c r="F5932" t="s">
        <v>91</v>
      </c>
      <c r="G5932" s="128" t="s">
        <v>10782</v>
      </c>
      <c r="H5932" s="129" t="s">
        <v>10378</v>
      </c>
      <c r="I5932" t="s">
        <v>9192</v>
      </c>
      <c r="J5932" s="128" t="s">
        <v>8968</v>
      </c>
      <c r="K5932" s="128" t="s">
        <v>94</v>
      </c>
      <c r="L5932" s="128"/>
      <c r="M5932" s="128" t="s">
        <v>95</v>
      </c>
      <c r="N5932" t="s">
        <v>9193</v>
      </c>
    </row>
    <row r="5933" spans="1:14">
      <c r="A5933">
        <v>821304</v>
      </c>
      <c r="B5933" t="s">
        <v>12527</v>
      </c>
      <c r="C5933" t="s">
        <v>1640</v>
      </c>
      <c r="D5933" s="129" t="s">
        <v>11528</v>
      </c>
      <c r="E5933" s="128" t="s">
        <v>271</v>
      </c>
      <c r="F5933" t="s">
        <v>91</v>
      </c>
      <c r="G5933" s="128" t="s">
        <v>1906</v>
      </c>
      <c r="H5933" s="129" t="s">
        <v>10306</v>
      </c>
      <c r="I5933" t="s">
        <v>1907</v>
      </c>
      <c r="J5933" s="128" t="s">
        <v>1811</v>
      </c>
      <c r="K5933" s="128" t="s">
        <v>94</v>
      </c>
      <c r="L5933" s="128"/>
      <c r="M5933" s="128" t="s">
        <v>95</v>
      </c>
      <c r="N5933" t="s">
        <v>1908</v>
      </c>
    </row>
    <row r="5934" spans="1:14">
      <c r="A5934">
        <v>821305</v>
      </c>
      <c r="B5934" t="s">
        <v>12527</v>
      </c>
      <c r="C5934" t="s">
        <v>12528</v>
      </c>
      <c r="D5934" s="129" t="s">
        <v>5545</v>
      </c>
      <c r="E5934" s="128" t="s">
        <v>426</v>
      </c>
      <c r="F5934" t="s">
        <v>117</v>
      </c>
      <c r="G5934" s="128" t="s">
        <v>1906</v>
      </c>
      <c r="H5934" s="129" t="s">
        <v>10306</v>
      </c>
      <c r="I5934" t="s">
        <v>1907</v>
      </c>
      <c r="J5934" s="128" t="s">
        <v>1811</v>
      </c>
      <c r="K5934" s="128" t="s">
        <v>94</v>
      </c>
      <c r="L5934" s="128"/>
      <c r="M5934" s="128" t="s">
        <v>95</v>
      </c>
      <c r="N5934" t="s">
        <v>1908</v>
      </c>
    </row>
    <row r="5935" spans="1:14">
      <c r="A5935">
        <v>821306</v>
      </c>
      <c r="B5935" t="s">
        <v>12529</v>
      </c>
      <c r="C5935" t="s">
        <v>829</v>
      </c>
      <c r="D5935" s="129" t="s">
        <v>12530</v>
      </c>
      <c r="E5935" s="128" t="s">
        <v>99</v>
      </c>
      <c r="F5935" t="s">
        <v>91</v>
      </c>
      <c r="G5935" s="128" t="s">
        <v>10782</v>
      </c>
      <c r="H5935" s="129" t="s">
        <v>10378</v>
      </c>
      <c r="I5935" t="s">
        <v>9192</v>
      </c>
      <c r="J5935" s="128" t="s">
        <v>8968</v>
      </c>
      <c r="K5935" s="128" t="s">
        <v>94</v>
      </c>
      <c r="L5935" s="128"/>
      <c r="M5935" s="128" t="s">
        <v>95</v>
      </c>
      <c r="N5935" t="s">
        <v>9193</v>
      </c>
    </row>
    <row r="5936" spans="1:14">
      <c r="A5936">
        <v>821309</v>
      </c>
      <c r="B5936" t="s">
        <v>12527</v>
      </c>
      <c r="C5936" t="s">
        <v>199</v>
      </c>
      <c r="D5936" s="129" t="s">
        <v>12531</v>
      </c>
      <c r="E5936" s="128" t="s">
        <v>1006</v>
      </c>
      <c r="F5936" t="s">
        <v>91</v>
      </c>
      <c r="G5936" s="128" t="s">
        <v>1906</v>
      </c>
      <c r="H5936" s="129" t="s">
        <v>10306</v>
      </c>
      <c r="I5936" t="s">
        <v>1907</v>
      </c>
      <c r="J5936" s="128" t="s">
        <v>1811</v>
      </c>
      <c r="K5936" s="128" t="s">
        <v>94</v>
      </c>
      <c r="L5936" s="128"/>
      <c r="M5936" s="128" t="s">
        <v>95</v>
      </c>
      <c r="N5936" t="s">
        <v>1908</v>
      </c>
    </row>
    <row r="5937" spans="1:14">
      <c r="A5937">
        <v>821310</v>
      </c>
      <c r="B5937" t="s">
        <v>12532</v>
      </c>
      <c r="C5937" t="s">
        <v>3605</v>
      </c>
      <c r="D5937" s="129" t="s">
        <v>12533</v>
      </c>
      <c r="E5937" s="128" t="s">
        <v>302</v>
      </c>
      <c r="F5937" t="s">
        <v>91</v>
      </c>
      <c r="G5937" s="128" t="s">
        <v>1906</v>
      </c>
      <c r="H5937" s="129" t="s">
        <v>10306</v>
      </c>
      <c r="I5937" t="s">
        <v>1907</v>
      </c>
      <c r="J5937" s="128" t="s">
        <v>1811</v>
      </c>
      <c r="K5937" s="128" t="s">
        <v>94</v>
      </c>
      <c r="L5937" s="128"/>
      <c r="M5937" s="128" t="s">
        <v>95</v>
      </c>
      <c r="N5937" t="s">
        <v>1908</v>
      </c>
    </row>
    <row r="5938" spans="1:14">
      <c r="A5938">
        <v>821311</v>
      </c>
      <c r="B5938" t="s">
        <v>2691</v>
      </c>
      <c r="C5938" t="s">
        <v>12534</v>
      </c>
      <c r="D5938" s="129" t="s">
        <v>12535</v>
      </c>
      <c r="E5938" s="128" t="s">
        <v>271</v>
      </c>
      <c r="F5938" t="s">
        <v>117</v>
      </c>
      <c r="G5938" s="128" t="s">
        <v>1906</v>
      </c>
      <c r="H5938" s="129" t="s">
        <v>10306</v>
      </c>
      <c r="I5938" t="s">
        <v>1907</v>
      </c>
      <c r="J5938" s="128" t="s">
        <v>1811</v>
      </c>
      <c r="K5938" s="128" t="s">
        <v>94</v>
      </c>
      <c r="L5938" s="128"/>
      <c r="M5938" s="128" t="s">
        <v>95</v>
      </c>
      <c r="N5938" t="s">
        <v>1908</v>
      </c>
    </row>
    <row r="5939" spans="1:14">
      <c r="A5939">
        <v>821324</v>
      </c>
      <c r="B5939" t="s">
        <v>12536</v>
      </c>
      <c r="C5939" t="s">
        <v>4733</v>
      </c>
      <c r="D5939" s="129" t="s">
        <v>3721</v>
      </c>
      <c r="E5939" s="128" t="s">
        <v>271</v>
      </c>
      <c r="F5939" t="s">
        <v>91</v>
      </c>
      <c r="G5939" s="128" t="s">
        <v>1906</v>
      </c>
      <c r="H5939" s="129" t="s">
        <v>10306</v>
      </c>
      <c r="I5939" t="s">
        <v>1907</v>
      </c>
      <c r="J5939" s="128" t="s">
        <v>1811</v>
      </c>
      <c r="K5939" s="128" t="s">
        <v>94</v>
      </c>
      <c r="L5939" s="128"/>
      <c r="M5939" s="128" t="s">
        <v>95</v>
      </c>
      <c r="N5939" t="s">
        <v>1908</v>
      </c>
    </row>
    <row r="5940" spans="1:14">
      <c r="A5940">
        <v>821325</v>
      </c>
      <c r="B5940" t="s">
        <v>12536</v>
      </c>
      <c r="C5940" t="s">
        <v>7755</v>
      </c>
      <c r="D5940" s="129" t="s">
        <v>12537</v>
      </c>
      <c r="E5940" s="128" t="s">
        <v>271</v>
      </c>
      <c r="F5940" t="s">
        <v>117</v>
      </c>
      <c r="G5940" s="128" t="s">
        <v>1906</v>
      </c>
      <c r="H5940" s="129" t="s">
        <v>10306</v>
      </c>
      <c r="I5940" t="s">
        <v>1907</v>
      </c>
      <c r="J5940" s="128" t="s">
        <v>1811</v>
      </c>
      <c r="K5940" s="128" t="s">
        <v>94</v>
      </c>
      <c r="L5940" s="128"/>
      <c r="M5940" s="128" t="s">
        <v>95</v>
      </c>
      <c r="N5940" t="s">
        <v>1908</v>
      </c>
    </row>
    <row r="5941" spans="1:14">
      <c r="A5941">
        <v>821326</v>
      </c>
      <c r="B5941" t="s">
        <v>12538</v>
      </c>
      <c r="C5941" t="s">
        <v>12539</v>
      </c>
      <c r="D5941" s="129" t="s">
        <v>3707</v>
      </c>
      <c r="E5941" s="128" t="s">
        <v>426</v>
      </c>
      <c r="F5941" t="s">
        <v>91</v>
      </c>
      <c r="G5941" s="128" t="s">
        <v>1906</v>
      </c>
      <c r="H5941" s="129" t="s">
        <v>10306</v>
      </c>
      <c r="I5941" t="s">
        <v>1907</v>
      </c>
      <c r="J5941" s="128" t="s">
        <v>1811</v>
      </c>
      <c r="K5941" s="128" t="s">
        <v>94</v>
      </c>
      <c r="L5941" s="128"/>
      <c r="M5941" s="128" t="s">
        <v>95</v>
      </c>
      <c r="N5941" t="s">
        <v>1908</v>
      </c>
    </row>
    <row r="5942" spans="1:14">
      <c r="A5942">
        <v>821330</v>
      </c>
      <c r="B5942" t="s">
        <v>10439</v>
      </c>
      <c r="C5942" t="s">
        <v>3838</v>
      </c>
      <c r="D5942" s="129" t="s">
        <v>12540</v>
      </c>
      <c r="E5942" s="128" t="s">
        <v>302</v>
      </c>
      <c r="F5942" t="s">
        <v>117</v>
      </c>
      <c r="G5942" s="128" t="s">
        <v>1906</v>
      </c>
      <c r="H5942" s="129" t="s">
        <v>10306</v>
      </c>
      <c r="I5942" t="s">
        <v>1907</v>
      </c>
      <c r="J5942" s="128" t="s">
        <v>1811</v>
      </c>
      <c r="K5942" s="128" t="s">
        <v>94</v>
      </c>
      <c r="L5942" s="128"/>
      <c r="M5942" s="128" t="s">
        <v>95</v>
      </c>
      <c r="N5942" t="s">
        <v>1908</v>
      </c>
    </row>
    <row r="5943" spans="1:14">
      <c r="A5943">
        <v>821331</v>
      </c>
      <c r="B5943" t="s">
        <v>12541</v>
      </c>
      <c r="C5943" t="s">
        <v>12542</v>
      </c>
      <c r="D5943" s="129" t="s">
        <v>2452</v>
      </c>
      <c r="E5943" s="128" t="s">
        <v>426</v>
      </c>
      <c r="F5943" t="s">
        <v>117</v>
      </c>
      <c r="G5943" s="128" t="s">
        <v>1906</v>
      </c>
      <c r="H5943" s="129" t="s">
        <v>10306</v>
      </c>
      <c r="I5943" t="s">
        <v>1907</v>
      </c>
      <c r="J5943" s="128" t="s">
        <v>1811</v>
      </c>
      <c r="K5943" s="128" t="s">
        <v>94</v>
      </c>
      <c r="L5943" s="128"/>
      <c r="M5943" s="128" t="s">
        <v>95</v>
      </c>
      <c r="N5943" t="s">
        <v>1908</v>
      </c>
    </row>
    <row r="5944" spans="1:14">
      <c r="A5944">
        <v>821417</v>
      </c>
      <c r="B5944" t="s">
        <v>5834</v>
      </c>
      <c r="C5944" t="s">
        <v>147</v>
      </c>
      <c r="D5944" s="129" t="s">
        <v>1309</v>
      </c>
      <c r="E5944" s="128" t="s">
        <v>101</v>
      </c>
      <c r="F5944" t="s">
        <v>91</v>
      </c>
      <c r="G5944" s="128" t="s">
        <v>5255</v>
      </c>
      <c r="H5944" s="129" t="s">
        <v>10378</v>
      </c>
      <c r="I5944" t="s">
        <v>5371</v>
      </c>
      <c r="J5944" s="128" t="s">
        <v>5257</v>
      </c>
      <c r="K5944" s="128" t="s">
        <v>94</v>
      </c>
      <c r="L5944" s="128"/>
      <c r="M5944" s="128" t="s">
        <v>95</v>
      </c>
      <c r="N5944" t="s">
        <v>5372</v>
      </c>
    </row>
    <row r="5945" spans="1:14">
      <c r="A5945">
        <v>821419</v>
      </c>
      <c r="B5945" t="s">
        <v>12543</v>
      </c>
      <c r="C5945" t="s">
        <v>359</v>
      </c>
      <c r="D5945" s="129" t="s">
        <v>12544</v>
      </c>
      <c r="E5945" s="128" t="s">
        <v>99</v>
      </c>
      <c r="F5945" t="s">
        <v>91</v>
      </c>
      <c r="G5945" s="128" t="s">
        <v>5255</v>
      </c>
      <c r="H5945" s="129" t="s">
        <v>10378</v>
      </c>
      <c r="I5945" t="s">
        <v>5371</v>
      </c>
      <c r="J5945" s="128" t="s">
        <v>5257</v>
      </c>
      <c r="K5945" s="128" t="s">
        <v>94</v>
      </c>
      <c r="L5945" s="128"/>
      <c r="M5945" s="128" t="s">
        <v>95</v>
      </c>
      <c r="N5945" t="s">
        <v>5372</v>
      </c>
    </row>
    <row r="5946" spans="1:14">
      <c r="A5946">
        <v>821421</v>
      </c>
      <c r="B5946" t="s">
        <v>12543</v>
      </c>
      <c r="C5946" t="s">
        <v>4233</v>
      </c>
      <c r="D5946" s="129" t="s">
        <v>7694</v>
      </c>
      <c r="E5946" s="128" t="s">
        <v>426</v>
      </c>
      <c r="F5946" t="s">
        <v>117</v>
      </c>
      <c r="G5946" s="128" t="s">
        <v>5255</v>
      </c>
      <c r="H5946" s="129" t="s">
        <v>10378</v>
      </c>
      <c r="I5946" t="s">
        <v>5371</v>
      </c>
      <c r="J5946" s="128" t="s">
        <v>5257</v>
      </c>
      <c r="K5946" s="128" t="s">
        <v>94</v>
      </c>
      <c r="L5946" s="128"/>
      <c r="M5946" s="128" t="s">
        <v>95</v>
      </c>
      <c r="N5946" t="s">
        <v>5372</v>
      </c>
    </row>
    <row r="5947" spans="1:14">
      <c r="A5947">
        <v>821425</v>
      </c>
      <c r="B5947" t="s">
        <v>779</v>
      </c>
      <c r="C5947" t="s">
        <v>1351</v>
      </c>
      <c r="D5947" s="129" t="s">
        <v>12545</v>
      </c>
      <c r="E5947" s="128"/>
      <c r="F5947" t="s">
        <v>91</v>
      </c>
      <c r="G5947" s="128" t="s">
        <v>5255</v>
      </c>
      <c r="H5947" s="129" t="s">
        <v>10378</v>
      </c>
      <c r="I5947" t="s">
        <v>5371</v>
      </c>
      <c r="J5947" s="128" t="s">
        <v>5257</v>
      </c>
      <c r="K5947" s="128" t="s">
        <v>94</v>
      </c>
      <c r="L5947" s="128"/>
      <c r="M5947" s="128" t="s">
        <v>95</v>
      </c>
      <c r="N5947" t="s">
        <v>5372</v>
      </c>
    </row>
    <row r="5948" spans="1:14">
      <c r="A5948">
        <v>821427</v>
      </c>
      <c r="B5948" t="s">
        <v>779</v>
      </c>
      <c r="C5948" t="s">
        <v>1483</v>
      </c>
      <c r="D5948" s="129" t="s">
        <v>12546</v>
      </c>
      <c r="E5948" s="128" t="s">
        <v>271</v>
      </c>
      <c r="F5948" t="s">
        <v>91</v>
      </c>
      <c r="G5948" s="128" t="s">
        <v>5255</v>
      </c>
      <c r="H5948" s="129" t="s">
        <v>10378</v>
      </c>
      <c r="I5948" t="s">
        <v>5371</v>
      </c>
      <c r="J5948" s="128" t="s">
        <v>5257</v>
      </c>
      <c r="K5948" s="128" t="s">
        <v>94</v>
      </c>
      <c r="L5948" s="128"/>
      <c r="M5948" s="128" t="s">
        <v>95</v>
      </c>
      <c r="N5948" t="s">
        <v>5372</v>
      </c>
    </row>
    <row r="5949" spans="1:14">
      <c r="A5949">
        <v>821429</v>
      </c>
      <c r="B5949" t="s">
        <v>2776</v>
      </c>
      <c r="C5949" t="s">
        <v>1670</v>
      </c>
      <c r="D5949" s="129" t="s">
        <v>9974</v>
      </c>
      <c r="E5949" s="128" t="s">
        <v>146</v>
      </c>
      <c r="F5949" t="s">
        <v>91</v>
      </c>
      <c r="G5949" s="128" t="s">
        <v>5255</v>
      </c>
      <c r="H5949" s="129" t="s">
        <v>10378</v>
      </c>
      <c r="I5949" t="s">
        <v>5371</v>
      </c>
      <c r="J5949" s="128" t="s">
        <v>5257</v>
      </c>
      <c r="K5949" s="128" t="s">
        <v>94</v>
      </c>
      <c r="L5949" s="128"/>
      <c r="M5949" s="128" t="s">
        <v>95</v>
      </c>
      <c r="N5949" t="s">
        <v>5372</v>
      </c>
    </row>
    <row r="5950" spans="1:14">
      <c r="A5950">
        <v>821450</v>
      </c>
      <c r="B5950" t="s">
        <v>3085</v>
      </c>
      <c r="C5950" t="s">
        <v>8663</v>
      </c>
      <c r="D5950" s="129" t="s">
        <v>12547</v>
      </c>
      <c r="E5950" s="128" t="s">
        <v>101</v>
      </c>
      <c r="F5950" t="s">
        <v>91</v>
      </c>
      <c r="G5950" s="128" t="s">
        <v>5255</v>
      </c>
      <c r="H5950" s="129" t="s">
        <v>10378</v>
      </c>
      <c r="I5950" t="s">
        <v>5371</v>
      </c>
      <c r="J5950" s="128" t="s">
        <v>5257</v>
      </c>
      <c r="K5950" s="128" t="s">
        <v>94</v>
      </c>
      <c r="L5950" s="128"/>
      <c r="M5950" s="128" t="s">
        <v>95</v>
      </c>
      <c r="N5950" t="s">
        <v>5372</v>
      </c>
    </row>
    <row r="5951" spans="1:14">
      <c r="A5951">
        <v>821745</v>
      </c>
      <c r="B5951" t="s">
        <v>2292</v>
      </c>
      <c r="C5951" t="s">
        <v>12548</v>
      </c>
      <c r="D5951" s="129" t="s">
        <v>12081</v>
      </c>
      <c r="E5951" s="128" t="s">
        <v>426</v>
      </c>
      <c r="F5951" t="s">
        <v>117</v>
      </c>
      <c r="G5951" s="128" t="s">
        <v>7367</v>
      </c>
      <c r="H5951" s="129" t="s">
        <v>10284</v>
      </c>
      <c r="I5951" t="s">
        <v>7619</v>
      </c>
      <c r="J5951" s="128" t="s">
        <v>1811</v>
      </c>
      <c r="K5951" s="128" t="s">
        <v>94</v>
      </c>
      <c r="L5951" s="128"/>
      <c r="M5951" s="128" t="s">
        <v>95</v>
      </c>
      <c r="N5951" t="s">
        <v>11498</v>
      </c>
    </row>
    <row r="5952" spans="1:14">
      <c r="A5952">
        <v>821750</v>
      </c>
      <c r="B5952" t="s">
        <v>6677</v>
      </c>
      <c r="C5952" t="s">
        <v>5075</v>
      </c>
      <c r="D5952" s="129" t="s">
        <v>6217</v>
      </c>
      <c r="E5952" s="128" t="s">
        <v>426</v>
      </c>
      <c r="F5952" t="s">
        <v>117</v>
      </c>
      <c r="G5952" s="128" t="s">
        <v>7367</v>
      </c>
      <c r="H5952" s="129" t="s">
        <v>10284</v>
      </c>
      <c r="I5952" t="s">
        <v>7619</v>
      </c>
      <c r="J5952" s="128" t="s">
        <v>1811</v>
      </c>
      <c r="K5952" s="128" t="s">
        <v>94</v>
      </c>
      <c r="L5952" s="128"/>
      <c r="M5952" s="128" t="s">
        <v>95</v>
      </c>
      <c r="N5952" t="s">
        <v>11498</v>
      </c>
    </row>
    <row r="5953" spans="1:14">
      <c r="A5953">
        <v>821769</v>
      </c>
      <c r="B5953" t="s">
        <v>12549</v>
      </c>
      <c r="C5953" t="s">
        <v>3554</v>
      </c>
      <c r="D5953" s="129" t="s">
        <v>5078</v>
      </c>
      <c r="E5953" s="128" t="s">
        <v>302</v>
      </c>
      <c r="F5953" t="s">
        <v>91</v>
      </c>
      <c r="G5953" s="128" t="s">
        <v>7367</v>
      </c>
      <c r="H5953" s="129" t="s">
        <v>10284</v>
      </c>
      <c r="I5953" t="s">
        <v>7619</v>
      </c>
      <c r="J5953" s="128" t="s">
        <v>1811</v>
      </c>
      <c r="K5953" s="128" t="s">
        <v>94</v>
      </c>
      <c r="L5953" s="128"/>
      <c r="M5953" s="128" t="s">
        <v>95</v>
      </c>
      <c r="N5953" t="s">
        <v>11498</v>
      </c>
    </row>
    <row r="5954" spans="1:14">
      <c r="A5954">
        <v>821775</v>
      </c>
      <c r="B5954" t="s">
        <v>12550</v>
      </c>
      <c r="C5954" t="s">
        <v>2080</v>
      </c>
      <c r="D5954" s="129" t="s">
        <v>12551</v>
      </c>
      <c r="E5954" s="128" t="s">
        <v>302</v>
      </c>
      <c r="F5954" t="s">
        <v>117</v>
      </c>
      <c r="G5954" s="128" t="s">
        <v>7367</v>
      </c>
      <c r="H5954" s="129" t="s">
        <v>10284</v>
      </c>
      <c r="I5954" t="s">
        <v>7619</v>
      </c>
      <c r="J5954" s="128" t="s">
        <v>1811</v>
      </c>
      <c r="K5954" s="128" t="s">
        <v>94</v>
      </c>
      <c r="L5954" s="128"/>
      <c r="M5954" s="128" t="s">
        <v>95</v>
      </c>
      <c r="N5954" t="s">
        <v>11498</v>
      </c>
    </row>
    <row r="5955" spans="1:14">
      <c r="A5955">
        <v>821812</v>
      </c>
      <c r="B5955" t="s">
        <v>8485</v>
      </c>
      <c r="C5955" t="s">
        <v>510</v>
      </c>
      <c r="D5955" s="129" t="s">
        <v>9381</v>
      </c>
      <c r="E5955" s="128" t="s">
        <v>101</v>
      </c>
      <c r="F5955" t="s">
        <v>117</v>
      </c>
      <c r="G5955" s="128" t="s">
        <v>8133</v>
      </c>
      <c r="H5955" s="129" t="s">
        <v>10378</v>
      </c>
      <c r="I5955" t="s">
        <v>8387</v>
      </c>
      <c r="J5955" s="128" t="s">
        <v>8134</v>
      </c>
      <c r="K5955" s="128" t="s">
        <v>94</v>
      </c>
      <c r="L5955" s="128"/>
      <c r="M5955" s="128" t="s">
        <v>95</v>
      </c>
      <c r="N5955" t="s">
        <v>5854</v>
      </c>
    </row>
    <row r="5956" spans="1:14">
      <c r="A5956">
        <v>821818</v>
      </c>
      <c r="B5956" t="s">
        <v>6677</v>
      </c>
      <c r="C5956" t="s">
        <v>5478</v>
      </c>
      <c r="D5956" s="129" t="s">
        <v>12475</v>
      </c>
      <c r="E5956" s="128" t="s">
        <v>271</v>
      </c>
      <c r="F5956" t="s">
        <v>117</v>
      </c>
      <c r="G5956" s="128" t="s">
        <v>7367</v>
      </c>
      <c r="H5956" s="129" t="s">
        <v>10284</v>
      </c>
      <c r="I5956" t="s">
        <v>7619</v>
      </c>
      <c r="J5956" s="128" t="s">
        <v>1811</v>
      </c>
      <c r="K5956" s="128" t="s">
        <v>94</v>
      </c>
      <c r="L5956" s="128"/>
      <c r="M5956" s="128" t="s">
        <v>95</v>
      </c>
      <c r="N5956" t="s">
        <v>11498</v>
      </c>
    </row>
    <row r="5957" spans="1:14">
      <c r="A5957">
        <v>821828</v>
      </c>
      <c r="B5957" t="s">
        <v>213</v>
      </c>
      <c r="C5957" t="s">
        <v>330</v>
      </c>
      <c r="D5957" s="129" t="s">
        <v>12552</v>
      </c>
      <c r="E5957" s="128" t="s">
        <v>1012</v>
      </c>
      <c r="F5957" t="s">
        <v>91</v>
      </c>
      <c r="G5957" s="128" t="s">
        <v>8133</v>
      </c>
      <c r="H5957" s="129" t="s">
        <v>10378</v>
      </c>
      <c r="I5957" t="s">
        <v>8387</v>
      </c>
      <c r="J5957" s="128" t="s">
        <v>8134</v>
      </c>
      <c r="K5957" s="128" t="s">
        <v>94</v>
      </c>
      <c r="L5957" s="128"/>
      <c r="M5957" s="128" t="s">
        <v>95</v>
      </c>
      <c r="N5957" t="s">
        <v>5854</v>
      </c>
    </row>
    <row r="5958" spans="1:14">
      <c r="A5958">
        <v>821847</v>
      </c>
      <c r="B5958" t="s">
        <v>5313</v>
      </c>
      <c r="C5958" t="s">
        <v>12553</v>
      </c>
      <c r="D5958" s="129" t="s">
        <v>4949</v>
      </c>
      <c r="E5958" s="128" t="s">
        <v>271</v>
      </c>
      <c r="F5958" t="s">
        <v>91</v>
      </c>
      <c r="G5958" s="128" t="s">
        <v>7367</v>
      </c>
      <c r="H5958" s="129" t="s">
        <v>10284</v>
      </c>
      <c r="I5958" t="s">
        <v>7619</v>
      </c>
      <c r="J5958" s="128" t="s">
        <v>1811</v>
      </c>
      <c r="K5958" s="128" t="s">
        <v>94</v>
      </c>
      <c r="L5958" s="128"/>
      <c r="M5958" s="128" t="s">
        <v>95</v>
      </c>
      <c r="N5958" t="s">
        <v>11498</v>
      </c>
    </row>
    <row r="5959" spans="1:14">
      <c r="A5959">
        <v>821897</v>
      </c>
      <c r="B5959" t="s">
        <v>12554</v>
      </c>
      <c r="C5959" t="s">
        <v>12555</v>
      </c>
      <c r="D5959" s="129" t="s">
        <v>12556</v>
      </c>
      <c r="E5959" s="128" t="s">
        <v>178</v>
      </c>
      <c r="F5959" t="s">
        <v>91</v>
      </c>
      <c r="G5959" s="128" t="s">
        <v>8133</v>
      </c>
      <c r="H5959" s="129" t="s">
        <v>10378</v>
      </c>
      <c r="I5959" t="s">
        <v>8265</v>
      </c>
      <c r="J5959" s="128" t="s">
        <v>8134</v>
      </c>
      <c r="K5959" s="128" t="s">
        <v>94</v>
      </c>
      <c r="L5959" s="128"/>
      <c r="M5959" s="128" t="s">
        <v>95</v>
      </c>
      <c r="N5959" t="s">
        <v>1812</v>
      </c>
    </row>
    <row r="5960" spans="1:14">
      <c r="A5960">
        <v>821982</v>
      </c>
      <c r="B5960" t="s">
        <v>12557</v>
      </c>
      <c r="C5960" t="s">
        <v>651</v>
      </c>
      <c r="D5960" s="129" t="s">
        <v>12558</v>
      </c>
      <c r="E5960" s="128" t="s">
        <v>99</v>
      </c>
      <c r="F5960" t="s">
        <v>117</v>
      </c>
      <c r="G5960" s="128" t="s">
        <v>8911</v>
      </c>
      <c r="H5960" s="129" t="s">
        <v>10306</v>
      </c>
      <c r="I5960" t="s">
        <v>10065</v>
      </c>
      <c r="J5960" s="128" t="s">
        <v>8913</v>
      </c>
      <c r="K5960" s="128" t="s">
        <v>94</v>
      </c>
      <c r="L5960" s="128"/>
      <c r="M5960" s="128" t="s">
        <v>95</v>
      </c>
      <c r="N5960" t="s">
        <v>10066</v>
      </c>
    </row>
    <row r="5961" spans="1:14">
      <c r="A5961">
        <v>822116</v>
      </c>
      <c r="B5961" t="s">
        <v>12559</v>
      </c>
      <c r="C5961" t="s">
        <v>375</v>
      </c>
      <c r="D5961" s="129" t="s">
        <v>12560</v>
      </c>
      <c r="E5961" s="128" t="s">
        <v>101</v>
      </c>
      <c r="F5961" t="s">
        <v>91</v>
      </c>
      <c r="G5961" s="128" t="s">
        <v>8911</v>
      </c>
      <c r="H5961" s="129" t="s">
        <v>10378</v>
      </c>
      <c r="I5961" t="s">
        <v>9686</v>
      </c>
      <c r="J5961" s="128" t="s">
        <v>8913</v>
      </c>
      <c r="K5961" s="128" t="s">
        <v>94</v>
      </c>
      <c r="L5961" s="128"/>
      <c r="M5961" s="128" t="s">
        <v>95</v>
      </c>
      <c r="N5961" t="s">
        <v>9687</v>
      </c>
    </row>
    <row r="5962" spans="1:14">
      <c r="A5962">
        <v>822132</v>
      </c>
      <c r="B5962" t="s">
        <v>1351</v>
      </c>
      <c r="C5962" t="s">
        <v>132</v>
      </c>
      <c r="D5962" s="129" t="s">
        <v>12561</v>
      </c>
      <c r="E5962" s="128" t="s">
        <v>90</v>
      </c>
      <c r="F5962" t="s">
        <v>91</v>
      </c>
      <c r="G5962" s="128" t="s">
        <v>1906</v>
      </c>
      <c r="H5962" s="129" t="s">
        <v>10357</v>
      </c>
      <c r="I5962" t="s">
        <v>2355</v>
      </c>
      <c r="J5962" s="128" t="s">
        <v>1811</v>
      </c>
      <c r="K5962" s="128" t="s">
        <v>94</v>
      </c>
      <c r="L5962" s="128"/>
      <c r="M5962" s="128" t="s">
        <v>95</v>
      </c>
      <c r="N5962" t="s">
        <v>2356</v>
      </c>
    </row>
    <row r="5963" spans="1:14">
      <c r="A5963">
        <v>822151</v>
      </c>
      <c r="B5963" t="s">
        <v>12562</v>
      </c>
      <c r="C5963" t="s">
        <v>12563</v>
      </c>
      <c r="D5963" s="129" t="s">
        <v>3515</v>
      </c>
      <c r="E5963" s="128" t="s">
        <v>426</v>
      </c>
      <c r="F5963" t="s">
        <v>117</v>
      </c>
      <c r="G5963" s="128" t="s">
        <v>1906</v>
      </c>
      <c r="H5963" s="129" t="s">
        <v>10357</v>
      </c>
      <c r="I5963" t="s">
        <v>2366</v>
      </c>
      <c r="J5963" s="128" t="s">
        <v>1811</v>
      </c>
      <c r="K5963" s="128" t="s">
        <v>94</v>
      </c>
      <c r="L5963" s="128"/>
      <c r="M5963" s="128" t="s">
        <v>95</v>
      </c>
      <c r="N5963" t="s">
        <v>2367</v>
      </c>
    </row>
    <row r="5964" spans="1:14">
      <c r="A5964">
        <v>822186</v>
      </c>
      <c r="B5964" t="s">
        <v>12564</v>
      </c>
      <c r="C5964" t="s">
        <v>12565</v>
      </c>
      <c r="D5964" s="129" t="s">
        <v>7185</v>
      </c>
      <c r="E5964" s="128" t="s">
        <v>1006</v>
      </c>
      <c r="F5964" t="s">
        <v>117</v>
      </c>
      <c r="G5964" s="128" t="s">
        <v>1906</v>
      </c>
      <c r="H5964" s="129" t="s">
        <v>10357</v>
      </c>
      <c r="I5964" t="s">
        <v>2366</v>
      </c>
      <c r="J5964" s="128" t="s">
        <v>1811</v>
      </c>
      <c r="K5964" s="128" t="s">
        <v>94</v>
      </c>
      <c r="L5964" s="128"/>
      <c r="M5964" s="128" t="s">
        <v>95</v>
      </c>
      <c r="N5964" t="s">
        <v>2367</v>
      </c>
    </row>
    <row r="5965" spans="1:14">
      <c r="A5965">
        <v>822199</v>
      </c>
      <c r="B5965" t="s">
        <v>12564</v>
      </c>
      <c r="C5965" t="s">
        <v>7043</v>
      </c>
      <c r="D5965" s="129" t="s">
        <v>12566</v>
      </c>
      <c r="E5965" s="128"/>
      <c r="F5965" t="s">
        <v>117</v>
      </c>
      <c r="G5965" s="128" t="s">
        <v>1906</v>
      </c>
      <c r="H5965" s="129" t="s">
        <v>10357</v>
      </c>
      <c r="I5965" t="s">
        <v>2366</v>
      </c>
      <c r="J5965" s="128" t="s">
        <v>1811</v>
      </c>
      <c r="K5965" s="128" t="s">
        <v>94</v>
      </c>
      <c r="L5965" s="128"/>
      <c r="M5965" s="128" t="s">
        <v>95</v>
      </c>
      <c r="N5965" t="s">
        <v>2367</v>
      </c>
    </row>
    <row r="5966" spans="1:14">
      <c r="A5966">
        <v>822204</v>
      </c>
      <c r="B5966" t="s">
        <v>12567</v>
      </c>
      <c r="C5966" t="s">
        <v>176</v>
      </c>
      <c r="D5966" s="129" t="s">
        <v>12245</v>
      </c>
      <c r="E5966" s="128" t="s">
        <v>426</v>
      </c>
      <c r="F5966" t="s">
        <v>91</v>
      </c>
      <c r="G5966" s="128" t="s">
        <v>1906</v>
      </c>
      <c r="H5966" s="129" t="s">
        <v>10357</v>
      </c>
      <c r="I5966" t="s">
        <v>2366</v>
      </c>
      <c r="J5966" s="128" t="s">
        <v>1811</v>
      </c>
      <c r="K5966" s="128" t="s">
        <v>94</v>
      </c>
      <c r="L5966" s="128"/>
      <c r="M5966" s="128" t="s">
        <v>95</v>
      </c>
      <c r="N5966" t="s">
        <v>2367</v>
      </c>
    </row>
    <row r="5967" spans="1:14">
      <c r="A5967">
        <v>822221</v>
      </c>
      <c r="B5967" t="s">
        <v>12568</v>
      </c>
      <c r="C5967" t="s">
        <v>1502</v>
      </c>
      <c r="D5967" s="129" t="s">
        <v>6376</v>
      </c>
      <c r="E5967" s="128" t="s">
        <v>101</v>
      </c>
      <c r="F5967" t="s">
        <v>117</v>
      </c>
      <c r="G5967" s="128" t="s">
        <v>5922</v>
      </c>
      <c r="H5967" s="129" t="s">
        <v>10306</v>
      </c>
      <c r="I5967" t="s">
        <v>6688</v>
      </c>
      <c r="J5967" s="128" t="s">
        <v>5901</v>
      </c>
      <c r="K5967" s="128" t="s">
        <v>94</v>
      </c>
      <c r="L5967" s="128"/>
      <c r="M5967" s="128" t="s">
        <v>95</v>
      </c>
      <c r="N5967" t="s">
        <v>6689</v>
      </c>
    </row>
    <row r="5968" spans="1:14">
      <c r="A5968">
        <v>822227</v>
      </c>
      <c r="B5968" t="s">
        <v>2046</v>
      </c>
      <c r="C5968" t="s">
        <v>693</v>
      </c>
      <c r="D5968" s="129" t="s">
        <v>3129</v>
      </c>
      <c r="E5968" s="128" t="s">
        <v>99</v>
      </c>
      <c r="F5968" t="s">
        <v>117</v>
      </c>
      <c r="G5968" s="128" t="s">
        <v>5922</v>
      </c>
      <c r="H5968" s="129" t="s">
        <v>10306</v>
      </c>
      <c r="I5968" t="s">
        <v>6688</v>
      </c>
      <c r="J5968" s="128" t="s">
        <v>5901</v>
      </c>
      <c r="K5968" s="128" t="s">
        <v>94</v>
      </c>
      <c r="L5968" s="128"/>
      <c r="M5968" s="128" t="s">
        <v>95</v>
      </c>
      <c r="N5968" t="s">
        <v>6689</v>
      </c>
    </row>
    <row r="5969" spans="1:14">
      <c r="A5969">
        <v>822229</v>
      </c>
      <c r="B5969" t="s">
        <v>12569</v>
      </c>
      <c r="C5969" t="s">
        <v>154</v>
      </c>
      <c r="D5969" s="129" t="s">
        <v>12570</v>
      </c>
      <c r="E5969" s="128" t="s">
        <v>101</v>
      </c>
      <c r="F5969" t="s">
        <v>91</v>
      </c>
      <c r="G5969" s="128" t="s">
        <v>5922</v>
      </c>
      <c r="H5969" s="129" t="s">
        <v>10306</v>
      </c>
      <c r="I5969" t="s">
        <v>6688</v>
      </c>
      <c r="J5969" s="128" t="s">
        <v>5901</v>
      </c>
      <c r="K5969" s="128" t="s">
        <v>94</v>
      </c>
      <c r="L5969" s="128"/>
      <c r="M5969" s="128" t="s">
        <v>95</v>
      </c>
      <c r="N5969" t="s">
        <v>6689</v>
      </c>
    </row>
    <row r="5970" spans="1:14">
      <c r="A5970">
        <v>822237</v>
      </c>
      <c r="B5970" t="s">
        <v>7620</v>
      </c>
      <c r="C5970" t="s">
        <v>134</v>
      </c>
      <c r="D5970" s="129" t="s">
        <v>1602</v>
      </c>
      <c r="E5970" s="128" t="s">
        <v>99</v>
      </c>
      <c r="F5970" t="s">
        <v>91</v>
      </c>
      <c r="G5970" s="128" t="s">
        <v>7367</v>
      </c>
      <c r="H5970" s="129" t="s">
        <v>10284</v>
      </c>
      <c r="I5970" t="s">
        <v>7619</v>
      </c>
      <c r="J5970" s="128" t="s">
        <v>1811</v>
      </c>
      <c r="K5970" s="128" t="s">
        <v>94</v>
      </c>
      <c r="L5970" s="128"/>
      <c r="M5970" s="128" t="s">
        <v>95</v>
      </c>
      <c r="N5970" t="s">
        <v>11498</v>
      </c>
    </row>
    <row r="5971" spans="1:14">
      <c r="A5971">
        <v>822245</v>
      </c>
      <c r="B5971" t="s">
        <v>7651</v>
      </c>
      <c r="C5971" t="s">
        <v>854</v>
      </c>
      <c r="D5971" s="129" t="s">
        <v>5155</v>
      </c>
      <c r="E5971" s="128" t="s">
        <v>99</v>
      </c>
      <c r="F5971" t="s">
        <v>117</v>
      </c>
      <c r="G5971" s="128" t="s">
        <v>7367</v>
      </c>
      <c r="H5971" s="129" t="s">
        <v>10284</v>
      </c>
      <c r="I5971" t="s">
        <v>7619</v>
      </c>
      <c r="J5971" s="128" t="s">
        <v>1811</v>
      </c>
      <c r="K5971" s="128" t="s">
        <v>94</v>
      </c>
      <c r="L5971" s="128"/>
      <c r="M5971" s="128" t="s">
        <v>95</v>
      </c>
      <c r="N5971" t="s">
        <v>11498</v>
      </c>
    </row>
    <row r="5972" spans="1:14">
      <c r="A5972">
        <v>822260</v>
      </c>
      <c r="B5972" t="s">
        <v>12571</v>
      </c>
      <c r="C5972" t="s">
        <v>240</v>
      </c>
      <c r="D5972" s="129" t="s">
        <v>12572</v>
      </c>
      <c r="E5972" s="128" t="s">
        <v>101</v>
      </c>
      <c r="F5972" t="s">
        <v>117</v>
      </c>
      <c r="G5972" s="128" t="s">
        <v>5780</v>
      </c>
      <c r="H5972" s="129" t="s">
        <v>10357</v>
      </c>
      <c r="I5972" t="s">
        <v>10896</v>
      </c>
      <c r="J5972" s="128" t="s">
        <v>5782</v>
      </c>
      <c r="K5972" s="128" t="s">
        <v>94</v>
      </c>
      <c r="L5972" s="128"/>
      <c r="M5972" s="128" t="s">
        <v>95</v>
      </c>
      <c r="N5972" t="s">
        <v>10897</v>
      </c>
    </row>
    <row r="5973" spans="1:14">
      <c r="A5973">
        <v>822286</v>
      </c>
      <c r="B5973" t="s">
        <v>12573</v>
      </c>
      <c r="C5973" t="s">
        <v>3682</v>
      </c>
      <c r="D5973" s="129" t="s">
        <v>2206</v>
      </c>
      <c r="E5973" s="128" t="s">
        <v>271</v>
      </c>
      <c r="F5973" t="s">
        <v>91</v>
      </c>
      <c r="G5973" s="128" t="s">
        <v>7367</v>
      </c>
      <c r="H5973" s="129" t="s">
        <v>10284</v>
      </c>
      <c r="I5973" t="s">
        <v>7619</v>
      </c>
      <c r="J5973" s="128" t="s">
        <v>1811</v>
      </c>
      <c r="K5973" s="128" t="s">
        <v>94</v>
      </c>
      <c r="L5973" s="128"/>
      <c r="M5973" s="128" t="s">
        <v>95</v>
      </c>
      <c r="N5973" t="s">
        <v>11498</v>
      </c>
    </row>
    <row r="5974" spans="1:14">
      <c r="A5974">
        <v>822302</v>
      </c>
      <c r="B5974" t="s">
        <v>12574</v>
      </c>
      <c r="C5974" t="s">
        <v>4226</v>
      </c>
      <c r="D5974" s="129" t="s">
        <v>4085</v>
      </c>
      <c r="E5974" s="128" t="s">
        <v>271</v>
      </c>
      <c r="F5974" t="s">
        <v>117</v>
      </c>
      <c r="G5974" s="128" t="s">
        <v>7367</v>
      </c>
      <c r="H5974" s="129" t="s">
        <v>10284</v>
      </c>
      <c r="I5974" t="s">
        <v>7619</v>
      </c>
      <c r="J5974" s="128" t="s">
        <v>1811</v>
      </c>
      <c r="K5974" s="128" t="s">
        <v>94</v>
      </c>
      <c r="L5974" s="128"/>
      <c r="M5974" s="128" t="s">
        <v>95</v>
      </c>
      <c r="N5974" t="s">
        <v>11498</v>
      </c>
    </row>
    <row r="5975" spans="1:14">
      <c r="A5975">
        <v>822359</v>
      </c>
      <c r="B5975" t="s">
        <v>12575</v>
      </c>
      <c r="C5975" t="s">
        <v>12576</v>
      </c>
      <c r="D5975" s="129" t="s">
        <v>1005</v>
      </c>
      <c r="E5975" s="128" t="s">
        <v>1006</v>
      </c>
      <c r="F5975" t="s">
        <v>91</v>
      </c>
      <c r="G5975" s="128" t="s">
        <v>7367</v>
      </c>
      <c r="H5975" s="129" t="s">
        <v>10284</v>
      </c>
      <c r="I5975" t="s">
        <v>7619</v>
      </c>
      <c r="J5975" s="128" t="s">
        <v>1811</v>
      </c>
      <c r="K5975" s="128" t="s">
        <v>94</v>
      </c>
      <c r="L5975" s="128"/>
      <c r="M5975" s="128" t="s">
        <v>95</v>
      </c>
      <c r="N5975" t="s">
        <v>11498</v>
      </c>
    </row>
    <row r="5976" spans="1:14">
      <c r="A5976">
        <v>822369</v>
      </c>
      <c r="B5976" t="s">
        <v>12575</v>
      </c>
      <c r="C5976" t="s">
        <v>12577</v>
      </c>
      <c r="D5976" s="129" t="s">
        <v>12578</v>
      </c>
      <c r="E5976" s="128" t="s">
        <v>178</v>
      </c>
      <c r="F5976" t="s">
        <v>91</v>
      </c>
      <c r="G5976" s="128" t="s">
        <v>7367</v>
      </c>
      <c r="H5976" s="129" t="s">
        <v>10284</v>
      </c>
      <c r="I5976" t="s">
        <v>7619</v>
      </c>
      <c r="J5976" s="128" t="s">
        <v>1811</v>
      </c>
      <c r="K5976" s="128" t="s">
        <v>94</v>
      </c>
      <c r="L5976" s="128"/>
      <c r="M5976" s="128" t="s">
        <v>95</v>
      </c>
      <c r="N5976" t="s">
        <v>11498</v>
      </c>
    </row>
    <row r="5977" spans="1:14">
      <c r="A5977">
        <v>822435</v>
      </c>
      <c r="B5977" t="s">
        <v>8152</v>
      </c>
      <c r="C5977" t="s">
        <v>220</v>
      </c>
      <c r="D5977" s="129" t="s">
        <v>12579</v>
      </c>
      <c r="E5977" s="128" t="s">
        <v>146</v>
      </c>
      <c r="F5977" t="s">
        <v>91</v>
      </c>
      <c r="G5977" s="128" t="s">
        <v>11540</v>
      </c>
      <c r="H5977" s="129" t="s">
        <v>10306</v>
      </c>
      <c r="I5977" t="s">
        <v>8330</v>
      </c>
      <c r="J5977" s="128"/>
      <c r="K5977" s="128" t="s">
        <v>94</v>
      </c>
      <c r="L5977" s="128"/>
      <c r="M5977" s="128" t="s">
        <v>95</v>
      </c>
      <c r="N5977" t="s">
        <v>11340</v>
      </c>
    </row>
    <row r="5978" spans="1:14">
      <c r="A5978">
        <v>822437</v>
      </c>
      <c r="B5978" t="s">
        <v>8336</v>
      </c>
      <c r="C5978" t="s">
        <v>1074</v>
      </c>
      <c r="D5978" s="129" t="s">
        <v>12580</v>
      </c>
      <c r="E5978" s="128" t="s">
        <v>99</v>
      </c>
      <c r="F5978" t="s">
        <v>91</v>
      </c>
      <c r="G5978" s="128" t="s">
        <v>11540</v>
      </c>
      <c r="H5978" s="129" t="s">
        <v>10306</v>
      </c>
      <c r="I5978" t="s">
        <v>8330</v>
      </c>
      <c r="J5978" s="128"/>
      <c r="K5978" s="128" t="s">
        <v>94</v>
      </c>
      <c r="L5978" s="128"/>
      <c r="M5978" s="128" t="s">
        <v>95</v>
      </c>
      <c r="N5978" t="s">
        <v>11340</v>
      </c>
    </row>
    <row r="5979" spans="1:14">
      <c r="A5979">
        <v>822454</v>
      </c>
      <c r="B5979" t="s">
        <v>12581</v>
      </c>
      <c r="C5979" t="s">
        <v>9531</v>
      </c>
      <c r="D5979" s="129" t="s">
        <v>12582</v>
      </c>
      <c r="E5979" s="128" t="s">
        <v>99</v>
      </c>
      <c r="F5979" t="s">
        <v>117</v>
      </c>
      <c r="G5979" s="128" t="s">
        <v>8133</v>
      </c>
      <c r="H5979" s="129" t="s">
        <v>10378</v>
      </c>
      <c r="I5979" t="s">
        <v>8623</v>
      </c>
      <c r="J5979" s="128" t="s">
        <v>8134</v>
      </c>
      <c r="K5979" s="128" t="s">
        <v>94</v>
      </c>
      <c r="L5979" s="128"/>
      <c r="M5979" s="128" t="s">
        <v>95</v>
      </c>
      <c r="N5979" t="s">
        <v>8624</v>
      </c>
    </row>
    <row r="5980" spans="1:14">
      <c r="A5980">
        <v>822456</v>
      </c>
      <c r="B5980" t="s">
        <v>12583</v>
      </c>
      <c r="C5980" t="s">
        <v>2777</v>
      </c>
      <c r="D5980" s="129" t="s">
        <v>12584</v>
      </c>
      <c r="E5980" s="128" t="s">
        <v>178</v>
      </c>
      <c r="F5980" t="s">
        <v>117</v>
      </c>
      <c r="G5980" s="128" t="s">
        <v>8133</v>
      </c>
      <c r="H5980" s="129" t="s">
        <v>10378</v>
      </c>
      <c r="I5980" t="s">
        <v>8623</v>
      </c>
      <c r="J5980" s="128" t="s">
        <v>8134</v>
      </c>
      <c r="K5980" s="128" t="s">
        <v>94</v>
      </c>
      <c r="L5980" s="128"/>
      <c r="M5980" s="128" t="s">
        <v>95</v>
      </c>
      <c r="N5980" t="s">
        <v>8624</v>
      </c>
    </row>
    <row r="5981" spans="1:14">
      <c r="A5981">
        <v>822485</v>
      </c>
      <c r="B5981" t="s">
        <v>12585</v>
      </c>
      <c r="C5981" t="s">
        <v>1740</v>
      </c>
      <c r="D5981" s="129" t="s">
        <v>12586</v>
      </c>
      <c r="E5981" s="128" t="s">
        <v>90</v>
      </c>
      <c r="F5981" t="s">
        <v>91</v>
      </c>
      <c r="G5981" s="128" t="s">
        <v>5780</v>
      </c>
      <c r="H5981" s="129" t="s">
        <v>10643</v>
      </c>
      <c r="I5981" t="s">
        <v>10887</v>
      </c>
      <c r="J5981" s="128" t="s">
        <v>5782</v>
      </c>
      <c r="K5981" s="128" t="s">
        <v>94</v>
      </c>
      <c r="L5981" s="128"/>
      <c r="M5981" s="128" t="s">
        <v>95</v>
      </c>
      <c r="N5981" t="s">
        <v>10888</v>
      </c>
    </row>
    <row r="5982" spans="1:14">
      <c r="A5982">
        <v>822502</v>
      </c>
      <c r="B5982" t="s">
        <v>12587</v>
      </c>
      <c r="C5982" t="s">
        <v>284</v>
      </c>
      <c r="D5982" s="129" t="s">
        <v>12588</v>
      </c>
      <c r="E5982" s="128" t="s">
        <v>341</v>
      </c>
      <c r="F5982" t="s">
        <v>117</v>
      </c>
      <c r="G5982" s="128" t="s">
        <v>898</v>
      </c>
      <c r="H5982" s="129" t="s">
        <v>10346</v>
      </c>
      <c r="I5982" t="s">
        <v>1161</v>
      </c>
      <c r="J5982" s="128" t="s">
        <v>900</v>
      </c>
      <c r="K5982" s="128" t="s">
        <v>94</v>
      </c>
      <c r="L5982" s="128"/>
      <c r="M5982" s="128" t="s">
        <v>95</v>
      </c>
      <c r="N5982" t="s">
        <v>1162</v>
      </c>
    </row>
    <row r="5983" spans="1:14">
      <c r="A5983">
        <v>822520</v>
      </c>
      <c r="B5983" t="s">
        <v>8372</v>
      </c>
      <c r="C5983" t="s">
        <v>404</v>
      </c>
      <c r="D5983" s="129" t="s">
        <v>1592</v>
      </c>
      <c r="E5983" s="128" t="s">
        <v>99</v>
      </c>
      <c r="F5983" t="s">
        <v>117</v>
      </c>
      <c r="G5983" s="128" t="s">
        <v>8133</v>
      </c>
      <c r="H5983" s="129" t="s">
        <v>10378</v>
      </c>
      <c r="I5983" t="s">
        <v>8225</v>
      </c>
      <c r="J5983" s="128" t="s">
        <v>8134</v>
      </c>
      <c r="K5983" s="128" t="s">
        <v>94</v>
      </c>
      <c r="L5983" s="128"/>
      <c r="M5983" s="128" t="s">
        <v>95</v>
      </c>
      <c r="N5983" t="s">
        <v>8226</v>
      </c>
    </row>
    <row r="5984" spans="1:14">
      <c r="A5984">
        <v>822523</v>
      </c>
      <c r="B5984" t="s">
        <v>12589</v>
      </c>
      <c r="C5984" t="s">
        <v>309</v>
      </c>
      <c r="D5984" s="129" t="s">
        <v>12590</v>
      </c>
      <c r="E5984" s="128" t="s">
        <v>99</v>
      </c>
      <c r="F5984" t="s">
        <v>117</v>
      </c>
      <c r="G5984" s="128" t="s">
        <v>8783</v>
      </c>
      <c r="H5984" s="129" t="s">
        <v>10378</v>
      </c>
      <c r="I5984" t="s">
        <v>8856</v>
      </c>
      <c r="J5984" s="128" t="s">
        <v>822</v>
      </c>
      <c r="K5984" s="128" t="s">
        <v>94</v>
      </c>
      <c r="L5984" s="128"/>
      <c r="M5984" s="128" t="s">
        <v>95</v>
      </c>
      <c r="N5984" t="s">
        <v>8857</v>
      </c>
    </row>
    <row r="5985" spans="1:14">
      <c r="A5985">
        <v>822527</v>
      </c>
      <c r="B5985" t="s">
        <v>12591</v>
      </c>
      <c r="C5985" t="s">
        <v>182</v>
      </c>
      <c r="D5985" s="129" t="s">
        <v>3647</v>
      </c>
      <c r="E5985" s="128" t="s">
        <v>146</v>
      </c>
      <c r="F5985" t="s">
        <v>91</v>
      </c>
      <c r="G5985" s="128" t="s">
        <v>8133</v>
      </c>
      <c r="H5985" s="129" t="s">
        <v>10378</v>
      </c>
      <c r="I5985" t="s">
        <v>8225</v>
      </c>
      <c r="J5985" s="128" t="s">
        <v>8134</v>
      </c>
      <c r="K5985" s="128" t="s">
        <v>94</v>
      </c>
      <c r="L5985" s="128"/>
      <c r="M5985" s="128" t="s">
        <v>95</v>
      </c>
      <c r="N5985" t="s">
        <v>8226</v>
      </c>
    </row>
    <row r="5986" spans="1:14">
      <c r="A5986">
        <v>822561</v>
      </c>
      <c r="B5986" t="s">
        <v>12592</v>
      </c>
      <c r="C5986" t="s">
        <v>12593</v>
      </c>
      <c r="D5986" s="129" t="s">
        <v>12594</v>
      </c>
      <c r="E5986" s="128"/>
      <c r="F5986" t="s">
        <v>91</v>
      </c>
      <c r="G5986" s="128" t="s">
        <v>7367</v>
      </c>
      <c r="H5986" s="129" t="s">
        <v>10284</v>
      </c>
      <c r="I5986" t="s">
        <v>7619</v>
      </c>
      <c r="J5986" s="128" t="s">
        <v>1811</v>
      </c>
      <c r="K5986" s="128" t="s">
        <v>94</v>
      </c>
      <c r="L5986" s="128"/>
      <c r="M5986" s="128" t="s">
        <v>95</v>
      </c>
      <c r="N5986" t="s">
        <v>11498</v>
      </c>
    </row>
    <row r="5987" spans="1:14">
      <c r="A5987">
        <v>822565</v>
      </c>
      <c r="B5987" t="s">
        <v>11499</v>
      </c>
      <c r="C5987" t="s">
        <v>4805</v>
      </c>
      <c r="D5987" s="129" t="s">
        <v>12595</v>
      </c>
      <c r="E5987" s="128"/>
      <c r="F5987" t="s">
        <v>117</v>
      </c>
      <c r="G5987" s="128" t="s">
        <v>7367</v>
      </c>
      <c r="H5987" s="129" t="s">
        <v>10284</v>
      </c>
      <c r="I5987" t="s">
        <v>7619</v>
      </c>
      <c r="J5987" s="128" t="s">
        <v>1811</v>
      </c>
      <c r="K5987" s="128" t="s">
        <v>94</v>
      </c>
      <c r="L5987" s="128"/>
      <c r="M5987" s="128" t="s">
        <v>95</v>
      </c>
      <c r="N5987" t="s">
        <v>11498</v>
      </c>
    </row>
    <row r="5988" spans="1:14">
      <c r="A5988">
        <v>822572</v>
      </c>
      <c r="B5988" t="s">
        <v>12596</v>
      </c>
      <c r="C5988" t="s">
        <v>2769</v>
      </c>
      <c r="D5988" s="129" t="s">
        <v>12597</v>
      </c>
      <c r="E5988" s="128" t="s">
        <v>302</v>
      </c>
      <c r="F5988" t="s">
        <v>91</v>
      </c>
      <c r="G5988" s="128" t="s">
        <v>7367</v>
      </c>
      <c r="H5988" s="129" t="s">
        <v>10284</v>
      </c>
      <c r="I5988" t="s">
        <v>7619</v>
      </c>
      <c r="J5988" s="128" t="s">
        <v>1811</v>
      </c>
      <c r="K5988" s="128" t="s">
        <v>94</v>
      </c>
      <c r="L5988" s="128"/>
      <c r="M5988" s="128" t="s">
        <v>95</v>
      </c>
      <c r="N5988" t="s">
        <v>11498</v>
      </c>
    </row>
    <row r="5989" spans="1:14">
      <c r="A5989">
        <v>822577</v>
      </c>
      <c r="B5989" t="s">
        <v>4474</v>
      </c>
      <c r="C5989" t="s">
        <v>1937</v>
      </c>
      <c r="D5989" s="129" t="s">
        <v>12598</v>
      </c>
      <c r="E5989" s="128" t="s">
        <v>1012</v>
      </c>
      <c r="F5989" t="s">
        <v>117</v>
      </c>
      <c r="G5989" s="128" t="s">
        <v>5255</v>
      </c>
      <c r="H5989" s="129" t="s">
        <v>10378</v>
      </c>
      <c r="I5989" t="s">
        <v>5371</v>
      </c>
      <c r="J5989" s="128" t="s">
        <v>5257</v>
      </c>
      <c r="K5989" s="128" t="s">
        <v>94</v>
      </c>
      <c r="L5989" s="128"/>
      <c r="M5989" s="128" t="s">
        <v>95</v>
      </c>
      <c r="N5989" t="s">
        <v>5372</v>
      </c>
    </row>
    <row r="5990" spans="1:14">
      <c r="A5990">
        <v>822582</v>
      </c>
      <c r="B5990" t="s">
        <v>12592</v>
      </c>
      <c r="C5990" t="s">
        <v>12599</v>
      </c>
      <c r="D5990" s="129" t="s">
        <v>12128</v>
      </c>
      <c r="E5990" s="128" t="s">
        <v>302</v>
      </c>
      <c r="F5990" t="s">
        <v>117</v>
      </c>
      <c r="G5990" s="128" t="s">
        <v>7367</v>
      </c>
      <c r="H5990" s="129" t="s">
        <v>10284</v>
      </c>
      <c r="I5990" t="s">
        <v>7619</v>
      </c>
      <c r="J5990" s="128" t="s">
        <v>1811</v>
      </c>
      <c r="K5990" s="128" t="s">
        <v>94</v>
      </c>
      <c r="L5990" s="128"/>
      <c r="M5990" s="128" t="s">
        <v>95</v>
      </c>
      <c r="N5990" t="s">
        <v>11498</v>
      </c>
    </row>
    <row r="5991" spans="1:14">
      <c r="A5991">
        <v>822794</v>
      </c>
      <c r="B5991" t="s">
        <v>12600</v>
      </c>
      <c r="C5991" t="s">
        <v>381</v>
      </c>
      <c r="D5991" s="129" t="s">
        <v>10435</v>
      </c>
      <c r="E5991" s="128" t="s">
        <v>101</v>
      </c>
      <c r="F5991" t="s">
        <v>117</v>
      </c>
      <c r="G5991" s="128" t="s">
        <v>898</v>
      </c>
      <c r="H5991" s="129" t="s">
        <v>10305</v>
      </c>
      <c r="I5991" t="s">
        <v>1473</v>
      </c>
      <c r="J5991" s="128" t="s">
        <v>900</v>
      </c>
      <c r="K5991" s="128" t="s">
        <v>94</v>
      </c>
      <c r="L5991" s="128"/>
      <c r="M5991" s="128" t="s">
        <v>95</v>
      </c>
      <c r="N5991" t="s">
        <v>1474</v>
      </c>
    </row>
    <row r="5992" spans="1:14">
      <c r="A5992">
        <v>822798</v>
      </c>
      <c r="B5992" t="s">
        <v>7843</v>
      </c>
      <c r="C5992" t="s">
        <v>1227</v>
      </c>
      <c r="D5992" s="129" t="s">
        <v>9375</v>
      </c>
      <c r="E5992" s="128" t="s">
        <v>90</v>
      </c>
      <c r="F5992" t="s">
        <v>117</v>
      </c>
      <c r="G5992" s="128" t="s">
        <v>898</v>
      </c>
      <c r="H5992" s="129" t="s">
        <v>10305</v>
      </c>
      <c r="I5992" t="s">
        <v>1473</v>
      </c>
      <c r="J5992" s="128" t="s">
        <v>900</v>
      </c>
      <c r="K5992" s="128" t="s">
        <v>94</v>
      </c>
      <c r="L5992" s="128"/>
      <c r="M5992" s="128" t="s">
        <v>95</v>
      </c>
      <c r="N5992" t="s">
        <v>1474</v>
      </c>
    </row>
    <row r="5993" spans="1:14">
      <c r="A5993">
        <v>822799</v>
      </c>
      <c r="B5993" t="s">
        <v>12601</v>
      </c>
      <c r="C5993" t="s">
        <v>854</v>
      </c>
      <c r="D5993" s="129" t="s">
        <v>12602</v>
      </c>
      <c r="E5993" s="128" t="s">
        <v>101</v>
      </c>
      <c r="F5993" t="s">
        <v>117</v>
      </c>
      <c r="G5993" s="128" t="s">
        <v>898</v>
      </c>
      <c r="H5993" s="129" t="s">
        <v>10305</v>
      </c>
      <c r="I5993" t="s">
        <v>1473</v>
      </c>
      <c r="J5993" s="128" t="s">
        <v>900</v>
      </c>
      <c r="K5993" s="128" t="s">
        <v>94</v>
      </c>
      <c r="L5993" s="128"/>
      <c r="M5993" s="128" t="s">
        <v>95</v>
      </c>
      <c r="N5993" t="s">
        <v>1474</v>
      </c>
    </row>
    <row r="5994" spans="1:14">
      <c r="A5994">
        <v>822801</v>
      </c>
      <c r="B5994" t="s">
        <v>8996</v>
      </c>
      <c r="C5994" t="s">
        <v>1502</v>
      </c>
      <c r="D5994" s="129" t="s">
        <v>2165</v>
      </c>
      <c r="E5994" s="128" t="s">
        <v>90</v>
      </c>
      <c r="F5994" t="s">
        <v>117</v>
      </c>
      <c r="G5994" s="128" t="s">
        <v>898</v>
      </c>
      <c r="H5994" s="129" t="s">
        <v>10305</v>
      </c>
      <c r="I5994" t="s">
        <v>1473</v>
      </c>
      <c r="J5994" s="128" t="s">
        <v>900</v>
      </c>
      <c r="K5994" s="128" t="s">
        <v>94</v>
      </c>
      <c r="L5994" s="128"/>
      <c r="M5994" s="128" t="s">
        <v>95</v>
      </c>
      <c r="N5994" t="s">
        <v>1474</v>
      </c>
    </row>
    <row r="5995" spans="1:14">
      <c r="A5995">
        <v>822805</v>
      </c>
      <c r="B5995" t="s">
        <v>12603</v>
      </c>
      <c r="C5995" t="s">
        <v>298</v>
      </c>
      <c r="D5995" s="129" t="s">
        <v>3924</v>
      </c>
      <c r="E5995" s="128" t="s">
        <v>101</v>
      </c>
      <c r="F5995" t="s">
        <v>117</v>
      </c>
      <c r="G5995" s="128" t="s">
        <v>3048</v>
      </c>
      <c r="H5995" s="129" t="s">
        <v>10378</v>
      </c>
      <c r="I5995" t="s">
        <v>3152</v>
      </c>
      <c r="J5995" s="128" t="s">
        <v>1811</v>
      </c>
      <c r="K5995" s="128" t="s">
        <v>94</v>
      </c>
      <c r="L5995" s="128"/>
      <c r="M5995" s="128" t="s">
        <v>95</v>
      </c>
      <c r="N5995" t="s">
        <v>3153</v>
      </c>
    </row>
    <row r="5996" spans="1:14">
      <c r="A5996">
        <v>822847</v>
      </c>
      <c r="B5996" t="s">
        <v>217</v>
      </c>
      <c r="C5996" t="s">
        <v>729</v>
      </c>
      <c r="D5996" s="129" t="s">
        <v>12604</v>
      </c>
      <c r="E5996" s="128" t="s">
        <v>101</v>
      </c>
      <c r="F5996" t="s">
        <v>117</v>
      </c>
      <c r="G5996" s="128" t="s">
        <v>10628</v>
      </c>
      <c r="H5996" s="129" t="s">
        <v>10284</v>
      </c>
      <c r="I5996" t="s">
        <v>437</v>
      </c>
      <c r="J5996" s="128" t="s">
        <v>173</v>
      </c>
      <c r="K5996" s="128" t="s">
        <v>94</v>
      </c>
      <c r="L5996" s="128"/>
      <c r="M5996" s="128" t="s">
        <v>95</v>
      </c>
      <c r="N5996" t="s">
        <v>10629</v>
      </c>
    </row>
    <row r="5997" spans="1:14">
      <c r="A5997">
        <v>822851</v>
      </c>
      <c r="B5997" t="s">
        <v>12605</v>
      </c>
      <c r="C5997" t="s">
        <v>243</v>
      </c>
      <c r="D5997" s="129" t="s">
        <v>843</v>
      </c>
      <c r="E5997" s="128" t="s">
        <v>101</v>
      </c>
      <c r="F5997" t="s">
        <v>117</v>
      </c>
      <c r="G5997" s="128" t="s">
        <v>10628</v>
      </c>
      <c r="H5997" s="129" t="s">
        <v>10284</v>
      </c>
      <c r="I5997" t="s">
        <v>437</v>
      </c>
      <c r="J5997" s="128" t="s">
        <v>173</v>
      </c>
      <c r="K5997" s="128" t="s">
        <v>94</v>
      </c>
      <c r="L5997" s="128"/>
      <c r="M5997" s="128" t="s">
        <v>95</v>
      </c>
      <c r="N5997" t="s">
        <v>10629</v>
      </c>
    </row>
    <row r="5998" spans="1:14">
      <c r="A5998">
        <v>822853</v>
      </c>
      <c r="B5998" t="s">
        <v>12606</v>
      </c>
      <c r="C5998" t="s">
        <v>155</v>
      </c>
      <c r="D5998" s="129" t="s">
        <v>12607</v>
      </c>
      <c r="E5998" s="128" t="s">
        <v>99</v>
      </c>
      <c r="F5998" t="s">
        <v>91</v>
      </c>
      <c r="G5998" s="128" t="s">
        <v>10628</v>
      </c>
      <c r="H5998" s="129" t="s">
        <v>10284</v>
      </c>
      <c r="I5998" t="s">
        <v>437</v>
      </c>
      <c r="J5998" s="128" t="s">
        <v>173</v>
      </c>
      <c r="K5998" s="128" t="s">
        <v>94</v>
      </c>
      <c r="L5998" s="128"/>
      <c r="M5998" s="128" t="s">
        <v>95</v>
      </c>
      <c r="N5998" t="s">
        <v>10629</v>
      </c>
    </row>
    <row r="5999" spans="1:14">
      <c r="A5999">
        <v>822856</v>
      </c>
      <c r="B5999" t="s">
        <v>12608</v>
      </c>
      <c r="C5999" t="s">
        <v>239</v>
      </c>
      <c r="D5999" s="129" t="s">
        <v>12609</v>
      </c>
      <c r="E5999" s="128" t="s">
        <v>101</v>
      </c>
      <c r="F5999" t="s">
        <v>117</v>
      </c>
      <c r="G5999" s="128" t="s">
        <v>10628</v>
      </c>
      <c r="H5999" s="129" t="s">
        <v>10284</v>
      </c>
      <c r="I5999" t="s">
        <v>437</v>
      </c>
      <c r="J5999" s="128" t="s">
        <v>173</v>
      </c>
      <c r="K5999" s="128" t="s">
        <v>94</v>
      </c>
      <c r="L5999" s="128"/>
      <c r="M5999" s="128" t="s">
        <v>95</v>
      </c>
      <c r="N5999" t="s">
        <v>10629</v>
      </c>
    </row>
    <row r="6000" spans="1:14">
      <c r="A6000">
        <v>822858</v>
      </c>
      <c r="B6000" t="s">
        <v>12610</v>
      </c>
      <c r="C6000" t="s">
        <v>893</v>
      </c>
      <c r="D6000" s="129" t="s">
        <v>12611</v>
      </c>
      <c r="E6000" s="128" t="s">
        <v>101</v>
      </c>
      <c r="F6000" t="s">
        <v>117</v>
      </c>
      <c r="G6000" s="128" t="s">
        <v>10628</v>
      </c>
      <c r="H6000" s="129" t="s">
        <v>10284</v>
      </c>
      <c r="I6000" t="s">
        <v>437</v>
      </c>
      <c r="J6000" s="128" t="s">
        <v>173</v>
      </c>
      <c r="K6000" s="128" t="s">
        <v>94</v>
      </c>
      <c r="L6000" s="128"/>
      <c r="M6000" s="128" t="s">
        <v>95</v>
      </c>
      <c r="N6000" t="s">
        <v>10629</v>
      </c>
    </row>
    <row r="6001" spans="1:14">
      <c r="A6001">
        <v>822859</v>
      </c>
      <c r="B6001" t="s">
        <v>12612</v>
      </c>
      <c r="C6001" t="s">
        <v>191</v>
      </c>
      <c r="D6001" s="129" t="s">
        <v>3229</v>
      </c>
      <c r="E6001" s="128" t="s">
        <v>101</v>
      </c>
      <c r="F6001" t="s">
        <v>91</v>
      </c>
      <c r="G6001" s="128" t="s">
        <v>10628</v>
      </c>
      <c r="H6001" s="129" t="s">
        <v>10284</v>
      </c>
      <c r="I6001" t="s">
        <v>437</v>
      </c>
      <c r="J6001" s="128" t="s">
        <v>173</v>
      </c>
      <c r="K6001" s="128" t="s">
        <v>94</v>
      </c>
      <c r="L6001" s="128"/>
      <c r="M6001" s="128" t="s">
        <v>95</v>
      </c>
      <c r="N6001" t="s">
        <v>10629</v>
      </c>
    </row>
    <row r="6002" spans="1:14">
      <c r="A6002">
        <v>822872</v>
      </c>
      <c r="B6002" t="s">
        <v>12613</v>
      </c>
      <c r="C6002" t="s">
        <v>928</v>
      </c>
      <c r="D6002" s="129" t="s">
        <v>12614</v>
      </c>
      <c r="E6002" s="128" t="s">
        <v>178</v>
      </c>
      <c r="F6002" t="s">
        <v>117</v>
      </c>
      <c r="G6002" s="128" t="s">
        <v>898</v>
      </c>
      <c r="H6002" s="129" t="s">
        <v>10306</v>
      </c>
      <c r="I6002" t="s">
        <v>907</v>
      </c>
      <c r="J6002" s="128" t="s">
        <v>900</v>
      </c>
      <c r="K6002" s="128" t="s">
        <v>94</v>
      </c>
      <c r="L6002" s="128"/>
      <c r="M6002" s="128" t="s">
        <v>95</v>
      </c>
      <c r="N6002" t="s">
        <v>908</v>
      </c>
    </row>
    <row r="6003" spans="1:14">
      <c r="A6003">
        <v>822900</v>
      </c>
      <c r="B6003" t="s">
        <v>433</v>
      </c>
      <c r="C6003" t="s">
        <v>771</v>
      </c>
      <c r="D6003" s="129" t="s">
        <v>4706</v>
      </c>
      <c r="E6003" s="128" t="s">
        <v>1006</v>
      </c>
      <c r="F6003" t="s">
        <v>117</v>
      </c>
      <c r="G6003" s="128" t="s">
        <v>1906</v>
      </c>
      <c r="H6003" s="129" t="s">
        <v>10346</v>
      </c>
      <c r="I6003" t="s">
        <v>2226</v>
      </c>
      <c r="J6003" s="128" t="s">
        <v>1811</v>
      </c>
      <c r="K6003" s="128" t="s">
        <v>94</v>
      </c>
      <c r="L6003" s="128"/>
      <c r="M6003" s="128" t="s">
        <v>95</v>
      </c>
      <c r="N6003" t="s">
        <v>2227</v>
      </c>
    </row>
    <row r="6004" spans="1:14">
      <c r="A6004">
        <v>822901</v>
      </c>
      <c r="B6004" t="s">
        <v>12615</v>
      </c>
      <c r="C6004" t="s">
        <v>12616</v>
      </c>
      <c r="D6004" s="129" t="s">
        <v>4202</v>
      </c>
      <c r="E6004" s="128" t="s">
        <v>271</v>
      </c>
      <c r="F6004" t="s">
        <v>117</v>
      </c>
      <c r="G6004" s="128" t="s">
        <v>1906</v>
      </c>
      <c r="H6004" s="129" t="s">
        <v>10346</v>
      </c>
      <c r="I6004" t="s">
        <v>2226</v>
      </c>
      <c r="J6004" s="128" t="s">
        <v>1811</v>
      </c>
      <c r="K6004" s="128" t="s">
        <v>94</v>
      </c>
      <c r="L6004" s="128"/>
      <c r="M6004" s="128" t="s">
        <v>95</v>
      </c>
      <c r="N6004" t="s">
        <v>2227</v>
      </c>
    </row>
    <row r="6005" spans="1:14">
      <c r="A6005">
        <v>822905</v>
      </c>
      <c r="B6005" t="s">
        <v>4299</v>
      </c>
      <c r="C6005" t="s">
        <v>4300</v>
      </c>
      <c r="D6005" s="129" t="s">
        <v>2682</v>
      </c>
      <c r="E6005" s="128" t="s">
        <v>178</v>
      </c>
      <c r="F6005" t="s">
        <v>117</v>
      </c>
      <c r="G6005" s="128" t="s">
        <v>1906</v>
      </c>
      <c r="H6005" s="129" t="s">
        <v>10346</v>
      </c>
      <c r="I6005" t="s">
        <v>2226</v>
      </c>
      <c r="J6005" s="128" t="s">
        <v>1811</v>
      </c>
      <c r="K6005" s="128" t="s">
        <v>94</v>
      </c>
      <c r="L6005" s="128"/>
      <c r="M6005" s="128" t="s">
        <v>95</v>
      </c>
      <c r="N6005" t="s">
        <v>2227</v>
      </c>
    </row>
    <row r="6006" spans="1:14">
      <c r="A6006">
        <v>822912</v>
      </c>
      <c r="B6006" t="s">
        <v>12617</v>
      </c>
      <c r="C6006" t="s">
        <v>12618</v>
      </c>
      <c r="D6006" s="129" t="s">
        <v>2009</v>
      </c>
      <c r="E6006" s="128" t="s">
        <v>271</v>
      </c>
      <c r="F6006" t="s">
        <v>91</v>
      </c>
      <c r="G6006" s="128" t="s">
        <v>1906</v>
      </c>
      <c r="H6006" s="129" t="s">
        <v>10346</v>
      </c>
      <c r="I6006" t="s">
        <v>2226</v>
      </c>
      <c r="J6006" s="128" t="s">
        <v>1811</v>
      </c>
      <c r="K6006" s="128" t="s">
        <v>94</v>
      </c>
      <c r="L6006" s="128"/>
      <c r="M6006" s="128" t="s">
        <v>95</v>
      </c>
      <c r="N6006" t="s">
        <v>2227</v>
      </c>
    </row>
    <row r="6007" spans="1:14">
      <c r="A6007">
        <v>822914</v>
      </c>
      <c r="B6007" t="s">
        <v>12619</v>
      </c>
      <c r="C6007" t="s">
        <v>12620</v>
      </c>
      <c r="D6007" s="129" t="s">
        <v>12621</v>
      </c>
      <c r="E6007" s="128" t="s">
        <v>302</v>
      </c>
      <c r="F6007" t="s">
        <v>117</v>
      </c>
      <c r="G6007" s="128" t="s">
        <v>1906</v>
      </c>
      <c r="H6007" s="129" t="s">
        <v>10346</v>
      </c>
      <c r="I6007" t="s">
        <v>2226</v>
      </c>
      <c r="J6007" s="128" t="s">
        <v>1811</v>
      </c>
      <c r="K6007" s="128" t="s">
        <v>94</v>
      </c>
      <c r="L6007" s="128"/>
      <c r="M6007" s="128" t="s">
        <v>95</v>
      </c>
      <c r="N6007" t="s">
        <v>2227</v>
      </c>
    </row>
    <row r="6008" spans="1:14">
      <c r="A6008">
        <v>822916</v>
      </c>
      <c r="B6008" t="s">
        <v>12619</v>
      </c>
      <c r="C6008" t="s">
        <v>12622</v>
      </c>
      <c r="D6008" s="129" t="s">
        <v>6349</v>
      </c>
      <c r="E6008" s="128" t="s">
        <v>271</v>
      </c>
      <c r="F6008" t="s">
        <v>91</v>
      </c>
      <c r="G6008" s="128" t="s">
        <v>1906</v>
      </c>
      <c r="H6008" s="129" t="s">
        <v>10346</v>
      </c>
      <c r="I6008" t="s">
        <v>2226</v>
      </c>
      <c r="J6008" s="128" t="s">
        <v>1811</v>
      </c>
      <c r="K6008" s="128" t="s">
        <v>94</v>
      </c>
      <c r="L6008" s="128"/>
      <c r="M6008" s="128" t="s">
        <v>95</v>
      </c>
      <c r="N6008" t="s">
        <v>2227</v>
      </c>
    </row>
    <row r="6009" spans="1:14">
      <c r="A6009">
        <v>822919</v>
      </c>
      <c r="B6009" t="s">
        <v>12619</v>
      </c>
      <c r="C6009" t="s">
        <v>3684</v>
      </c>
      <c r="D6009" s="129" t="s">
        <v>4482</v>
      </c>
      <c r="E6009" s="128" t="s">
        <v>271</v>
      </c>
      <c r="F6009" t="s">
        <v>91</v>
      </c>
      <c r="G6009" s="128" t="s">
        <v>1906</v>
      </c>
      <c r="H6009" s="129" t="s">
        <v>10346</v>
      </c>
      <c r="I6009" t="s">
        <v>2226</v>
      </c>
      <c r="J6009" s="128" t="s">
        <v>1811</v>
      </c>
      <c r="K6009" s="128" t="s">
        <v>94</v>
      </c>
      <c r="L6009" s="128"/>
      <c r="M6009" s="128" t="s">
        <v>95</v>
      </c>
      <c r="N6009" t="s">
        <v>2227</v>
      </c>
    </row>
    <row r="6010" spans="1:14">
      <c r="A6010">
        <v>822922</v>
      </c>
      <c r="B6010" t="s">
        <v>12623</v>
      </c>
      <c r="C6010" t="s">
        <v>12624</v>
      </c>
      <c r="D6010" s="129" t="s">
        <v>4659</v>
      </c>
      <c r="E6010" s="128" t="s">
        <v>426</v>
      </c>
      <c r="F6010" t="s">
        <v>91</v>
      </c>
      <c r="G6010" s="128" t="s">
        <v>1906</v>
      </c>
      <c r="H6010" s="129" t="s">
        <v>10346</v>
      </c>
      <c r="I6010" t="s">
        <v>2226</v>
      </c>
      <c r="J6010" s="128" t="s">
        <v>1811</v>
      </c>
      <c r="K6010" s="128" t="s">
        <v>94</v>
      </c>
      <c r="L6010" s="128"/>
      <c r="M6010" s="128" t="s">
        <v>95</v>
      </c>
      <c r="N6010" t="s">
        <v>2227</v>
      </c>
    </row>
    <row r="6011" spans="1:14">
      <c r="A6011">
        <v>822925</v>
      </c>
      <c r="B6011" t="s">
        <v>12625</v>
      </c>
      <c r="C6011" t="s">
        <v>12626</v>
      </c>
      <c r="D6011" s="129" t="s">
        <v>12627</v>
      </c>
      <c r="E6011" s="128" t="s">
        <v>271</v>
      </c>
      <c r="F6011" t="s">
        <v>91</v>
      </c>
      <c r="G6011" s="128" t="s">
        <v>1906</v>
      </c>
      <c r="H6011" s="129" t="s">
        <v>10346</v>
      </c>
      <c r="I6011" t="s">
        <v>2226</v>
      </c>
      <c r="J6011" s="128" t="s">
        <v>1811</v>
      </c>
      <c r="K6011" s="128" t="s">
        <v>94</v>
      </c>
      <c r="L6011" s="128"/>
      <c r="M6011" s="128" t="s">
        <v>95</v>
      </c>
      <c r="N6011" t="s">
        <v>2227</v>
      </c>
    </row>
    <row r="6012" spans="1:14">
      <c r="A6012">
        <v>822927</v>
      </c>
      <c r="B6012" t="s">
        <v>12628</v>
      </c>
      <c r="C6012" t="s">
        <v>2080</v>
      </c>
      <c r="D6012" s="129" t="s">
        <v>2346</v>
      </c>
      <c r="E6012" s="128" t="s">
        <v>426</v>
      </c>
      <c r="F6012" t="s">
        <v>117</v>
      </c>
      <c r="G6012" s="128" t="s">
        <v>1906</v>
      </c>
      <c r="H6012" s="129" t="s">
        <v>10346</v>
      </c>
      <c r="I6012" t="s">
        <v>2226</v>
      </c>
      <c r="J6012" s="128" t="s">
        <v>1811</v>
      </c>
      <c r="K6012" s="128" t="s">
        <v>94</v>
      </c>
      <c r="L6012" s="128"/>
      <c r="M6012" s="128" t="s">
        <v>95</v>
      </c>
      <c r="N6012" t="s">
        <v>2227</v>
      </c>
    </row>
    <row r="6013" spans="1:14">
      <c r="A6013">
        <v>822928</v>
      </c>
      <c r="B6013" t="s">
        <v>12629</v>
      </c>
      <c r="C6013" t="s">
        <v>2207</v>
      </c>
      <c r="D6013" s="129" t="s">
        <v>7267</v>
      </c>
      <c r="E6013" s="128" t="s">
        <v>271</v>
      </c>
      <c r="F6013" t="s">
        <v>91</v>
      </c>
      <c r="G6013" s="128" t="s">
        <v>1906</v>
      </c>
      <c r="H6013" s="129" t="s">
        <v>10346</v>
      </c>
      <c r="I6013" t="s">
        <v>2226</v>
      </c>
      <c r="J6013" s="128" t="s">
        <v>1811</v>
      </c>
      <c r="K6013" s="128" t="s">
        <v>94</v>
      </c>
      <c r="L6013" s="128"/>
      <c r="M6013" s="128" t="s">
        <v>95</v>
      </c>
      <c r="N6013" t="s">
        <v>2227</v>
      </c>
    </row>
    <row r="6014" spans="1:14">
      <c r="A6014">
        <v>823007</v>
      </c>
      <c r="B6014" t="s">
        <v>12630</v>
      </c>
      <c r="C6014" t="s">
        <v>1136</v>
      </c>
      <c r="D6014" s="129" t="s">
        <v>12631</v>
      </c>
      <c r="E6014" s="128" t="s">
        <v>146</v>
      </c>
      <c r="F6014" t="s">
        <v>91</v>
      </c>
      <c r="G6014" s="128" t="s">
        <v>92</v>
      </c>
      <c r="H6014" s="129" t="s">
        <v>10305</v>
      </c>
      <c r="I6014" t="s">
        <v>222</v>
      </c>
      <c r="J6014" s="128" t="s">
        <v>93</v>
      </c>
      <c r="K6014" s="128" t="s">
        <v>94</v>
      </c>
      <c r="L6014" s="128"/>
      <c r="M6014" s="128" t="s">
        <v>95</v>
      </c>
      <c r="N6014" t="s">
        <v>11313</v>
      </c>
    </row>
    <row r="6015" spans="1:14">
      <c r="A6015">
        <v>823016</v>
      </c>
      <c r="B6015" t="s">
        <v>1048</v>
      </c>
      <c r="C6015" t="s">
        <v>887</v>
      </c>
      <c r="D6015" s="129" t="s">
        <v>12632</v>
      </c>
      <c r="E6015" s="128" t="s">
        <v>90</v>
      </c>
      <c r="F6015" t="s">
        <v>117</v>
      </c>
      <c r="G6015" s="128" t="s">
        <v>8911</v>
      </c>
      <c r="H6015" s="129" t="s">
        <v>10378</v>
      </c>
      <c r="I6015" t="s">
        <v>9625</v>
      </c>
      <c r="J6015" s="128" t="s">
        <v>8913</v>
      </c>
      <c r="K6015" s="128" t="s">
        <v>94</v>
      </c>
      <c r="L6015" s="128"/>
      <c r="M6015" s="128" t="s">
        <v>95</v>
      </c>
      <c r="N6015" t="s">
        <v>10830</v>
      </c>
    </row>
    <row r="6016" spans="1:14">
      <c r="A6016">
        <v>823044</v>
      </c>
      <c r="B6016" t="s">
        <v>12633</v>
      </c>
      <c r="C6016" t="s">
        <v>476</v>
      </c>
      <c r="D6016" s="129" t="s">
        <v>5337</v>
      </c>
      <c r="E6016" s="128" t="s">
        <v>90</v>
      </c>
      <c r="F6016" t="s">
        <v>117</v>
      </c>
      <c r="G6016" s="128" t="s">
        <v>92</v>
      </c>
      <c r="H6016" s="129" t="s">
        <v>10284</v>
      </c>
      <c r="I6016" t="s">
        <v>11295</v>
      </c>
      <c r="J6016" s="128" t="s">
        <v>93</v>
      </c>
      <c r="K6016" s="128" t="s">
        <v>94</v>
      </c>
      <c r="L6016" s="128"/>
      <c r="M6016" s="128" t="s">
        <v>95</v>
      </c>
      <c r="N6016" t="s">
        <v>11296</v>
      </c>
    </row>
    <row r="6017" spans="1:14">
      <c r="A6017">
        <v>823048</v>
      </c>
      <c r="B6017" t="s">
        <v>12634</v>
      </c>
      <c r="C6017" t="s">
        <v>206</v>
      </c>
      <c r="D6017" s="129" t="s">
        <v>12635</v>
      </c>
      <c r="E6017" s="128" t="s">
        <v>146</v>
      </c>
      <c r="F6017" t="s">
        <v>91</v>
      </c>
      <c r="G6017" s="128" t="s">
        <v>92</v>
      </c>
      <c r="H6017" s="129" t="s">
        <v>10305</v>
      </c>
      <c r="I6017" t="s">
        <v>222</v>
      </c>
      <c r="J6017" s="128" t="s">
        <v>93</v>
      </c>
      <c r="K6017" s="128" t="s">
        <v>94</v>
      </c>
      <c r="L6017" s="128"/>
      <c r="M6017" s="128" t="s">
        <v>95</v>
      </c>
      <c r="N6017" t="s">
        <v>11313</v>
      </c>
    </row>
    <row r="6018" spans="1:14">
      <c r="A6018">
        <v>823074</v>
      </c>
      <c r="B6018" t="s">
        <v>3105</v>
      </c>
      <c r="C6018" t="s">
        <v>309</v>
      </c>
      <c r="D6018" s="129" t="s">
        <v>8292</v>
      </c>
      <c r="E6018" s="128" t="s">
        <v>101</v>
      </c>
      <c r="F6018" t="s">
        <v>117</v>
      </c>
      <c r="G6018" s="128" t="s">
        <v>92</v>
      </c>
      <c r="H6018" s="129" t="s">
        <v>10305</v>
      </c>
      <c r="I6018" t="s">
        <v>222</v>
      </c>
      <c r="J6018" s="128" t="s">
        <v>93</v>
      </c>
      <c r="K6018" s="128" t="s">
        <v>94</v>
      </c>
      <c r="L6018" s="128"/>
      <c r="M6018" s="128" t="s">
        <v>95</v>
      </c>
      <c r="N6018" t="s">
        <v>11313</v>
      </c>
    </row>
    <row r="6019" spans="1:14">
      <c r="A6019">
        <v>823077</v>
      </c>
      <c r="B6019" t="s">
        <v>4491</v>
      </c>
      <c r="C6019" t="s">
        <v>419</v>
      </c>
      <c r="D6019" s="129" t="s">
        <v>12636</v>
      </c>
      <c r="E6019" s="128" t="s">
        <v>162</v>
      </c>
      <c r="F6019" t="s">
        <v>117</v>
      </c>
      <c r="G6019" s="128" t="s">
        <v>92</v>
      </c>
      <c r="H6019" s="129" t="s">
        <v>10305</v>
      </c>
      <c r="I6019" t="s">
        <v>222</v>
      </c>
      <c r="J6019" s="128" t="s">
        <v>93</v>
      </c>
      <c r="K6019" s="128" t="s">
        <v>94</v>
      </c>
      <c r="L6019" s="128"/>
      <c r="M6019" s="128" t="s">
        <v>95</v>
      </c>
      <c r="N6019" t="s">
        <v>11313</v>
      </c>
    </row>
    <row r="6020" spans="1:14">
      <c r="A6020">
        <v>823092</v>
      </c>
      <c r="B6020" t="s">
        <v>9376</v>
      </c>
      <c r="C6020" t="s">
        <v>4180</v>
      </c>
      <c r="D6020" s="129" t="s">
        <v>5051</v>
      </c>
      <c r="E6020" s="128" t="s">
        <v>1006</v>
      </c>
      <c r="F6020" t="s">
        <v>91</v>
      </c>
      <c r="G6020" s="128" t="s">
        <v>11540</v>
      </c>
      <c r="H6020" s="129" t="s">
        <v>10306</v>
      </c>
      <c r="I6020" t="s">
        <v>8549</v>
      </c>
      <c r="J6020" s="128"/>
      <c r="K6020" s="128" t="s">
        <v>94</v>
      </c>
      <c r="L6020" s="128"/>
      <c r="M6020" s="128" t="s">
        <v>95</v>
      </c>
      <c r="N6020" t="s">
        <v>8550</v>
      </c>
    </row>
    <row r="6021" spans="1:14">
      <c r="A6021">
        <v>823095</v>
      </c>
      <c r="B6021" t="s">
        <v>12637</v>
      </c>
      <c r="C6021" t="s">
        <v>4233</v>
      </c>
      <c r="D6021" s="129" t="s">
        <v>12638</v>
      </c>
      <c r="E6021" s="128" t="s">
        <v>271</v>
      </c>
      <c r="F6021" t="s">
        <v>117</v>
      </c>
      <c r="G6021" s="128" t="s">
        <v>11540</v>
      </c>
      <c r="H6021" s="129" t="s">
        <v>10306</v>
      </c>
      <c r="I6021" t="s">
        <v>8549</v>
      </c>
      <c r="J6021" s="128"/>
      <c r="K6021" s="128" t="s">
        <v>94</v>
      </c>
      <c r="L6021" s="128"/>
      <c r="M6021" s="128" t="s">
        <v>95</v>
      </c>
      <c r="N6021" t="s">
        <v>8550</v>
      </c>
    </row>
    <row r="6022" spans="1:14">
      <c r="A6022">
        <v>823099</v>
      </c>
      <c r="B6022" t="s">
        <v>12639</v>
      </c>
      <c r="C6022" t="s">
        <v>98</v>
      </c>
      <c r="D6022" s="129" t="s">
        <v>8278</v>
      </c>
      <c r="E6022" s="128" t="s">
        <v>99</v>
      </c>
      <c r="F6022" t="s">
        <v>91</v>
      </c>
      <c r="G6022" s="128" t="s">
        <v>8911</v>
      </c>
      <c r="H6022" s="129" t="s">
        <v>10306</v>
      </c>
      <c r="I6022" t="s">
        <v>9764</v>
      </c>
      <c r="J6022" s="128" t="s">
        <v>8913</v>
      </c>
      <c r="K6022" s="128" t="s">
        <v>94</v>
      </c>
      <c r="L6022" s="128"/>
      <c r="M6022" s="128" t="s">
        <v>95</v>
      </c>
      <c r="N6022" t="s">
        <v>10832</v>
      </c>
    </row>
    <row r="6023" spans="1:14">
      <c r="A6023">
        <v>823101</v>
      </c>
      <c r="B6023" t="s">
        <v>12640</v>
      </c>
      <c r="C6023" t="s">
        <v>157</v>
      </c>
      <c r="D6023" s="129" t="s">
        <v>12641</v>
      </c>
      <c r="E6023" s="128" t="s">
        <v>101</v>
      </c>
      <c r="F6023" t="s">
        <v>91</v>
      </c>
      <c r="G6023" s="128" t="s">
        <v>8911</v>
      </c>
      <c r="H6023" s="129" t="s">
        <v>10306</v>
      </c>
      <c r="I6023" t="s">
        <v>9764</v>
      </c>
      <c r="J6023" s="128" t="s">
        <v>8913</v>
      </c>
      <c r="K6023" s="128" t="s">
        <v>94</v>
      </c>
      <c r="L6023" s="128"/>
      <c r="M6023" s="128" t="s">
        <v>95</v>
      </c>
      <c r="N6023" t="s">
        <v>10832</v>
      </c>
    </row>
    <row r="6024" spans="1:14">
      <c r="A6024">
        <v>823103</v>
      </c>
      <c r="B6024" t="s">
        <v>12642</v>
      </c>
      <c r="C6024" t="s">
        <v>202</v>
      </c>
      <c r="D6024" s="129" t="s">
        <v>1802</v>
      </c>
      <c r="E6024" s="128" t="s">
        <v>99</v>
      </c>
      <c r="F6024" t="s">
        <v>91</v>
      </c>
      <c r="G6024" s="128" t="s">
        <v>8911</v>
      </c>
      <c r="H6024" s="129" t="s">
        <v>10306</v>
      </c>
      <c r="I6024" t="s">
        <v>9764</v>
      </c>
      <c r="J6024" s="128" t="s">
        <v>8913</v>
      </c>
      <c r="K6024" s="128" t="s">
        <v>94</v>
      </c>
      <c r="L6024" s="128"/>
      <c r="M6024" s="128" t="s">
        <v>95</v>
      </c>
      <c r="N6024" t="s">
        <v>10832</v>
      </c>
    </row>
    <row r="6025" spans="1:14">
      <c r="A6025">
        <v>823104</v>
      </c>
      <c r="B6025" t="s">
        <v>1912</v>
      </c>
      <c r="C6025" t="s">
        <v>323</v>
      </c>
      <c r="D6025" s="129" t="s">
        <v>12643</v>
      </c>
      <c r="E6025" s="128" t="s">
        <v>917</v>
      </c>
      <c r="F6025" t="s">
        <v>91</v>
      </c>
      <c r="G6025" s="128" t="s">
        <v>11540</v>
      </c>
      <c r="H6025" s="129" t="s">
        <v>10306</v>
      </c>
      <c r="I6025" t="s">
        <v>8549</v>
      </c>
      <c r="J6025" s="128"/>
      <c r="K6025" s="128" t="s">
        <v>94</v>
      </c>
      <c r="L6025" s="128"/>
      <c r="M6025" s="128" t="s">
        <v>95</v>
      </c>
      <c r="N6025" t="s">
        <v>8550</v>
      </c>
    </row>
    <row r="6026" spans="1:14">
      <c r="A6026">
        <v>823105</v>
      </c>
      <c r="B6026" t="s">
        <v>12644</v>
      </c>
      <c r="C6026" t="s">
        <v>563</v>
      </c>
      <c r="D6026" s="129" t="s">
        <v>12645</v>
      </c>
      <c r="E6026" s="128" t="s">
        <v>99</v>
      </c>
      <c r="F6026" t="s">
        <v>117</v>
      </c>
      <c r="G6026" s="128" t="s">
        <v>8911</v>
      </c>
      <c r="H6026" s="129" t="s">
        <v>10306</v>
      </c>
      <c r="I6026" t="s">
        <v>9764</v>
      </c>
      <c r="J6026" s="128" t="s">
        <v>8913</v>
      </c>
      <c r="K6026" s="128" t="s">
        <v>94</v>
      </c>
      <c r="L6026" s="128"/>
      <c r="M6026" s="128" t="s">
        <v>95</v>
      </c>
      <c r="N6026" t="s">
        <v>10832</v>
      </c>
    </row>
    <row r="6027" spans="1:14">
      <c r="A6027">
        <v>823107</v>
      </c>
      <c r="B6027" t="s">
        <v>12646</v>
      </c>
      <c r="C6027" t="s">
        <v>122</v>
      </c>
      <c r="D6027" s="129" t="s">
        <v>11546</v>
      </c>
      <c r="E6027" s="128" t="s">
        <v>146</v>
      </c>
      <c r="F6027" t="s">
        <v>91</v>
      </c>
      <c r="G6027" s="128" t="s">
        <v>8911</v>
      </c>
      <c r="H6027" s="129" t="s">
        <v>10306</v>
      </c>
      <c r="I6027" t="s">
        <v>9764</v>
      </c>
      <c r="J6027" s="128" t="s">
        <v>8913</v>
      </c>
      <c r="K6027" s="128" t="s">
        <v>94</v>
      </c>
      <c r="L6027" s="128"/>
      <c r="M6027" s="128" t="s">
        <v>95</v>
      </c>
      <c r="N6027" t="s">
        <v>10832</v>
      </c>
    </row>
    <row r="6028" spans="1:14">
      <c r="A6028">
        <v>823108</v>
      </c>
      <c r="B6028" t="s">
        <v>12647</v>
      </c>
      <c r="C6028" t="s">
        <v>1542</v>
      </c>
      <c r="D6028" s="129" t="s">
        <v>12648</v>
      </c>
      <c r="E6028" s="128" t="s">
        <v>146</v>
      </c>
      <c r="F6028" t="s">
        <v>117</v>
      </c>
      <c r="G6028" s="128" t="s">
        <v>8911</v>
      </c>
      <c r="H6028" s="129" t="s">
        <v>10306</v>
      </c>
      <c r="I6028" t="s">
        <v>9764</v>
      </c>
      <c r="J6028" s="128" t="s">
        <v>8913</v>
      </c>
      <c r="K6028" s="128" t="s">
        <v>94</v>
      </c>
      <c r="L6028" s="128"/>
      <c r="M6028" s="128" t="s">
        <v>95</v>
      </c>
      <c r="N6028" t="s">
        <v>10832</v>
      </c>
    </row>
    <row r="6029" spans="1:14">
      <c r="A6029">
        <v>823211</v>
      </c>
      <c r="B6029" t="s">
        <v>12649</v>
      </c>
      <c r="C6029" t="s">
        <v>12650</v>
      </c>
      <c r="D6029" s="129" t="s">
        <v>12651</v>
      </c>
      <c r="E6029" s="128" t="s">
        <v>1012</v>
      </c>
      <c r="F6029" t="s">
        <v>117</v>
      </c>
      <c r="G6029" s="128" t="s">
        <v>7446</v>
      </c>
      <c r="H6029" s="129" t="s">
        <v>10306</v>
      </c>
      <c r="I6029" t="s">
        <v>7866</v>
      </c>
      <c r="J6029" s="128" t="s">
        <v>1811</v>
      </c>
      <c r="K6029" s="128" t="s">
        <v>94</v>
      </c>
      <c r="L6029" s="128"/>
      <c r="M6029" s="128" t="s">
        <v>95</v>
      </c>
      <c r="N6029" t="s">
        <v>11483</v>
      </c>
    </row>
    <row r="6030" spans="1:14">
      <c r="A6030">
        <v>823227</v>
      </c>
      <c r="B6030" t="s">
        <v>12387</v>
      </c>
      <c r="C6030" t="s">
        <v>12652</v>
      </c>
      <c r="D6030" s="129" t="s">
        <v>12653</v>
      </c>
      <c r="E6030" s="128" t="s">
        <v>101</v>
      </c>
      <c r="F6030" t="s">
        <v>117</v>
      </c>
      <c r="G6030" s="128" t="s">
        <v>5922</v>
      </c>
      <c r="H6030" s="129" t="s">
        <v>10306</v>
      </c>
      <c r="I6030" t="s">
        <v>6900</v>
      </c>
      <c r="J6030" s="128" t="s">
        <v>5901</v>
      </c>
      <c r="K6030" s="128" t="s">
        <v>94</v>
      </c>
      <c r="L6030" s="128"/>
      <c r="M6030" s="128" t="s">
        <v>95</v>
      </c>
      <c r="N6030" t="s">
        <v>6901</v>
      </c>
    </row>
    <row r="6031" spans="1:14">
      <c r="A6031">
        <v>823228</v>
      </c>
      <c r="B6031" t="s">
        <v>12654</v>
      </c>
      <c r="C6031" t="s">
        <v>12655</v>
      </c>
      <c r="D6031" s="129" t="s">
        <v>12656</v>
      </c>
      <c r="E6031" s="128" t="s">
        <v>302</v>
      </c>
      <c r="F6031" t="s">
        <v>91</v>
      </c>
      <c r="G6031" s="128" t="s">
        <v>5922</v>
      </c>
      <c r="H6031" s="129" t="s">
        <v>10306</v>
      </c>
      <c r="I6031" t="s">
        <v>6900</v>
      </c>
      <c r="J6031" s="128" t="s">
        <v>5901</v>
      </c>
      <c r="K6031" s="128" t="s">
        <v>94</v>
      </c>
      <c r="L6031" s="128"/>
      <c r="M6031" s="128" t="s">
        <v>95</v>
      </c>
      <c r="N6031" t="s">
        <v>6901</v>
      </c>
    </row>
    <row r="6032" spans="1:14">
      <c r="A6032">
        <v>823230</v>
      </c>
      <c r="B6032" t="s">
        <v>12657</v>
      </c>
      <c r="C6032" t="s">
        <v>2266</v>
      </c>
      <c r="D6032" s="129" t="s">
        <v>12658</v>
      </c>
      <c r="E6032" s="128" t="s">
        <v>302</v>
      </c>
      <c r="F6032" t="s">
        <v>91</v>
      </c>
      <c r="G6032" s="128" t="s">
        <v>5922</v>
      </c>
      <c r="H6032" s="129" t="s">
        <v>10306</v>
      </c>
      <c r="I6032" t="s">
        <v>6900</v>
      </c>
      <c r="J6032" s="128" t="s">
        <v>5901</v>
      </c>
      <c r="K6032" s="128" t="s">
        <v>94</v>
      </c>
      <c r="L6032" s="128"/>
      <c r="M6032" s="128" t="s">
        <v>95</v>
      </c>
      <c r="N6032" t="s">
        <v>6901</v>
      </c>
    </row>
    <row r="6033" spans="1:14">
      <c r="A6033">
        <v>823305</v>
      </c>
      <c r="B6033" t="s">
        <v>8671</v>
      </c>
      <c r="C6033" t="s">
        <v>4595</v>
      </c>
      <c r="D6033" s="129" t="s">
        <v>12659</v>
      </c>
      <c r="E6033" s="128" t="s">
        <v>99</v>
      </c>
      <c r="F6033" t="s">
        <v>117</v>
      </c>
      <c r="G6033" s="128" t="s">
        <v>8133</v>
      </c>
      <c r="H6033" s="129" t="s">
        <v>10305</v>
      </c>
      <c r="I6033" t="s">
        <v>8665</v>
      </c>
      <c r="J6033" s="128" t="s">
        <v>8134</v>
      </c>
      <c r="K6033" s="128" t="s">
        <v>94</v>
      </c>
      <c r="L6033" s="128"/>
      <c r="M6033" s="128" t="s">
        <v>95</v>
      </c>
      <c r="N6033" t="s">
        <v>11452</v>
      </c>
    </row>
    <row r="6034" spans="1:14">
      <c r="A6034">
        <v>823306</v>
      </c>
      <c r="B6034" t="s">
        <v>12660</v>
      </c>
      <c r="C6034" t="s">
        <v>2889</v>
      </c>
      <c r="D6034" s="129" t="s">
        <v>12661</v>
      </c>
      <c r="E6034" s="128" t="s">
        <v>1012</v>
      </c>
      <c r="F6034" t="s">
        <v>117</v>
      </c>
      <c r="G6034" s="128" t="s">
        <v>8133</v>
      </c>
      <c r="H6034" s="129" t="s">
        <v>10305</v>
      </c>
      <c r="I6034" t="s">
        <v>8665</v>
      </c>
      <c r="J6034" s="128" t="s">
        <v>8134</v>
      </c>
      <c r="K6034" s="128" t="s">
        <v>94</v>
      </c>
      <c r="L6034" s="128"/>
      <c r="M6034" s="128" t="s">
        <v>95</v>
      </c>
      <c r="N6034" t="s">
        <v>11452</v>
      </c>
    </row>
    <row r="6035" spans="1:14">
      <c r="A6035">
        <v>823307</v>
      </c>
      <c r="B6035" t="s">
        <v>12660</v>
      </c>
      <c r="C6035" t="s">
        <v>4595</v>
      </c>
      <c r="D6035" s="129" t="s">
        <v>9828</v>
      </c>
      <c r="E6035" s="128" t="s">
        <v>99</v>
      </c>
      <c r="F6035" t="s">
        <v>117</v>
      </c>
      <c r="G6035" s="128" t="s">
        <v>8133</v>
      </c>
      <c r="H6035" s="129" t="s">
        <v>10305</v>
      </c>
      <c r="I6035" t="s">
        <v>8665</v>
      </c>
      <c r="J6035" s="128" t="s">
        <v>8134</v>
      </c>
      <c r="K6035" s="128" t="s">
        <v>94</v>
      </c>
      <c r="L6035" s="128"/>
      <c r="M6035" s="128" t="s">
        <v>95</v>
      </c>
      <c r="N6035" t="s">
        <v>11452</v>
      </c>
    </row>
    <row r="6036" spans="1:14">
      <c r="A6036">
        <v>823308</v>
      </c>
      <c r="B6036" t="s">
        <v>12660</v>
      </c>
      <c r="C6036" t="s">
        <v>856</v>
      </c>
      <c r="D6036" s="129" t="s">
        <v>12662</v>
      </c>
      <c r="E6036" s="128" t="s">
        <v>146</v>
      </c>
      <c r="F6036" t="s">
        <v>91</v>
      </c>
      <c r="G6036" s="128" t="s">
        <v>8133</v>
      </c>
      <c r="H6036" s="129" t="s">
        <v>10305</v>
      </c>
      <c r="I6036" t="s">
        <v>8665</v>
      </c>
      <c r="J6036" s="128" t="s">
        <v>8134</v>
      </c>
      <c r="K6036" s="128" t="s">
        <v>94</v>
      </c>
      <c r="L6036" s="128"/>
      <c r="M6036" s="128" t="s">
        <v>95</v>
      </c>
      <c r="N6036" t="s">
        <v>11452</v>
      </c>
    </row>
    <row r="6037" spans="1:14">
      <c r="A6037">
        <v>823392</v>
      </c>
      <c r="B6037" t="s">
        <v>12663</v>
      </c>
      <c r="C6037" t="s">
        <v>5348</v>
      </c>
      <c r="D6037" s="129" t="s">
        <v>11583</v>
      </c>
      <c r="E6037" s="128" t="s">
        <v>90</v>
      </c>
      <c r="F6037" t="s">
        <v>91</v>
      </c>
      <c r="G6037" s="128" t="s">
        <v>5922</v>
      </c>
      <c r="H6037" s="129" t="s">
        <v>10306</v>
      </c>
      <c r="I6037" t="s">
        <v>6900</v>
      </c>
      <c r="J6037" s="128" t="s">
        <v>5901</v>
      </c>
      <c r="K6037" s="128" t="s">
        <v>94</v>
      </c>
      <c r="L6037" s="128"/>
      <c r="M6037" s="128" t="s">
        <v>95</v>
      </c>
      <c r="N6037" t="s">
        <v>6901</v>
      </c>
    </row>
    <row r="6038" spans="1:14">
      <c r="A6038">
        <v>823405</v>
      </c>
      <c r="B6038" t="s">
        <v>12664</v>
      </c>
      <c r="C6038" t="s">
        <v>759</v>
      </c>
      <c r="D6038" s="129" t="s">
        <v>12665</v>
      </c>
      <c r="E6038" s="128" t="s">
        <v>271</v>
      </c>
      <c r="F6038" t="s">
        <v>91</v>
      </c>
      <c r="G6038" s="128" t="s">
        <v>7367</v>
      </c>
      <c r="H6038" s="129" t="s">
        <v>10302</v>
      </c>
      <c r="I6038" t="s">
        <v>7863</v>
      </c>
      <c r="J6038" s="128" t="s">
        <v>1811</v>
      </c>
      <c r="K6038" s="128" t="s">
        <v>94</v>
      </c>
      <c r="L6038" s="128"/>
      <c r="M6038" s="128" t="s">
        <v>95</v>
      </c>
      <c r="N6038" t="s">
        <v>7864</v>
      </c>
    </row>
    <row r="6039" spans="1:14">
      <c r="A6039">
        <v>823412</v>
      </c>
      <c r="B6039" t="s">
        <v>12664</v>
      </c>
      <c r="C6039" t="s">
        <v>12666</v>
      </c>
      <c r="D6039" s="129" t="s">
        <v>4376</v>
      </c>
      <c r="E6039" s="128" t="s">
        <v>302</v>
      </c>
      <c r="F6039" t="s">
        <v>91</v>
      </c>
      <c r="G6039" s="128" t="s">
        <v>7367</v>
      </c>
      <c r="H6039" s="129" t="s">
        <v>10302</v>
      </c>
      <c r="I6039" t="s">
        <v>7863</v>
      </c>
      <c r="J6039" s="128" t="s">
        <v>1811</v>
      </c>
      <c r="K6039" s="128" t="s">
        <v>94</v>
      </c>
      <c r="L6039" s="128"/>
      <c r="M6039" s="128" t="s">
        <v>95</v>
      </c>
      <c r="N6039" t="s">
        <v>7864</v>
      </c>
    </row>
    <row r="6040" spans="1:14">
      <c r="A6040">
        <v>823417</v>
      </c>
      <c r="B6040" t="s">
        <v>12667</v>
      </c>
      <c r="C6040" t="s">
        <v>12668</v>
      </c>
      <c r="D6040" s="129" t="s">
        <v>3710</v>
      </c>
      <c r="E6040" s="128" t="s">
        <v>271</v>
      </c>
      <c r="F6040" t="s">
        <v>117</v>
      </c>
      <c r="G6040" s="128" t="s">
        <v>7367</v>
      </c>
      <c r="H6040" s="129" t="s">
        <v>10302</v>
      </c>
      <c r="I6040" t="s">
        <v>7863</v>
      </c>
      <c r="J6040" s="128" t="s">
        <v>1811</v>
      </c>
      <c r="K6040" s="128" t="s">
        <v>94</v>
      </c>
      <c r="L6040" s="128"/>
      <c r="M6040" s="128" t="s">
        <v>95</v>
      </c>
      <c r="N6040" t="s">
        <v>7864</v>
      </c>
    </row>
    <row r="6041" spans="1:14">
      <c r="A6041">
        <v>823483</v>
      </c>
      <c r="B6041" t="s">
        <v>8922</v>
      </c>
      <c r="C6041" t="s">
        <v>1526</v>
      </c>
      <c r="D6041" s="129" t="s">
        <v>12669</v>
      </c>
      <c r="E6041" s="128" t="s">
        <v>146</v>
      </c>
      <c r="F6041" t="s">
        <v>91</v>
      </c>
      <c r="G6041" s="128" t="s">
        <v>8911</v>
      </c>
      <c r="H6041" s="129" t="s">
        <v>10306</v>
      </c>
      <c r="I6041" t="s">
        <v>10128</v>
      </c>
      <c r="J6041" s="128" t="s">
        <v>8913</v>
      </c>
      <c r="K6041" s="128" t="s">
        <v>94</v>
      </c>
      <c r="L6041" s="128"/>
      <c r="M6041" s="128" t="s">
        <v>95</v>
      </c>
      <c r="N6041" t="s">
        <v>10816</v>
      </c>
    </row>
    <row r="6042" spans="1:14">
      <c r="A6042">
        <v>823486</v>
      </c>
      <c r="B6042" t="s">
        <v>536</v>
      </c>
      <c r="C6042" t="s">
        <v>199</v>
      </c>
      <c r="D6042" s="129" t="s">
        <v>12670</v>
      </c>
      <c r="E6042" s="128" t="s">
        <v>146</v>
      </c>
      <c r="F6042" t="s">
        <v>91</v>
      </c>
      <c r="G6042" s="128" t="s">
        <v>8911</v>
      </c>
      <c r="H6042" s="129" t="s">
        <v>10306</v>
      </c>
      <c r="I6042" t="s">
        <v>10128</v>
      </c>
      <c r="J6042" s="128" t="s">
        <v>8913</v>
      </c>
      <c r="K6042" s="128" t="s">
        <v>94</v>
      </c>
      <c r="L6042" s="128"/>
      <c r="M6042" s="128" t="s">
        <v>95</v>
      </c>
      <c r="N6042" t="s">
        <v>10816</v>
      </c>
    </row>
    <row r="6043" spans="1:14">
      <c r="A6043">
        <v>823489</v>
      </c>
      <c r="B6043" t="s">
        <v>10137</v>
      </c>
      <c r="C6043" t="s">
        <v>533</v>
      </c>
      <c r="D6043" s="129" t="s">
        <v>12671</v>
      </c>
      <c r="E6043" s="128" t="s">
        <v>917</v>
      </c>
      <c r="F6043" t="s">
        <v>91</v>
      </c>
      <c r="G6043" s="128" t="s">
        <v>8911</v>
      </c>
      <c r="H6043" s="129" t="s">
        <v>10306</v>
      </c>
      <c r="I6043" t="s">
        <v>10128</v>
      </c>
      <c r="J6043" s="128" t="s">
        <v>8913</v>
      </c>
      <c r="K6043" s="128" t="s">
        <v>94</v>
      </c>
      <c r="L6043" s="128"/>
      <c r="M6043" s="128" t="s">
        <v>95</v>
      </c>
      <c r="N6043" t="s">
        <v>10816</v>
      </c>
    </row>
    <row r="6044" spans="1:14">
      <c r="A6044">
        <v>823511</v>
      </c>
      <c r="B6044" t="s">
        <v>979</v>
      </c>
      <c r="C6044" t="s">
        <v>1308</v>
      </c>
      <c r="D6044" s="129" t="s">
        <v>12672</v>
      </c>
      <c r="E6044" s="128" t="s">
        <v>162</v>
      </c>
      <c r="F6044" t="s">
        <v>117</v>
      </c>
      <c r="G6044" s="128" t="s">
        <v>7375</v>
      </c>
      <c r="H6044" s="129" t="s">
        <v>10418</v>
      </c>
      <c r="I6044" t="s">
        <v>11365</v>
      </c>
      <c r="J6044" s="128" t="s">
        <v>1811</v>
      </c>
      <c r="K6044" s="128" t="s">
        <v>94</v>
      </c>
      <c r="L6044" s="128"/>
      <c r="M6044" s="128" t="s">
        <v>95</v>
      </c>
      <c r="N6044" t="s">
        <v>11366</v>
      </c>
    </row>
    <row r="6045" spans="1:14">
      <c r="A6045">
        <v>823512</v>
      </c>
      <c r="B6045" t="s">
        <v>12673</v>
      </c>
      <c r="C6045" t="s">
        <v>12674</v>
      </c>
      <c r="D6045" s="129" t="s">
        <v>3638</v>
      </c>
      <c r="E6045" s="128" t="s">
        <v>1006</v>
      </c>
      <c r="F6045" t="s">
        <v>91</v>
      </c>
      <c r="G6045" s="128" t="s">
        <v>7375</v>
      </c>
      <c r="H6045" s="129" t="s">
        <v>10418</v>
      </c>
      <c r="I6045" t="s">
        <v>11365</v>
      </c>
      <c r="J6045" s="128" t="s">
        <v>1811</v>
      </c>
      <c r="K6045" s="128" t="s">
        <v>94</v>
      </c>
      <c r="L6045" s="128"/>
      <c r="M6045" s="128" t="s">
        <v>95</v>
      </c>
      <c r="N6045" t="s">
        <v>11366</v>
      </c>
    </row>
    <row r="6046" spans="1:14">
      <c r="A6046">
        <v>823513</v>
      </c>
      <c r="B6046" t="s">
        <v>12675</v>
      </c>
      <c r="C6046" t="s">
        <v>321</v>
      </c>
      <c r="D6046" s="129" t="s">
        <v>12676</v>
      </c>
      <c r="E6046" s="128" t="s">
        <v>426</v>
      </c>
      <c r="F6046" t="s">
        <v>117</v>
      </c>
      <c r="G6046" s="128" t="s">
        <v>7375</v>
      </c>
      <c r="H6046" s="129" t="s">
        <v>10418</v>
      </c>
      <c r="I6046" t="s">
        <v>11365</v>
      </c>
      <c r="J6046" s="128" t="s">
        <v>1811</v>
      </c>
      <c r="K6046" s="128" t="s">
        <v>94</v>
      </c>
      <c r="L6046" s="128"/>
      <c r="M6046" s="128" t="s">
        <v>95</v>
      </c>
      <c r="N6046" t="s">
        <v>11366</v>
      </c>
    </row>
    <row r="6047" spans="1:14">
      <c r="A6047">
        <v>823515</v>
      </c>
      <c r="B6047" t="s">
        <v>7559</v>
      </c>
      <c r="C6047" t="s">
        <v>2990</v>
      </c>
      <c r="D6047" s="129" t="s">
        <v>12677</v>
      </c>
      <c r="E6047" s="128" t="s">
        <v>302</v>
      </c>
      <c r="F6047" t="s">
        <v>91</v>
      </c>
      <c r="G6047" s="128" t="s">
        <v>7375</v>
      </c>
      <c r="H6047" s="129" t="s">
        <v>10418</v>
      </c>
      <c r="I6047" t="s">
        <v>11365</v>
      </c>
      <c r="J6047" s="128" t="s">
        <v>1811</v>
      </c>
      <c r="K6047" s="128" t="s">
        <v>94</v>
      </c>
      <c r="L6047" s="128"/>
      <c r="M6047" s="128" t="s">
        <v>95</v>
      </c>
      <c r="N6047" t="s">
        <v>11366</v>
      </c>
    </row>
    <row r="6048" spans="1:14">
      <c r="A6048">
        <v>823517</v>
      </c>
      <c r="B6048" t="s">
        <v>7531</v>
      </c>
      <c r="C6048" t="s">
        <v>359</v>
      </c>
      <c r="D6048" s="129" t="s">
        <v>11517</v>
      </c>
      <c r="E6048" s="128" t="s">
        <v>302</v>
      </c>
      <c r="F6048" t="s">
        <v>91</v>
      </c>
      <c r="G6048" s="128" t="s">
        <v>7375</v>
      </c>
      <c r="H6048" s="129" t="s">
        <v>10418</v>
      </c>
      <c r="I6048" t="s">
        <v>11365</v>
      </c>
      <c r="J6048" s="128" t="s">
        <v>1811</v>
      </c>
      <c r="K6048" s="128" t="s">
        <v>94</v>
      </c>
      <c r="L6048" s="128"/>
      <c r="M6048" s="128" t="s">
        <v>95</v>
      </c>
      <c r="N6048" t="s">
        <v>11366</v>
      </c>
    </row>
    <row r="6049" spans="1:14">
      <c r="A6049">
        <v>823518</v>
      </c>
      <c r="B6049" t="s">
        <v>12678</v>
      </c>
      <c r="C6049" t="s">
        <v>12679</v>
      </c>
      <c r="D6049" s="129" t="s">
        <v>12680</v>
      </c>
      <c r="E6049" s="128" t="s">
        <v>426</v>
      </c>
      <c r="F6049" t="s">
        <v>117</v>
      </c>
      <c r="G6049" s="128" t="s">
        <v>7375</v>
      </c>
      <c r="H6049" s="129" t="s">
        <v>10418</v>
      </c>
      <c r="I6049" t="s">
        <v>11365</v>
      </c>
      <c r="J6049" s="128" t="s">
        <v>1811</v>
      </c>
      <c r="K6049" s="128" t="s">
        <v>94</v>
      </c>
      <c r="L6049" s="128"/>
      <c r="M6049" s="128" t="s">
        <v>95</v>
      </c>
      <c r="N6049" t="s">
        <v>11366</v>
      </c>
    </row>
    <row r="6050" spans="1:14">
      <c r="A6050">
        <v>823525</v>
      </c>
      <c r="B6050" t="s">
        <v>9353</v>
      </c>
      <c r="C6050" t="s">
        <v>12681</v>
      </c>
      <c r="D6050" s="129" t="s">
        <v>12682</v>
      </c>
      <c r="E6050" s="128" t="s">
        <v>1006</v>
      </c>
      <c r="F6050" t="s">
        <v>91</v>
      </c>
      <c r="G6050" s="128" t="s">
        <v>7375</v>
      </c>
      <c r="H6050" s="129" t="s">
        <v>10418</v>
      </c>
      <c r="I6050" t="s">
        <v>11365</v>
      </c>
      <c r="J6050" s="128" t="s">
        <v>1811</v>
      </c>
      <c r="K6050" s="128" t="s">
        <v>94</v>
      </c>
      <c r="L6050" s="128"/>
      <c r="M6050" s="128" t="s">
        <v>95</v>
      </c>
      <c r="N6050" t="s">
        <v>11366</v>
      </c>
    </row>
    <row r="6051" spans="1:14">
      <c r="A6051">
        <v>823527</v>
      </c>
      <c r="B6051" t="s">
        <v>578</v>
      </c>
      <c r="C6051" t="s">
        <v>2409</v>
      </c>
      <c r="D6051" s="129" t="s">
        <v>12683</v>
      </c>
      <c r="E6051" s="128" t="s">
        <v>302</v>
      </c>
      <c r="F6051" t="s">
        <v>117</v>
      </c>
      <c r="G6051" s="128" t="s">
        <v>11540</v>
      </c>
      <c r="H6051" s="129" t="s">
        <v>10306</v>
      </c>
      <c r="I6051" t="s">
        <v>8330</v>
      </c>
      <c r="J6051" s="128"/>
      <c r="K6051" s="128" t="s">
        <v>94</v>
      </c>
      <c r="L6051" s="128"/>
      <c r="M6051" s="128" t="s">
        <v>95</v>
      </c>
      <c r="N6051" t="s">
        <v>11340</v>
      </c>
    </row>
    <row r="6052" spans="1:14">
      <c r="A6052">
        <v>823528</v>
      </c>
      <c r="B6052" t="s">
        <v>12684</v>
      </c>
      <c r="C6052" t="s">
        <v>269</v>
      </c>
      <c r="D6052" s="129" t="s">
        <v>12685</v>
      </c>
      <c r="E6052" s="128" t="s">
        <v>1012</v>
      </c>
      <c r="F6052" t="s">
        <v>91</v>
      </c>
      <c r="G6052" s="128" t="s">
        <v>7375</v>
      </c>
      <c r="H6052" s="129" t="s">
        <v>10418</v>
      </c>
      <c r="I6052" t="s">
        <v>11365</v>
      </c>
      <c r="J6052" s="128" t="s">
        <v>1811</v>
      </c>
      <c r="K6052" s="128" t="s">
        <v>94</v>
      </c>
      <c r="L6052" s="128"/>
      <c r="M6052" s="128" t="s">
        <v>95</v>
      </c>
      <c r="N6052" t="s">
        <v>11366</v>
      </c>
    </row>
    <row r="6053" spans="1:14">
      <c r="A6053">
        <v>823530</v>
      </c>
      <c r="B6053" t="s">
        <v>834</v>
      </c>
      <c r="C6053" t="s">
        <v>347</v>
      </c>
      <c r="D6053" s="129" t="s">
        <v>7518</v>
      </c>
      <c r="E6053" s="128" t="s">
        <v>1006</v>
      </c>
      <c r="F6053" t="s">
        <v>91</v>
      </c>
      <c r="G6053" s="128" t="s">
        <v>7375</v>
      </c>
      <c r="H6053" s="129" t="s">
        <v>10418</v>
      </c>
      <c r="I6053" t="s">
        <v>11365</v>
      </c>
      <c r="J6053" s="128" t="s">
        <v>1811</v>
      </c>
      <c r="K6053" s="128" t="s">
        <v>94</v>
      </c>
      <c r="L6053" s="128"/>
      <c r="M6053" s="128" t="s">
        <v>95</v>
      </c>
      <c r="N6053" t="s">
        <v>11366</v>
      </c>
    </row>
    <row r="6054" spans="1:14">
      <c r="A6054">
        <v>823532</v>
      </c>
      <c r="B6054" t="s">
        <v>834</v>
      </c>
      <c r="C6054" t="s">
        <v>245</v>
      </c>
      <c r="D6054" s="129" t="s">
        <v>3463</v>
      </c>
      <c r="E6054" s="128" t="s">
        <v>426</v>
      </c>
      <c r="F6054" t="s">
        <v>91</v>
      </c>
      <c r="G6054" s="128" t="s">
        <v>7375</v>
      </c>
      <c r="H6054" s="129" t="s">
        <v>10418</v>
      </c>
      <c r="I6054" t="s">
        <v>11365</v>
      </c>
      <c r="J6054" s="128" t="s">
        <v>1811</v>
      </c>
      <c r="K6054" s="128" t="s">
        <v>94</v>
      </c>
      <c r="L6054" s="128"/>
      <c r="M6054" s="128" t="s">
        <v>95</v>
      </c>
      <c r="N6054" t="s">
        <v>11366</v>
      </c>
    </row>
    <row r="6055" spans="1:14">
      <c r="A6055">
        <v>823536</v>
      </c>
      <c r="B6055" t="s">
        <v>12686</v>
      </c>
      <c r="C6055" t="s">
        <v>10793</v>
      </c>
      <c r="D6055" s="129" t="s">
        <v>12687</v>
      </c>
      <c r="E6055" s="128" t="s">
        <v>302</v>
      </c>
      <c r="F6055" t="s">
        <v>91</v>
      </c>
      <c r="G6055" s="128" t="s">
        <v>7375</v>
      </c>
      <c r="H6055" s="129" t="s">
        <v>10418</v>
      </c>
      <c r="I6055" t="s">
        <v>11365</v>
      </c>
      <c r="J6055" s="128" t="s">
        <v>1811</v>
      </c>
      <c r="K6055" s="128" t="s">
        <v>94</v>
      </c>
      <c r="L6055" s="128"/>
      <c r="M6055" s="128" t="s">
        <v>95</v>
      </c>
      <c r="N6055" t="s">
        <v>11366</v>
      </c>
    </row>
    <row r="6056" spans="1:14">
      <c r="A6056">
        <v>823548</v>
      </c>
      <c r="B6056" t="s">
        <v>797</v>
      </c>
      <c r="C6056" t="s">
        <v>2058</v>
      </c>
      <c r="D6056" s="129" t="s">
        <v>12688</v>
      </c>
      <c r="E6056" s="128" t="s">
        <v>146</v>
      </c>
      <c r="F6056" t="s">
        <v>117</v>
      </c>
      <c r="G6056" s="128" t="s">
        <v>11540</v>
      </c>
      <c r="H6056" s="129" t="s">
        <v>10306</v>
      </c>
      <c r="I6056" t="s">
        <v>8330</v>
      </c>
      <c r="J6056" s="128"/>
      <c r="K6056" s="128" t="s">
        <v>94</v>
      </c>
      <c r="L6056" s="128"/>
      <c r="M6056" s="128" t="s">
        <v>95</v>
      </c>
      <c r="N6056" t="s">
        <v>11340</v>
      </c>
    </row>
    <row r="6057" spans="1:14">
      <c r="A6057">
        <v>823550</v>
      </c>
      <c r="B6057" t="s">
        <v>12689</v>
      </c>
      <c r="C6057" t="s">
        <v>3605</v>
      </c>
      <c r="D6057" s="129" t="s">
        <v>4566</v>
      </c>
      <c r="E6057" s="128" t="s">
        <v>1006</v>
      </c>
      <c r="F6057" t="s">
        <v>91</v>
      </c>
      <c r="G6057" s="128" t="s">
        <v>7375</v>
      </c>
      <c r="H6057" s="129" t="s">
        <v>10418</v>
      </c>
      <c r="I6057" t="s">
        <v>11365</v>
      </c>
      <c r="J6057" s="128" t="s">
        <v>1811</v>
      </c>
      <c r="K6057" s="128" t="s">
        <v>94</v>
      </c>
      <c r="L6057" s="128"/>
      <c r="M6057" s="128" t="s">
        <v>95</v>
      </c>
      <c r="N6057" t="s">
        <v>11366</v>
      </c>
    </row>
    <row r="6058" spans="1:14">
      <c r="A6058">
        <v>823557</v>
      </c>
      <c r="B6058" t="s">
        <v>12690</v>
      </c>
      <c r="C6058" t="s">
        <v>433</v>
      </c>
      <c r="D6058" s="129" t="s">
        <v>12691</v>
      </c>
      <c r="E6058" s="128" t="s">
        <v>1006</v>
      </c>
      <c r="F6058" t="s">
        <v>91</v>
      </c>
      <c r="G6058" s="128" t="s">
        <v>7375</v>
      </c>
      <c r="H6058" s="129" t="s">
        <v>10418</v>
      </c>
      <c r="I6058" t="s">
        <v>11365</v>
      </c>
      <c r="J6058" s="128" t="s">
        <v>1811</v>
      </c>
      <c r="K6058" s="128" t="s">
        <v>94</v>
      </c>
      <c r="L6058" s="128"/>
      <c r="M6058" s="128" t="s">
        <v>95</v>
      </c>
      <c r="N6058" t="s">
        <v>11366</v>
      </c>
    </row>
    <row r="6059" spans="1:14">
      <c r="A6059">
        <v>823563</v>
      </c>
      <c r="B6059" t="s">
        <v>7514</v>
      </c>
      <c r="C6059" t="s">
        <v>5554</v>
      </c>
      <c r="D6059" s="129" t="s">
        <v>7398</v>
      </c>
      <c r="E6059" s="128" t="s">
        <v>426</v>
      </c>
      <c r="F6059" t="s">
        <v>91</v>
      </c>
      <c r="G6059" s="128" t="s">
        <v>7375</v>
      </c>
      <c r="H6059" s="129" t="s">
        <v>10418</v>
      </c>
      <c r="I6059" t="s">
        <v>11365</v>
      </c>
      <c r="J6059" s="128" t="s">
        <v>1811</v>
      </c>
      <c r="K6059" s="128" t="s">
        <v>94</v>
      </c>
      <c r="L6059" s="128"/>
      <c r="M6059" s="128" t="s">
        <v>95</v>
      </c>
      <c r="N6059" t="s">
        <v>11366</v>
      </c>
    </row>
    <row r="6060" spans="1:14">
      <c r="A6060">
        <v>823566</v>
      </c>
      <c r="B6060" t="s">
        <v>8900</v>
      </c>
      <c r="C6060" t="s">
        <v>1781</v>
      </c>
      <c r="D6060" s="129" t="s">
        <v>12692</v>
      </c>
      <c r="E6060" s="128" t="s">
        <v>426</v>
      </c>
      <c r="F6060" t="s">
        <v>117</v>
      </c>
      <c r="G6060" s="128" t="s">
        <v>7375</v>
      </c>
      <c r="H6060" s="129" t="s">
        <v>10418</v>
      </c>
      <c r="I6060" t="s">
        <v>11365</v>
      </c>
      <c r="J6060" s="128" t="s">
        <v>1811</v>
      </c>
      <c r="K6060" s="128" t="s">
        <v>94</v>
      </c>
      <c r="L6060" s="128"/>
      <c r="M6060" s="128" t="s">
        <v>95</v>
      </c>
      <c r="N6060" t="s">
        <v>11366</v>
      </c>
    </row>
    <row r="6061" spans="1:14">
      <c r="A6061">
        <v>823597</v>
      </c>
      <c r="B6061" t="s">
        <v>12693</v>
      </c>
      <c r="C6061" t="s">
        <v>12694</v>
      </c>
      <c r="D6061" s="129" t="s">
        <v>12695</v>
      </c>
      <c r="E6061" s="128" t="s">
        <v>1006</v>
      </c>
      <c r="F6061" t="s">
        <v>91</v>
      </c>
      <c r="G6061" s="128" t="s">
        <v>7375</v>
      </c>
      <c r="H6061" s="129" t="s">
        <v>10418</v>
      </c>
      <c r="I6061" t="s">
        <v>11365</v>
      </c>
      <c r="J6061" s="128" t="s">
        <v>1811</v>
      </c>
      <c r="K6061" s="128" t="s">
        <v>94</v>
      </c>
      <c r="L6061" s="128"/>
      <c r="M6061" s="128" t="s">
        <v>95</v>
      </c>
      <c r="N6061" t="s">
        <v>11366</v>
      </c>
    </row>
    <row r="6062" spans="1:14">
      <c r="A6062">
        <v>823600</v>
      </c>
      <c r="B6062" t="s">
        <v>12696</v>
      </c>
      <c r="C6062" t="s">
        <v>12697</v>
      </c>
      <c r="D6062" s="129" t="s">
        <v>7510</v>
      </c>
      <c r="E6062" s="128" t="s">
        <v>1006</v>
      </c>
      <c r="F6062" t="s">
        <v>91</v>
      </c>
      <c r="G6062" s="128" t="s">
        <v>7375</v>
      </c>
      <c r="H6062" s="129" t="s">
        <v>10418</v>
      </c>
      <c r="I6062" t="s">
        <v>11365</v>
      </c>
      <c r="J6062" s="128" t="s">
        <v>1811</v>
      </c>
      <c r="K6062" s="128" t="s">
        <v>94</v>
      </c>
      <c r="L6062" s="128"/>
      <c r="M6062" s="128" t="s">
        <v>95</v>
      </c>
      <c r="N6062" t="s">
        <v>11366</v>
      </c>
    </row>
    <row r="6063" spans="1:14">
      <c r="A6063">
        <v>823608</v>
      </c>
      <c r="B6063" t="s">
        <v>12698</v>
      </c>
      <c r="C6063" t="s">
        <v>347</v>
      </c>
      <c r="D6063" s="129" t="s">
        <v>7207</v>
      </c>
      <c r="E6063" s="128" t="s">
        <v>178</v>
      </c>
      <c r="F6063" t="s">
        <v>91</v>
      </c>
      <c r="G6063" s="128" t="s">
        <v>7375</v>
      </c>
      <c r="H6063" s="129" t="s">
        <v>10418</v>
      </c>
      <c r="I6063" t="s">
        <v>11365</v>
      </c>
      <c r="J6063" s="128" t="s">
        <v>1811</v>
      </c>
      <c r="K6063" s="128" t="s">
        <v>94</v>
      </c>
      <c r="L6063" s="128"/>
      <c r="M6063" s="128" t="s">
        <v>95</v>
      </c>
      <c r="N6063" t="s">
        <v>11366</v>
      </c>
    </row>
    <row r="6064" spans="1:14">
      <c r="A6064">
        <v>823609</v>
      </c>
      <c r="B6064" t="s">
        <v>6513</v>
      </c>
      <c r="C6064" t="s">
        <v>461</v>
      </c>
      <c r="D6064" s="129" t="s">
        <v>12699</v>
      </c>
      <c r="E6064" s="128" t="s">
        <v>101</v>
      </c>
      <c r="F6064" t="s">
        <v>117</v>
      </c>
      <c r="G6064" s="128" t="s">
        <v>5922</v>
      </c>
      <c r="H6064" s="129" t="s">
        <v>10306</v>
      </c>
      <c r="I6064" t="s">
        <v>6366</v>
      </c>
      <c r="J6064" s="128" t="s">
        <v>5901</v>
      </c>
      <c r="K6064" s="128" t="s">
        <v>94</v>
      </c>
      <c r="L6064" s="128"/>
      <c r="M6064" s="128" t="s">
        <v>95</v>
      </c>
      <c r="N6064" t="s">
        <v>11140</v>
      </c>
    </row>
    <row r="6065" spans="1:14">
      <c r="A6065">
        <v>823612</v>
      </c>
      <c r="B6065" t="s">
        <v>216</v>
      </c>
      <c r="C6065" t="s">
        <v>4105</v>
      </c>
      <c r="D6065" s="129" t="s">
        <v>1995</v>
      </c>
      <c r="E6065" s="128" t="s">
        <v>1006</v>
      </c>
      <c r="F6065" t="s">
        <v>91</v>
      </c>
      <c r="G6065" s="128" t="s">
        <v>7375</v>
      </c>
      <c r="H6065" s="129" t="s">
        <v>10418</v>
      </c>
      <c r="I6065" t="s">
        <v>11365</v>
      </c>
      <c r="J6065" s="128" t="s">
        <v>1811</v>
      </c>
      <c r="K6065" s="128" t="s">
        <v>94</v>
      </c>
      <c r="L6065" s="128"/>
      <c r="M6065" s="128" t="s">
        <v>95</v>
      </c>
      <c r="N6065" t="s">
        <v>11366</v>
      </c>
    </row>
    <row r="6066" spans="1:14">
      <c r="A6066">
        <v>823613</v>
      </c>
      <c r="B6066" t="s">
        <v>12700</v>
      </c>
      <c r="C6066" t="s">
        <v>2102</v>
      </c>
      <c r="D6066" s="129" t="s">
        <v>12701</v>
      </c>
      <c r="E6066" s="128" t="s">
        <v>99</v>
      </c>
      <c r="F6066" t="s">
        <v>117</v>
      </c>
      <c r="G6066" s="128" t="s">
        <v>5922</v>
      </c>
      <c r="H6066" s="129" t="s">
        <v>10306</v>
      </c>
      <c r="I6066" t="s">
        <v>6366</v>
      </c>
      <c r="J6066" s="128" t="s">
        <v>5901</v>
      </c>
      <c r="K6066" s="128" t="s">
        <v>94</v>
      </c>
      <c r="L6066" s="128"/>
      <c r="M6066" s="128" t="s">
        <v>95</v>
      </c>
      <c r="N6066" t="s">
        <v>11140</v>
      </c>
    </row>
    <row r="6067" spans="1:14">
      <c r="A6067">
        <v>823616</v>
      </c>
      <c r="B6067" t="s">
        <v>12702</v>
      </c>
      <c r="C6067" t="s">
        <v>571</v>
      </c>
      <c r="D6067" s="129" t="s">
        <v>12703</v>
      </c>
      <c r="E6067" s="128" t="s">
        <v>99</v>
      </c>
      <c r="F6067" t="s">
        <v>117</v>
      </c>
      <c r="G6067" s="128" t="s">
        <v>5922</v>
      </c>
      <c r="H6067" s="129" t="s">
        <v>10306</v>
      </c>
      <c r="I6067" t="s">
        <v>6366</v>
      </c>
      <c r="J6067" s="128" t="s">
        <v>5901</v>
      </c>
      <c r="K6067" s="128" t="s">
        <v>94</v>
      </c>
      <c r="L6067" s="128"/>
      <c r="M6067" s="128" t="s">
        <v>95</v>
      </c>
      <c r="N6067" t="s">
        <v>11140</v>
      </c>
    </row>
    <row r="6068" spans="1:14">
      <c r="A6068">
        <v>823618</v>
      </c>
      <c r="B6068" t="s">
        <v>12704</v>
      </c>
      <c r="C6068" t="s">
        <v>3127</v>
      </c>
      <c r="D6068" s="129" t="s">
        <v>12705</v>
      </c>
      <c r="E6068" s="128" t="s">
        <v>99</v>
      </c>
      <c r="F6068" t="s">
        <v>117</v>
      </c>
      <c r="G6068" s="128" t="s">
        <v>5922</v>
      </c>
      <c r="H6068" s="129" t="s">
        <v>10306</v>
      </c>
      <c r="I6068" t="s">
        <v>6366</v>
      </c>
      <c r="J6068" s="128" t="s">
        <v>5901</v>
      </c>
      <c r="K6068" s="128" t="s">
        <v>94</v>
      </c>
      <c r="L6068" s="128"/>
      <c r="M6068" s="128" t="s">
        <v>95</v>
      </c>
      <c r="N6068" t="s">
        <v>11140</v>
      </c>
    </row>
    <row r="6069" spans="1:14">
      <c r="A6069">
        <v>823620</v>
      </c>
      <c r="B6069" t="s">
        <v>6415</v>
      </c>
      <c r="C6069" t="s">
        <v>381</v>
      </c>
      <c r="D6069" s="129" t="s">
        <v>12706</v>
      </c>
      <c r="E6069" s="128" t="s">
        <v>99</v>
      </c>
      <c r="F6069" t="s">
        <v>117</v>
      </c>
      <c r="G6069" s="128" t="s">
        <v>5922</v>
      </c>
      <c r="H6069" s="129" t="s">
        <v>10306</v>
      </c>
      <c r="I6069" t="s">
        <v>6366</v>
      </c>
      <c r="J6069" s="128" t="s">
        <v>5901</v>
      </c>
      <c r="K6069" s="128" t="s">
        <v>94</v>
      </c>
      <c r="L6069" s="128"/>
      <c r="M6069" s="128" t="s">
        <v>95</v>
      </c>
      <c r="N6069" t="s">
        <v>11140</v>
      </c>
    </row>
    <row r="6070" spans="1:14">
      <c r="A6070">
        <v>823625</v>
      </c>
      <c r="B6070" t="s">
        <v>6388</v>
      </c>
      <c r="C6070" t="s">
        <v>273</v>
      </c>
      <c r="D6070" s="129" t="s">
        <v>1510</v>
      </c>
      <c r="E6070" s="128" t="s">
        <v>101</v>
      </c>
      <c r="F6070" t="s">
        <v>117</v>
      </c>
      <c r="G6070" s="128" t="s">
        <v>5922</v>
      </c>
      <c r="H6070" s="129" t="s">
        <v>10306</v>
      </c>
      <c r="I6070" t="s">
        <v>6366</v>
      </c>
      <c r="J6070" s="128" t="s">
        <v>5901</v>
      </c>
      <c r="K6070" s="128" t="s">
        <v>94</v>
      </c>
      <c r="L6070" s="128"/>
      <c r="M6070" s="128" t="s">
        <v>95</v>
      </c>
      <c r="N6070" t="s">
        <v>11140</v>
      </c>
    </row>
    <row r="6071" spans="1:14">
      <c r="A6071">
        <v>823628</v>
      </c>
      <c r="B6071" t="s">
        <v>12707</v>
      </c>
      <c r="C6071" t="s">
        <v>390</v>
      </c>
      <c r="D6071" s="129" t="s">
        <v>12708</v>
      </c>
      <c r="E6071" s="128" t="s">
        <v>99</v>
      </c>
      <c r="F6071" t="s">
        <v>117</v>
      </c>
      <c r="G6071" s="128" t="s">
        <v>5922</v>
      </c>
      <c r="H6071" s="129" t="s">
        <v>10306</v>
      </c>
      <c r="I6071" t="s">
        <v>6366</v>
      </c>
      <c r="J6071" s="128" t="s">
        <v>5901</v>
      </c>
      <c r="K6071" s="128" t="s">
        <v>94</v>
      </c>
      <c r="L6071" s="128"/>
      <c r="M6071" s="128" t="s">
        <v>95</v>
      </c>
      <c r="N6071" t="s">
        <v>11140</v>
      </c>
    </row>
    <row r="6072" spans="1:14">
      <c r="A6072">
        <v>823629</v>
      </c>
      <c r="B6072" t="s">
        <v>12709</v>
      </c>
      <c r="C6072" t="s">
        <v>284</v>
      </c>
      <c r="D6072" s="129" t="s">
        <v>12710</v>
      </c>
      <c r="E6072" s="128" t="s">
        <v>97</v>
      </c>
      <c r="F6072" t="s">
        <v>117</v>
      </c>
      <c r="G6072" s="128" t="s">
        <v>5922</v>
      </c>
      <c r="H6072" s="129" t="s">
        <v>10306</v>
      </c>
      <c r="I6072" t="s">
        <v>6366</v>
      </c>
      <c r="J6072" s="128" t="s">
        <v>5901</v>
      </c>
      <c r="K6072" s="128" t="s">
        <v>94</v>
      </c>
      <c r="L6072" s="128"/>
      <c r="M6072" s="128" t="s">
        <v>95</v>
      </c>
      <c r="N6072" t="s">
        <v>11140</v>
      </c>
    </row>
    <row r="6073" spans="1:14">
      <c r="A6073">
        <v>823630</v>
      </c>
      <c r="B6073" t="s">
        <v>11177</v>
      </c>
      <c r="C6073" t="s">
        <v>3127</v>
      </c>
      <c r="D6073" s="129" t="s">
        <v>12711</v>
      </c>
      <c r="E6073" s="128" t="s">
        <v>101</v>
      </c>
      <c r="F6073" t="s">
        <v>117</v>
      </c>
      <c r="G6073" s="128" t="s">
        <v>5922</v>
      </c>
      <c r="H6073" s="129" t="s">
        <v>10306</v>
      </c>
      <c r="I6073" t="s">
        <v>6366</v>
      </c>
      <c r="J6073" s="128" t="s">
        <v>5901</v>
      </c>
      <c r="K6073" s="128" t="s">
        <v>94</v>
      </c>
      <c r="L6073" s="128"/>
      <c r="M6073" s="128" t="s">
        <v>95</v>
      </c>
      <c r="N6073" t="s">
        <v>11140</v>
      </c>
    </row>
    <row r="6074" spans="1:14">
      <c r="A6074">
        <v>823633</v>
      </c>
      <c r="B6074" t="s">
        <v>5952</v>
      </c>
      <c r="C6074" t="s">
        <v>3157</v>
      </c>
      <c r="D6074" s="129" t="s">
        <v>12712</v>
      </c>
      <c r="E6074" s="128" t="s">
        <v>146</v>
      </c>
      <c r="F6074" t="s">
        <v>117</v>
      </c>
      <c r="G6074" s="128" t="s">
        <v>5922</v>
      </c>
      <c r="H6074" s="129" t="s">
        <v>10306</v>
      </c>
      <c r="I6074" t="s">
        <v>6366</v>
      </c>
      <c r="J6074" s="128" t="s">
        <v>5901</v>
      </c>
      <c r="K6074" s="128" t="s">
        <v>94</v>
      </c>
      <c r="L6074" s="128"/>
      <c r="M6074" s="128" t="s">
        <v>95</v>
      </c>
      <c r="N6074" t="s">
        <v>11140</v>
      </c>
    </row>
    <row r="6075" spans="1:14">
      <c r="A6075">
        <v>823634</v>
      </c>
      <c r="B6075" t="s">
        <v>1110</v>
      </c>
      <c r="C6075" t="s">
        <v>7912</v>
      </c>
      <c r="D6075" s="129" t="s">
        <v>12713</v>
      </c>
      <c r="E6075" s="128" t="s">
        <v>1006</v>
      </c>
      <c r="F6075" t="s">
        <v>117</v>
      </c>
      <c r="G6075" s="128" t="s">
        <v>7375</v>
      </c>
      <c r="H6075" s="129" t="s">
        <v>10418</v>
      </c>
      <c r="I6075" t="s">
        <v>11365</v>
      </c>
      <c r="J6075" s="128" t="s">
        <v>1811</v>
      </c>
      <c r="K6075" s="128" t="s">
        <v>94</v>
      </c>
      <c r="L6075" s="128"/>
      <c r="M6075" s="128" t="s">
        <v>95</v>
      </c>
      <c r="N6075" t="s">
        <v>11366</v>
      </c>
    </row>
    <row r="6076" spans="1:14">
      <c r="A6076">
        <v>823637</v>
      </c>
      <c r="B6076" t="s">
        <v>6427</v>
      </c>
      <c r="C6076" t="s">
        <v>9444</v>
      </c>
      <c r="D6076" s="129" t="s">
        <v>7797</v>
      </c>
      <c r="E6076" s="128" t="s">
        <v>99</v>
      </c>
      <c r="F6076" t="s">
        <v>117</v>
      </c>
      <c r="G6076" s="128" t="s">
        <v>5922</v>
      </c>
      <c r="H6076" s="129" t="s">
        <v>10306</v>
      </c>
      <c r="I6076" t="s">
        <v>6366</v>
      </c>
      <c r="J6076" s="128" t="s">
        <v>5901</v>
      </c>
      <c r="K6076" s="128" t="s">
        <v>94</v>
      </c>
      <c r="L6076" s="128"/>
      <c r="M6076" s="128" t="s">
        <v>95</v>
      </c>
      <c r="N6076" t="s">
        <v>11140</v>
      </c>
    </row>
    <row r="6077" spans="1:14">
      <c r="A6077">
        <v>823638</v>
      </c>
      <c r="B6077" t="s">
        <v>5477</v>
      </c>
      <c r="C6077" t="s">
        <v>1520</v>
      </c>
      <c r="D6077" s="129" t="s">
        <v>12714</v>
      </c>
      <c r="E6077" s="128" t="s">
        <v>1012</v>
      </c>
      <c r="F6077" t="s">
        <v>117</v>
      </c>
      <c r="G6077" s="128" t="s">
        <v>7375</v>
      </c>
      <c r="H6077" s="129" t="s">
        <v>10418</v>
      </c>
      <c r="I6077" t="s">
        <v>11365</v>
      </c>
      <c r="J6077" s="128" t="s">
        <v>1811</v>
      </c>
      <c r="K6077" s="128" t="s">
        <v>94</v>
      </c>
      <c r="L6077" s="128"/>
      <c r="M6077" s="128" t="s">
        <v>95</v>
      </c>
      <c r="N6077" t="s">
        <v>11366</v>
      </c>
    </row>
    <row r="6078" spans="1:14">
      <c r="A6078">
        <v>823639</v>
      </c>
      <c r="B6078" t="s">
        <v>12715</v>
      </c>
      <c r="C6078" t="s">
        <v>207</v>
      </c>
      <c r="D6078" s="129" t="s">
        <v>2433</v>
      </c>
      <c r="E6078" s="128" t="s">
        <v>1012</v>
      </c>
      <c r="F6078" t="s">
        <v>91</v>
      </c>
      <c r="G6078" s="128" t="s">
        <v>7375</v>
      </c>
      <c r="H6078" s="129" t="s">
        <v>10418</v>
      </c>
      <c r="I6078" t="s">
        <v>11365</v>
      </c>
      <c r="J6078" s="128" t="s">
        <v>1811</v>
      </c>
      <c r="K6078" s="128" t="s">
        <v>94</v>
      </c>
      <c r="L6078" s="128"/>
      <c r="M6078" s="128" t="s">
        <v>95</v>
      </c>
      <c r="N6078" t="s">
        <v>11366</v>
      </c>
    </row>
    <row r="6079" spans="1:14">
      <c r="A6079">
        <v>823641</v>
      </c>
      <c r="B6079" t="s">
        <v>11150</v>
      </c>
      <c r="C6079" t="s">
        <v>4595</v>
      </c>
      <c r="D6079" s="129" t="s">
        <v>6680</v>
      </c>
      <c r="E6079" s="128" t="s">
        <v>99</v>
      </c>
      <c r="F6079" t="s">
        <v>117</v>
      </c>
      <c r="G6079" s="128" t="s">
        <v>5922</v>
      </c>
      <c r="H6079" s="129" t="s">
        <v>10306</v>
      </c>
      <c r="I6079" t="s">
        <v>6366</v>
      </c>
      <c r="J6079" s="128" t="s">
        <v>5901</v>
      </c>
      <c r="K6079" s="128" t="s">
        <v>94</v>
      </c>
      <c r="L6079" s="128"/>
      <c r="M6079" s="128" t="s">
        <v>95</v>
      </c>
      <c r="N6079" t="s">
        <v>11140</v>
      </c>
    </row>
    <row r="6080" spans="1:14">
      <c r="A6080">
        <v>823645</v>
      </c>
      <c r="B6080" t="s">
        <v>11150</v>
      </c>
      <c r="C6080" t="s">
        <v>243</v>
      </c>
      <c r="D6080" s="129" t="s">
        <v>12716</v>
      </c>
      <c r="E6080" s="128" t="s">
        <v>99</v>
      </c>
      <c r="F6080" t="s">
        <v>117</v>
      </c>
      <c r="G6080" s="128" t="s">
        <v>5922</v>
      </c>
      <c r="H6080" s="129" t="s">
        <v>10306</v>
      </c>
      <c r="I6080" t="s">
        <v>6366</v>
      </c>
      <c r="J6080" s="128" t="s">
        <v>5901</v>
      </c>
      <c r="K6080" s="128" t="s">
        <v>94</v>
      </c>
      <c r="L6080" s="128"/>
      <c r="M6080" s="128" t="s">
        <v>95</v>
      </c>
      <c r="N6080" t="s">
        <v>11140</v>
      </c>
    </row>
    <row r="6081" spans="1:14">
      <c r="A6081">
        <v>823648</v>
      </c>
      <c r="B6081" t="s">
        <v>12717</v>
      </c>
      <c r="C6081" t="s">
        <v>239</v>
      </c>
      <c r="D6081" s="129" t="s">
        <v>12718</v>
      </c>
      <c r="E6081" s="128" t="s">
        <v>99</v>
      </c>
      <c r="F6081" t="s">
        <v>117</v>
      </c>
      <c r="G6081" s="128" t="s">
        <v>5922</v>
      </c>
      <c r="H6081" s="129" t="s">
        <v>10306</v>
      </c>
      <c r="I6081" t="s">
        <v>6366</v>
      </c>
      <c r="J6081" s="128" t="s">
        <v>5901</v>
      </c>
      <c r="K6081" s="128" t="s">
        <v>94</v>
      </c>
      <c r="L6081" s="128"/>
      <c r="M6081" s="128" t="s">
        <v>95</v>
      </c>
      <c r="N6081" t="s">
        <v>11140</v>
      </c>
    </row>
    <row r="6082" spans="1:14">
      <c r="A6082">
        <v>823650</v>
      </c>
      <c r="B6082" t="s">
        <v>12719</v>
      </c>
      <c r="C6082" t="s">
        <v>209</v>
      </c>
      <c r="D6082" s="129" t="s">
        <v>12720</v>
      </c>
      <c r="E6082" s="128" t="s">
        <v>90</v>
      </c>
      <c r="F6082" t="s">
        <v>91</v>
      </c>
      <c r="G6082" s="128" t="s">
        <v>5922</v>
      </c>
      <c r="H6082" s="129" t="s">
        <v>10306</v>
      </c>
      <c r="I6082" t="s">
        <v>6366</v>
      </c>
      <c r="J6082" s="128" t="s">
        <v>5901</v>
      </c>
      <c r="K6082" s="128" t="s">
        <v>94</v>
      </c>
      <c r="L6082" s="128"/>
      <c r="M6082" s="128" t="s">
        <v>95</v>
      </c>
      <c r="N6082" t="s">
        <v>11140</v>
      </c>
    </row>
    <row r="6083" spans="1:14">
      <c r="A6083">
        <v>823663</v>
      </c>
      <c r="B6083" t="s">
        <v>11573</v>
      </c>
      <c r="C6083" t="s">
        <v>1803</v>
      </c>
      <c r="D6083" s="129" t="s">
        <v>12721</v>
      </c>
      <c r="E6083" s="128" t="s">
        <v>178</v>
      </c>
      <c r="F6083" t="s">
        <v>117</v>
      </c>
      <c r="G6083" s="128" t="s">
        <v>5922</v>
      </c>
      <c r="H6083" s="129" t="s">
        <v>10306</v>
      </c>
      <c r="I6083" t="s">
        <v>6366</v>
      </c>
      <c r="J6083" s="128" t="s">
        <v>5901</v>
      </c>
      <c r="K6083" s="128" t="s">
        <v>94</v>
      </c>
      <c r="L6083" s="128"/>
      <c r="M6083" s="128" t="s">
        <v>95</v>
      </c>
      <c r="N6083" t="s">
        <v>11140</v>
      </c>
    </row>
    <row r="6084" spans="1:14">
      <c r="A6084">
        <v>823664</v>
      </c>
      <c r="B6084" t="s">
        <v>5949</v>
      </c>
      <c r="C6084" t="s">
        <v>4233</v>
      </c>
      <c r="D6084" s="129" t="s">
        <v>1998</v>
      </c>
      <c r="E6084" s="128" t="s">
        <v>1006</v>
      </c>
      <c r="F6084" t="s">
        <v>117</v>
      </c>
      <c r="G6084" s="128" t="s">
        <v>5922</v>
      </c>
      <c r="H6084" s="129" t="s">
        <v>10306</v>
      </c>
      <c r="I6084" t="s">
        <v>6366</v>
      </c>
      <c r="J6084" s="128" t="s">
        <v>5901</v>
      </c>
      <c r="K6084" s="128" t="s">
        <v>94</v>
      </c>
      <c r="L6084" s="128"/>
      <c r="M6084" s="128" t="s">
        <v>95</v>
      </c>
      <c r="N6084" t="s">
        <v>11140</v>
      </c>
    </row>
    <row r="6085" spans="1:14">
      <c r="A6085">
        <v>823665</v>
      </c>
      <c r="B6085" t="s">
        <v>12722</v>
      </c>
      <c r="C6085" t="s">
        <v>1433</v>
      </c>
      <c r="D6085" s="129" t="s">
        <v>12723</v>
      </c>
      <c r="E6085" s="128" t="s">
        <v>302</v>
      </c>
      <c r="F6085" t="s">
        <v>91</v>
      </c>
      <c r="G6085" s="128" t="s">
        <v>5922</v>
      </c>
      <c r="H6085" s="129" t="s">
        <v>10306</v>
      </c>
      <c r="I6085" t="s">
        <v>6366</v>
      </c>
      <c r="J6085" s="128" t="s">
        <v>5901</v>
      </c>
      <c r="K6085" s="128" t="s">
        <v>94</v>
      </c>
      <c r="L6085" s="128"/>
      <c r="M6085" s="128" t="s">
        <v>95</v>
      </c>
      <c r="N6085" t="s">
        <v>11140</v>
      </c>
    </row>
    <row r="6086" spans="1:14">
      <c r="A6086">
        <v>823670</v>
      </c>
      <c r="B6086" t="s">
        <v>6486</v>
      </c>
      <c r="C6086" t="s">
        <v>1793</v>
      </c>
      <c r="D6086" s="129" t="s">
        <v>4479</v>
      </c>
      <c r="E6086" s="128" t="s">
        <v>271</v>
      </c>
      <c r="F6086" t="s">
        <v>117</v>
      </c>
      <c r="G6086" s="128" t="s">
        <v>5922</v>
      </c>
      <c r="H6086" s="129" t="s">
        <v>10306</v>
      </c>
      <c r="I6086" t="s">
        <v>6366</v>
      </c>
      <c r="J6086" s="128" t="s">
        <v>5901</v>
      </c>
      <c r="K6086" s="128" t="s">
        <v>94</v>
      </c>
      <c r="L6086" s="128"/>
      <c r="M6086" s="128" t="s">
        <v>95</v>
      </c>
      <c r="N6086" t="s">
        <v>11140</v>
      </c>
    </row>
    <row r="6087" spans="1:14">
      <c r="A6087">
        <v>823686</v>
      </c>
      <c r="B6087" t="s">
        <v>12724</v>
      </c>
      <c r="C6087" t="s">
        <v>182</v>
      </c>
      <c r="D6087" s="129" t="s">
        <v>7650</v>
      </c>
      <c r="E6087" s="128" t="s">
        <v>426</v>
      </c>
      <c r="F6087" t="s">
        <v>91</v>
      </c>
      <c r="G6087" s="128" t="s">
        <v>5922</v>
      </c>
      <c r="H6087" s="129" t="s">
        <v>10306</v>
      </c>
      <c r="I6087" t="s">
        <v>6366</v>
      </c>
      <c r="J6087" s="128" t="s">
        <v>5901</v>
      </c>
      <c r="K6087" s="128" t="s">
        <v>94</v>
      </c>
      <c r="L6087" s="128"/>
      <c r="M6087" s="128" t="s">
        <v>95</v>
      </c>
      <c r="N6087" t="s">
        <v>11140</v>
      </c>
    </row>
    <row r="6088" spans="1:14">
      <c r="A6088">
        <v>823687</v>
      </c>
      <c r="B6088" t="s">
        <v>6493</v>
      </c>
      <c r="C6088" t="s">
        <v>226</v>
      </c>
      <c r="D6088" s="129" t="s">
        <v>2460</v>
      </c>
      <c r="E6088" s="128" t="s">
        <v>178</v>
      </c>
      <c r="F6088" t="s">
        <v>117</v>
      </c>
      <c r="G6088" s="128" t="s">
        <v>5922</v>
      </c>
      <c r="H6088" s="129" t="s">
        <v>10306</v>
      </c>
      <c r="I6088" t="s">
        <v>6366</v>
      </c>
      <c r="J6088" s="128" t="s">
        <v>5901</v>
      </c>
      <c r="K6088" s="128" t="s">
        <v>94</v>
      </c>
      <c r="L6088" s="128"/>
      <c r="M6088" s="128" t="s">
        <v>95</v>
      </c>
      <c r="N6088" t="s">
        <v>11140</v>
      </c>
    </row>
    <row r="6089" spans="1:14">
      <c r="A6089">
        <v>823748</v>
      </c>
      <c r="B6089" t="s">
        <v>3929</v>
      </c>
      <c r="C6089" t="s">
        <v>10746</v>
      </c>
      <c r="D6089" s="129" t="s">
        <v>10733</v>
      </c>
      <c r="E6089" s="128" t="s">
        <v>99</v>
      </c>
      <c r="F6089" t="s">
        <v>117</v>
      </c>
      <c r="G6089" s="128" t="s">
        <v>1906</v>
      </c>
      <c r="H6089" s="129" t="s">
        <v>10305</v>
      </c>
      <c r="I6089" t="s">
        <v>2355</v>
      </c>
      <c r="J6089" s="128" t="s">
        <v>1811</v>
      </c>
      <c r="K6089" s="128" t="s">
        <v>94</v>
      </c>
      <c r="L6089" s="128"/>
      <c r="M6089" s="128" t="s">
        <v>95</v>
      </c>
      <c r="N6089" t="s">
        <v>2356</v>
      </c>
    </row>
    <row r="6090" spans="1:14">
      <c r="A6090">
        <v>824025</v>
      </c>
      <c r="B6090" t="s">
        <v>12725</v>
      </c>
      <c r="C6090" t="s">
        <v>1106</v>
      </c>
      <c r="D6090" s="129" t="s">
        <v>7802</v>
      </c>
      <c r="E6090" s="128" t="s">
        <v>426</v>
      </c>
      <c r="F6090" t="s">
        <v>91</v>
      </c>
      <c r="G6090" s="128" t="s">
        <v>1906</v>
      </c>
      <c r="H6090" s="129" t="s">
        <v>10317</v>
      </c>
      <c r="I6090" t="s">
        <v>3346</v>
      </c>
      <c r="J6090" s="128" t="s">
        <v>1811</v>
      </c>
      <c r="K6090" s="128" t="s">
        <v>94</v>
      </c>
      <c r="L6090" s="128"/>
      <c r="M6090" s="128" t="s">
        <v>95</v>
      </c>
      <c r="N6090" t="s">
        <v>3347</v>
      </c>
    </row>
    <row r="6091" spans="1:14">
      <c r="A6091">
        <v>824027</v>
      </c>
      <c r="B6091" t="s">
        <v>6607</v>
      </c>
      <c r="C6091" t="s">
        <v>4293</v>
      </c>
      <c r="D6091" s="129" t="s">
        <v>2907</v>
      </c>
      <c r="E6091" s="128" t="s">
        <v>271</v>
      </c>
      <c r="F6091" t="s">
        <v>91</v>
      </c>
      <c r="G6091" s="128" t="s">
        <v>1906</v>
      </c>
      <c r="H6091" s="129" t="s">
        <v>10317</v>
      </c>
      <c r="I6091" t="s">
        <v>3346</v>
      </c>
      <c r="J6091" s="128" t="s">
        <v>1811</v>
      </c>
      <c r="K6091" s="128" t="s">
        <v>94</v>
      </c>
      <c r="L6091" s="128"/>
      <c r="M6091" s="128" t="s">
        <v>95</v>
      </c>
      <c r="N6091" t="s">
        <v>3347</v>
      </c>
    </row>
    <row r="6092" spans="1:14">
      <c r="A6092">
        <v>824028</v>
      </c>
      <c r="B6092" t="s">
        <v>12726</v>
      </c>
      <c r="C6092" t="s">
        <v>12727</v>
      </c>
      <c r="D6092" s="129" t="s">
        <v>4193</v>
      </c>
      <c r="E6092" s="128" t="s">
        <v>302</v>
      </c>
      <c r="F6092" t="s">
        <v>117</v>
      </c>
      <c r="G6092" s="128" t="s">
        <v>1906</v>
      </c>
      <c r="H6092" s="129" t="s">
        <v>10317</v>
      </c>
      <c r="I6092" t="s">
        <v>3346</v>
      </c>
      <c r="J6092" s="128" t="s">
        <v>1811</v>
      </c>
      <c r="K6092" s="128" t="s">
        <v>94</v>
      </c>
      <c r="L6092" s="128"/>
      <c r="M6092" s="128" t="s">
        <v>95</v>
      </c>
      <c r="N6092" t="s">
        <v>3347</v>
      </c>
    </row>
    <row r="6093" spans="1:14">
      <c r="A6093">
        <v>824029</v>
      </c>
      <c r="B6093" t="s">
        <v>12726</v>
      </c>
      <c r="C6093" t="s">
        <v>12728</v>
      </c>
      <c r="D6093" s="129" t="s">
        <v>12729</v>
      </c>
      <c r="E6093" s="128"/>
      <c r="F6093" t="s">
        <v>91</v>
      </c>
      <c r="G6093" s="128" t="s">
        <v>1906</v>
      </c>
      <c r="H6093" s="129" t="s">
        <v>10317</v>
      </c>
      <c r="I6093" t="s">
        <v>3346</v>
      </c>
      <c r="J6093" s="128" t="s">
        <v>1811</v>
      </c>
      <c r="K6093" s="128" t="s">
        <v>94</v>
      </c>
      <c r="L6093" s="128"/>
      <c r="M6093" s="128" t="s">
        <v>95</v>
      </c>
      <c r="N6093" t="s">
        <v>3347</v>
      </c>
    </row>
    <row r="6094" spans="1:14">
      <c r="A6094">
        <v>824030</v>
      </c>
      <c r="B6094" t="s">
        <v>12730</v>
      </c>
      <c r="C6094" t="s">
        <v>12731</v>
      </c>
      <c r="D6094" s="129" t="s">
        <v>12732</v>
      </c>
      <c r="E6094" s="128" t="s">
        <v>271</v>
      </c>
      <c r="F6094" t="s">
        <v>117</v>
      </c>
      <c r="G6094" s="128" t="s">
        <v>1906</v>
      </c>
      <c r="H6094" s="129" t="s">
        <v>10317</v>
      </c>
      <c r="I6094" t="s">
        <v>3346</v>
      </c>
      <c r="J6094" s="128" t="s">
        <v>1811</v>
      </c>
      <c r="K6094" s="128" t="s">
        <v>94</v>
      </c>
      <c r="L6094" s="128"/>
      <c r="M6094" s="128" t="s">
        <v>95</v>
      </c>
      <c r="N6094" t="s">
        <v>3347</v>
      </c>
    </row>
    <row r="6095" spans="1:14">
      <c r="A6095">
        <v>824032</v>
      </c>
      <c r="B6095" t="s">
        <v>12733</v>
      </c>
      <c r="C6095" t="s">
        <v>12734</v>
      </c>
      <c r="D6095" s="129" t="s">
        <v>7251</v>
      </c>
      <c r="E6095" s="128" t="s">
        <v>271</v>
      </c>
      <c r="F6095" t="s">
        <v>117</v>
      </c>
      <c r="G6095" s="128" t="s">
        <v>1906</v>
      </c>
      <c r="H6095" s="129" t="s">
        <v>10317</v>
      </c>
      <c r="I6095" t="s">
        <v>3346</v>
      </c>
      <c r="J6095" s="128" t="s">
        <v>1811</v>
      </c>
      <c r="K6095" s="128" t="s">
        <v>94</v>
      </c>
      <c r="L6095" s="128"/>
      <c r="M6095" s="128" t="s">
        <v>95</v>
      </c>
      <c r="N6095" t="s">
        <v>3347</v>
      </c>
    </row>
    <row r="6096" spans="1:14">
      <c r="A6096">
        <v>824033</v>
      </c>
      <c r="B6096" t="s">
        <v>12735</v>
      </c>
      <c r="C6096" t="s">
        <v>2207</v>
      </c>
      <c r="D6096" s="129" t="s">
        <v>12736</v>
      </c>
      <c r="E6096" s="128" t="s">
        <v>271</v>
      </c>
      <c r="F6096" t="s">
        <v>91</v>
      </c>
      <c r="G6096" s="128" t="s">
        <v>1906</v>
      </c>
      <c r="H6096" s="129" t="s">
        <v>10317</v>
      </c>
      <c r="I6096" t="s">
        <v>3346</v>
      </c>
      <c r="J6096" s="128" t="s">
        <v>1811</v>
      </c>
      <c r="K6096" s="128" t="s">
        <v>94</v>
      </c>
      <c r="L6096" s="128"/>
      <c r="M6096" s="128" t="s">
        <v>95</v>
      </c>
      <c r="N6096" t="s">
        <v>3347</v>
      </c>
    </row>
    <row r="6097" spans="1:14">
      <c r="A6097">
        <v>824034</v>
      </c>
      <c r="B6097" t="s">
        <v>3729</v>
      </c>
      <c r="C6097" t="s">
        <v>2229</v>
      </c>
      <c r="D6097" s="129" t="s">
        <v>12737</v>
      </c>
      <c r="E6097" s="128" t="s">
        <v>271</v>
      </c>
      <c r="F6097" t="s">
        <v>117</v>
      </c>
      <c r="G6097" s="128" t="s">
        <v>1906</v>
      </c>
      <c r="H6097" s="129" t="s">
        <v>10317</v>
      </c>
      <c r="I6097" t="s">
        <v>3346</v>
      </c>
      <c r="J6097" s="128" t="s">
        <v>1811</v>
      </c>
      <c r="K6097" s="128" t="s">
        <v>94</v>
      </c>
      <c r="L6097" s="128"/>
      <c r="M6097" s="128" t="s">
        <v>95</v>
      </c>
      <c r="N6097" t="s">
        <v>3347</v>
      </c>
    </row>
    <row r="6098" spans="1:14">
      <c r="A6098">
        <v>824035</v>
      </c>
      <c r="B6098" t="s">
        <v>12738</v>
      </c>
      <c r="C6098" t="s">
        <v>316</v>
      </c>
      <c r="D6098" s="129" t="s">
        <v>12739</v>
      </c>
      <c r="E6098" s="128" t="s">
        <v>271</v>
      </c>
      <c r="F6098" t="s">
        <v>91</v>
      </c>
      <c r="G6098" s="128" t="s">
        <v>1906</v>
      </c>
      <c r="H6098" s="129" t="s">
        <v>10317</v>
      </c>
      <c r="I6098" t="s">
        <v>3346</v>
      </c>
      <c r="J6098" s="128" t="s">
        <v>1811</v>
      </c>
      <c r="K6098" s="128" t="s">
        <v>94</v>
      </c>
      <c r="L6098" s="128"/>
      <c r="M6098" s="128" t="s">
        <v>95</v>
      </c>
      <c r="N6098" t="s">
        <v>3347</v>
      </c>
    </row>
    <row r="6099" spans="1:14">
      <c r="A6099">
        <v>824036</v>
      </c>
      <c r="B6099" t="s">
        <v>125</v>
      </c>
      <c r="C6099" t="s">
        <v>1972</v>
      </c>
      <c r="D6099" s="129" t="s">
        <v>12740</v>
      </c>
      <c r="E6099" s="128"/>
      <c r="F6099" t="s">
        <v>91</v>
      </c>
      <c r="G6099" s="128" t="s">
        <v>1906</v>
      </c>
      <c r="H6099" s="129" t="s">
        <v>10317</v>
      </c>
      <c r="I6099" t="s">
        <v>3346</v>
      </c>
      <c r="J6099" s="128" t="s">
        <v>1811</v>
      </c>
      <c r="K6099" s="128" t="s">
        <v>94</v>
      </c>
      <c r="L6099" s="128"/>
      <c r="M6099" s="128" t="s">
        <v>95</v>
      </c>
      <c r="N6099" t="s">
        <v>3347</v>
      </c>
    </row>
    <row r="6100" spans="1:14">
      <c r="A6100">
        <v>824038</v>
      </c>
      <c r="B6100" t="s">
        <v>12741</v>
      </c>
      <c r="C6100" t="s">
        <v>207</v>
      </c>
      <c r="D6100" s="129" t="s">
        <v>12742</v>
      </c>
      <c r="E6100" s="128"/>
      <c r="F6100" t="s">
        <v>91</v>
      </c>
      <c r="G6100" s="128" t="s">
        <v>1906</v>
      </c>
      <c r="H6100" s="129" t="s">
        <v>10317</v>
      </c>
      <c r="I6100" t="s">
        <v>3346</v>
      </c>
      <c r="J6100" s="128" t="s">
        <v>1811</v>
      </c>
      <c r="K6100" s="128" t="s">
        <v>94</v>
      </c>
      <c r="L6100" s="128"/>
      <c r="M6100" s="128" t="s">
        <v>95</v>
      </c>
      <c r="N6100" t="s">
        <v>3347</v>
      </c>
    </row>
    <row r="6101" spans="1:14">
      <c r="A6101">
        <v>824069</v>
      </c>
      <c r="B6101" t="s">
        <v>12743</v>
      </c>
      <c r="C6101" t="s">
        <v>3189</v>
      </c>
      <c r="D6101" s="129" t="s">
        <v>12744</v>
      </c>
      <c r="E6101" s="128" t="s">
        <v>302</v>
      </c>
      <c r="F6101" t="s">
        <v>117</v>
      </c>
      <c r="G6101" s="128" t="s">
        <v>1906</v>
      </c>
      <c r="H6101" s="129" t="s">
        <v>10400</v>
      </c>
      <c r="I6101" t="s">
        <v>2116</v>
      </c>
      <c r="J6101" s="128" t="s">
        <v>1811</v>
      </c>
      <c r="K6101" s="128" t="s">
        <v>94</v>
      </c>
      <c r="L6101" s="128"/>
      <c r="M6101" s="128" t="s">
        <v>95</v>
      </c>
      <c r="N6101" t="s">
        <v>2117</v>
      </c>
    </row>
    <row r="6102" spans="1:14">
      <c r="A6102">
        <v>824070</v>
      </c>
      <c r="B6102" t="s">
        <v>12745</v>
      </c>
      <c r="C6102" t="s">
        <v>12746</v>
      </c>
      <c r="D6102" s="129" t="s">
        <v>12747</v>
      </c>
      <c r="E6102" s="128" t="s">
        <v>271</v>
      </c>
      <c r="F6102" t="s">
        <v>91</v>
      </c>
      <c r="G6102" s="128" t="s">
        <v>1906</v>
      </c>
      <c r="H6102" s="129" t="s">
        <v>10400</v>
      </c>
      <c r="I6102" t="s">
        <v>2116</v>
      </c>
      <c r="J6102" s="128" t="s">
        <v>1811</v>
      </c>
      <c r="K6102" s="128" t="s">
        <v>94</v>
      </c>
      <c r="L6102" s="128"/>
      <c r="M6102" s="128" t="s">
        <v>95</v>
      </c>
      <c r="N6102" t="s">
        <v>2117</v>
      </c>
    </row>
    <row r="6103" spans="1:14">
      <c r="A6103">
        <v>824071</v>
      </c>
      <c r="B6103" t="s">
        <v>12745</v>
      </c>
      <c r="C6103" t="s">
        <v>4535</v>
      </c>
      <c r="D6103" s="129" t="s">
        <v>11723</v>
      </c>
      <c r="E6103" s="128" t="s">
        <v>302</v>
      </c>
      <c r="F6103" t="s">
        <v>117</v>
      </c>
      <c r="G6103" s="128" t="s">
        <v>1906</v>
      </c>
      <c r="H6103" s="129" t="s">
        <v>10400</v>
      </c>
      <c r="I6103" t="s">
        <v>2116</v>
      </c>
      <c r="J6103" s="128" t="s">
        <v>1811</v>
      </c>
      <c r="K6103" s="128" t="s">
        <v>94</v>
      </c>
      <c r="L6103" s="128"/>
      <c r="M6103" s="128" t="s">
        <v>95</v>
      </c>
      <c r="N6103" t="s">
        <v>2117</v>
      </c>
    </row>
    <row r="6104" spans="1:14">
      <c r="A6104">
        <v>824072</v>
      </c>
      <c r="B6104" t="s">
        <v>764</v>
      </c>
      <c r="C6104" t="s">
        <v>3189</v>
      </c>
      <c r="D6104" s="129" t="s">
        <v>12748</v>
      </c>
      <c r="E6104" s="128" t="s">
        <v>302</v>
      </c>
      <c r="F6104" t="s">
        <v>117</v>
      </c>
      <c r="G6104" s="128" t="s">
        <v>1906</v>
      </c>
      <c r="H6104" s="129" t="s">
        <v>10400</v>
      </c>
      <c r="I6104" t="s">
        <v>2116</v>
      </c>
      <c r="J6104" s="128" t="s">
        <v>1811</v>
      </c>
      <c r="K6104" s="128" t="s">
        <v>94</v>
      </c>
      <c r="L6104" s="128"/>
      <c r="M6104" s="128" t="s">
        <v>95</v>
      </c>
      <c r="N6104" t="s">
        <v>2117</v>
      </c>
    </row>
    <row r="6105" spans="1:14">
      <c r="A6105">
        <v>824073</v>
      </c>
      <c r="B6105" t="s">
        <v>764</v>
      </c>
      <c r="C6105" t="s">
        <v>4127</v>
      </c>
      <c r="D6105" s="129" t="s">
        <v>4032</v>
      </c>
      <c r="E6105" s="128" t="s">
        <v>426</v>
      </c>
      <c r="F6105" t="s">
        <v>117</v>
      </c>
      <c r="G6105" s="128" t="s">
        <v>1906</v>
      </c>
      <c r="H6105" s="129" t="s">
        <v>10400</v>
      </c>
      <c r="I6105" t="s">
        <v>2116</v>
      </c>
      <c r="J6105" s="128" t="s">
        <v>1811</v>
      </c>
      <c r="K6105" s="128" t="s">
        <v>94</v>
      </c>
      <c r="L6105" s="128"/>
      <c r="M6105" s="128" t="s">
        <v>95</v>
      </c>
      <c r="N6105" t="s">
        <v>2117</v>
      </c>
    </row>
    <row r="6106" spans="1:14">
      <c r="A6106">
        <v>824074</v>
      </c>
      <c r="B6106" t="s">
        <v>200</v>
      </c>
      <c r="C6106" t="s">
        <v>253</v>
      </c>
      <c r="D6106" s="129" t="s">
        <v>5701</v>
      </c>
      <c r="E6106" s="128" t="s">
        <v>99</v>
      </c>
      <c r="F6106" t="s">
        <v>117</v>
      </c>
      <c r="G6106" s="128" t="s">
        <v>8911</v>
      </c>
      <c r="H6106" s="129" t="s">
        <v>10306</v>
      </c>
      <c r="I6106" t="s">
        <v>10065</v>
      </c>
      <c r="J6106" s="128" t="s">
        <v>8913</v>
      </c>
      <c r="K6106" s="128" t="s">
        <v>94</v>
      </c>
      <c r="L6106" s="128"/>
      <c r="M6106" s="128" t="s">
        <v>95</v>
      </c>
      <c r="N6106" t="s">
        <v>10066</v>
      </c>
    </row>
    <row r="6107" spans="1:14">
      <c r="A6107">
        <v>824075</v>
      </c>
      <c r="B6107" t="s">
        <v>764</v>
      </c>
      <c r="C6107" t="s">
        <v>461</v>
      </c>
      <c r="D6107" s="129" t="s">
        <v>12478</v>
      </c>
      <c r="E6107" s="128" t="s">
        <v>271</v>
      </c>
      <c r="F6107" t="s">
        <v>117</v>
      </c>
      <c r="G6107" s="128" t="s">
        <v>1906</v>
      </c>
      <c r="H6107" s="129" t="s">
        <v>10400</v>
      </c>
      <c r="I6107" t="s">
        <v>2116</v>
      </c>
      <c r="J6107" s="128" t="s">
        <v>1811</v>
      </c>
      <c r="K6107" s="128" t="s">
        <v>94</v>
      </c>
      <c r="L6107" s="128"/>
      <c r="M6107" s="128" t="s">
        <v>95</v>
      </c>
      <c r="N6107" t="s">
        <v>2117</v>
      </c>
    </row>
    <row r="6108" spans="1:14">
      <c r="A6108">
        <v>824076</v>
      </c>
      <c r="B6108" t="s">
        <v>12749</v>
      </c>
      <c r="C6108" t="s">
        <v>2221</v>
      </c>
      <c r="D6108" s="129" t="s">
        <v>12750</v>
      </c>
      <c r="E6108" s="128" t="s">
        <v>302</v>
      </c>
      <c r="F6108" t="s">
        <v>117</v>
      </c>
      <c r="G6108" s="128" t="s">
        <v>1906</v>
      </c>
      <c r="H6108" s="129" t="s">
        <v>10400</v>
      </c>
      <c r="I6108" t="s">
        <v>2116</v>
      </c>
      <c r="J6108" s="128" t="s">
        <v>1811</v>
      </c>
      <c r="K6108" s="128" t="s">
        <v>94</v>
      </c>
      <c r="L6108" s="128"/>
      <c r="M6108" s="128" t="s">
        <v>95</v>
      </c>
      <c r="N6108" t="s">
        <v>2117</v>
      </c>
    </row>
    <row r="6109" spans="1:14">
      <c r="A6109">
        <v>824078</v>
      </c>
      <c r="B6109" t="s">
        <v>4796</v>
      </c>
      <c r="C6109" t="s">
        <v>4072</v>
      </c>
      <c r="D6109" s="129" t="s">
        <v>5073</v>
      </c>
      <c r="E6109" s="128" t="s">
        <v>302</v>
      </c>
      <c r="F6109" t="s">
        <v>117</v>
      </c>
      <c r="G6109" s="128" t="s">
        <v>1906</v>
      </c>
      <c r="H6109" s="129" t="s">
        <v>10400</v>
      </c>
      <c r="I6109" t="s">
        <v>2116</v>
      </c>
      <c r="J6109" s="128" t="s">
        <v>1811</v>
      </c>
      <c r="K6109" s="128" t="s">
        <v>94</v>
      </c>
      <c r="L6109" s="128"/>
      <c r="M6109" s="128" t="s">
        <v>95</v>
      </c>
      <c r="N6109" t="s">
        <v>2117</v>
      </c>
    </row>
    <row r="6110" spans="1:14">
      <c r="A6110">
        <v>824079</v>
      </c>
      <c r="B6110" t="s">
        <v>12751</v>
      </c>
      <c r="C6110" t="s">
        <v>490</v>
      </c>
      <c r="D6110" s="129" t="s">
        <v>12752</v>
      </c>
      <c r="E6110" s="128" t="s">
        <v>101</v>
      </c>
      <c r="F6110" t="s">
        <v>117</v>
      </c>
      <c r="G6110" s="128" t="s">
        <v>8911</v>
      </c>
      <c r="H6110" s="129" t="s">
        <v>10306</v>
      </c>
      <c r="I6110" t="s">
        <v>10065</v>
      </c>
      <c r="J6110" s="128" t="s">
        <v>8913</v>
      </c>
      <c r="K6110" s="128" t="s">
        <v>94</v>
      </c>
      <c r="L6110" s="128"/>
      <c r="M6110" s="128" t="s">
        <v>95</v>
      </c>
      <c r="N6110" t="s">
        <v>10066</v>
      </c>
    </row>
    <row r="6111" spans="1:14">
      <c r="A6111">
        <v>824126</v>
      </c>
      <c r="B6111" t="s">
        <v>12753</v>
      </c>
      <c r="C6111" t="s">
        <v>174</v>
      </c>
      <c r="D6111" s="129" t="s">
        <v>12754</v>
      </c>
      <c r="E6111" s="128" t="s">
        <v>146</v>
      </c>
      <c r="F6111" t="s">
        <v>91</v>
      </c>
      <c r="G6111" s="128" t="s">
        <v>8911</v>
      </c>
      <c r="H6111" s="129" t="s">
        <v>10305</v>
      </c>
      <c r="I6111" t="s">
        <v>9909</v>
      </c>
      <c r="J6111" s="128" t="s">
        <v>8913</v>
      </c>
      <c r="K6111" s="128" t="s">
        <v>94</v>
      </c>
      <c r="L6111" s="128"/>
      <c r="M6111" s="128" t="s">
        <v>95</v>
      </c>
      <c r="N6111" t="s">
        <v>9910</v>
      </c>
    </row>
    <row r="6112" spans="1:14">
      <c r="A6112">
        <v>824142</v>
      </c>
      <c r="B6112" t="s">
        <v>12755</v>
      </c>
      <c r="C6112" t="s">
        <v>187</v>
      </c>
      <c r="D6112" s="129" t="s">
        <v>7801</v>
      </c>
      <c r="E6112" s="128" t="s">
        <v>99</v>
      </c>
      <c r="F6112" t="s">
        <v>91</v>
      </c>
      <c r="G6112" s="128" t="s">
        <v>898</v>
      </c>
      <c r="H6112" s="129" t="s">
        <v>10306</v>
      </c>
      <c r="I6112" t="s">
        <v>1161</v>
      </c>
      <c r="J6112" s="128" t="s">
        <v>900</v>
      </c>
      <c r="K6112" s="128" t="s">
        <v>94</v>
      </c>
      <c r="L6112" s="128"/>
      <c r="M6112" s="128" t="s">
        <v>95</v>
      </c>
      <c r="N6112" t="s">
        <v>1162</v>
      </c>
    </row>
    <row r="6113" spans="1:14">
      <c r="A6113">
        <v>824188</v>
      </c>
      <c r="B6113" t="s">
        <v>1079</v>
      </c>
      <c r="C6113" t="s">
        <v>611</v>
      </c>
      <c r="D6113" s="129" t="s">
        <v>1298</v>
      </c>
      <c r="E6113" s="128" t="s">
        <v>101</v>
      </c>
      <c r="F6113" t="s">
        <v>91</v>
      </c>
      <c r="G6113" s="128" t="s">
        <v>5863</v>
      </c>
      <c r="H6113" s="129" t="s">
        <v>10324</v>
      </c>
      <c r="I6113" t="s">
        <v>5868</v>
      </c>
      <c r="J6113" s="128" t="s">
        <v>5865</v>
      </c>
      <c r="K6113" s="128" t="s">
        <v>94</v>
      </c>
      <c r="L6113" s="128"/>
      <c r="M6113" s="128" t="s">
        <v>95</v>
      </c>
      <c r="N6113" t="s">
        <v>10987</v>
      </c>
    </row>
    <row r="6114" spans="1:14">
      <c r="A6114">
        <v>824193</v>
      </c>
      <c r="B6114" t="s">
        <v>12756</v>
      </c>
      <c r="C6114" t="s">
        <v>607</v>
      </c>
      <c r="D6114" s="129" t="s">
        <v>8484</v>
      </c>
      <c r="E6114" s="128" t="s">
        <v>99</v>
      </c>
      <c r="F6114" t="s">
        <v>117</v>
      </c>
      <c r="G6114" s="128" t="s">
        <v>5863</v>
      </c>
      <c r="H6114" s="129" t="s">
        <v>10324</v>
      </c>
      <c r="I6114" t="s">
        <v>5868</v>
      </c>
      <c r="J6114" s="128" t="s">
        <v>5865</v>
      </c>
      <c r="K6114" s="128" t="s">
        <v>94</v>
      </c>
      <c r="L6114" s="128"/>
      <c r="M6114" s="128" t="s">
        <v>95</v>
      </c>
      <c r="N6114" t="s">
        <v>10987</v>
      </c>
    </row>
    <row r="6115" spans="1:14">
      <c r="A6115">
        <v>824324</v>
      </c>
      <c r="B6115" t="s">
        <v>12757</v>
      </c>
      <c r="C6115" t="s">
        <v>1984</v>
      </c>
      <c r="D6115" s="129" t="s">
        <v>2062</v>
      </c>
      <c r="E6115" s="128" t="s">
        <v>426</v>
      </c>
      <c r="F6115" t="s">
        <v>91</v>
      </c>
      <c r="G6115" s="128" t="s">
        <v>1906</v>
      </c>
      <c r="H6115" s="129" t="s">
        <v>10317</v>
      </c>
      <c r="I6115" t="s">
        <v>3346</v>
      </c>
      <c r="J6115" s="128" t="s">
        <v>1811</v>
      </c>
      <c r="K6115" s="128" t="s">
        <v>94</v>
      </c>
      <c r="L6115" s="128"/>
      <c r="M6115" s="128" t="s">
        <v>95</v>
      </c>
      <c r="N6115" t="s">
        <v>3347</v>
      </c>
    </row>
    <row r="6116" spans="1:14">
      <c r="A6116">
        <v>824325</v>
      </c>
      <c r="B6116" t="s">
        <v>1148</v>
      </c>
      <c r="C6116" t="s">
        <v>12758</v>
      </c>
      <c r="D6116" s="129" t="s">
        <v>8310</v>
      </c>
      <c r="E6116" s="128" t="s">
        <v>426</v>
      </c>
      <c r="F6116" t="s">
        <v>117</v>
      </c>
      <c r="G6116" s="128" t="s">
        <v>1906</v>
      </c>
      <c r="H6116" s="129" t="s">
        <v>10317</v>
      </c>
      <c r="I6116" t="s">
        <v>3346</v>
      </c>
      <c r="J6116" s="128" t="s">
        <v>1811</v>
      </c>
      <c r="K6116" s="128" t="s">
        <v>94</v>
      </c>
      <c r="L6116" s="128"/>
      <c r="M6116" s="128" t="s">
        <v>95</v>
      </c>
      <c r="N6116" t="s">
        <v>3347</v>
      </c>
    </row>
    <row r="6117" spans="1:14">
      <c r="A6117">
        <v>824326</v>
      </c>
      <c r="B6117" t="s">
        <v>12759</v>
      </c>
      <c r="C6117" t="s">
        <v>2140</v>
      </c>
      <c r="D6117" s="129" t="s">
        <v>4701</v>
      </c>
      <c r="E6117" s="128" t="s">
        <v>426</v>
      </c>
      <c r="F6117" t="s">
        <v>117</v>
      </c>
      <c r="G6117" s="128" t="s">
        <v>1906</v>
      </c>
      <c r="H6117" s="129" t="s">
        <v>10317</v>
      </c>
      <c r="I6117" t="s">
        <v>3346</v>
      </c>
      <c r="J6117" s="128" t="s">
        <v>1811</v>
      </c>
      <c r="K6117" s="128" t="s">
        <v>94</v>
      </c>
      <c r="L6117" s="128"/>
      <c r="M6117" s="128" t="s">
        <v>95</v>
      </c>
      <c r="N6117" t="s">
        <v>3347</v>
      </c>
    </row>
    <row r="6118" spans="1:14">
      <c r="A6118">
        <v>824328</v>
      </c>
      <c r="B6118" t="s">
        <v>2694</v>
      </c>
      <c r="C6118" t="s">
        <v>2713</v>
      </c>
      <c r="D6118" s="129" t="s">
        <v>12760</v>
      </c>
      <c r="E6118" s="128" t="s">
        <v>426</v>
      </c>
      <c r="F6118" t="s">
        <v>91</v>
      </c>
      <c r="G6118" s="128" t="s">
        <v>1906</v>
      </c>
      <c r="H6118" s="129" t="s">
        <v>10317</v>
      </c>
      <c r="I6118" t="s">
        <v>3346</v>
      </c>
      <c r="J6118" s="128" t="s">
        <v>1811</v>
      </c>
      <c r="K6118" s="128" t="s">
        <v>94</v>
      </c>
      <c r="L6118" s="128"/>
      <c r="M6118" s="128" t="s">
        <v>95</v>
      </c>
      <c r="N6118" t="s">
        <v>3347</v>
      </c>
    </row>
    <row r="6119" spans="1:14">
      <c r="A6119">
        <v>824329</v>
      </c>
      <c r="B6119" t="s">
        <v>12761</v>
      </c>
      <c r="C6119" t="s">
        <v>12762</v>
      </c>
      <c r="D6119" s="129" t="s">
        <v>12763</v>
      </c>
      <c r="E6119" s="128" t="s">
        <v>271</v>
      </c>
      <c r="F6119" t="s">
        <v>117</v>
      </c>
      <c r="G6119" s="128" t="s">
        <v>1906</v>
      </c>
      <c r="H6119" s="129" t="s">
        <v>10317</v>
      </c>
      <c r="I6119" t="s">
        <v>3346</v>
      </c>
      <c r="J6119" s="128" t="s">
        <v>1811</v>
      </c>
      <c r="K6119" s="128" t="s">
        <v>94</v>
      </c>
      <c r="L6119" s="128"/>
      <c r="M6119" s="128" t="s">
        <v>95</v>
      </c>
      <c r="N6119" t="s">
        <v>3347</v>
      </c>
    </row>
    <row r="6120" spans="1:14">
      <c r="A6120">
        <v>824347</v>
      </c>
      <c r="B6120" t="s">
        <v>12764</v>
      </c>
      <c r="C6120" t="s">
        <v>2012</v>
      </c>
      <c r="D6120" s="129" t="s">
        <v>12765</v>
      </c>
      <c r="E6120" s="128" t="s">
        <v>302</v>
      </c>
      <c r="F6120" t="s">
        <v>91</v>
      </c>
      <c r="G6120" s="128" t="s">
        <v>1906</v>
      </c>
      <c r="H6120" s="129" t="s">
        <v>10317</v>
      </c>
      <c r="I6120" t="s">
        <v>3346</v>
      </c>
      <c r="J6120" s="128" t="s">
        <v>1811</v>
      </c>
      <c r="K6120" s="128" t="s">
        <v>94</v>
      </c>
      <c r="L6120" s="128"/>
      <c r="M6120" s="128" t="s">
        <v>95</v>
      </c>
      <c r="N6120" t="s">
        <v>3347</v>
      </c>
    </row>
    <row r="6121" spans="1:14">
      <c r="A6121">
        <v>824348</v>
      </c>
      <c r="B6121" t="s">
        <v>12764</v>
      </c>
      <c r="C6121" t="s">
        <v>1793</v>
      </c>
      <c r="D6121" s="129" t="s">
        <v>12766</v>
      </c>
      <c r="E6121" s="128" t="s">
        <v>271</v>
      </c>
      <c r="F6121" t="s">
        <v>117</v>
      </c>
      <c r="G6121" s="128" t="s">
        <v>1906</v>
      </c>
      <c r="H6121" s="129" t="s">
        <v>10317</v>
      </c>
      <c r="I6121" t="s">
        <v>3346</v>
      </c>
      <c r="J6121" s="128" t="s">
        <v>1811</v>
      </c>
      <c r="K6121" s="128" t="s">
        <v>94</v>
      </c>
      <c r="L6121" s="128"/>
      <c r="M6121" s="128" t="s">
        <v>95</v>
      </c>
      <c r="N6121" t="s">
        <v>3347</v>
      </c>
    </row>
    <row r="6122" spans="1:14">
      <c r="A6122">
        <v>824350</v>
      </c>
      <c r="B6122" t="s">
        <v>4784</v>
      </c>
      <c r="C6122" t="s">
        <v>176</v>
      </c>
      <c r="D6122" s="129" t="s">
        <v>8919</v>
      </c>
      <c r="E6122" s="128" t="s">
        <v>302</v>
      </c>
      <c r="F6122" t="s">
        <v>91</v>
      </c>
      <c r="G6122" s="128" t="s">
        <v>1906</v>
      </c>
      <c r="H6122" s="129" t="s">
        <v>10317</v>
      </c>
      <c r="I6122" t="s">
        <v>3346</v>
      </c>
      <c r="J6122" s="128" t="s">
        <v>1811</v>
      </c>
      <c r="K6122" s="128" t="s">
        <v>94</v>
      </c>
      <c r="L6122" s="128"/>
      <c r="M6122" s="128" t="s">
        <v>95</v>
      </c>
      <c r="N6122" t="s">
        <v>3347</v>
      </c>
    </row>
    <row r="6123" spans="1:14">
      <c r="A6123">
        <v>824351</v>
      </c>
      <c r="B6123" t="s">
        <v>12767</v>
      </c>
      <c r="C6123" t="s">
        <v>330</v>
      </c>
      <c r="D6123" s="129" t="s">
        <v>12768</v>
      </c>
      <c r="E6123" s="128" t="s">
        <v>302</v>
      </c>
      <c r="F6123" t="s">
        <v>91</v>
      </c>
      <c r="G6123" s="128" t="s">
        <v>1906</v>
      </c>
      <c r="H6123" s="129" t="s">
        <v>10317</v>
      </c>
      <c r="I6123" t="s">
        <v>3346</v>
      </c>
      <c r="J6123" s="128" t="s">
        <v>1811</v>
      </c>
      <c r="K6123" s="128" t="s">
        <v>94</v>
      </c>
      <c r="L6123" s="128"/>
      <c r="M6123" s="128" t="s">
        <v>95</v>
      </c>
      <c r="N6123" t="s">
        <v>3347</v>
      </c>
    </row>
    <row r="6124" spans="1:14">
      <c r="A6124">
        <v>824353</v>
      </c>
      <c r="B6124" t="s">
        <v>773</v>
      </c>
      <c r="C6124" t="s">
        <v>2638</v>
      </c>
      <c r="D6124" s="129" t="s">
        <v>12769</v>
      </c>
      <c r="E6124" s="128" t="s">
        <v>271</v>
      </c>
      <c r="F6124" t="s">
        <v>91</v>
      </c>
      <c r="G6124" s="128" t="s">
        <v>1906</v>
      </c>
      <c r="H6124" s="129" t="s">
        <v>10317</v>
      </c>
      <c r="I6124" t="s">
        <v>3346</v>
      </c>
      <c r="J6124" s="128" t="s">
        <v>1811</v>
      </c>
      <c r="K6124" s="128" t="s">
        <v>94</v>
      </c>
      <c r="L6124" s="128"/>
      <c r="M6124" s="128" t="s">
        <v>95</v>
      </c>
      <c r="N6124" t="s">
        <v>3347</v>
      </c>
    </row>
    <row r="6125" spans="1:14">
      <c r="A6125">
        <v>824355</v>
      </c>
      <c r="B6125" t="s">
        <v>3429</v>
      </c>
      <c r="C6125" t="s">
        <v>347</v>
      </c>
      <c r="D6125" s="129" t="s">
        <v>6976</v>
      </c>
      <c r="E6125" s="128" t="s">
        <v>302</v>
      </c>
      <c r="F6125" t="s">
        <v>91</v>
      </c>
      <c r="G6125" s="128" t="s">
        <v>1906</v>
      </c>
      <c r="H6125" s="129" t="s">
        <v>10317</v>
      </c>
      <c r="I6125" t="s">
        <v>3346</v>
      </c>
      <c r="J6125" s="128" t="s">
        <v>1811</v>
      </c>
      <c r="K6125" s="128" t="s">
        <v>94</v>
      </c>
      <c r="L6125" s="128"/>
      <c r="M6125" s="128" t="s">
        <v>95</v>
      </c>
      <c r="N6125" t="s">
        <v>3347</v>
      </c>
    </row>
    <row r="6126" spans="1:14">
      <c r="A6126">
        <v>824362</v>
      </c>
      <c r="B6126" t="s">
        <v>3490</v>
      </c>
      <c r="C6126" t="s">
        <v>12770</v>
      </c>
      <c r="D6126" s="129" t="s">
        <v>4707</v>
      </c>
      <c r="E6126" s="128" t="s">
        <v>426</v>
      </c>
      <c r="F6126" t="s">
        <v>117</v>
      </c>
      <c r="G6126" s="128" t="s">
        <v>1906</v>
      </c>
      <c r="H6126" s="129" t="s">
        <v>10317</v>
      </c>
      <c r="I6126" t="s">
        <v>3346</v>
      </c>
      <c r="J6126" s="128" t="s">
        <v>1811</v>
      </c>
      <c r="K6126" s="128" t="s">
        <v>94</v>
      </c>
      <c r="L6126" s="128"/>
      <c r="M6126" s="128" t="s">
        <v>95</v>
      </c>
      <c r="N6126" t="s">
        <v>3347</v>
      </c>
    </row>
    <row r="6127" spans="1:14">
      <c r="A6127">
        <v>824363</v>
      </c>
      <c r="B6127" t="s">
        <v>12771</v>
      </c>
      <c r="C6127" t="s">
        <v>2459</v>
      </c>
      <c r="D6127" s="129" t="s">
        <v>12772</v>
      </c>
      <c r="E6127" s="128" t="s">
        <v>271</v>
      </c>
      <c r="F6127" t="s">
        <v>91</v>
      </c>
      <c r="G6127" s="128" t="s">
        <v>1906</v>
      </c>
      <c r="H6127" s="129" t="s">
        <v>10317</v>
      </c>
      <c r="I6127" t="s">
        <v>3346</v>
      </c>
      <c r="J6127" s="128" t="s">
        <v>1811</v>
      </c>
      <c r="K6127" s="128" t="s">
        <v>94</v>
      </c>
      <c r="L6127" s="128"/>
      <c r="M6127" s="128" t="s">
        <v>95</v>
      </c>
      <c r="N6127" t="s">
        <v>3347</v>
      </c>
    </row>
    <row r="6128" spans="1:14">
      <c r="A6128">
        <v>824364</v>
      </c>
      <c r="B6128" t="s">
        <v>12771</v>
      </c>
      <c r="C6128" t="s">
        <v>1900</v>
      </c>
      <c r="D6128" s="129" t="s">
        <v>3408</v>
      </c>
      <c r="E6128" s="128" t="s">
        <v>426</v>
      </c>
      <c r="F6128" t="s">
        <v>117</v>
      </c>
      <c r="G6128" s="128" t="s">
        <v>1906</v>
      </c>
      <c r="H6128" s="129" t="s">
        <v>10317</v>
      </c>
      <c r="I6128" t="s">
        <v>3346</v>
      </c>
      <c r="J6128" s="128" t="s">
        <v>1811</v>
      </c>
      <c r="K6128" s="128" t="s">
        <v>94</v>
      </c>
      <c r="L6128" s="128"/>
      <c r="M6128" s="128" t="s">
        <v>95</v>
      </c>
      <c r="N6128" t="s">
        <v>3347</v>
      </c>
    </row>
    <row r="6129" spans="1:14">
      <c r="A6129">
        <v>824365</v>
      </c>
      <c r="B6129" t="s">
        <v>12773</v>
      </c>
      <c r="C6129" t="s">
        <v>330</v>
      </c>
      <c r="D6129" s="129" t="s">
        <v>12774</v>
      </c>
      <c r="E6129" s="128" t="s">
        <v>271</v>
      </c>
      <c r="F6129" t="s">
        <v>91</v>
      </c>
      <c r="G6129" s="128" t="s">
        <v>1906</v>
      </c>
      <c r="H6129" s="129" t="s">
        <v>10317</v>
      </c>
      <c r="I6129" t="s">
        <v>3346</v>
      </c>
      <c r="J6129" s="128" t="s">
        <v>1811</v>
      </c>
      <c r="K6129" s="128" t="s">
        <v>94</v>
      </c>
      <c r="L6129" s="128"/>
      <c r="M6129" s="128" t="s">
        <v>95</v>
      </c>
      <c r="N6129" t="s">
        <v>3347</v>
      </c>
    </row>
    <row r="6130" spans="1:14">
      <c r="A6130">
        <v>824366</v>
      </c>
      <c r="B6130" t="s">
        <v>12775</v>
      </c>
      <c r="C6130" t="s">
        <v>3185</v>
      </c>
      <c r="D6130" s="129" t="s">
        <v>12776</v>
      </c>
      <c r="E6130" s="128"/>
      <c r="F6130" t="s">
        <v>91</v>
      </c>
      <c r="G6130" s="128" t="s">
        <v>1906</v>
      </c>
      <c r="H6130" s="129" t="s">
        <v>10317</v>
      </c>
      <c r="I6130" t="s">
        <v>3346</v>
      </c>
      <c r="J6130" s="128" t="s">
        <v>1811</v>
      </c>
      <c r="K6130" s="128" t="s">
        <v>94</v>
      </c>
      <c r="L6130" s="128"/>
      <c r="M6130" s="128" t="s">
        <v>95</v>
      </c>
      <c r="N6130" t="s">
        <v>3347</v>
      </c>
    </row>
    <row r="6131" spans="1:14">
      <c r="A6131">
        <v>824367</v>
      </c>
      <c r="B6131" t="s">
        <v>12777</v>
      </c>
      <c r="C6131" t="s">
        <v>3804</v>
      </c>
      <c r="D6131" s="129" t="s">
        <v>7042</v>
      </c>
      <c r="E6131" s="128" t="s">
        <v>426</v>
      </c>
      <c r="F6131" t="s">
        <v>91</v>
      </c>
      <c r="G6131" s="128" t="s">
        <v>1906</v>
      </c>
      <c r="H6131" s="129" t="s">
        <v>10317</v>
      </c>
      <c r="I6131" t="s">
        <v>3346</v>
      </c>
      <c r="J6131" s="128" t="s">
        <v>1811</v>
      </c>
      <c r="K6131" s="128" t="s">
        <v>94</v>
      </c>
      <c r="L6131" s="128"/>
      <c r="M6131" s="128" t="s">
        <v>95</v>
      </c>
      <c r="N6131" t="s">
        <v>3347</v>
      </c>
    </row>
    <row r="6132" spans="1:14">
      <c r="A6132">
        <v>824368</v>
      </c>
      <c r="B6132" t="s">
        <v>513</v>
      </c>
      <c r="C6132" t="s">
        <v>2080</v>
      </c>
      <c r="D6132" s="129" t="s">
        <v>12778</v>
      </c>
      <c r="E6132" s="128" t="s">
        <v>426</v>
      </c>
      <c r="F6132" t="s">
        <v>117</v>
      </c>
      <c r="G6132" s="128" t="s">
        <v>1906</v>
      </c>
      <c r="H6132" s="129" t="s">
        <v>10317</v>
      </c>
      <c r="I6132" t="s">
        <v>3346</v>
      </c>
      <c r="J6132" s="128" t="s">
        <v>1811</v>
      </c>
      <c r="K6132" s="128" t="s">
        <v>94</v>
      </c>
      <c r="L6132" s="128"/>
      <c r="M6132" s="128" t="s">
        <v>95</v>
      </c>
      <c r="N6132" t="s">
        <v>3347</v>
      </c>
    </row>
    <row r="6133" spans="1:14">
      <c r="A6133">
        <v>824370</v>
      </c>
      <c r="B6133" t="s">
        <v>12779</v>
      </c>
      <c r="C6133" t="s">
        <v>208</v>
      </c>
      <c r="D6133" s="129" t="s">
        <v>4852</v>
      </c>
      <c r="E6133" s="128" t="s">
        <v>426</v>
      </c>
      <c r="F6133" t="s">
        <v>91</v>
      </c>
      <c r="G6133" s="128" t="s">
        <v>1906</v>
      </c>
      <c r="H6133" s="129" t="s">
        <v>10317</v>
      </c>
      <c r="I6133" t="s">
        <v>3346</v>
      </c>
      <c r="J6133" s="128" t="s">
        <v>1811</v>
      </c>
      <c r="K6133" s="128" t="s">
        <v>94</v>
      </c>
      <c r="L6133" s="128"/>
      <c r="M6133" s="128" t="s">
        <v>95</v>
      </c>
      <c r="N6133" t="s">
        <v>3347</v>
      </c>
    </row>
    <row r="6134" spans="1:14">
      <c r="A6134">
        <v>824390</v>
      </c>
      <c r="B6134" t="s">
        <v>12780</v>
      </c>
      <c r="C6134" t="s">
        <v>2322</v>
      </c>
      <c r="D6134" s="129" t="s">
        <v>9752</v>
      </c>
      <c r="E6134" s="128" t="s">
        <v>271</v>
      </c>
      <c r="F6134" t="s">
        <v>117</v>
      </c>
      <c r="G6134" s="128" t="s">
        <v>1906</v>
      </c>
      <c r="H6134" s="129" t="s">
        <v>10317</v>
      </c>
      <c r="I6134" t="s">
        <v>3346</v>
      </c>
      <c r="J6134" s="128" t="s">
        <v>1811</v>
      </c>
      <c r="K6134" s="128" t="s">
        <v>94</v>
      </c>
      <c r="L6134" s="128"/>
      <c r="M6134" s="128" t="s">
        <v>95</v>
      </c>
      <c r="N6134" t="s">
        <v>3347</v>
      </c>
    </row>
    <row r="6135" spans="1:14">
      <c r="A6135">
        <v>824397</v>
      </c>
      <c r="B6135" t="s">
        <v>4210</v>
      </c>
      <c r="C6135" t="s">
        <v>2769</v>
      </c>
      <c r="D6135" s="129" t="s">
        <v>12781</v>
      </c>
      <c r="E6135" s="128"/>
      <c r="F6135" t="s">
        <v>91</v>
      </c>
      <c r="G6135" s="128" t="s">
        <v>1906</v>
      </c>
      <c r="H6135" s="129" t="s">
        <v>10317</v>
      </c>
      <c r="I6135" t="s">
        <v>3346</v>
      </c>
      <c r="J6135" s="128" t="s">
        <v>1811</v>
      </c>
      <c r="K6135" s="128" t="s">
        <v>94</v>
      </c>
      <c r="L6135" s="128"/>
      <c r="M6135" s="128" t="s">
        <v>95</v>
      </c>
      <c r="N6135" t="s">
        <v>3347</v>
      </c>
    </row>
    <row r="6136" spans="1:14">
      <c r="A6136">
        <v>824399</v>
      </c>
      <c r="B6136" t="s">
        <v>12782</v>
      </c>
      <c r="C6136" t="s">
        <v>12783</v>
      </c>
      <c r="D6136" s="129" t="s">
        <v>4178</v>
      </c>
      <c r="E6136" s="128" t="s">
        <v>426</v>
      </c>
      <c r="F6136" t="s">
        <v>117</v>
      </c>
      <c r="G6136" s="128" t="s">
        <v>1906</v>
      </c>
      <c r="H6136" s="129" t="s">
        <v>10317</v>
      </c>
      <c r="I6136" t="s">
        <v>3346</v>
      </c>
      <c r="J6136" s="128" t="s">
        <v>1811</v>
      </c>
      <c r="K6136" s="128" t="s">
        <v>94</v>
      </c>
      <c r="L6136" s="128"/>
      <c r="M6136" s="128" t="s">
        <v>95</v>
      </c>
      <c r="N6136" t="s">
        <v>3347</v>
      </c>
    </row>
    <row r="6137" spans="1:14">
      <c r="A6137">
        <v>824400</v>
      </c>
      <c r="B6137" t="s">
        <v>12784</v>
      </c>
      <c r="C6137" t="s">
        <v>11747</v>
      </c>
      <c r="D6137" s="129" t="s">
        <v>12785</v>
      </c>
      <c r="E6137" s="128" t="s">
        <v>426</v>
      </c>
      <c r="F6137" t="s">
        <v>117</v>
      </c>
      <c r="G6137" s="128" t="s">
        <v>1906</v>
      </c>
      <c r="H6137" s="129" t="s">
        <v>10317</v>
      </c>
      <c r="I6137" t="s">
        <v>3346</v>
      </c>
      <c r="J6137" s="128" t="s">
        <v>1811</v>
      </c>
      <c r="K6137" s="128" t="s">
        <v>94</v>
      </c>
      <c r="L6137" s="128"/>
      <c r="M6137" s="128" t="s">
        <v>95</v>
      </c>
      <c r="N6137" t="s">
        <v>3347</v>
      </c>
    </row>
    <row r="6138" spans="1:14">
      <c r="A6138">
        <v>824403</v>
      </c>
      <c r="B6138" t="s">
        <v>12784</v>
      </c>
      <c r="C6138" t="s">
        <v>2221</v>
      </c>
      <c r="D6138" s="129" t="s">
        <v>12785</v>
      </c>
      <c r="E6138" s="128" t="s">
        <v>426</v>
      </c>
      <c r="F6138" t="s">
        <v>117</v>
      </c>
      <c r="G6138" s="128" t="s">
        <v>1906</v>
      </c>
      <c r="H6138" s="129" t="s">
        <v>10317</v>
      </c>
      <c r="I6138" t="s">
        <v>3346</v>
      </c>
      <c r="J6138" s="128" t="s">
        <v>1811</v>
      </c>
      <c r="K6138" s="128" t="s">
        <v>94</v>
      </c>
      <c r="L6138" s="128"/>
      <c r="M6138" s="128" t="s">
        <v>95</v>
      </c>
      <c r="N6138" t="s">
        <v>3347</v>
      </c>
    </row>
    <row r="6139" spans="1:14">
      <c r="A6139">
        <v>824439</v>
      </c>
      <c r="B6139" t="s">
        <v>12786</v>
      </c>
      <c r="C6139" t="s">
        <v>431</v>
      </c>
      <c r="D6139" s="129" t="s">
        <v>12787</v>
      </c>
      <c r="E6139" s="128" t="s">
        <v>101</v>
      </c>
      <c r="F6139" t="s">
        <v>91</v>
      </c>
      <c r="G6139" s="128" t="s">
        <v>10628</v>
      </c>
      <c r="H6139" s="129" t="s">
        <v>10284</v>
      </c>
      <c r="I6139" t="s">
        <v>437</v>
      </c>
      <c r="J6139" s="128" t="s">
        <v>173</v>
      </c>
      <c r="K6139" s="128" t="s">
        <v>94</v>
      </c>
      <c r="L6139" s="128"/>
      <c r="M6139" s="128" t="s">
        <v>95</v>
      </c>
      <c r="N6139" t="s">
        <v>10629</v>
      </c>
    </row>
    <row r="6140" spans="1:14">
      <c r="A6140">
        <v>824441</v>
      </c>
      <c r="B6140" t="s">
        <v>6205</v>
      </c>
      <c r="C6140" t="s">
        <v>492</v>
      </c>
      <c r="D6140" s="129" t="s">
        <v>8498</v>
      </c>
      <c r="E6140" s="128" t="s">
        <v>101</v>
      </c>
      <c r="F6140" t="s">
        <v>91</v>
      </c>
      <c r="G6140" s="128" t="s">
        <v>10628</v>
      </c>
      <c r="H6140" s="129" t="s">
        <v>10284</v>
      </c>
      <c r="I6140" t="s">
        <v>437</v>
      </c>
      <c r="J6140" s="128" t="s">
        <v>173</v>
      </c>
      <c r="K6140" s="128" t="s">
        <v>94</v>
      </c>
      <c r="L6140" s="128"/>
      <c r="M6140" s="128" t="s">
        <v>95</v>
      </c>
      <c r="N6140" t="s">
        <v>10629</v>
      </c>
    </row>
    <row r="6141" spans="1:14">
      <c r="A6141">
        <v>824444</v>
      </c>
      <c r="B6141" t="s">
        <v>12788</v>
      </c>
      <c r="C6141" t="s">
        <v>2889</v>
      </c>
      <c r="D6141" s="129" t="s">
        <v>12789</v>
      </c>
      <c r="E6141" s="128" t="s">
        <v>162</v>
      </c>
      <c r="F6141" t="s">
        <v>117</v>
      </c>
      <c r="G6141" s="128" t="s">
        <v>10628</v>
      </c>
      <c r="H6141" s="129" t="s">
        <v>10284</v>
      </c>
      <c r="I6141" t="s">
        <v>437</v>
      </c>
      <c r="J6141" s="128" t="s">
        <v>173</v>
      </c>
      <c r="K6141" s="128" t="s">
        <v>94</v>
      </c>
      <c r="L6141" s="128"/>
      <c r="M6141" s="128" t="s">
        <v>95</v>
      </c>
      <c r="N6141" t="s">
        <v>10629</v>
      </c>
    </row>
    <row r="6142" spans="1:14">
      <c r="A6142">
        <v>824453</v>
      </c>
      <c r="B6142" t="s">
        <v>8905</v>
      </c>
      <c r="C6142" t="s">
        <v>7951</v>
      </c>
      <c r="D6142" s="129" t="s">
        <v>3627</v>
      </c>
      <c r="E6142" s="128" t="s">
        <v>178</v>
      </c>
      <c r="F6142" t="s">
        <v>91</v>
      </c>
      <c r="G6142" s="128" t="s">
        <v>898</v>
      </c>
      <c r="H6142" s="129" t="s">
        <v>10306</v>
      </c>
      <c r="I6142" t="s">
        <v>907</v>
      </c>
      <c r="J6142" s="128" t="s">
        <v>900</v>
      </c>
      <c r="K6142" s="128" t="s">
        <v>94</v>
      </c>
      <c r="L6142" s="128"/>
      <c r="M6142" s="128" t="s">
        <v>95</v>
      </c>
      <c r="N6142" t="s">
        <v>908</v>
      </c>
    </row>
    <row r="6143" spans="1:14">
      <c r="A6143">
        <v>824454</v>
      </c>
      <c r="B6143" t="s">
        <v>12790</v>
      </c>
      <c r="C6143" t="s">
        <v>712</v>
      </c>
      <c r="D6143" s="129" t="s">
        <v>12791</v>
      </c>
      <c r="E6143" s="128" t="s">
        <v>162</v>
      </c>
      <c r="F6143" t="s">
        <v>117</v>
      </c>
      <c r="G6143" s="128" t="s">
        <v>5922</v>
      </c>
      <c r="H6143" s="129" t="s">
        <v>10306</v>
      </c>
      <c r="I6143" t="s">
        <v>5977</v>
      </c>
      <c r="J6143" s="128" t="s">
        <v>5901</v>
      </c>
      <c r="K6143" s="128" t="s">
        <v>94</v>
      </c>
      <c r="L6143" s="128"/>
      <c r="M6143" s="128" t="s">
        <v>95</v>
      </c>
      <c r="N6143" t="s">
        <v>5365</v>
      </c>
    </row>
    <row r="6144" spans="1:14">
      <c r="A6144">
        <v>824455</v>
      </c>
      <c r="B6144" t="s">
        <v>6053</v>
      </c>
      <c r="C6144" t="s">
        <v>308</v>
      </c>
      <c r="D6144" s="129" t="s">
        <v>12792</v>
      </c>
      <c r="E6144" s="128" t="s">
        <v>162</v>
      </c>
      <c r="F6144" t="s">
        <v>117</v>
      </c>
      <c r="G6144" s="128" t="s">
        <v>5922</v>
      </c>
      <c r="H6144" s="129" t="s">
        <v>10306</v>
      </c>
      <c r="I6144" t="s">
        <v>5977</v>
      </c>
      <c r="J6144" s="128" t="s">
        <v>5901</v>
      </c>
      <c r="K6144" s="128" t="s">
        <v>94</v>
      </c>
      <c r="L6144" s="128"/>
      <c r="M6144" s="128" t="s">
        <v>95</v>
      </c>
      <c r="N6144" t="s">
        <v>5365</v>
      </c>
    </row>
    <row r="6145" spans="1:14">
      <c r="A6145">
        <v>824456</v>
      </c>
      <c r="B6145" t="s">
        <v>12793</v>
      </c>
      <c r="C6145" t="s">
        <v>166</v>
      </c>
      <c r="D6145" s="129" t="s">
        <v>8758</v>
      </c>
      <c r="E6145" s="128" t="s">
        <v>146</v>
      </c>
      <c r="F6145" t="s">
        <v>117</v>
      </c>
      <c r="G6145" s="128" t="s">
        <v>5922</v>
      </c>
      <c r="H6145" s="129" t="s">
        <v>10306</v>
      </c>
      <c r="I6145" t="s">
        <v>5977</v>
      </c>
      <c r="J6145" s="128" t="s">
        <v>5901</v>
      </c>
      <c r="K6145" s="128" t="s">
        <v>94</v>
      </c>
      <c r="L6145" s="128"/>
      <c r="M6145" s="128" t="s">
        <v>95</v>
      </c>
      <c r="N6145" t="s">
        <v>5365</v>
      </c>
    </row>
    <row r="6146" spans="1:14">
      <c r="A6146">
        <v>824457</v>
      </c>
      <c r="B6146" t="s">
        <v>548</v>
      </c>
      <c r="C6146" t="s">
        <v>1828</v>
      </c>
      <c r="D6146" s="129" t="s">
        <v>831</v>
      </c>
      <c r="E6146" s="128" t="s">
        <v>99</v>
      </c>
      <c r="F6146" t="s">
        <v>117</v>
      </c>
      <c r="G6146" s="128" t="s">
        <v>5922</v>
      </c>
      <c r="H6146" s="129" t="s">
        <v>10306</v>
      </c>
      <c r="I6146" t="s">
        <v>5977</v>
      </c>
      <c r="J6146" s="128" t="s">
        <v>5901</v>
      </c>
      <c r="K6146" s="128" t="s">
        <v>94</v>
      </c>
      <c r="L6146" s="128"/>
      <c r="M6146" s="128" t="s">
        <v>95</v>
      </c>
      <c r="N6146" t="s">
        <v>5365</v>
      </c>
    </row>
    <row r="6147" spans="1:14">
      <c r="A6147">
        <v>824460</v>
      </c>
      <c r="B6147" t="s">
        <v>12794</v>
      </c>
      <c r="C6147" t="s">
        <v>4888</v>
      </c>
      <c r="D6147" s="129" t="s">
        <v>12795</v>
      </c>
      <c r="E6147" s="128" t="s">
        <v>302</v>
      </c>
      <c r="F6147" t="s">
        <v>91</v>
      </c>
      <c r="G6147" s="128" t="s">
        <v>5922</v>
      </c>
      <c r="H6147" s="129" t="s">
        <v>10306</v>
      </c>
      <c r="I6147" t="s">
        <v>5977</v>
      </c>
      <c r="J6147" s="128" t="s">
        <v>5901</v>
      </c>
      <c r="K6147" s="128" t="s">
        <v>94</v>
      </c>
      <c r="L6147" s="128"/>
      <c r="M6147" s="128" t="s">
        <v>95</v>
      </c>
      <c r="N6147" t="s">
        <v>5365</v>
      </c>
    </row>
    <row r="6148" spans="1:14">
      <c r="A6148">
        <v>824461</v>
      </c>
      <c r="B6148" t="s">
        <v>12794</v>
      </c>
      <c r="C6148" t="s">
        <v>4275</v>
      </c>
      <c r="D6148" s="129" t="s">
        <v>12796</v>
      </c>
      <c r="E6148" s="128" t="s">
        <v>271</v>
      </c>
      <c r="F6148" t="s">
        <v>91</v>
      </c>
      <c r="G6148" s="128" t="s">
        <v>5922</v>
      </c>
      <c r="H6148" s="129" t="s">
        <v>10306</v>
      </c>
      <c r="I6148" t="s">
        <v>5977</v>
      </c>
      <c r="J6148" s="128" t="s">
        <v>5901</v>
      </c>
      <c r="K6148" s="128" t="s">
        <v>94</v>
      </c>
      <c r="L6148" s="128"/>
      <c r="M6148" s="128" t="s">
        <v>95</v>
      </c>
      <c r="N6148" t="s">
        <v>5365</v>
      </c>
    </row>
    <row r="6149" spans="1:14">
      <c r="A6149">
        <v>824463</v>
      </c>
      <c r="B6149" t="s">
        <v>12794</v>
      </c>
      <c r="C6149" t="s">
        <v>12797</v>
      </c>
      <c r="D6149" s="129" t="s">
        <v>2142</v>
      </c>
      <c r="E6149" s="128" t="s">
        <v>1006</v>
      </c>
      <c r="F6149" t="s">
        <v>91</v>
      </c>
      <c r="G6149" s="128" t="s">
        <v>5922</v>
      </c>
      <c r="H6149" s="129" t="s">
        <v>10306</v>
      </c>
      <c r="I6149" t="s">
        <v>5977</v>
      </c>
      <c r="J6149" s="128" t="s">
        <v>5901</v>
      </c>
      <c r="K6149" s="128" t="s">
        <v>94</v>
      </c>
      <c r="L6149" s="128"/>
      <c r="M6149" s="128" t="s">
        <v>95</v>
      </c>
      <c r="N6149" t="s">
        <v>5365</v>
      </c>
    </row>
    <row r="6150" spans="1:14">
      <c r="A6150">
        <v>824466</v>
      </c>
      <c r="B6150" t="s">
        <v>12798</v>
      </c>
      <c r="C6150" t="s">
        <v>995</v>
      </c>
      <c r="D6150" s="129" t="s">
        <v>4290</v>
      </c>
      <c r="E6150" s="128" t="s">
        <v>426</v>
      </c>
      <c r="F6150" t="s">
        <v>91</v>
      </c>
      <c r="G6150" s="128" t="s">
        <v>5922</v>
      </c>
      <c r="H6150" s="129" t="s">
        <v>10306</v>
      </c>
      <c r="I6150" t="s">
        <v>5977</v>
      </c>
      <c r="J6150" s="128" t="s">
        <v>5901</v>
      </c>
      <c r="K6150" s="128" t="s">
        <v>94</v>
      </c>
      <c r="L6150" s="128"/>
      <c r="M6150" s="128" t="s">
        <v>95</v>
      </c>
      <c r="N6150" t="s">
        <v>5365</v>
      </c>
    </row>
    <row r="6151" spans="1:14">
      <c r="A6151">
        <v>824467</v>
      </c>
      <c r="B6151" t="s">
        <v>12799</v>
      </c>
      <c r="C6151" t="s">
        <v>2063</v>
      </c>
      <c r="D6151" s="129" t="s">
        <v>12800</v>
      </c>
      <c r="E6151" s="128" t="s">
        <v>271</v>
      </c>
      <c r="F6151" t="s">
        <v>91</v>
      </c>
      <c r="G6151" s="128" t="s">
        <v>5922</v>
      </c>
      <c r="H6151" s="129" t="s">
        <v>10306</v>
      </c>
      <c r="I6151" t="s">
        <v>5977</v>
      </c>
      <c r="J6151" s="128" t="s">
        <v>5901</v>
      </c>
      <c r="K6151" s="128" t="s">
        <v>94</v>
      </c>
      <c r="L6151" s="128"/>
      <c r="M6151" s="128" t="s">
        <v>95</v>
      </c>
      <c r="N6151" t="s">
        <v>5365</v>
      </c>
    </row>
    <row r="6152" spans="1:14">
      <c r="A6152">
        <v>824470</v>
      </c>
      <c r="B6152" t="s">
        <v>12801</v>
      </c>
      <c r="C6152" t="s">
        <v>2031</v>
      </c>
      <c r="D6152" s="129" t="s">
        <v>12802</v>
      </c>
      <c r="E6152" s="128" t="s">
        <v>302</v>
      </c>
      <c r="F6152" t="s">
        <v>91</v>
      </c>
      <c r="G6152" s="128" t="s">
        <v>5922</v>
      </c>
      <c r="H6152" s="129" t="s">
        <v>10306</v>
      </c>
      <c r="I6152" t="s">
        <v>5977</v>
      </c>
      <c r="J6152" s="128" t="s">
        <v>5901</v>
      </c>
      <c r="K6152" s="128" t="s">
        <v>94</v>
      </c>
      <c r="L6152" s="128"/>
      <c r="M6152" s="128" t="s">
        <v>95</v>
      </c>
      <c r="N6152" t="s">
        <v>5365</v>
      </c>
    </row>
    <row r="6153" spans="1:14">
      <c r="A6153">
        <v>824471</v>
      </c>
      <c r="B6153" t="s">
        <v>5282</v>
      </c>
      <c r="C6153" t="s">
        <v>207</v>
      </c>
      <c r="D6153" s="129" t="s">
        <v>12495</v>
      </c>
      <c r="E6153" s="128" t="s">
        <v>271</v>
      </c>
      <c r="F6153" t="s">
        <v>91</v>
      </c>
      <c r="G6153" s="128" t="s">
        <v>5922</v>
      </c>
      <c r="H6153" s="129" t="s">
        <v>10306</v>
      </c>
      <c r="I6153" t="s">
        <v>5977</v>
      </c>
      <c r="J6153" s="128" t="s">
        <v>5901</v>
      </c>
      <c r="K6153" s="128" t="s">
        <v>94</v>
      </c>
      <c r="L6153" s="128"/>
      <c r="M6153" s="128" t="s">
        <v>95</v>
      </c>
      <c r="N6153" t="s">
        <v>5365</v>
      </c>
    </row>
    <row r="6154" spans="1:14">
      <c r="A6154">
        <v>824494</v>
      </c>
      <c r="B6154" t="s">
        <v>12803</v>
      </c>
      <c r="C6154" t="s">
        <v>1362</v>
      </c>
      <c r="D6154" s="129" t="s">
        <v>7741</v>
      </c>
      <c r="E6154" s="128" t="s">
        <v>426</v>
      </c>
      <c r="F6154" t="s">
        <v>117</v>
      </c>
      <c r="G6154" s="128" t="s">
        <v>1822</v>
      </c>
      <c r="H6154" s="129" t="s">
        <v>10306</v>
      </c>
      <c r="I6154" t="s">
        <v>1860</v>
      </c>
      <c r="J6154" s="128" t="s">
        <v>1811</v>
      </c>
      <c r="K6154" s="128" t="s">
        <v>94</v>
      </c>
      <c r="L6154" s="128"/>
      <c r="M6154" s="128" t="s">
        <v>95</v>
      </c>
      <c r="N6154" t="s">
        <v>1861</v>
      </c>
    </row>
    <row r="6155" spans="1:14">
      <c r="A6155">
        <v>824496</v>
      </c>
      <c r="B6155" t="s">
        <v>12804</v>
      </c>
      <c r="C6155" t="s">
        <v>2075</v>
      </c>
      <c r="D6155" s="129" t="s">
        <v>2312</v>
      </c>
      <c r="E6155" s="128" t="s">
        <v>426</v>
      </c>
      <c r="F6155" t="s">
        <v>91</v>
      </c>
      <c r="G6155" s="128" t="s">
        <v>1822</v>
      </c>
      <c r="H6155" s="129" t="s">
        <v>10306</v>
      </c>
      <c r="I6155" t="s">
        <v>1860</v>
      </c>
      <c r="J6155" s="128" t="s">
        <v>1811</v>
      </c>
      <c r="K6155" s="128" t="s">
        <v>94</v>
      </c>
      <c r="L6155" s="128"/>
      <c r="M6155" s="128" t="s">
        <v>95</v>
      </c>
      <c r="N6155" t="s">
        <v>1861</v>
      </c>
    </row>
    <row r="6156" spans="1:14">
      <c r="A6156">
        <v>824498</v>
      </c>
      <c r="B6156" t="s">
        <v>12805</v>
      </c>
      <c r="C6156" t="s">
        <v>245</v>
      </c>
      <c r="D6156" s="129" t="s">
        <v>12806</v>
      </c>
      <c r="E6156" s="128" t="s">
        <v>271</v>
      </c>
      <c r="F6156" t="s">
        <v>91</v>
      </c>
      <c r="G6156" s="128" t="s">
        <v>1822</v>
      </c>
      <c r="H6156" s="129" t="s">
        <v>10306</v>
      </c>
      <c r="I6156" t="s">
        <v>1860</v>
      </c>
      <c r="J6156" s="128" t="s">
        <v>1811</v>
      </c>
      <c r="K6156" s="128" t="s">
        <v>94</v>
      </c>
      <c r="L6156" s="128"/>
      <c r="M6156" s="128" t="s">
        <v>95</v>
      </c>
      <c r="N6156" t="s">
        <v>1861</v>
      </c>
    </row>
    <row r="6157" spans="1:14">
      <c r="A6157">
        <v>824499</v>
      </c>
      <c r="B6157" t="s">
        <v>12807</v>
      </c>
      <c r="C6157" t="s">
        <v>2542</v>
      </c>
      <c r="D6157" s="129" t="s">
        <v>12808</v>
      </c>
      <c r="E6157" s="128" t="s">
        <v>271</v>
      </c>
      <c r="F6157" t="s">
        <v>91</v>
      </c>
      <c r="G6157" s="128" t="s">
        <v>1822</v>
      </c>
      <c r="H6157" s="129" t="s">
        <v>10306</v>
      </c>
      <c r="I6157" t="s">
        <v>1860</v>
      </c>
      <c r="J6157" s="128" t="s">
        <v>1811</v>
      </c>
      <c r="K6157" s="128" t="s">
        <v>94</v>
      </c>
      <c r="L6157" s="128"/>
      <c r="M6157" s="128" t="s">
        <v>95</v>
      </c>
      <c r="N6157" t="s">
        <v>1861</v>
      </c>
    </row>
    <row r="6158" spans="1:14">
      <c r="A6158">
        <v>824501</v>
      </c>
      <c r="B6158" t="s">
        <v>12809</v>
      </c>
      <c r="C6158" t="s">
        <v>1972</v>
      </c>
      <c r="D6158" s="129" t="s">
        <v>4422</v>
      </c>
      <c r="E6158" s="128" t="s">
        <v>426</v>
      </c>
      <c r="F6158" t="s">
        <v>91</v>
      </c>
      <c r="G6158" s="128" t="s">
        <v>1822</v>
      </c>
      <c r="H6158" s="129" t="s">
        <v>10306</v>
      </c>
      <c r="I6158" t="s">
        <v>1860</v>
      </c>
      <c r="J6158" s="128" t="s">
        <v>1811</v>
      </c>
      <c r="K6158" s="128" t="s">
        <v>94</v>
      </c>
      <c r="L6158" s="128"/>
      <c r="M6158" s="128" t="s">
        <v>95</v>
      </c>
      <c r="N6158" t="s">
        <v>1861</v>
      </c>
    </row>
    <row r="6159" spans="1:14">
      <c r="A6159">
        <v>824502</v>
      </c>
      <c r="B6159" t="s">
        <v>12810</v>
      </c>
      <c r="C6159" t="s">
        <v>6176</v>
      </c>
      <c r="D6159" s="129" t="s">
        <v>12811</v>
      </c>
      <c r="E6159" s="128" t="s">
        <v>426</v>
      </c>
      <c r="F6159" t="s">
        <v>91</v>
      </c>
      <c r="G6159" s="128" t="s">
        <v>1822</v>
      </c>
      <c r="H6159" s="129" t="s">
        <v>10306</v>
      </c>
      <c r="I6159" t="s">
        <v>1860</v>
      </c>
      <c r="J6159" s="128" t="s">
        <v>1811</v>
      </c>
      <c r="K6159" s="128" t="s">
        <v>94</v>
      </c>
      <c r="L6159" s="128"/>
      <c r="M6159" s="128" t="s">
        <v>95</v>
      </c>
      <c r="N6159" t="s">
        <v>1861</v>
      </c>
    </row>
    <row r="6160" spans="1:14">
      <c r="A6160">
        <v>824504</v>
      </c>
      <c r="B6160" t="s">
        <v>12812</v>
      </c>
      <c r="C6160" t="s">
        <v>330</v>
      </c>
      <c r="D6160" s="129" t="s">
        <v>3467</v>
      </c>
      <c r="E6160" s="128" t="s">
        <v>426</v>
      </c>
      <c r="F6160" t="s">
        <v>91</v>
      </c>
      <c r="G6160" s="128" t="s">
        <v>1822</v>
      </c>
      <c r="H6160" s="129" t="s">
        <v>10306</v>
      </c>
      <c r="I6160" t="s">
        <v>1860</v>
      </c>
      <c r="J6160" s="128" t="s">
        <v>1811</v>
      </c>
      <c r="K6160" s="128" t="s">
        <v>94</v>
      </c>
      <c r="L6160" s="128"/>
      <c r="M6160" s="128" t="s">
        <v>95</v>
      </c>
      <c r="N6160" t="s">
        <v>1861</v>
      </c>
    </row>
    <row r="6161" spans="1:14">
      <c r="A6161">
        <v>824506</v>
      </c>
      <c r="B6161" t="s">
        <v>12813</v>
      </c>
      <c r="C6161" t="s">
        <v>785</v>
      </c>
      <c r="D6161" s="129" t="s">
        <v>5542</v>
      </c>
      <c r="E6161" s="128" t="s">
        <v>271</v>
      </c>
      <c r="F6161" t="s">
        <v>117</v>
      </c>
      <c r="G6161" s="128" t="s">
        <v>1822</v>
      </c>
      <c r="H6161" s="129" t="s">
        <v>10306</v>
      </c>
      <c r="I6161" t="s">
        <v>1860</v>
      </c>
      <c r="J6161" s="128" t="s">
        <v>1811</v>
      </c>
      <c r="K6161" s="128" t="s">
        <v>94</v>
      </c>
      <c r="L6161" s="128"/>
      <c r="M6161" s="128" t="s">
        <v>95</v>
      </c>
      <c r="N6161" t="s">
        <v>1861</v>
      </c>
    </row>
    <row r="6162" spans="1:14">
      <c r="A6162">
        <v>824509</v>
      </c>
      <c r="B6162" t="s">
        <v>12814</v>
      </c>
      <c r="C6162" t="s">
        <v>12815</v>
      </c>
      <c r="D6162" s="129" t="s">
        <v>4303</v>
      </c>
      <c r="E6162" s="128" t="s">
        <v>426</v>
      </c>
      <c r="F6162" t="s">
        <v>91</v>
      </c>
      <c r="G6162" s="128" t="s">
        <v>1822</v>
      </c>
      <c r="H6162" s="129" t="s">
        <v>10306</v>
      </c>
      <c r="I6162" t="s">
        <v>1860</v>
      </c>
      <c r="J6162" s="128" t="s">
        <v>1811</v>
      </c>
      <c r="K6162" s="128" t="s">
        <v>94</v>
      </c>
      <c r="L6162" s="128"/>
      <c r="M6162" s="128" t="s">
        <v>95</v>
      </c>
      <c r="N6162" t="s">
        <v>1861</v>
      </c>
    </row>
    <row r="6163" spans="1:14">
      <c r="A6163">
        <v>824514</v>
      </c>
      <c r="B6163" t="s">
        <v>12816</v>
      </c>
      <c r="C6163" t="s">
        <v>318</v>
      </c>
      <c r="D6163" s="129" t="s">
        <v>3575</v>
      </c>
      <c r="E6163" s="128" t="s">
        <v>426</v>
      </c>
      <c r="F6163" t="s">
        <v>91</v>
      </c>
      <c r="G6163" s="128" t="s">
        <v>1822</v>
      </c>
      <c r="H6163" s="129" t="s">
        <v>10306</v>
      </c>
      <c r="I6163" t="s">
        <v>1860</v>
      </c>
      <c r="J6163" s="128" t="s">
        <v>1811</v>
      </c>
      <c r="K6163" s="128" t="s">
        <v>94</v>
      </c>
      <c r="L6163" s="128"/>
      <c r="M6163" s="128" t="s">
        <v>95</v>
      </c>
      <c r="N6163" t="s">
        <v>1861</v>
      </c>
    </row>
    <row r="6164" spans="1:14">
      <c r="A6164">
        <v>824517</v>
      </c>
      <c r="B6164" t="s">
        <v>12817</v>
      </c>
      <c r="C6164" t="s">
        <v>316</v>
      </c>
      <c r="D6164" s="129" t="s">
        <v>7752</v>
      </c>
      <c r="E6164" s="128" t="s">
        <v>271</v>
      </c>
      <c r="F6164" t="s">
        <v>91</v>
      </c>
      <c r="G6164" s="128" t="s">
        <v>1822</v>
      </c>
      <c r="H6164" s="129" t="s">
        <v>10306</v>
      </c>
      <c r="I6164" t="s">
        <v>1860</v>
      </c>
      <c r="J6164" s="128" t="s">
        <v>1811</v>
      </c>
      <c r="K6164" s="128" t="s">
        <v>94</v>
      </c>
      <c r="L6164" s="128"/>
      <c r="M6164" s="128" t="s">
        <v>95</v>
      </c>
      <c r="N6164" t="s">
        <v>1861</v>
      </c>
    </row>
    <row r="6165" spans="1:14">
      <c r="A6165">
        <v>824522</v>
      </c>
      <c r="B6165" t="s">
        <v>12818</v>
      </c>
      <c r="C6165" t="s">
        <v>207</v>
      </c>
      <c r="D6165" s="129" t="s">
        <v>12819</v>
      </c>
      <c r="E6165" s="128" t="s">
        <v>271</v>
      </c>
      <c r="F6165" t="s">
        <v>91</v>
      </c>
      <c r="G6165" s="128" t="s">
        <v>1822</v>
      </c>
      <c r="H6165" s="129" t="s">
        <v>10306</v>
      </c>
      <c r="I6165" t="s">
        <v>1860</v>
      </c>
      <c r="J6165" s="128" t="s">
        <v>1811</v>
      </c>
      <c r="K6165" s="128" t="s">
        <v>94</v>
      </c>
      <c r="L6165" s="128"/>
      <c r="M6165" s="128" t="s">
        <v>95</v>
      </c>
      <c r="N6165" t="s">
        <v>1861</v>
      </c>
    </row>
    <row r="6166" spans="1:14">
      <c r="A6166">
        <v>824525</v>
      </c>
      <c r="B6166" t="s">
        <v>587</v>
      </c>
      <c r="C6166" t="s">
        <v>923</v>
      </c>
      <c r="D6166" s="129" t="s">
        <v>4882</v>
      </c>
      <c r="E6166" s="128" t="s">
        <v>426</v>
      </c>
      <c r="F6166" t="s">
        <v>91</v>
      </c>
      <c r="G6166" s="128" t="s">
        <v>1822</v>
      </c>
      <c r="H6166" s="129" t="s">
        <v>10306</v>
      </c>
      <c r="I6166" t="s">
        <v>1860</v>
      </c>
      <c r="J6166" s="128" t="s">
        <v>1811</v>
      </c>
      <c r="K6166" s="128" t="s">
        <v>94</v>
      </c>
      <c r="L6166" s="128"/>
      <c r="M6166" s="128" t="s">
        <v>95</v>
      </c>
      <c r="N6166" t="s">
        <v>1861</v>
      </c>
    </row>
    <row r="6167" spans="1:14">
      <c r="A6167">
        <v>824527</v>
      </c>
      <c r="B6167" t="s">
        <v>12820</v>
      </c>
      <c r="C6167" t="s">
        <v>5554</v>
      </c>
      <c r="D6167" s="129" t="s">
        <v>12821</v>
      </c>
      <c r="E6167" s="128" t="s">
        <v>271</v>
      </c>
      <c r="F6167" t="s">
        <v>91</v>
      </c>
      <c r="G6167" s="128" t="s">
        <v>1822</v>
      </c>
      <c r="H6167" s="129" t="s">
        <v>10306</v>
      </c>
      <c r="I6167" t="s">
        <v>1860</v>
      </c>
      <c r="J6167" s="128" t="s">
        <v>1811</v>
      </c>
      <c r="K6167" s="128" t="s">
        <v>94</v>
      </c>
      <c r="L6167" s="128"/>
      <c r="M6167" s="128" t="s">
        <v>95</v>
      </c>
      <c r="N6167" t="s">
        <v>1861</v>
      </c>
    </row>
    <row r="6168" spans="1:14">
      <c r="A6168">
        <v>824528</v>
      </c>
      <c r="B6168" t="s">
        <v>12822</v>
      </c>
      <c r="C6168" t="s">
        <v>6997</v>
      </c>
      <c r="D6168" s="129" t="s">
        <v>3570</v>
      </c>
      <c r="E6168" s="128" t="s">
        <v>271</v>
      </c>
      <c r="F6168" t="s">
        <v>91</v>
      </c>
      <c r="G6168" s="128" t="s">
        <v>1822</v>
      </c>
      <c r="H6168" s="129" t="s">
        <v>10306</v>
      </c>
      <c r="I6168" t="s">
        <v>1860</v>
      </c>
      <c r="J6168" s="128" t="s">
        <v>1811</v>
      </c>
      <c r="K6168" s="128" t="s">
        <v>94</v>
      </c>
      <c r="L6168" s="128"/>
      <c r="M6168" s="128" t="s">
        <v>95</v>
      </c>
      <c r="N6168" t="s">
        <v>1861</v>
      </c>
    </row>
    <row r="6169" spans="1:14">
      <c r="A6169">
        <v>824530</v>
      </c>
      <c r="B6169" t="s">
        <v>12823</v>
      </c>
      <c r="C6169" t="s">
        <v>359</v>
      </c>
      <c r="D6169" s="129" t="s">
        <v>12824</v>
      </c>
      <c r="E6169" s="128" t="s">
        <v>426</v>
      </c>
      <c r="F6169" t="s">
        <v>91</v>
      </c>
      <c r="G6169" s="128" t="s">
        <v>1822</v>
      </c>
      <c r="H6169" s="129" t="s">
        <v>10306</v>
      </c>
      <c r="I6169" t="s">
        <v>1860</v>
      </c>
      <c r="J6169" s="128" t="s">
        <v>1811</v>
      </c>
      <c r="K6169" s="128" t="s">
        <v>94</v>
      </c>
      <c r="L6169" s="128"/>
      <c r="M6169" s="128" t="s">
        <v>95</v>
      </c>
      <c r="N6169" t="s">
        <v>1861</v>
      </c>
    </row>
    <row r="6170" spans="1:14">
      <c r="A6170">
        <v>824531</v>
      </c>
      <c r="B6170" t="s">
        <v>7311</v>
      </c>
      <c r="C6170" t="s">
        <v>335</v>
      </c>
      <c r="D6170" s="129" t="s">
        <v>2474</v>
      </c>
      <c r="E6170" s="128" t="s">
        <v>426</v>
      </c>
      <c r="F6170" t="s">
        <v>117</v>
      </c>
      <c r="G6170" s="128" t="s">
        <v>1822</v>
      </c>
      <c r="H6170" s="129" t="s">
        <v>10306</v>
      </c>
      <c r="I6170" t="s">
        <v>1860</v>
      </c>
      <c r="J6170" s="128" t="s">
        <v>1811</v>
      </c>
      <c r="K6170" s="128" t="s">
        <v>94</v>
      </c>
      <c r="L6170" s="128"/>
      <c r="M6170" s="128" t="s">
        <v>95</v>
      </c>
      <c r="N6170" t="s">
        <v>1861</v>
      </c>
    </row>
    <row r="6171" spans="1:14">
      <c r="A6171">
        <v>824533</v>
      </c>
      <c r="B6171" t="s">
        <v>12825</v>
      </c>
      <c r="C6171" t="s">
        <v>1614</v>
      </c>
      <c r="D6171" s="129" t="s">
        <v>12826</v>
      </c>
      <c r="E6171" s="128" t="s">
        <v>162</v>
      </c>
      <c r="F6171" t="s">
        <v>117</v>
      </c>
      <c r="G6171" s="128" t="s">
        <v>1906</v>
      </c>
      <c r="H6171" s="129" t="s">
        <v>10346</v>
      </c>
      <c r="I6171" t="s">
        <v>2108</v>
      </c>
      <c r="J6171" s="128" t="s">
        <v>1811</v>
      </c>
      <c r="K6171" s="128" t="s">
        <v>94</v>
      </c>
      <c r="L6171" s="128"/>
      <c r="M6171" s="128" t="s">
        <v>95</v>
      </c>
      <c r="N6171" t="s">
        <v>2109</v>
      </c>
    </row>
    <row r="6172" spans="1:14">
      <c r="A6172">
        <v>824538</v>
      </c>
      <c r="B6172" t="s">
        <v>12827</v>
      </c>
      <c r="C6172" t="s">
        <v>3821</v>
      </c>
      <c r="D6172" s="129" t="s">
        <v>6449</v>
      </c>
      <c r="E6172" s="128" t="s">
        <v>271</v>
      </c>
      <c r="F6172" t="s">
        <v>91</v>
      </c>
      <c r="G6172" s="128" t="s">
        <v>1822</v>
      </c>
      <c r="H6172" s="129" t="s">
        <v>10306</v>
      </c>
      <c r="I6172" t="s">
        <v>1860</v>
      </c>
      <c r="J6172" s="128" t="s">
        <v>1811</v>
      </c>
      <c r="K6172" s="128" t="s">
        <v>94</v>
      </c>
      <c r="L6172" s="128"/>
      <c r="M6172" s="128" t="s">
        <v>95</v>
      </c>
      <c r="N6172" t="s">
        <v>1861</v>
      </c>
    </row>
    <row r="6173" spans="1:14">
      <c r="A6173">
        <v>824541</v>
      </c>
      <c r="B6173" t="s">
        <v>12828</v>
      </c>
      <c r="C6173" t="s">
        <v>533</v>
      </c>
      <c r="D6173" s="129" t="s">
        <v>12829</v>
      </c>
      <c r="E6173" s="128" t="s">
        <v>162</v>
      </c>
      <c r="F6173" t="s">
        <v>91</v>
      </c>
      <c r="G6173" s="128" t="s">
        <v>1906</v>
      </c>
      <c r="H6173" s="129" t="s">
        <v>10346</v>
      </c>
      <c r="I6173" t="s">
        <v>2108</v>
      </c>
      <c r="J6173" s="128" t="s">
        <v>1811</v>
      </c>
      <c r="K6173" s="128" t="s">
        <v>94</v>
      </c>
      <c r="L6173" s="128"/>
      <c r="M6173" s="128" t="s">
        <v>95</v>
      </c>
      <c r="N6173" t="s">
        <v>2109</v>
      </c>
    </row>
    <row r="6174" spans="1:14">
      <c r="A6174">
        <v>824542</v>
      </c>
      <c r="B6174" t="s">
        <v>12830</v>
      </c>
      <c r="C6174" t="s">
        <v>3508</v>
      </c>
      <c r="D6174" s="129" t="s">
        <v>5962</v>
      </c>
      <c r="E6174" s="128" t="s">
        <v>271</v>
      </c>
      <c r="F6174" t="s">
        <v>91</v>
      </c>
      <c r="G6174" s="128" t="s">
        <v>1822</v>
      </c>
      <c r="H6174" s="129" t="s">
        <v>10306</v>
      </c>
      <c r="I6174" t="s">
        <v>1860</v>
      </c>
      <c r="J6174" s="128" t="s">
        <v>1811</v>
      </c>
      <c r="K6174" s="128" t="s">
        <v>94</v>
      </c>
      <c r="L6174" s="128"/>
      <c r="M6174" s="128" t="s">
        <v>95</v>
      </c>
      <c r="N6174" t="s">
        <v>1861</v>
      </c>
    </row>
    <row r="6175" spans="1:14">
      <c r="A6175">
        <v>824546</v>
      </c>
      <c r="B6175" t="s">
        <v>12831</v>
      </c>
      <c r="C6175" t="s">
        <v>226</v>
      </c>
      <c r="D6175" s="129" t="s">
        <v>12832</v>
      </c>
      <c r="E6175" s="128" t="s">
        <v>426</v>
      </c>
      <c r="F6175" t="s">
        <v>117</v>
      </c>
      <c r="G6175" s="128" t="s">
        <v>1822</v>
      </c>
      <c r="H6175" s="129" t="s">
        <v>10306</v>
      </c>
      <c r="I6175" t="s">
        <v>1860</v>
      </c>
      <c r="J6175" s="128" t="s">
        <v>1811</v>
      </c>
      <c r="K6175" s="128" t="s">
        <v>94</v>
      </c>
      <c r="L6175" s="128"/>
      <c r="M6175" s="128" t="s">
        <v>95</v>
      </c>
      <c r="N6175" t="s">
        <v>1861</v>
      </c>
    </row>
    <row r="6176" spans="1:14">
      <c r="A6176">
        <v>824548</v>
      </c>
      <c r="B6176" t="s">
        <v>12833</v>
      </c>
      <c r="C6176" t="s">
        <v>207</v>
      </c>
      <c r="D6176" s="129" t="s">
        <v>3685</v>
      </c>
      <c r="E6176" s="128" t="s">
        <v>426</v>
      </c>
      <c r="F6176" t="s">
        <v>91</v>
      </c>
      <c r="G6176" s="128" t="s">
        <v>1906</v>
      </c>
      <c r="H6176" s="129" t="s">
        <v>10346</v>
      </c>
      <c r="I6176" t="s">
        <v>2108</v>
      </c>
      <c r="J6176" s="128" t="s">
        <v>1811</v>
      </c>
      <c r="K6176" s="128" t="s">
        <v>94</v>
      </c>
      <c r="L6176" s="128"/>
      <c r="M6176" s="128" t="s">
        <v>95</v>
      </c>
      <c r="N6176" t="s">
        <v>2109</v>
      </c>
    </row>
    <row r="6177" spans="1:14">
      <c r="A6177">
        <v>824550</v>
      </c>
      <c r="B6177" t="s">
        <v>12834</v>
      </c>
      <c r="C6177" t="s">
        <v>1362</v>
      </c>
      <c r="D6177" s="129" t="s">
        <v>12835</v>
      </c>
      <c r="E6177" s="128" t="s">
        <v>426</v>
      </c>
      <c r="F6177" t="s">
        <v>117</v>
      </c>
      <c r="G6177" s="128" t="s">
        <v>1822</v>
      </c>
      <c r="H6177" s="129" t="s">
        <v>10306</v>
      </c>
      <c r="I6177" t="s">
        <v>1860</v>
      </c>
      <c r="J6177" s="128" t="s">
        <v>1811</v>
      </c>
      <c r="K6177" s="128" t="s">
        <v>94</v>
      </c>
      <c r="L6177" s="128"/>
      <c r="M6177" s="128" t="s">
        <v>95</v>
      </c>
      <c r="N6177" t="s">
        <v>1861</v>
      </c>
    </row>
    <row r="6178" spans="1:14">
      <c r="A6178">
        <v>824553</v>
      </c>
      <c r="B6178" t="s">
        <v>12836</v>
      </c>
      <c r="C6178" t="s">
        <v>2598</v>
      </c>
      <c r="D6178" s="129" t="s">
        <v>4423</v>
      </c>
      <c r="E6178" s="128" t="s">
        <v>426</v>
      </c>
      <c r="F6178" t="s">
        <v>91</v>
      </c>
      <c r="G6178" s="128" t="s">
        <v>1906</v>
      </c>
      <c r="H6178" s="129" t="s">
        <v>10346</v>
      </c>
      <c r="I6178" t="s">
        <v>2108</v>
      </c>
      <c r="J6178" s="128" t="s">
        <v>1811</v>
      </c>
      <c r="K6178" s="128" t="s">
        <v>94</v>
      </c>
      <c r="L6178" s="128"/>
      <c r="M6178" s="128" t="s">
        <v>95</v>
      </c>
      <c r="N6178" t="s">
        <v>2109</v>
      </c>
    </row>
    <row r="6179" spans="1:14">
      <c r="A6179">
        <v>824554</v>
      </c>
      <c r="B6179" t="s">
        <v>1830</v>
      </c>
      <c r="C6179" t="s">
        <v>759</v>
      </c>
      <c r="D6179" s="129" t="s">
        <v>7661</v>
      </c>
      <c r="E6179" s="128" t="s">
        <v>271</v>
      </c>
      <c r="F6179" t="s">
        <v>91</v>
      </c>
      <c r="G6179" s="128" t="s">
        <v>1822</v>
      </c>
      <c r="H6179" s="129" t="s">
        <v>10306</v>
      </c>
      <c r="I6179" t="s">
        <v>1860</v>
      </c>
      <c r="J6179" s="128" t="s">
        <v>1811</v>
      </c>
      <c r="K6179" s="128" t="s">
        <v>94</v>
      </c>
      <c r="L6179" s="128"/>
      <c r="M6179" s="128" t="s">
        <v>95</v>
      </c>
      <c r="N6179" t="s">
        <v>1861</v>
      </c>
    </row>
    <row r="6180" spans="1:14">
      <c r="A6180">
        <v>824557</v>
      </c>
      <c r="B6180" t="s">
        <v>696</v>
      </c>
      <c r="C6180" t="s">
        <v>12837</v>
      </c>
      <c r="D6180" s="129" t="s">
        <v>12838</v>
      </c>
      <c r="E6180" s="128" t="s">
        <v>426</v>
      </c>
      <c r="F6180" t="s">
        <v>91</v>
      </c>
      <c r="G6180" s="128" t="s">
        <v>1822</v>
      </c>
      <c r="H6180" s="129" t="s">
        <v>10306</v>
      </c>
      <c r="I6180" t="s">
        <v>1860</v>
      </c>
      <c r="J6180" s="128" t="s">
        <v>1811</v>
      </c>
      <c r="K6180" s="128" t="s">
        <v>94</v>
      </c>
      <c r="L6180" s="128"/>
      <c r="M6180" s="128" t="s">
        <v>95</v>
      </c>
      <c r="N6180" t="s">
        <v>1861</v>
      </c>
    </row>
    <row r="6181" spans="1:14">
      <c r="A6181">
        <v>824559</v>
      </c>
      <c r="B6181" t="s">
        <v>12839</v>
      </c>
      <c r="C6181" t="s">
        <v>12840</v>
      </c>
      <c r="D6181" s="129" t="s">
        <v>5958</v>
      </c>
      <c r="E6181" s="128" t="s">
        <v>271</v>
      </c>
      <c r="F6181" t="s">
        <v>91</v>
      </c>
      <c r="G6181" s="128" t="s">
        <v>1906</v>
      </c>
      <c r="H6181" s="129" t="s">
        <v>10346</v>
      </c>
      <c r="I6181" t="s">
        <v>2108</v>
      </c>
      <c r="J6181" s="128" t="s">
        <v>1811</v>
      </c>
      <c r="K6181" s="128" t="s">
        <v>94</v>
      </c>
      <c r="L6181" s="128"/>
      <c r="M6181" s="128" t="s">
        <v>95</v>
      </c>
      <c r="N6181" t="s">
        <v>2109</v>
      </c>
    </row>
    <row r="6182" spans="1:14">
      <c r="A6182">
        <v>824560</v>
      </c>
      <c r="B6182" t="s">
        <v>12841</v>
      </c>
      <c r="C6182" t="s">
        <v>7543</v>
      </c>
      <c r="D6182" s="129" t="s">
        <v>12842</v>
      </c>
      <c r="E6182" s="128" t="s">
        <v>426</v>
      </c>
      <c r="F6182" t="s">
        <v>91</v>
      </c>
      <c r="G6182" s="128" t="s">
        <v>1822</v>
      </c>
      <c r="H6182" s="129" t="s">
        <v>10306</v>
      </c>
      <c r="I6182" t="s">
        <v>1860</v>
      </c>
      <c r="J6182" s="128" t="s">
        <v>1811</v>
      </c>
      <c r="K6182" s="128" t="s">
        <v>94</v>
      </c>
      <c r="L6182" s="128"/>
      <c r="M6182" s="128" t="s">
        <v>95</v>
      </c>
      <c r="N6182" t="s">
        <v>1861</v>
      </c>
    </row>
    <row r="6183" spans="1:14">
      <c r="A6183">
        <v>824564</v>
      </c>
      <c r="B6183" t="s">
        <v>3840</v>
      </c>
      <c r="C6183" t="s">
        <v>1452</v>
      </c>
      <c r="D6183" s="129" t="s">
        <v>12025</v>
      </c>
      <c r="E6183" s="128" t="s">
        <v>426</v>
      </c>
      <c r="F6183" t="s">
        <v>91</v>
      </c>
      <c r="G6183" s="128" t="s">
        <v>1822</v>
      </c>
      <c r="H6183" s="129" t="s">
        <v>10306</v>
      </c>
      <c r="I6183" t="s">
        <v>1860</v>
      </c>
      <c r="J6183" s="128" t="s">
        <v>1811</v>
      </c>
      <c r="K6183" s="128" t="s">
        <v>94</v>
      </c>
      <c r="L6183" s="128"/>
      <c r="M6183" s="128" t="s">
        <v>95</v>
      </c>
      <c r="N6183" t="s">
        <v>1861</v>
      </c>
    </row>
    <row r="6184" spans="1:14">
      <c r="A6184">
        <v>824567</v>
      </c>
      <c r="B6184" t="s">
        <v>12843</v>
      </c>
      <c r="C6184" t="s">
        <v>11589</v>
      </c>
      <c r="D6184" s="129" t="s">
        <v>12844</v>
      </c>
      <c r="E6184" s="128" t="s">
        <v>271</v>
      </c>
      <c r="F6184" t="s">
        <v>117</v>
      </c>
      <c r="G6184" s="128" t="s">
        <v>1906</v>
      </c>
      <c r="H6184" s="129" t="s">
        <v>10346</v>
      </c>
      <c r="I6184" t="s">
        <v>2108</v>
      </c>
      <c r="J6184" s="128" t="s">
        <v>1811</v>
      </c>
      <c r="K6184" s="128" t="s">
        <v>94</v>
      </c>
      <c r="L6184" s="128"/>
      <c r="M6184" s="128" t="s">
        <v>95</v>
      </c>
      <c r="N6184" t="s">
        <v>2109</v>
      </c>
    </row>
    <row r="6185" spans="1:14">
      <c r="A6185">
        <v>824568</v>
      </c>
      <c r="B6185" t="s">
        <v>12845</v>
      </c>
      <c r="C6185" t="s">
        <v>553</v>
      </c>
      <c r="D6185" s="129" t="s">
        <v>8327</v>
      </c>
      <c r="E6185" s="128" t="s">
        <v>271</v>
      </c>
      <c r="F6185" t="s">
        <v>91</v>
      </c>
      <c r="G6185" s="128" t="s">
        <v>1822</v>
      </c>
      <c r="H6185" s="129" t="s">
        <v>10306</v>
      </c>
      <c r="I6185" t="s">
        <v>1860</v>
      </c>
      <c r="J6185" s="128" t="s">
        <v>1811</v>
      </c>
      <c r="K6185" s="128" t="s">
        <v>94</v>
      </c>
      <c r="L6185" s="128"/>
      <c r="M6185" s="128" t="s">
        <v>95</v>
      </c>
      <c r="N6185" t="s">
        <v>1861</v>
      </c>
    </row>
    <row r="6186" spans="1:14">
      <c r="A6186">
        <v>824570</v>
      </c>
      <c r="B6186" t="s">
        <v>12846</v>
      </c>
      <c r="C6186" t="s">
        <v>176</v>
      </c>
      <c r="D6186" s="129" t="s">
        <v>4443</v>
      </c>
      <c r="E6186" s="128" t="s">
        <v>271</v>
      </c>
      <c r="F6186" t="s">
        <v>91</v>
      </c>
      <c r="G6186" s="128" t="s">
        <v>1822</v>
      </c>
      <c r="H6186" s="129" t="s">
        <v>10306</v>
      </c>
      <c r="I6186" t="s">
        <v>1860</v>
      </c>
      <c r="J6186" s="128" t="s">
        <v>1811</v>
      </c>
      <c r="K6186" s="128" t="s">
        <v>94</v>
      </c>
      <c r="L6186" s="128"/>
      <c r="M6186" s="128" t="s">
        <v>95</v>
      </c>
      <c r="N6186" t="s">
        <v>1861</v>
      </c>
    </row>
    <row r="6187" spans="1:14">
      <c r="A6187">
        <v>824571</v>
      </c>
      <c r="B6187" t="s">
        <v>12847</v>
      </c>
      <c r="C6187" t="s">
        <v>2580</v>
      </c>
      <c r="D6187" s="129" t="s">
        <v>12848</v>
      </c>
      <c r="E6187" s="128" t="s">
        <v>271</v>
      </c>
      <c r="F6187" t="s">
        <v>91</v>
      </c>
      <c r="G6187" s="128" t="s">
        <v>1906</v>
      </c>
      <c r="H6187" s="129" t="s">
        <v>10346</v>
      </c>
      <c r="I6187" t="s">
        <v>2108</v>
      </c>
      <c r="J6187" s="128" t="s">
        <v>1811</v>
      </c>
      <c r="K6187" s="128" t="s">
        <v>94</v>
      </c>
      <c r="L6187" s="128"/>
      <c r="M6187" s="128" t="s">
        <v>95</v>
      </c>
      <c r="N6187" t="s">
        <v>2109</v>
      </c>
    </row>
    <row r="6188" spans="1:14">
      <c r="A6188">
        <v>824575</v>
      </c>
      <c r="B6188" t="s">
        <v>12849</v>
      </c>
      <c r="C6188" t="s">
        <v>2075</v>
      </c>
      <c r="D6188" s="129" t="s">
        <v>12850</v>
      </c>
      <c r="E6188" s="128" t="s">
        <v>271</v>
      </c>
      <c r="F6188" t="s">
        <v>91</v>
      </c>
      <c r="G6188" s="128" t="s">
        <v>1822</v>
      </c>
      <c r="H6188" s="129" t="s">
        <v>10306</v>
      </c>
      <c r="I6188" t="s">
        <v>1860</v>
      </c>
      <c r="J6188" s="128" t="s">
        <v>1811</v>
      </c>
      <c r="K6188" s="128" t="s">
        <v>94</v>
      </c>
      <c r="L6188" s="128"/>
      <c r="M6188" s="128" t="s">
        <v>95</v>
      </c>
      <c r="N6188" t="s">
        <v>1861</v>
      </c>
    </row>
    <row r="6189" spans="1:14">
      <c r="A6189">
        <v>824576</v>
      </c>
      <c r="B6189" t="s">
        <v>12851</v>
      </c>
      <c r="C6189" t="s">
        <v>3623</v>
      </c>
      <c r="D6189" s="129" t="s">
        <v>10119</v>
      </c>
      <c r="E6189" s="128" t="s">
        <v>302</v>
      </c>
      <c r="F6189" t="s">
        <v>91</v>
      </c>
      <c r="G6189" s="128" t="s">
        <v>1906</v>
      </c>
      <c r="H6189" s="129" t="s">
        <v>10346</v>
      </c>
      <c r="I6189" t="s">
        <v>2108</v>
      </c>
      <c r="J6189" s="128" t="s">
        <v>1811</v>
      </c>
      <c r="K6189" s="128" t="s">
        <v>94</v>
      </c>
      <c r="L6189" s="128"/>
      <c r="M6189" s="128" t="s">
        <v>95</v>
      </c>
      <c r="N6189" t="s">
        <v>2109</v>
      </c>
    </row>
    <row r="6190" spans="1:14">
      <c r="A6190">
        <v>824578</v>
      </c>
      <c r="B6190" t="s">
        <v>8140</v>
      </c>
      <c r="C6190" t="s">
        <v>2638</v>
      </c>
      <c r="D6190" s="129" t="s">
        <v>4443</v>
      </c>
      <c r="E6190" s="128" t="s">
        <v>271</v>
      </c>
      <c r="F6190" t="s">
        <v>91</v>
      </c>
      <c r="G6190" s="128" t="s">
        <v>1822</v>
      </c>
      <c r="H6190" s="129" t="s">
        <v>10306</v>
      </c>
      <c r="I6190" t="s">
        <v>1860</v>
      </c>
      <c r="J6190" s="128" t="s">
        <v>1811</v>
      </c>
      <c r="K6190" s="128" t="s">
        <v>94</v>
      </c>
      <c r="L6190" s="128"/>
      <c r="M6190" s="128" t="s">
        <v>95</v>
      </c>
      <c r="N6190" t="s">
        <v>1861</v>
      </c>
    </row>
    <row r="6191" spans="1:14">
      <c r="A6191">
        <v>824579</v>
      </c>
      <c r="B6191" t="s">
        <v>12851</v>
      </c>
      <c r="C6191" t="s">
        <v>12852</v>
      </c>
      <c r="D6191" s="129" t="s">
        <v>7429</v>
      </c>
      <c r="E6191" s="128" t="s">
        <v>271</v>
      </c>
      <c r="F6191" t="s">
        <v>91</v>
      </c>
      <c r="G6191" s="128" t="s">
        <v>1906</v>
      </c>
      <c r="H6191" s="129" t="s">
        <v>10346</v>
      </c>
      <c r="I6191" t="s">
        <v>2108</v>
      </c>
      <c r="J6191" s="128" t="s">
        <v>1811</v>
      </c>
      <c r="K6191" s="128" t="s">
        <v>94</v>
      </c>
      <c r="L6191" s="128"/>
      <c r="M6191" s="128" t="s">
        <v>95</v>
      </c>
      <c r="N6191" t="s">
        <v>2109</v>
      </c>
    </row>
    <row r="6192" spans="1:14">
      <c r="A6192">
        <v>824580</v>
      </c>
      <c r="B6192" t="s">
        <v>8140</v>
      </c>
      <c r="C6192" t="s">
        <v>3459</v>
      </c>
      <c r="D6192" s="129" t="s">
        <v>12853</v>
      </c>
      <c r="E6192" s="128" t="s">
        <v>302</v>
      </c>
      <c r="F6192" t="s">
        <v>91</v>
      </c>
      <c r="G6192" s="128" t="s">
        <v>1822</v>
      </c>
      <c r="H6192" s="129" t="s">
        <v>10306</v>
      </c>
      <c r="I6192" t="s">
        <v>1860</v>
      </c>
      <c r="J6192" s="128" t="s">
        <v>1811</v>
      </c>
      <c r="K6192" s="128" t="s">
        <v>94</v>
      </c>
      <c r="L6192" s="128"/>
      <c r="M6192" s="128" t="s">
        <v>95</v>
      </c>
      <c r="N6192" t="s">
        <v>1861</v>
      </c>
    </row>
    <row r="6193" spans="1:14">
      <c r="A6193">
        <v>824581</v>
      </c>
      <c r="B6193" t="s">
        <v>12854</v>
      </c>
      <c r="C6193" t="s">
        <v>120</v>
      </c>
      <c r="D6193" s="129" t="s">
        <v>4793</v>
      </c>
      <c r="E6193" s="128" t="s">
        <v>271</v>
      </c>
      <c r="F6193" t="s">
        <v>91</v>
      </c>
      <c r="G6193" s="128" t="s">
        <v>1822</v>
      </c>
      <c r="H6193" s="129" t="s">
        <v>10306</v>
      </c>
      <c r="I6193" t="s">
        <v>1860</v>
      </c>
      <c r="J6193" s="128" t="s">
        <v>1811</v>
      </c>
      <c r="K6193" s="128" t="s">
        <v>94</v>
      </c>
      <c r="L6193" s="128"/>
      <c r="M6193" s="128" t="s">
        <v>95</v>
      </c>
      <c r="N6193" t="s">
        <v>1861</v>
      </c>
    </row>
    <row r="6194" spans="1:14">
      <c r="A6194">
        <v>824582</v>
      </c>
      <c r="B6194" t="s">
        <v>12847</v>
      </c>
      <c r="C6194" t="s">
        <v>12855</v>
      </c>
      <c r="D6194" s="129" t="s">
        <v>5143</v>
      </c>
      <c r="E6194" s="128" t="s">
        <v>426</v>
      </c>
      <c r="F6194" t="s">
        <v>117</v>
      </c>
      <c r="G6194" s="128" t="s">
        <v>1906</v>
      </c>
      <c r="H6194" s="129" t="s">
        <v>10346</v>
      </c>
      <c r="I6194" t="s">
        <v>2108</v>
      </c>
      <c r="J6194" s="128" t="s">
        <v>1811</v>
      </c>
      <c r="K6194" s="128" t="s">
        <v>94</v>
      </c>
      <c r="L6194" s="128"/>
      <c r="M6194" s="128" t="s">
        <v>95</v>
      </c>
      <c r="N6194" t="s">
        <v>2109</v>
      </c>
    </row>
    <row r="6195" spans="1:14">
      <c r="A6195">
        <v>824585</v>
      </c>
      <c r="B6195" t="s">
        <v>12856</v>
      </c>
      <c r="C6195" t="s">
        <v>12857</v>
      </c>
      <c r="D6195" s="129" t="s">
        <v>3565</v>
      </c>
      <c r="E6195" s="128" t="s">
        <v>426</v>
      </c>
      <c r="F6195" t="s">
        <v>91</v>
      </c>
      <c r="G6195" s="128" t="s">
        <v>1822</v>
      </c>
      <c r="H6195" s="129" t="s">
        <v>10306</v>
      </c>
      <c r="I6195" t="s">
        <v>1860</v>
      </c>
      <c r="J6195" s="128" t="s">
        <v>1811</v>
      </c>
      <c r="K6195" s="128" t="s">
        <v>94</v>
      </c>
      <c r="L6195" s="128"/>
      <c r="M6195" s="128" t="s">
        <v>95</v>
      </c>
      <c r="N6195" t="s">
        <v>1861</v>
      </c>
    </row>
    <row r="6196" spans="1:14">
      <c r="A6196">
        <v>824586</v>
      </c>
      <c r="B6196" t="s">
        <v>208</v>
      </c>
      <c r="C6196" t="s">
        <v>4388</v>
      </c>
      <c r="D6196" s="129" t="s">
        <v>12858</v>
      </c>
      <c r="E6196" s="128" t="s">
        <v>302</v>
      </c>
      <c r="F6196" t="s">
        <v>91</v>
      </c>
      <c r="G6196" s="128" t="s">
        <v>1906</v>
      </c>
      <c r="H6196" s="129" t="s">
        <v>10346</v>
      </c>
      <c r="I6196" t="s">
        <v>2108</v>
      </c>
      <c r="J6196" s="128" t="s">
        <v>1811</v>
      </c>
      <c r="K6196" s="128" t="s">
        <v>94</v>
      </c>
      <c r="L6196" s="128"/>
      <c r="M6196" s="128" t="s">
        <v>95</v>
      </c>
      <c r="N6196" t="s">
        <v>2109</v>
      </c>
    </row>
    <row r="6197" spans="1:14">
      <c r="A6197">
        <v>824588</v>
      </c>
      <c r="B6197" t="s">
        <v>12859</v>
      </c>
      <c r="C6197" t="s">
        <v>3040</v>
      </c>
      <c r="D6197" s="129" t="s">
        <v>7216</v>
      </c>
      <c r="E6197" s="128" t="s">
        <v>271</v>
      </c>
      <c r="F6197" t="s">
        <v>91</v>
      </c>
      <c r="G6197" s="128" t="s">
        <v>1822</v>
      </c>
      <c r="H6197" s="129" t="s">
        <v>10306</v>
      </c>
      <c r="I6197" t="s">
        <v>1860</v>
      </c>
      <c r="J6197" s="128" t="s">
        <v>1811</v>
      </c>
      <c r="K6197" s="128" t="s">
        <v>94</v>
      </c>
      <c r="L6197" s="128"/>
      <c r="M6197" s="128" t="s">
        <v>95</v>
      </c>
      <c r="N6197" t="s">
        <v>1861</v>
      </c>
    </row>
    <row r="6198" spans="1:14">
      <c r="A6198">
        <v>824589</v>
      </c>
      <c r="B6198" t="s">
        <v>2152</v>
      </c>
      <c r="C6198" t="s">
        <v>120</v>
      </c>
      <c r="D6198" s="129" t="s">
        <v>3525</v>
      </c>
      <c r="E6198" s="128" t="s">
        <v>271</v>
      </c>
      <c r="F6198" t="s">
        <v>91</v>
      </c>
      <c r="G6198" s="128" t="s">
        <v>1906</v>
      </c>
      <c r="H6198" s="129" t="s">
        <v>10346</v>
      </c>
      <c r="I6198" t="s">
        <v>2108</v>
      </c>
      <c r="J6198" s="128" t="s">
        <v>1811</v>
      </c>
      <c r="K6198" s="128" t="s">
        <v>94</v>
      </c>
      <c r="L6198" s="128"/>
      <c r="M6198" s="128" t="s">
        <v>95</v>
      </c>
      <c r="N6198" t="s">
        <v>2109</v>
      </c>
    </row>
    <row r="6199" spans="1:14">
      <c r="A6199">
        <v>824591</v>
      </c>
      <c r="B6199" t="s">
        <v>12860</v>
      </c>
      <c r="C6199" t="s">
        <v>12861</v>
      </c>
      <c r="D6199" s="129" t="s">
        <v>12842</v>
      </c>
      <c r="E6199" s="128" t="s">
        <v>426</v>
      </c>
      <c r="F6199" t="s">
        <v>91</v>
      </c>
      <c r="G6199" s="128" t="s">
        <v>1822</v>
      </c>
      <c r="H6199" s="129" t="s">
        <v>10306</v>
      </c>
      <c r="I6199" t="s">
        <v>1860</v>
      </c>
      <c r="J6199" s="128" t="s">
        <v>1811</v>
      </c>
      <c r="K6199" s="128" t="s">
        <v>94</v>
      </c>
      <c r="L6199" s="128"/>
      <c r="M6199" s="128" t="s">
        <v>95</v>
      </c>
      <c r="N6199" t="s">
        <v>1861</v>
      </c>
    </row>
    <row r="6200" spans="1:14">
      <c r="A6200">
        <v>824593</v>
      </c>
      <c r="B6200" t="s">
        <v>12862</v>
      </c>
      <c r="C6200" t="s">
        <v>4109</v>
      </c>
      <c r="D6200" s="129" t="s">
        <v>12863</v>
      </c>
      <c r="E6200" s="128" t="s">
        <v>1012</v>
      </c>
      <c r="F6200" t="s">
        <v>91</v>
      </c>
      <c r="G6200" s="128" t="s">
        <v>1906</v>
      </c>
      <c r="H6200" s="129" t="s">
        <v>10346</v>
      </c>
      <c r="I6200" t="s">
        <v>2108</v>
      </c>
      <c r="J6200" s="128" t="s">
        <v>1811</v>
      </c>
      <c r="K6200" s="128" t="s">
        <v>94</v>
      </c>
      <c r="L6200" s="128"/>
      <c r="M6200" s="128" t="s">
        <v>95</v>
      </c>
      <c r="N6200" t="s">
        <v>2109</v>
      </c>
    </row>
    <row r="6201" spans="1:14">
      <c r="A6201">
        <v>824595</v>
      </c>
      <c r="B6201" t="s">
        <v>2694</v>
      </c>
      <c r="C6201" t="s">
        <v>12864</v>
      </c>
      <c r="D6201" s="129" t="s">
        <v>7663</v>
      </c>
      <c r="E6201" s="128" t="s">
        <v>178</v>
      </c>
      <c r="F6201" t="s">
        <v>117</v>
      </c>
      <c r="G6201" s="128" t="s">
        <v>1906</v>
      </c>
      <c r="H6201" s="129" t="s">
        <v>10346</v>
      </c>
      <c r="I6201" t="s">
        <v>2108</v>
      </c>
      <c r="J6201" s="128" t="s">
        <v>1811</v>
      </c>
      <c r="K6201" s="128" t="s">
        <v>94</v>
      </c>
      <c r="L6201" s="128"/>
      <c r="M6201" s="128" t="s">
        <v>95</v>
      </c>
      <c r="N6201" t="s">
        <v>2109</v>
      </c>
    </row>
    <row r="6202" spans="1:14">
      <c r="A6202">
        <v>824596</v>
      </c>
      <c r="B6202" t="s">
        <v>8788</v>
      </c>
      <c r="C6202" t="s">
        <v>1942</v>
      </c>
      <c r="D6202" s="129" t="s">
        <v>12865</v>
      </c>
      <c r="E6202" s="128" t="s">
        <v>178</v>
      </c>
      <c r="F6202" t="s">
        <v>117</v>
      </c>
      <c r="G6202" s="128" t="s">
        <v>1906</v>
      </c>
      <c r="H6202" s="129" t="s">
        <v>10346</v>
      </c>
      <c r="I6202" t="s">
        <v>2108</v>
      </c>
      <c r="J6202" s="128" t="s">
        <v>1811</v>
      </c>
      <c r="K6202" s="128" t="s">
        <v>94</v>
      </c>
      <c r="L6202" s="128"/>
      <c r="M6202" s="128" t="s">
        <v>95</v>
      </c>
      <c r="N6202" t="s">
        <v>2109</v>
      </c>
    </row>
    <row r="6203" spans="1:14">
      <c r="A6203">
        <v>824597</v>
      </c>
      <c r="B6203" t="s">
        <v>12866</v>
      </c>
      <c r="C6203" t="s">
        <v>3004</v>
      </c>
      <c r="D6203" s="129" t="s">
        <v>3396</v>
      </c>
      <c r="E6203" s="128" t="s">
        <v>178</v>
      </c>
      <c r="F6203" t="s">
        <v>117</v>
      </c>
      <c r="G6203" s="128" t="s">
        <v>1906</v>
      </c>
      <c r="H6203" s="129" t="s">
        <v>10346</v>
      </c>
      <c r="I6203" t="s">
        <v>2108</v>
      </c>
      <c r="J6203" s="128" t="s">
        <v>1811</v>
      </c>
      <c r="K6203" s="128" t="s">
        <v>94</v>
      </c>
      <c r="L6203" s="128"/>
      <c r="M6203" s="128" t="s">
        <v>95</v>
      </c>
      <c r="N6203" t="s">
        <v>2109</v>
      </c>
    </row>
    <row r="6204" spans="1:14">
      <c r="A6204">
        <v>824600</v>
      </c>
      <c r="B6204" t="s">
        <v>4921</v>
      </c>
      <c r="C6204" t="s">
        <v>12867</v>
      </c>
      <c r="D6204" s="129" t="s">
        <v>5563</v>
      </c>
      <c r="E6204" s="128" t="s">
        <v>178</v>
      </c>
      <c r="F6204" t="s">
        <v>117</v>
      </c>
      <c r="G6204" s="128" t="s">
        <v>1906</v>
      </c>
      <c r="H6204" s="129" t="s">
        <v>10346</v>
      </c>
      <c r="I6204" t="s">
        <v>2108</v>
      </c>
      <c r="J6204" s="128" t="s">
        <v>1811</v>
      </c>
      <c r="K6204" s="128" t="s">
        <v>94</v>
      </c>
      <c r="L6204" s="128"/>
      <c r="M6204" s="128" t="s">
        <v>95</v>
      </c>
      <c r="N6204" t="s">
        <v>2109</v>
      </c>
    </row>
    <row r="6205" spans="1:14">
      <c r="A6205">
        <v>824602</v>
      </c>
      <c r="B6205" t="s">
        <v>12868</v>
      </c>
      <c r="C6205" t="s">
        <v>1520</v>
      </c>
      <c r="D6205" s="129" t="s">
        <v>12869</v>
      </c>
      <c r="E6205" s="128" t="s">
        <v>146</v>
      </c>
      <c r="F6205" t="s">
        <v>117</v>
      </c>
      <c r="G6205" s="128" t="s">
        <v>1906</v>
      </c>
      <c r="H6205" s="129" t="s">
        <v>10346</v>
      </c>
      <c r="I6205" t="s">
        <v>2108</v>
      </c>
      <c r="J6205" s="128" t="s">
        <v>1811</v>
      </c>
      <c r="K6205" s="128" t="s">
        <v>94</v>
      </c>
      <c r="L6205" s="128"/>
      <c r="M6205" s="128" t="s">
        <v>95</v>
      </c>
      <c r="N6205" t="s">
        <v>2109</v>
      </c>
    </row>
    <row r="6206" spans="1:14">
      <c r="A6206">
        <v>824605</v>
      </c>
      <c r="B6206" t="s">
        <v>12870</v>
      </c>
      <c r="C6206" t="s">
        <v>176</v>
      </c>
      <c r="D6206" s="129" t="s">
        <v>7221</v>
      </c>
      <c r="E6206" s="128" t="s">
        <v>917</v>
      </c>
      <c r="F6206" t="s">
        <v>91</v>
      </c>
      <c r="G6206" s="128" t="s">
        <v>1906</v>
      </c>
      <c r="H6206" s="129" t="s">
        <v>10346</v>
      </c>
      <c r="I6206" t="s">
        <v>2108</v>
      </c>
      <c r="J6206" s="128" t="s">
        <v>1811</v>
      </c>
      <c r="K6206" s="128" t="s">
        <v>94</v>
      </c>
      <c r="L6206" s="128"/>
      <c r="M6206" s="128" t="s">
        <v>95</v>
      </c>
      <c r="N6206" t="s">
        <v>2109</v>
      </c>
    </row>
    <row r="6207" spans="1:14">
      <c r="A6207">
        <v>824606</v>
      </c>
      <c r="B6207" t="s">
        <v>1052</v>
      </c>
      <c r="C6207" t="s">
        <v>5453</v>
      </c>
      <c r="D6207" s="129" t="s">
        <v>12871</v>
      </c>
      <c r="E6207" s="128" t="s">
        <v>1006</v>
      </c>
      <c r="F6207" t="s">
        <v>117</v>
      </c>
      <c r="G6207" s="128" t="s">
        <v>1906</v>
      </c>
      <c r="H6207" s="129" t="s">
        <v>10346</v>
      </c>
      <c r="I6207" t="s">
        <v>2108</v>
      </c>
      <c r="J6207" s="128" t="s">
        <v>1811</v>
      </c>
      <c r="K6207" s="128" t="s">
        <v>94</v>
      </c>
      <c r="L6207" s="128"/>
      <c r="M6207" s="128" t="s">
        <v>95</v>
      </c>
      <c r="N6207" t="s">
        <v>2109</v>
      </c>
    </row>
    <row r="6208" spans="1:14">
      <c r="A6208">
        <v>824607</v>
      </c>
      <c r="B6208" t="s">
        <v>12872</v>
      </c>
      <c r="C6208" t="s">
        <v>11866</v>
      </c>
      <c r="D6208" s="129" t="s">
        <v>12873</v>
      </c>
      <c r="E6208" s="128" t="s">
        <v>271</v>
      </c>
      <c r="F6208" t="s">
        <v>117</v>
      </c>
      <c r="G6208" s="128" t="s">
        <v>1906</v>
      </c>
      <c r="H6208" s="129" t="s">
        <v>10346</v>
      </c>
      <c r="I6208" t="s">
        <v>2108</v>
      </c>
      <c r="J6208" s="128" t="s">
        <v>1811</v>
      </c>
      <c r="K6208" s="128" t="s">
        <v>94</v>
      </c>
      <c r="L6208" s="128"/>
      <c r="M6208" s="128" t="s">
        <v>95</v>
      </c>
      <c r="N6208" t="s">
        <v>2109</v>
      </c>
    </row>
    <row r="6209" spans="1:14">
      <c r="A6209">
        <v>824609</v>
      </c>
      <c r="B6209" t="s">
        <v>12872</v>
      </c>
      <c r="C6209" t="s">
        <v>4263</v>
      </c>
      <c r="D6209" s="129" t="s">
        <v>4959</v>
      </c>
      <c r="E6209" s="128" t="s">
        <v>426</v>
      </c>
      <c r="F6209" t="s">
        <v>91</v>
      </c>
      <c r="G6209" s="128" t="s">
        <v>1906</v>
      </c>
      <c r="H6209" s="129" t="s">
        <v>10346</v>
      </c>
      <c r="I6209" t="s">
        <v>2108</v>
      </c>
      <c r="J6209" s="128" t="s">
        <v>1811</v>
      </c>
      <c r="K6209" s="128" t="s">
        <v>94</v>
      </c>
      <c r="L6209" s="128"/>
      <c r="M6209" s="128" t="s">
        <v>95</v>
      </c>
      <c r="N6209" t="s">
        <v>2109</v>
      </c>
    </row>
    <row r="6210" spans="1:14">
      <c r="A6210">
        <v>824613</v>
      </c>
      <c r="B6210" t="s">
        <v>12874</v>
      </c>
      <c r="C6210" t="s">
        <v>595</v>
      </c>
      <c r="D6210" s="129" t="s">
        <v>12875</v>
      </c>
      <c r="E6210" s="128" t="s">
        <v>178</v>
      </c>
      <c r="F6210" t="s">
        <v>117</v>
      </c>
      <c r="G6210" s="128" t="s">
        <v>1906</v>
      </c>
      <c r="H6210" s="129" t="s">
        <v>10346</v>
      </c>
      <c r="I6210" t="s">
        <v>2108</v>
      </c>
      <c r="J6210" s="128" t="s">
        <v>1811</v>
      </c>
      <c r="K6210" s="128" t="s">
        <v>94</v>
      </c>
      <c r="L6210" s="128"/>
      <c r="M6210" s="128" t="s">
        <v>95</v>
      </c>
      <c r="N6210" t="s">
        <v>2109</v>
      </c>
    </row>
    <row r="6211" spans="1:14">
      <c r="A6211">
        <v>824616</v>
      </c>
      <c r="B6211" t="s">
        <v>12876</v>
      </c>
      <c r="C6211" t="s">
        <v>12877</v>
      </c>
      <c r="D6211" s="129" t="s">
        <v>7936</v>
      </c>
      <c r="E6211" s="128" t="s">
        <v>426</v>
      </c>
      <c r="F6211" t="s">
        <v>117</v>
      </c>
      <c r="G6211" s="128" t="s">
        <v>1906</v>
      </c>
      <c r="H6211" s="129" t="s">
        <v>10346</v>
      </c>
      <c r="I6211" t="s">
        <v>2108</v>
      </c>
      <c r="J6211" s="128" t="s">
        <v>1811</v>
      </c>
      <c r="K6211" s="128" t="s">
        <v>94</v>
      </c>
      <c r="L6211" s="128"/>
      <c r="M6211" s="128" t="s">
        <v>95</v>
      </c>
      <c r="N6211" t="s">
        <v>2109</v>
      </c>
    </row>
    <row r="6212" spans="1:14">
      <c r="A6212">
        <v>824620</v>
      </c>
      <c r="B6212" t="s">
        <v>12878</v>
      </c>
      <c r="C6212" t="s">
        <v>2080</v>
      </c>
      <c r="D6212" s="129" t="s">
        <v>2312</v>
      </c>
      <c r="E6212" s="128" t="s">
        <v>426</v>
      </c>
      <c r="F6212" t="s">
        <v>117</v>
      </c>
      <c r="G6212" s="128" t="s">
        <v>1906</v>
      </c>
      <c r="H6212" s="129" t="s">
        <v>10346</v>
      </c>
      <c r="I6212" t="s">
        <v>2108</v>
      </c>
      <c r="J6212" s="128" t="s">
        <v>1811</v>
      </c>
      <c r="K6212" s="128" t="s">
        <v>94</v>
      </c>
      <c r="L6212" s="128"/>
      <c r="M6212" s="128" t="s">
        <v>95</v>
      </c>
      <c r="N6212" t="s">
        <v>2109</v>
      </c>
    </row>
    <row r="6213" spans="1:14">
      <c r="A6213">
        <v>824621</v>
      </c>
      <c r="B6213" t="s">
        <v>12878</v>
      </c>
      <c r="C6213" t="s">
        <v>2144</v>
      </c>
      <c r="D6213" s="129" t="s">
        <v>4849</v>
      </c>
      <c r="E6213" s="128" t="s">
        <v>271</v>
      </c>
      <c r="F6213" t="s">
        <v>91</v>
      </c>
      <c r="G6213" s="128" t="s">
        <v>1906</v>
      </c>
      <c r="H6213" s="129" t="s">
        <v>10346</v>
      </c>
      <c r="I6213" t="s">
        <v>2108</v>
      </c>
      <c r="J6213" s="128" t="s">
        <v>1811</v>
      </c>
      <c r="K6213" s="128" t="s">
        <v>94</v>
      </c>
      <c r="L6213" s="128"/>
      <c r="M6213" s="128" t="s">
        <v>95</v>
      </c>
      <c r="N6213" t="s">
        <v>2109</v>
      </c>
    </row>
    <row r="6214" spans="1:14">
      <c r="A6214">
        <v>824622</v>
      </c>
      <c r="B6214" t="s">
        <v>12879</v>
      </c>
      <c r="C6214" t="s">
        <v>4939</v>
      </c>
      <c r="D6214" s="129" t="s">
        <v>12880</v>
      </c>
      <c r="E6214" s="128" t="s">
        <v>271</v>
      </c>
      <c r="F6214" t="s">
        <v>91</v>
      </c>
      <c r="G6214" s="128" t="s">
        <v>1906</v>
      </c>
      <c r="H6214" s="129" t="s">
        <v>10346</v>
      </c>
      <c r="I6214" t="s">
        <v>2108</v>
      </c>
      <c r="J6214" s="128" t="s">
        <v>1811</v>
      </c>
      <c r="K6214" s="128" t="s">
        <v>94</v>
      </c>
      <c r="L6214" s="128"/>
      <c r="M6214" s="128" t="s">
        <v>95</v>
      </c>
      <c r="N6214" t="s">
        <v>2109</v>
      </c>
    </row>
    <row r="6215" spans="1:14">
      <c r="A6215">
        <v>824625</v>
      </c>
      <c r="B6215" t="s">
        <v>12881</v>
      </c>
      <c r="C6215" t="s">
        <v>12882</v>
      </c>
      <c r="D6215" s="129" t="s">
        <v>4199</v>
      </c>
      <c r="E6215" s="128" t="s">
        <v>302</v>
      </c>
      <c r="F6215" t="s">
        <v>91</v>
      </c>
      <c r="G6215" s="128" t="s">
        <v>1906</v>
      </c>
      <c r="H6215" s="129" t="s">
        <v>10346</v>
      </c>
      <c r="I6215" t="s">
        <v>2108</v>
      </c>
      <c r="J6215" s="128" t="s">
        <v>1811</v>
      </c>
      <c r="K6215" s="128" t="s">
        <v>94</v>
      </c>
      <c r="L6215" s="128"/>
      <c r="M6215" s="128" t="s">
        <v>95</v>
      </c>
      <c r="N6215" t="s">
        <v>2109</v>
      </c>
    </row>
    <row r="6216" spans="1:14">
      <c r="A6216">
        <v>824645</v>
      </c>
      <c r="B6216" t="s">
        <v>10484</v>
      </c>
      <c r="C6216" t="s">
        <v>4235</v>
      </c>
      <c r="D6216" s="129" t="s">
        <v>12883</v>
      </c>
      <c r="E6216" s="128" t="s">
        <v>917</v>
      </c>
      <c r="F6216" t="s">
        <v>117</v>
      </c>
      <c r="G6216" s="128" t="s">
        <v>1906</v>
      </c>
      <c r="H6216" s="129" t="s">
        <v>10284</v>
      </c>
      <c r="I6216" t="s">
        <v>2190</v>
      </c>
      <c r="J6216" s="128" t="s">
        <v>1811</v>
      </c>
      <c r="K6216" s="128" t="s">
        <v>94</v>
      </c>
      <c r="L6216" s="128"/>
      <c r="M6216" s="128" t="s">
        <v>95</v>
      </c>
      <c r="N6216" t="s">
        <v>2191</v>
      </c>
    </row>
    <row r="6217" spans="1:14">
      <c r="A6217">
        <v>824648</v>
      </c>
      <c r="B6217" t="s">
        <v>7945</v>
      </c>
      <c r="C6217" t="s">
        <v>2214</v>
      </c>
      <c r="D6217" s="129" t="s">
        <v>12884</v>
      </c>
      <c r="E6217" s="128" t="s">
        <v>302</v>
      </c>
      <c r="F6217" t="s">
        <v>91</v>
      </c>
      <c r="G6217" s="128" t="s">
        <v>1906</v>
      </c>
      <c r="H6217" s="129" t="s">
        <v>10284</v>
      </c>
      <c r="I6217" t="s">
        <v>2190</v>
      </c>
      <c r="J6217" s="128" t="s">
        <v>1811</v>
      </c>
      <c r="K6217" s="128" t="s">
        <v>94</v>
      </c>
      <c r="L6217" s="128"/>
      <c r="M6217" s="128" t="s">
        <v>95</v>
      </c>
      <c r="N6217" t="s">
        <v>2191</v>
      </c>
    </row>
    <row r="6218" spans="1:14">
      <c r="A6218">
        <v>824651</v>
      </c>
      <c r="B6218" t="s">
        <v>7945</v>
      </c>
      <c r="C6218" t="s">
        <v>4609</v>
      </c>
      <c r="D6218" s="129" t="s">
        <v>12885</v>
      </c>
      <c r="E6218" s="128" t="s">
        <v>271</v>
      </c>
      <c r="F6218" t="s">
        <v>117</v>
      </c>
      <c r="G6218" s="128" t="s">
        <v>1906</v>
      </c>
      <c r="H6218" s="129" t="s">
        <v>10284</v>
      </c>
      <c r="I6218" t="s">
        <v>2190</v>
      </c>
      <c r="J6218" s="128" t="s">
        <v>1811</v>
      </c>
      <c r="K6218" s="128" t="s">
        <v>94</v>
      </c>
      <c r="L6218" s="128"/>
      <c r="M6218" s="128" t="s">
        <v>95</v>
      </c>
      <c r="N6218" t="s">
        <v>2191</v>
      </c>
    </row>
    <row r="6219" spans="1:14">
      <c r="A6219">
        <v>824654</v>
      </c>
      <c r="B6219" t="s">
        <v>7945</v>
      </c>
      <c r="C6219" t="s">
        <v>3725</v>
      </c>
      <c r="D6219" s="129" t="s">
        <v>12886</v>
      </c>
      <c r="E6219" s="128"/>
      <c r="F6219" t="s">
        <v>117</v>
      </c>
      <c r="G6219" s="128" t="s">
        <v>1906</v>
      </c>
      <c r="H6219" s="129" t="s">
        <v>10284</v>
      </c>
      <c r="I6219" t="s">
        <v>2190</v>
      </c>
      <c r="J6219" s="128" t="s">
        <v>1811</v>
      </c>
      <c r="K6219" s="128" t="s">
        <v>94</v>
      </c>
      <c r="L6219" s="128"/>
      <c r="M6219" s="128" t="s">
        <v>95</v>
      </c>
      <c r="N6219" t="s">
        <v>2191</v>
      </c>
    </row>
    <row r="6220" spans="1:14">
      <c r="A6220">
        <v>824655</v>
      </c>
      <c r="B6220" t="s">
        <v>4391</v>
      </c>
      <c r="C6220" t="s">
        <v>12887</v>
      </c>
      <c r="D6220" s="129" t="s">
        <v>12888</v>
      </c>
      <c r="E6220" s="128" t="s">
        <v>302</v>
      </c>
      <c r="F6220" t="s">
        <v>91</v>
      </c>
      <c r="G6220" s="128" t="s">
        <v>1906</v>
      </c>
      <c r="H6220" s="129" t="s">
        <v>10284</v>
      </c>
      <c r="I6220" t="s">
        <v>2190</v>
      </c>
      <c r="J6220" s="128" t="s">
        <v>1811</v>
      </c>
      <c r="K6220" s="128" t="s">
        <v>94</v>
      </c>
      <c r="L6220" s="128"/>
      <c r="M6220" s="128" t="s">
        <v>95</v>
      </c>
      <c r="N6220" t="s">
        <v>2191</v>
      </c>
    </row>
    <row r="6221" spans="1:14">
      <c r="A6221">
        <v>824656</v>
      </c>
      <c r="B6221" t="s">
        <v>3667</v>
      </c>
      <c r="C6221" t="s">
        <v>12889</v>
      </c>
      <c r="D6221" s="129" t="s">
        <v>7666</v>
      </c>
      <c r="E6221" s="128" t="s">
        <v>271</v>
      </c>
      <c r="F6221" t="s">
        <v>91</v>
      </c>
      <c r="G6221" s="128" t="s">
        <v>1906</v>
      </c>
      <c r="H6221" s="129" t="s">
        <v>10284</v>
      </c>
      <c r="I6221" t="s">
        <v>2190</v>
      </c>
      <c r="J6221" s="128" t="s">
        <v>1811</v>
      </c>
      <c r="K6221" s="128" t="s">
        <v>94</v>
      </c>
      <c r="L6221" s="128"/>
      <c r="M6221" s="128" t="s">
        <v>95</v>
      </c>
      <c r="N6221" t="s">
        <v>2191</v>
      </c>
    </row>
    <row r="6222" spans="1:14">
      <c r="A6222">
        <v>824657</v>
      </c>
      <c r="B6222" t="s">
        <v>12890</v>
      </c>
      <c r="C6222" t="s">
        <v>3723</v>
      </c>
      <c r="D6222" s="129" t="s">
        <v>4294</v>
      </c>
      <c r="E6222" s="128" t="s">
        <v>271</v>
      </c>
      <c r="F6222" t="s">
        <v>91</v>
      </c>
      <c r="G6222" s="128" t="s">
        <v>1906</v>
      </c>
      <c r="H6222" s="129" t="s">
        <v>10284</v>
      </c>
      <c r="I6222" t="s">
        <v>2190</v>
      </c>
      <c r="J6222" s="128" t="s">
        <v>1811</v>
      </c>
      <c r="K6222" s="128" t="s">
        <v>94</v>
      </c>
      <c r="L6222" s="128"/>
      <c r="M6222" s="128" t="s">
        <v>95</v>
      </c>
      <c r="N6222" t="s">
        <v>2191</v>
      </c>
    </row>
    <row r="6223" spans="1:14">
      <c r="A6223">
        <v>824707</v>
      </c>
      <c r="B6223" t="s">
        <v>2602</v>
      </c>
      <c r="C6223" t="s">
        <v>995</v>
      </c>
      <c r="D6223" s="129" t="s">
        <v>9616</v>
      </c>
      <c r="E6223" s="128" t="s">
        <v>162</v>
      </c>
      <c r="F6223" t="s">
        <v>91</v>
      </c>
      <c r="G6223" s="128" t="s">
        <v>8911</v>
      </c>
      <c r="H6223" s="129" t="s">
        <v>10284</v>
      </c>
      <c r="I6223" t="s">
        <v>9034</v>
      </c>
      <c r="J6223" s="128" t="s">
        <v>8913</v>
      </c>
      <c r="K6223" s="128" t="s">
        <v>94</v>
      </c>
      <c r="L6223" s="128"/>
      <c r="M6223" s="128" t="s">
        <v>95</v>
      </c>
      <c r="N6223" t="s">
        <v>9035</v>
      </c>
    </row>
    <row r="6224" spans="1:14">
      <c r="A6224">
        <v>824712</v>
      </c>
      <c r="B6224" t="s">
        <v>9724</v>
      </c>
      <c r="C6224" t="s">
        <v>693</v>
      </c>
      <c r="D6224" s="129" t="s">
        <v>7983</v>
      </c>
      <c r="E6224" s="128" t="s">
        <v>99</v>
      </c>
      <c r="F6224" t="s">
        <v>117</v>
      </c>
      <c r="G6224" s="128" t="s">
        <v>8911</v>
      </c>
      <c r="H6224" s="129" t="s">
        <v>10284</v>
      </c>
      <c r="I6224" t="s">
        <v>9034</v>
      </c>
      <c r="J6224" s="128" t="s">
        <v>8913</v>
      </c>
      <c r="K6224" s="128" t="s">
        <v>94</v>
      </c>
      <c r="L6224" s="128"/>
      <c r="M6224" s="128" t="s">
        <v>95</v>
      </c>
      <c r="N6224" t="s">
        <v>9035</v>
      </c>
    </row>
    <row r="6225" spans="1:14">
      <c r="A6225">
        <v>824744</v>
      </c>
      <c r="B6225" t="s">
        <v>12891</v>
      </c>
      <c r="C6225" t="s">
        <v>1136</v>
      </c>
      <c r="D6225" s="129" t="s">
        <v>12892</v>
      </c>
      <c r="E6225" s="128" t="s">
        <v>302</v>
      </c>
      <c r="F6225" t="s">
        <v>91</v>
      </c>
      <c r="G6225" s="128" t="s">
        <v>7367</v>
      </c>
      <c r="H6225" s="129" t="s">
        <v>10302</v>
      </c>
      <c r="I6225" t="s">
        <v>7863</v>
      </c>
      <c r="J6225" s="128" t="s">
        <v>1811</v>
      </c>
      <c r="K6225" s="128" t="s">
        <v>94</v>
      </c>
      <c r="L6225" s="128"/>
      <c r="M6225" s="128" t="s">
        <v>95</v>
      </c>
      <c r="N6225" t="s">
        <v>7864</v>
      </c>
    </row>
    <row r="6226" spans="1:14">
      <c r="A6226">
        <v>824767</v>
      </c>
      <c r="B6226" t="s">
        <v>12893</v>
      </c>
      <c r="C6226" t="s">
        <v>12894</v>
      </c>
      <c r="D6226" s="129" t="s">
        <v>7121</v>
      </c>
      <c r="E6226" s="128" t="s">
        <v>271</v>
      </c>
      <c r="F6226" t="s">
        <v>91</v>
      </c>
      <c r="G6226" s="128" t="s">
        <v>7367</v>
      </c>
      <c r="H6226" s="129" t="s">
        <v>10302</v>
      </c>
      <c r="I6226" t="s">
        <v>7863</v>
      </c>
      <c r="J6226" s="128" t="s">
        <v>1811</v>
      </c>
      <c r="K6226" s="128" t="s">
        <v>94</v>
      </c>
      <c r="L6226" s="128"/>
      <c r="M6226" s="128" t="s">
        <v>95</v>
      </c>
      <c r="N6226" t="s">
        <v>7864</v>
      </c>
    </row>
    <row r="6227" spans="1:14">
      <c r="A6227">
        <v>824771</v>
      </c>
      <c r="B6227" t="s">
        <v>12895</v>
      </c>
      <c r="C6227" t="s">
        <v>2638</v>
      </c>
      <c r="D6227" s="129" t="s">
        <v>12896</v>
      </c>
      <c r="E6227" s="128" t="s">
        <v>271</v>
      </c>
      <c r="F6227" t="s">
        <v>91</v>
      </c>
      <c r="G6227" s="128" t="s">
        <v>7367</v>
      </c>
      <c r="H6227" s="129" t="s">
        <v>10302</v>
      </c>
      <c r="I6227" t="s">
        <v>7863</v>
      </c>
      <c r="J6227" s="128" t="s">
        <v>1811</v>
      </c>
      <c r="K6227" s="128" t="s">
        <v>94</v>
      </c>
      <c r="L6227" s="128"/>
      <c r="M6227" s="128" t="s">
        <v>95</v>
      </c>
      <c r="N6227" t="s">
        <v>7864</v>
      </c>
    </row>
    <row r="6228" spans="1:14">
      <c r="A6228">
        <v>824782</v>
      </c>
      <c r="B6228" t="s">
        <v>12897</v>
      </c>
      <c r="C6228" t="s">
        <v>12898</v>
      </c>
      <c r="D6228" s="129" t="s">
        <v>7057</v>
      </c>
      <c r="E6228" s="128" t="s">
        <v>302</v>
      </c>
      <c r="F6228" t="s">
        <v>91</v>
      </c>
      <c r="G6228" s="128" t="s">
        <v>7367</v>
      </c>
      <c r="H6228" s="129" t="s">
        <v>10302</v>
      </c>
      <c r="I6228" t="s">
        <v>7863</v>
      </c>
      <c r="J6228" s="128" t="s">
        <v>1811</v>
      </c>
      <c r="K6228" s="128" t="s">
        <v>94</v>
      </c>
      <c r="L6228" s="128"/>
      <c r="M6228" s="128" t="s">
        <v>95</v>
      </c>
      <c r="N6228" t="s">
        <v>7864</v>
      </c>
    </row>
    <row r="6229" spans="1:14">
      <c r="A6229">
        <v>824810</v>
      </c>
      <c r="B6229" t="s">
        <v>12899</v>
      </c>
      <c r="C6229" t="s">
        <v>3352</v>
      </c>
      <c r="D6229" s="129" t="s">
        <v>12900</v>
      </c>
      <c r="E6229" s="128" t="s">
        <v>302</v>
      </c>
      <c r="F6229" t="s">
        <v>91</v>
      </c>
      <c r="G6229" s="128" t="s">
        <v>7367</v>
      </c>
      <c r="H6229" s="129" t="s">
        <v>10302</v>
      </c>
      <c r="I6229" t="s">
        <v>7863</v>
      </c>
      <c r="J6229" s="128" t="s">
        <v>1811</v>
      </c>
      <c r="K6229" s="128" t="s">
        <v>94</v>
      </c>
      <c r="L6229" s="128"/>
      <c r="M6229" s="128" t="s">
        <v>95</v>
      </c>
      <c r="N6229" t="s">
        <v>7864</v>
      </c>
    </row>
    <row r="6230" spans="1:14">
      <c r="A6230">
        <v>824998</v>
      </c>
      <c r="B6230" t="s">
        <v>12901</v>
      </c>
      <c r="C6230" t="s">
        <v>3018</v>
      </c>
      <c r="D6230" s="129" t="s">
        <v>12902</v>
      </c>
      <c r="E6230" s="128" t="s">
        <v>90</v>
      </c>
      <c r="F6230" t="s">
        <v>91</v>
      </c>
      <c r="G6230" s="128" t="s">
        <v>8911</v>
      </c>
      <c r="H6230" s="129" t="s">
        <v>10305</v>
      </c>
      <c r="I6230" t="s">
        <v>9909</v>
      </c>
      <c r="J6230" s="128" t="s">
        <v>8913</v>
      </c>
      <c r="K6230" s="128" t="s">
        <v>94</v>
      </c>
      <c r="L6230" s="128"/>
      <c r="M6230" s="128" t="s">
        <v>95</v>
      </c>
      <c r="N6230" t="s">
        <v>9910</v>
      </c>
    </row>
    <row r="6231" spans="1:14">
      <c r="A6231">
        <v>825004</v>
      </c>
      <c r="B6231" t="s">
        <v>12903</v>
      </c>
      <c r="C6231" t="s">
        <v>773</v>
      </c>
      <c r="D6231" s="129" t="s">
        <v>4593</v>
      </c>
      <c r="E6231" s="128" t="s">
        <v>162</v>
      </c>
      <c r="F6231" t="s">
        <v>117</v>
      </c>
      <c r="G6231" s="128" t="s">
        <v>8133</v>
      </c>
      <c r="H6231" s="129" t="s">
        <v>10317</v>
      </c>
      <c r="I6231" t="s">
        <v>8449</v>
      </c>
      <c r="J6231" s="128" t="s">
        <v>8134</v>
      </c>
      <c r="K6231" s="128" t="s">
        <v>94</v>
      </c>
      <c r="L6231" s="128"/>
      <c r="M6231" s="128" t="s">
        <v>95</v>
      </c>
      <c r="N6231" t="s">
        <v>11446</v>
      </c>
    </row>
    <row r="6232" spans="1:14">
      <c r="A6232">
        <v>825008</v>
      </c>
      <c r="B6232" t="s">
        <v>8447</v>
      </c>
      <c r="C6232" t="s">
        <v>190</v>
      </c>
      <c r="D6232" s="129" t="s">
        <v>12904</v>
      </c>
      <c r="E6232" s="128" t="s">
        <v>162</v>
      </c>
      <c r="F6232" t="s">
        <v>91</v>
      </c>
      <c r="G6232" s="128" t="s">
        <v>8133</v>
      </c>
      <c r="H6232" s="129" t="s">
        <v>10317</v>
      </c>
      <c r="I6232" t="s">
        <v>8449</v>
      </c>
      <c r="J6232" s="128" t="s">
        <v>8134</v>
      </c>
      <c r="K6232" s="128" t="s">
        <v>94</v>
      </c>
      <c r="L6232" s="128"/>
      <c r="M6232" s="128" t="s">
        <v>95</v>
      </c>
      <c r="N6232" t="s">
        <v>11446</v>
      </c>
    </row>
    <row r="6233" spans="1:14">
      <c r="A6233">
        <v>825039</v>
      </c>
      <c r="B6233" t="s">
        <v>12905</v>
      </c>
      <c r="C6233" t="s">
        <v>5482</v>
      </c>
      <c r="D6233" s="129" t="s">
        <v>12906</v>
      </c>
      <c r="E6233" s="128" t="s">
        <v>146</v>
      </c>
      <c r="F6233" t="s">
        <v>117</v>
      </c>
      <c r="G6233" s="128" t="s">
        <v>8133</v>
      </c>
      <c r="H6233" s="129" t="s">
        <v>10305</v>
      </c>
      <c r="I6233" t="s">
        <v>8665</v>
      </c>
      <c r="J6233" s="128" t="s">
        <v>8134</v>
      </c>
      <c r="K6233" s="128" t="s">
        <v>94</v>
      </c>
      <c r="L6233" s="128"/>
      <c r="M6233" s="128" t="s">
        <v>95</v>
      </c>
      <c r="N6233" t="s">
        <v>11452</v>
      </c>
    </row>
    <row r="6234" spans="1:14">
      <c r="A6234">
        <v>825042</v>
      </c>
      <c r="B6234" t="s">
        <v>6623</v>
      </c>
      <c r="C6234" t="s">
        <v>149</v>
      </c>
      <c r="D6234" s="129" t="s">
        <v>12907</v>
      </c>
      <c r="E6234" s="128" t="s">
        <v>101</v>
      </c>
      <c r="F6234" t="s">
        <v>117</v>
      </c>
      <c r="G6234" s="128" t="s">
        <v>8133</v>
      </c>
      <c r="H6234" s="129" t="s">
        <v>10305</v>
      </c>
      <c r="I6234" t="s">
        <v>8665</v>
      </c>
      <c r="J6234" s="128" t="s">
        <v>8134</v>
      </c>
      <c r="K6234" s="128" t="s">
        <v>94</v>
      </c>
      <c r="L6234" s="128"/>
      <c r="M6234" s="128" t="s">
        <v>95</v>
      </c>
      <c r="N6234" t="s">
        <v>11452</v>
      </c>
    </row>
    <row r="6235" spans="1:14">
      <c r="A6235">
        <v>825043</v>
      </c>
      <c r="B6235" t="s">
        <v>12908</v>
      </c>
      <c r="C6235" t="s">
        <v>985</v>
      </c>
      <c r="D6235" s="129" t="s">
        <v>2973</v>
      </c>
      <c r="E6235" s="128" t="s">
        <v>917</v>
      </c>
      <c r="F6235" t="s">
        <v>91</v>
      </c>
      <c r="G6235" s="128" t="s">
        <v>8133</v>
      </c>
      <c r="H6235" s="129" t="s">
        <v>10284</v>
      </c>
      <c r="I6235" t="s">
        <v>8623</v>
      </c>
      <c r="J6235" s="128" t="s">
        <v>8134</v>
      </c>
      <c r="K6235" s="128" t="s">
        <v>94</v>
      </c>
      <c r="L6235" s="128"/>
      <c r="M6235" s="128" t="s">
        <v>95</v>
      </c>
      <c r="N6235" t="s">
        <v>8624</v>
      </c>
    </row>
    <row r="6236" spans="1:14">
      <c r="A6236">
        <v>825047</v>
      </c>
      <c r="B6236" t="s">
        <v>12909</v>
      </c>
      <c r="C6236" t="s">
        <v>113</v>
      </c>
      <c r="D6236" s="129" t="s">
        <v>12910</v>
      </c>
      <c r="E6236" s="128" t="s">
        <v>99</v>
      </c>
      <c r="F6236" t="s">
        <v>91</v>
      </c>
      <c r="G6236" s="128" t="s">
        <v>8133</v>
      </c>
      <c r="H6236" s="129" t="s">
        <v>10305</v>
      </c>
      <c r="I6236" t="s">
        <v>8665</v>
      </c>
      <c r="J6236" s="128" t="s">
        <v>8134</v>
      </c>
      <c r="K6236" s="128" t="s">
        <v>94</v>
      </c>
      <c r="L6236" s="128"/>
      <c r="M6236" s="128" t="s">
        <v>95</v>
      </c>
      <c r="N6236" t="s">
        <v>11452</v>
      </c>
    </row>
    <row r="6237" spans="1:14">
      <c r="A6237">
        <v>825083</v>
      </c>
      <c r="B6237" t="s">
        <v>12911</v>
      </c>
      <c r="C6237" t="s">
        <v>217</v>
      </c>
      <c r="D6237" s="129" t="s">
        <v>12912</v>
      </c>
      <c r="E6237" s="128" t="s">
        <v>341</v>
      </c>
      <c r="F6237" t="s">
        <v>91</v>
      </c>
      <c r="G6237" s="128" t="s">
        <v>5255</v>
      </c>
      <c r="H6237" s="129" t="s">
        <v>10354</v>
      </c>
      <c r="I6237" t="s">
        <v>5261</v>
      </c>
      <c r="J6237" s="128" t="s">
        <v>5257</v>
      </c>
      <c r="K6237" s="128" t="s">
        <v>94</v>
      </c>
      <c r="L6237" s="128"/>
      <c r="M6237" s="128" t="s">
        <v>95</v>
      </c>
      <c r="N6237" t="s">
        <v>11074</v>
      </c>
    </row>
    <row r="6238" spans="1:14">
      <c r="A6238">
        <v>825090</v>
      </c>
      <c r="B6238" t="s">
        <v>5489</v>
      </c>
      <c r="C6238" t="s">
        <v>1502</v>
      </c>
      <c r="D6238" s="129" t="s">
        <v>12913</v>
      </c>
      <c r="E6238" s="128" t="s">
        <v>90</v>
      </c>
      <c r="F6238" t="s">
        <v>117</v>
      </c>
      <c r="G6238" s="128" t="s">
        <v>5255</v>
      </c>
      <c r="H6238" s="129" t="s">
        <v>10354</v>
      </c>
      <c r="I6238" t="s">
        <v>5261</v>
      </c>
      <c r="J6238" s="128" t="s">
        <v>5257</v>
      </c>
      <c r="K6238" s="128" t="s">
        <v>94</v>
      </c>
      <c r="L6238" s="128"/>
      <c r="M6238" s="128" t="s">
        <v>95</v>
      </c>
      <c r="N6238" t="s">
        <v>11074</v>
      </c>
    </row>
    <row r="6239" spans="1:14">
      <c r="A6239">
        <v>825091</v>
      </c>
      <c r="B6239" t="s">
        <v>12914</v>
      </c>
      <c r="C6239" t="s">
        <v>3819</v>
      </c>
      <c r="D6239" s="129" t="s">
        <v>12915</v>
      </c>
      <c r="E6239" s="128" t="s">
        <v>99</v>
      </c>
      <c r="F6239" t="s">
        <v>117</v>
      </c>
      <c r="G6239" s="128" t="s">
        <v>5255</v>
      </c>
      <c r="H6239" s="129" t="s">
        <v>10354</v>
      </c>
      <c r="I6239" t="s">
        <v>5261</v>
      </c>
      <c r="J6239" s="128" t="s">
        <v>5257</v>
      </c>
      <c r="K6239" s="128" t="s">
        <v>94</v>
      </c>
      <c r="L6239" s="128"/>
      <c r="M6239" s="128" t="s">
        <v>95</v>
      </c>
      <c r="N6239" t="s">
        <v>11074</v>
      </c>
    </row>
    <row r="6240" spans="1:14">
      <c r="A6240">
        <v>825092</v>
      </c>
      <c r="B6240" t="s">
        <v>12916</v>
      </c>
      <c r="C6240" t="s">
        <v>138</v>
      </c>
      <c r="D6240" s="129" t="s">
        <v>8514</v>
      </c>
      <c r="E6240" s="128" t="s">
        <v>146</v>
      </c>
      <c r="F6240" t="s">
        <v>91</v>
      </c>
      <c r="G6240" s="128" t="s">
        <v>5255</v>
      </c>
      <c r="H6240" s="129" t="s">
        <v>10354</v>
      </c>
      <c r="I6240" t="s">
        <v>5261</v>
      </c>
      <c r="J6240" s="128" t="s">
        <v>5257</v>
      </c>
      <c r="K6240" s="128" t="s">
        <v>94</v>
      </c>
      <c r="L6240" s="128"/>
      <c r="M6240" s="128" t="s">
        <v>95</v>
      </c>
      <c r="N6240" t="s">
        <v>11074</v>
      </c>
    </row>
    <row r="6241" spans="1:14">
      <c r="A6241">
        <v>825094</v>
      </c>
      <c r="B6241" t="s">
        <v>2031</v>
      </c>
      <c r="C6241" t="s">
        <v>1542</v>
      </c>
      <c r="D6241" s="129" t="s">
        <v>12917</v>
      </c>
      <c r="E6241" s="128" t="s">
        <v>146</v>
      </c>
      <c r="F6241" t="s">
        <v>117</v>
      </c>
      <c r="G6241" s="128" t="s">
        <v>5255</v>
      </c>
      <c r="H6241" s="129" t="s">
        <v>10354</v>
      </c>
      <c r="I6241" t="s">
        <v>5261</v>
      </c>
      <c r="J6241" s="128" t="s">
        <v>5257</v>
      </c>
      <c r="K6241" s="128" t="s">
        <v>94</v>
      </c>
      <c r="L6241" s="128"/>
      <c r="M6241" s="128" t="s">
        <v>95</v>
      </c>
      <c r="N6241" t="s">
        <v>11074</v>
      </c>
    </row>
    <row r="6242" spans="1:14">
      <c r="A6242">
        <v>825095</v>
      </c>
      <c r="B6242" t="s">
        <v>180</v>
      </c>
      <c r="C6242" t="s">
        <v>2598</v>
      </c>
      <c r="D6242" s="129" t="s">
        <v>12918</v>
      </c>
      <c r="E6242" s="128" t="s">
        <v>162</v>
      </c>
      <c r="F6242" t="s">
        <v>91</v>
      </c>
      <c r="G6242" s="128" t="s">
        <v>5255</v>
      </c>
      <c r="H6242" s="129" t="s">
        <v>10354</v>
      </c>
      <c r="I6242" t="s">
        <v>5261</v>
      </c>
      <c r="J6242" s="128" t="s">
        <v>5257</v>
      </c>
      <c r="K6242" s="128" t="s">
        <v>94</v>
      </c>
      <c r="L6242" s="128"/>
      <c r="M6242" s="128" t="s">
        <v>95</v>
      </c>
      <c r="N6242" t="s">
        <v>11074</v>
      </c>
    </row>
    <row r="6243" spans="1:14">
      <c r="A6243">
        <v>825115</v>
      </c>
      <c r="B6243" t="s">
        <v>12919</v>
      </c>
      <c r="C6243" t="s">
        <v>8474</v>
      </c>
      <c r="D6243" s="129" t="s">
        <v>12920</v>
      </c>
      <c r="E6243" s="128" t="s">
        <v>99</v>
      </c>
      <c r="F6243" t="s">
        <v>117</v>
      </c>
      <c r="G6243" s="128" t="s">
        <v>11540</v>
      </c>
      <c r="H6243" s="129" t="s">
        <v>10284</v>
      </c>
      <c r="I6243" t="s">
        <v>8370</v>
      </c>
      <c r="J6243" s="128"/>
      <c r="K6243" s="128" t="s">
        <v>94</v>
      </c>
      <c r="L6243" s="128"/>
      <c r="M6243" s="128" t="s">
        <v>95</v>
      </c>
      <c r="N6243" t="s">
        <v>8371</v>
      </c>
    </row>
    <row r="6244" spans="1:14">
      <c r="A6244">
        <v>825118</v>
      </c>
      <c r="B6244" t="s">
        <v>12921</v>
      </c>
      <c r="C6244" t="s">
        <v>113</v>
      </c>
      <c r="D6244" s="129" t="s">
        <v>12922</v>
      </c>
      <c r="E6244" s="128" t="s">
        <v>90</v>
      </c>
      <c r="F6244" t="s">
        <v>91</v>
      </c>
      <c r="G6244" s="128" t="s">
        <v>11540</v>
      </c>
      <c r="H6244" s="129" t="s">
        <v>10284</v>
      </c>
      <c r="I6244" t="s">
        <v>8370</v>
      </c>
      <c r="J6244" s="128"/>
      <c r="K6244" s="128" t="s">
        <v>94</v>
      </c>
      <c r="L6244" s="128"/>
      <c r="M6244" s="128" t="s">
        <v>95</v>
      </c>
      <c r="N6244" t="s">
        <v>8371</v>
      </c>
    </row>
    <row r="6245" spans="1:14">
      <c r="A6245">
        <v>825119</v>
      </c>
      <c r="B6245" t="s">
        <v>12923</v>
      </c>
      <c r="C6245" t="s">
        <v>12924</v>
      </c>
      <c r="D6245" s="129" t="s">
        <v>4792</v>
      </c>
      <c r="E6245" s="128" t="s">
        <v>271</v>
      </c>
      <c r="F6245" t="s">
        <v>91</v>
      </c>
      <c r="G6245" s="128" t="s">
        <v>1906</v>
      </c>
      <c r="H6245" s="129" t="s">
        <v>10317</v>
      </c>
      <c r="I6245" t="s">
        <v>3346</v>
      </c>
      <c r="J6245" s="128" t="s">
        <v>1811</v>
      </c>
      <c r="K6245" s="128" t="s">
        <v>94</v>
      </c>
      <c r="L6245" s="128"/>
      <c r="M6245" s="128" t="s">
        <v>95</v>
      </c>
      <c r="N6245" t="s">
        <v>3347</v>
      </c>
    </row>
    <row r="6246" spans="1:14">
      <c r="A6246">
        <v>825131</v>
      </c>
      <c r="B6246" t="s">
        <v>12925</v>
      </c>
      <c r="C6246" t="s">
        <v>4768</v>
      </c>
      <c r="D6246" s="129" t="s">
        <v>7804</v>
      </c>
      <c r="E6246" s="128" t="s">
        <v>426</v>
      </c>
      <c r="F6246" t="s">
        <v>117</v>
      </c>
      <c r="G6246" s="128" t="s">
        <v>1906</v>
      </c>
      <c r="H6246" s="129" t="s">
        <v>10317</v>
      </c>
      <c r="I6246" t="s">
        <v>3346</v>
      </c>
      <c r="J6246" s="128" t="s">
        <v>1811</v>
      </c>
      <c r="K6246" s="128" t="s">
        <v>94</v>
      </c>
      <c r="L6246" s="128"/>
      <c r="M6246" s="128" t="s">
        <v>95</v>
      </c>
      <c r="N6246" t="s">
        <v>3347</v>
      </c>
    </row>
    <row r="6247" spans="1:14">
      <c r="A6247">
        <v>825134</v>
      </c>
      <c r="B6247" t="s">
        <v>12926</v>
      </c>
      <c r="C6247" t="s">
        <v>457</v>
      </c>
      <c r="D6247" s="129" t="s">
        <v>12910</v>
      </c>
      <c r="E6247" s="128" t="s">
        <v>99</v>
      </c>
      <c r="F6247" t="s">
        <v>91</v>
      </c>
      <c r="G6247" s="128" t="s">
        <v>8911</v>
      </c>
      <c r="H6247" s="129" t="s">
        <v>10305</v>
      </c>
      <c r="I6247" t="s">
        <v>9909</v>
      </c>
      <c r="J6247" s="128" t="s">
        <v>8913</v>
      </c>
      <c r="K6247" s="128" t="s">
        <v>94</v>
      </c>
      <c r="L6247" s="128"/>
      <c r="M6247" s="128" t="s">
        <v>95</v>
      </c>
      <c r="N6247" t="s">
        <v>9910</v>
      </c>
    </row>
    <row r="6248" spans="1:14">
      <c r="A6248">
        <v>825141</v>
      </c>
      <c r="B6248" t="s">
        <v>12927</v>
      </c>
      <c r="C6248" t="s">
        <v>9002</v>
      </c>
      <c r="D6248" s="129" t="s">
        <v>6683</v>
      </c>
      <c r="E6248" s="128" t="s">
        <v>426</v>
      </c>
      <c r="F6248" t="s">
        <v>117</v>
      </c>
      <c r="G6248" s="128" t="s">
        <v>1906</v>
      </c>
      <c r="H6248" s="129" t="s">
        <v>10317</v>
      </c>
      <c r="I6248" t="s">
        <v>3346</v>
      </c>
      <c r="J6248" s="128" t="s">
        <v>1811</v>
      </c>
      <c r="K6248" s="128" t="s">
        <v>94</v>
      </c>
      <c r="L6248" s="128"/>
      <c r="M6248" s="128" t="s">
        <v>95</v>
      </c>
      <c r="N6248" t="s">
        <v>3347</v>
      </c>
    </row>
    <row r="6249" spans="1:14">
      <c r="A6249">
        <v>825142</v>
      </c>
      <c r="B6249" t="s">
        <v>3867</v>
      </c>
      <c r="C6249" t="s">
        <v>12928</v>
      </c>
      <c r="D6249" s="129" t="s">
        <v>12929</v>
      </c>
      <c r="E6249" s="128" t="s">
        <v>426</v>
      </c>
      <c r="F6249" t="s">
        <v>117</v>
      </c>
      <c r="G6249" s="128" t="s">
        <v>1906</v>
      </c>
      <c r="H6249" s="129" t="s">
        <v>10317</v>
      </c>
      <c r="I6249" t="s">
        <v>3346</v>
      </c>
      <c r="J6249" s="128" t="s">
        <v>1811</v>
      </c>
      <c r="K6249" s="128" t="s">
        <v>94</v>
      </c>
      <c r="L6249" s="128"/>
      <c r="M6249" s="128" t="s">
        <v>95</v>
      </c>
      <c r="N6249" t="s">
        <v>3347</v>
      </c>
    </row>
    <row r="6250" spans="1:14">
      <c r="A6250">
        <v>825143</v>
      </c>
      <c r="B6250" t="s">
        <v>3867</v>
      </c>
      <c r="C6250" t="s">
        <v>4518</v>
      </c>
      <c r="D6250" s="129" t="s">
        <v>12930</v>
      </c>
      <c r="E6250" s="128" t="s">
        <v>426</v>
      </c>
      <c r="F6250" t="s">
        <v>91</v>
      </c>
      <c r="G6250" s="128" t="s">
        <v>1906</v>
      </c>
      <c r="H6250" s="129" t="s">
        <v>10317</v>
      </c>
      <c r="I6250" t="s">
        <v>3346</v>
      </c>
      <c r="J6250" s="128" t="s">
        <v>1811</v>
      </c>
      <c r="K6250" s="128" t="s">
        <v>94</v>
      </c>
      <c r="L6250" s="128"/>
      <c r="M6250" s="128" t="s">
        <v>95</v>
      </c>
      <c r="N6250" t="s">
        <v>3347</v>
      </c>
    </row>
    <row r="6251" spans="1:14">
      <c r="A6251">
        <v>825144</v>
      </c>
      <c r="B6251" t="s">
        <v>3700</v>
      </c>
      <c r="C6251" t="s">
        <v>3434</v>
      </c>
      <c r="D6251" s="129" t="s">
        <v>4912</v>
      </c>
      <c r="E6251" s="128" t="s">
        <v>271</v>
      </c>
      <c r="F6251" t="s">
        <v>91</v>
      </c>
      <c r="G6251" s="128" t="s">
        <v>1906</v>
      </c>
      <c r="H6251" s="129" t="s">
        <v>10317</v>
      </c>
      <c r="I6251" t="s">
        <v>3346</v>
      </c>
      <c r="J6251" s="128" t="s">
        <v>1811</v>
      </c>
      <c r="K6251" s="128" t="s">
        <v>94</v>
      </c>
      <c r="L6251" s="128"/>
      <c r="M6251" s="128" t="s">
        <v>95</v>
      </c>
      <c r="N6251" t="s">
        <v>3347</v>
      </c>
    </row>
    <row r="6252" spans="1:14">
      <c r="A6252">
        <v>825147</v>
      </c>
      <c r="B6252" t="s">
        <v>12931</v>
      </c>
      <c r="C6252" t="s">
        <v>12727</v>
      </c>
      <c r="D6252" s="129" t="s">
        <v>7261</v>
      </c>
      <c r="E6252" s="128" t="s">
        <v>271</v>
      </c>
      <c r="F6252" t="s">
        <v>117</v>
      </c>
      <c r="G6252" s="128" t="s">
        <v>1906</v>
      </c>
      <c r="H6252" s="129" t="s">
        <v>10317</v>
      </c>
      <c r="I6252" t="s">
        <v>3346</v>
      </c>
      <c r="J6252" s="128" t="s">
        <v>1811</v>
      </c>
      <c r="K6252" s="128" t="s">
        <v>94</v>
      </c>
      <c r="L6252" s="128"/>
      <c r="M6252" s="128" t="s">
        <v>95</v>
      </c>
      <c r="N6252" t="s">
        <v>3347</v>
      </c>
    </row>
    <row r="6253" spans="1:14">
      <c r="A6253">
        <v>825245</v>
      </c>
      <c r="B6253" t="s">
        <v>12932</v>
      </c>
      <c r="C6253" t="s">
        <v>381</v>
      </c>
      <c r="D6253" s="129" t="s">
        <v>8948</v>
      </c>
      <c r="E6253" s="128" t="s">
        <v>99</v>
      </c>
      <c r="F6253" t="s">
        <v>117</v>
      </c>
      <c r="G6253" s="128" t="s">
        <v>8911</v>
      </c>
      <c r="H6253" s="129" t="s">
        <v>10284</v>
      </c>
      <c r="I6253" t="s">
        <v>9467</v>
      </c>
      <c r="J6253" s="128" t="s">
        <v>8913</v>
      </c>
      <c r="K6253" s="128" t="s">
        <v>94</v>
      </c>
      <c r="L6253" s="128"/>
      <c r="M6253" s="128" t="s">
        <v>95</v>
      </c>
      <c r="N6253" t="s">
        <v>9468</v>
      </c>
    </row>
    <row r="6254" spans="1:14">
      <c r="A6254">
        <v>825256</v>
      </c>
      <c r="B6254" t="s">
        <v>12933</v>
      </c>
      <c r="C6254" t="s">
        <v>895</v>
      </c>
      <c r="D6254" s="129" t="s">
        <v>12934</v>
      </c>
      <c r="E6254" s="128" t="s">
        <v>101</v>
      </c>
      <c r="F6254" t="s">
        <v>117</v>
      </c>
      <c r="G6254" s="128" t="s">
        <v>619</v>
      </c>
      <c r="H6254" s="129" t="s">
        <v>10321</v>
      </c>
      <c r="I6254" t="s">
        <v>11007</v>
      </c>
      <c r="J6254" s="128" t="s">
        <v>93</v>
      </c>
      <c r="K6254" s="128" t="s">
        <v>94</v>
      </c>
      <c r="L6254" s="128"/>
      <c r="M6254" s="128" t="s">
        <v>95</v>
      </c>
      <c r="N6254" t="s">
        <v>1664</v>
      </c>
    </row>
    <row r="6255" spans="1:14">
      <c r="A6255">
        <v>825296</v>
      </c>
      <c r="B6255" t="s">
        <v>11688</v>
      </c>
      <c r="C6255" t="s">
        <v>3432</v>
      </c>
      <c r="D6255" s="129" t="s">
        <v>12935</v>
      </c>
      <c r="E6255" s="128" t="s">
        <v>426</v>
      </c>
      <c r="F6255" t="s">
        <v>117</v>
      </c>
      <c r="G6255" s="128" t="s">
        <v>5922</v>
      </c>
      <c r="H6255" s="129" t="s">
        <v>10284</v>
      </c>
      <c r="I6255" t="s">
        <v>6564</v>
      </c>
      <c r="J6255" s="128" t="s">
        <v>5901</v>
      </c>
      <c r="K6255" s="128" t="s">
        <v>94</v>
      </c>
      <c r="L6255" s="128"/>
      <c r="M6255" s="128" t="s">
        <v>95</v>
      </c>
      <c r="N6255" t="s">
        <v>11084</v>
      </c>
    </row>
    <row r="6256" spans="1:14">
      <c r="A6256">
        <v>825298</v>
      </c>
      <c r="B6256" t="s">
        <v>12936</v>
      </c>
      <c r="C6256" t="s">
        <v>12193</v>
      </c>
      <c r="D6256" s="129" t="s">
        <v>12723</v>
      </c>
      <c r="E6256" s="128" t="s">
        <v>302</v>
      </c>
      <c r="F6256" t="s">
        <v>91</v>
      </c>
      <c r="G6256" s="128" t="s">
        <v>5922</v>
      </c>
      <c r="H6256" s="129" t="s">
        <v>10284</v>
      </c>
      <c r="I6256" t="s">
        <v>6564</v>
      </c>
      <c r="J6256" s="128" t="s">
        <v>5901</v>
      </c>
      <c r="K6256" s="128" t="s">
        <v>94</v>
      </c>
      <c r="L6256" s="128"/>
      <c r="M6256" s="128" t="s">
        <v>95</v>
      </c>
      <c r="N6256" t="s">
        <v>11084</v>
      </c>
    </row>
    <row r="6257" spans="1:14">
      <c r="A6257">
        <v>825300</v>
      </c>
      <c r="B6257" t="s">
        <v>12936</v>
      </c>
      <c r="C6257" t="s">
        <v>6948</v>
      </c>
      <c r="D6257" s="129" t="s">
        <v>4504</v>
      </c>
      <c r="E6257" s="128" t="s">
        <v>426</v>
      </c>
      <c r="F6257" t="s">
        <v>117</v>
      </c>
      <c r="G6257" s="128" t="s">
        <v>5922</v>
      </c>
      <c r="H6257" s="129" t="s">
        <v>10284</v>
      </c>
      <c r="I6257" t="s">
        <v>6564</v>
      </c>
      <c r="J6257" s="128" t="s">
        <v>5901</v>
      </c>
      <c r="K6257" s="128" t="s">
        <v>94</v>
      </c>
      <c r="L6257" s="128"/>
      <c r="M6257" s="128" t="s">
        <v>95</v>
      </c>
      <c r="N6257" t="s">
        <v>11084</v>
      </c>
    </row>
    <row r="6258" spans="1:14">
      <c r="A6258">
        <v>825303</v>
      </c>
      <c r="B6258" t="s">
        <v>1666</v>
      </c>
      <c r="C6258" t="s">
        <v>2821</v>
      </c>
      <c r="D6258" s="129" t="s">
        <v>4179</v>
      </c>
      <c r="E6258" s="128" t="s">
        <v>426</v>
      </c>
      <c r="F6258" t="s">
        <v>91</v>
      </c>
      <c r="G6258" s="128" t="s">
        <v>5922</v>
      </c>
      <c r="H6258" s="129" t="s">
        <v>10284</v>
      </c>
      <c r="I6258" t="s">
        <v>6564</v>
      </c>
      <c r="J6258" s="128" t="s">
        <v>5901</v>
      </c>
      <c r="K6258" s="128" t="s">
        <v>94</v>
      </c>
      <c r="L6258" s="128"/>
      <c r="M6258" s="128" t="s">
        <v>95</v>
      </c>
      <c r="N6258" t="s">
        <v>11084</v>
      </c>
    </row>
    <row r="6259" spans="1:14">
      <c r="A6259">
        <v>825308</v>
      </c>
      <c r="B6259" t="s">
        <v>12937</v>
      </c>
      <c r="C6259" t="s">
        <v>2285</v>
      </c>
      <c r="D6259" s="129" t="s">
        <v>12938</v>
      </c>
      <c r="E6259" s="128" t="s">
        <v>426</v>
      </c>
      <c r="F6259" t="s">
        <v>117</v>
      </c>
      <c r="G6259" s="128" t="s">
        <v>5922</v>
      </c>
      <c r="H6259" s="129" t="s">
        <v>10284</v>
      </c>
      <c r="I6259" t="s">
        <v>6564</v>
      </c>
      <c r="J6259" s="128" t="s">
        <v>5901</v>
      </c>
      <c r="K6259" s="128" t="s">
        <v>94</v>
      </c>
      <c r="L6259" s="128"/>
      <c r="M6259" s="128" t="s">
        <v>95</v>
      </c>
      <c r="N6259" t="s">
        <v>11084</v>
      </c>
    </row>
    <row r="6260" spans="1:14">
      <c r="A6260">
        <v>825314</v>
      </c>
      <c r="B6260" t="s">
        <v>12939</v>
      </c>
      <c r="C6260" t="s">
        <v>1308</v>
      </c>
      <c r="D6260" s="129" t="s">
        <v>6754</v>
      </c>
      <c r="E6260" s="128" t="s">
        <v>101</v>
      </c>
      <c r="F6260" t="s">
        <v>117</v>
      </c>
      <c r="G6260" s="128" t="s">
        <v>8689</v>
      </c>
      <c r="H6260" s="129" t="s">
        <v>10284</v>
      </c>
      <c r="I6260" t="s">
        <v>10907</v>
      </c>
      <c r="J6260" s="128" t="s">
        <v>1569</v>
      </c>
      <c r="K6260" s="128" t="s">
        <v>94</v>
      </c>
      <c r="L6260" s="128"/>
      <c r="M6260" s="128" t="s">
        <v>95</v>
      </c>
      <c r="N6260" t="s">
        <v>10815</v>
      </c>
    </row>
    <row r="6261" spans="1:14">
      <c r="A6261">
        <v>825317</v>
      </c>
      <c r="B6261" t="s">
        <v>12940</v>
      </c>
      <c r="C6261" t="s">
        <v>4028</v>
      </c>
      <c r="D6261" s="129" t="s">
        <v>12941</v>
      </c>
      <c r="E6261" s="128" t="s">
        <v>99</v>
      </c>
      <c r="F6261" t="s">
        <v>117</v>
      </c>
      <c r="G6261" s="128" t="s">
        <v>8689</v>
      </c>
      <c r="H6261" s="129" t="s">
        <v>10284</v>
      </c>
      <c r="I6261" t="s">
        <v>10907</v>
      </c>
      <c r="J6261" s="128" t="s">
        <v>1569</v>
      </c>
      <c r="K6261" s="128" t="s">
        <v>94</v>
      </c>
      <c r="L6261" s="128"/>
      <c r="M6261" s="128" t="s">
        <v>95</v>
      </c>
      <c r="N6261" t="s">
        <v>10815</v>
      </c>
    </row>
    <row r="6262" spans="1:14">
      <c r="A6262">
        <v>825324</v>
      </c>
      <c r="B6262" t="s">
        <v>3246</v>
      </c>
      <c r="C6262" t="s">
        <v>195</v>
      </c>
      <c r="D6262" s="129" t="s">
        <v>12942</v>
      </c>
      <c r="E6262" s="128" t="s">
        <v>99</v>
      </c>
      <c r="F6262" t="s">
        <v>91</v>
      </c>
      <c r="G6262" s="128" t="s">
        <v>8689</v>
      </c>
      <c r="H6262" s="129" t="s">
        <v>10284</v>
      </c>
      <c r="I6262" t="s">
        <v>10907</v>
      </c>
      <c r="J6262" s="128" t="s">
        <v>1569</v>
      </c>
      <c r="K6262" s="128" t="s">
        <v>94</v>
      </c>
      <c r="L6262" s="128"/>
      <c r="M6262" s="128" t="s">
        <v>95</v>
      </c>
      <c r="N6262" t="s">
        <v>10815</v>
      </c>
    </row>
    <row r="6263" spans="1:14">
      <c r="A6263">
        <v>825330</v>
      </c>
      <c r="B6263" t="s">
        <v>3246</v>
      </c>
      <c r="C6263" t="s">
        <v>7701</v>
      </c>
      <c r="D6263" s="129" t="s">
        <v>12943</v>
      </c>
      <c r="E6263" s="128" t="s">
        <v>146</v>
      </c>
      <c r="F6263" t="s">
        <v>117</v>
      </c>
      <c r="G6263" s="128" t="s">
        <v>8689</v>
      </c>
      <c r="H6263" s="129" t="s">
        <v>10284</v>
      </c>
      <c r="I6263" t="s">
        <v>10907</v>
      </c>
      <c r="J6263" s="128" t="s">
        <v>1569</v>
      </c>
      <c r="K6263" s="128" t="s">
        <v>94</v>
      </c>
      <c r="L6263" s="128"/>
      <c r="M6263" s="128" t="s">
        <v>95</v>
      </c>
      <c r="N6263" t="s">
        <v>10815</v>
      </c>
    </row>
    <row r="6264" spans="1:14">
      <c r="A6264">
        <v>825334</v>
      </c>
      <c r="B6264" t="s">
        <v>12944</v>
      </c>
      <c r="C6264" t="s">
        <v>291</v>
      </c>
      <c r="D6264" s="129" t="s">
        <v>12945</v>
      </c>
      <c r="E6264" s="128" t="s">
        <v>90</v>
      </c>
      <c r="F6264" t="s">
        <v>117</v>
      </c>
      <c r="G6264" s="128" t="s">
        <v>10933</v>
      </c>
      <c r="H6264" s="129" t="s">
        <v>10284</v>
      </c>
      <c r="I6264" t="s">
        <v>10934</v>
      </c>
      <c r="J6264" s="128" t="s">
        <v>10935</v>
      </c>
      <c r="K6264" s="128" t="s">
        <v>94</v>
      </c>
      <c r="L6264" s="128"/>
      <c r="M6264" s="128" t="s">
        <v>95</v>
      </c>
      <c r="N6264" t="s">
        <v>10936</v>
      </c>
    </row>
    <row r="6265" spans="1:14">
      <c r="A6265">
        <v>825502</v>
      </c>
      <c r="B6265" t="s">
        <v>122</v>
      </c>
      <c r="C6265" t="s">
        <v>894</v>
      </c>
      <c r="D6265" s="129" t="s">
        <v>12946</v>
      </c>
      <c r="E6265" s="128" t="s">
        <v>97</v>
      </c>
      <c r="F6265" t="s">
        <v>117</v>
      </c>
      <c r="G6265" s="128" t="s">
        <v>10933</v>
      </c>
      <c r="H6265" s="129" t="s">
        <v>10284</v>
      </c>
      <c r="I6265" t="s">
        <v>10934</v>
      </c>
      <c r="J6265" s="128" t="s">
        <v>10935</v>
      </c>
      <c r="K6265" s="128" t="s">
        <v>94</v>
      </c>
      <c r="L6265" s="128"/>
      <c r="M6265" s="128" t="s">
        <v>95</v>
      </c>
      <c r="N6265" t="s">
        <v>10936</v>
      </c>
    </row>
    <row r="6266" spans="1:14">
      <c r="A6266">
        <v>825513</v>
      </c>
      <c r="B6266" t="s">
        <v>12947</v>
      </c>
      <c r="C6266" t="s">
        <v>510</v>
      </c>
      <c r="D6266" s="129" t="s">
        <v>12948</v>
      </c>
      <c r="E6266" s="128" t="s">
        <v>97</v>
      </c>
      <c r="F6266" t="s">
        <v>117</v>
      </c>
      <c r="G6266" s="128" t="s">
        <v>10933</v>
      </c>
      <c r="H6266" s="129" t="s">
        <v>10284</v>
      </c>
      <c r="I6266" t="s">
        <v>10934</v>
      </c>
      <c r="J6266" s="128" t="s">
        <v>10935</v>
      </c>
      <c r="K6266" s="128" t="s">
        <v>94</v>
      </c>
      <c r="L6266" s="128"/>
      <c r="M6266" s="128" t="s">
        <v>95</v>
      </c>
      <c r="N6266" t="s">
        <v>10936</v>
      </c>
    </row>
    <row r="6267" spans="1:14">
      <c r="A6267">
        <v>825546</v>
      </c>
      <c r="B6267" t="s">
        <v>10592</v>
      </c>
      <c r="C6267" t="s">
        <v>4369</v>
      </c>
      <c r="D6267" s="129" t="s">
        <v>2495</v>
      </c>
      <c r="E6267" s="128" t="s">
        <v>426</v>
      </c>
      <c r="F6267" t="s">
        <v>91</v>
      </c>
      <c r="G6267" s="128" t="s">
        <v>1906</v>
      </c>
      <c r="H6267" s="129" t="s">
        <v>10346</v>
      </c>
      <c r="I6267" t="s">
        <v>2226</v>
      </c>
      <c r="J6267" s="128" t="s">
        <v>1811</v>
      </c>
      <c r="K6267" s="128" t="s">
        <v>94</v>
      </c>
      <c r="L6267" s="128"/>
      <c r="M6267" s="128" t="s">
        <v>95</v>
      </c>
      <c r="N6267" t="s">
        <v>2227</v>
      </c>
    </row>
    <row r="6268" spans="1:14">
      <c r="A6268">
        <v>825580</v>
      </c>
      <c r="B6268" t="s">
        <v>12949</v>
      </c>
      <c r="C6268" t="s">
        <v>3384</v>
      </c>
      <c r="D6268" s="129" t="s">
        <v>4190</v>
      </c>
      <c r="E6268" s="128" t="s">
        <v>271</v>
      </c>
      <c r="F6268" t="s">
        <v>91</v>
      </c>
      <c r="G6268" s="128" t="s">
        <v>1906</v>
      </c>
      <c r="H6268" s="129" t="s">
        <v>10346</v>
      </c>
      <c r="I6268" t="s">
        <v>2226</v>
      </c>
      <c r="J6268" s="128" t="s">
        <v>1811</v>
      </c>
      <c r="K6268" s="128" t="s">
        <v>94</v>
      </c>
      <c r="L6268" s="128"/>
      <c r="M6268" s="128" t="s">
        <v>95</v>
      </c>
      <c r="N6268" t="s">
        <v>2227</v>
      </c>
    </row>
    <row r="6269" spans="1:14">
      <c r="A6269">
        <v>825584</v>
      </c>
      <c r="B6269" t="s">
        <v>12950</v>
      </c>
      <c r="C6269" t="s">
        <v>3253</v>
      </c>
      <c r="D6269" s="129" t="s">
        <v>12951</v>
      </c>
      <c r="E6269" s="128" t="s">
        <v>426</v>
      </c>
      <c r="F6269" t="s">
        <v>117</v>
      </c>
      <c r="G6269" s="128" t="s">
        <v>1906</v>
      </c>
      <c r="H6269" s="129" t="s">
        <v>10346</v>
      </c>
      <c r="I6269" t="s">
        <v>2226</v>
      </c>
      <c r="J6269" s="128" t="s">
        <v>1811</v>
      </c>
      <c r="K6269" s="128" t="s">
        <v>94</v>
      </c>
      <c r="L6269" s="128"/>
      <c r="M6269" s="128" t="s">
        <v>95</v>
      </c>
      <c r="N6269" t="s">
        <v>2227</v>
      </c>
    </row>
    <row r="6270" spans="1:14">
      <c r="A6270">
        <v>825587</v>
      </c>
      <c r="B6270" t="s">
        <v>12952</v>
      </c>
      <c r="C6270" t="s">
        <v>1408</v>
      </c>
      <c r="D6270" s="129" t="s">
        <v>4043</v>
      </c>
      <c r="E6270" s="128" t="s">
        <v>426</v>
      </c>
      <c r="F6270" t="s">
        <v>117</v>
      </c>
      <c r="G6270" s="128" t="s">
        <v>1906</v>
      </c>
      <c r="H6270" s="129" t="s">
        <v>10346</v>
      </c>
      <c r="I6270" t="s">
        <v>2226</v>
      </c>
      <c r="J6270" s="128" t="s">
        <v>1811</v>
      </c>
      <c r="K6270" s="128" t="s">
        <v>94</v>
      </c>
      <c r="L6270" s="128"/>
      <c r="M6270" s="128" t="s">
        <v>95</v>
      </c>
      <c r="N6270" t="s">
        <v>2227</v>
      </c>
    </row>
    <row r="6271" spans="1:14">
      <c r="A6271">
        <v>825589</v>
      </c>
      <c r="B6271" t="s">
        <v>12953</v>
      </c>
      <c r="C6271" t="s">
        <v>2473</v>
      </c>
      <c r="D6271" s="129" t="s">
        <v>10105</v>
      </c>
      <c r="E6271" s="128" t="s">
        <v>271</v>
      </c>
      <c r="F6271" t="s">
        <v>117</v>
      </c>
      <c r="G6271" s="128" t="s">
        <v>1906</v>
      </c>
      <c r="H6271" s="129" t="s">
        <v>10346</v>
      </c>
      <c r="I6271" t="s">
        <v>2226</v>
      </c>
      <c r="J6271" s="128" t="s">
        <v>1811</v>
      </c>
      <c r="K6271" s="128" t="s">
        <v>94</v>
      </c>
      <c r="L6271" s="128"/>
      <c r="M6271" s="128" t="s">
        <v>95</v>
      </c>
      <c r="N6271" t="s">
        <v>2227</v>
      </c>
    </row>
    <row r="6272" spans="1:14">
      <c r="A6272">
        <v>825593</v>
      </c>
      <c r="B6272" t="s">
        <v>12953</v>
      </c>
      <c r="C6272" t="s">
        <v>3682</v>
      </c>
      <c r="D6272" s="129" t="s">
        <v>6676</v>
      </c>
      <c r="E6272" s="128" t="s">
        <v>302</v>
      </c>
      <c r="F6272" t="s">
        <v>91</v>
      </c>
      <c r="G6272" s="128" t="s">
        <v>1906</v>
      </c>
      <c r="H6272" s="129" t="s">
        <v>10346</v>
      </c>
      <c r="I6272" t="s">
        <v>2226</v>
      </c>
      <c r="J6272" s="128" t="s">
        <v>1811</v>
      </c>
      <c r="K6272" s="128" t="s">
        <v>94</v>
      </c>
      <c r="L6272" s="128"/>
      <c r="M6272" s="128" t="s">
        <v>95</v>
      </c>
      <c r="N6272" t="s">
        <v>2227</v>
      </c>
    </row>
    <row r="6273" spans="1:14">
      <c r="A6273">
        <v>825608</v>
      </c>
      <c r="B6273" t="s">
        <v>12954</v>
      </c>
      <c r="C6273" t="s">
        <v>12898</v>
      </c>
      <c r="D6273" s="129" t="s">
        <v>12955</v>
      </c>
      <c r="E6273" s="128" t="s">
        <v>271</v>
      </c>
      <c r="F6273" t="s">
        <v>91</v>
      </c>
      <c r="G6273" s="128" t="s">
        <v>1906</v>
      </c>
      <c r="H6273" s="129" t="s">
        <v>10346</v>
      </c>
      <c r="I6273" t="s">
        <v>2226</v>
      </c>
      <c r="J6273" s="128" t="s">
        <v>1811</v>
      </c>
      <c r="K6273" s="128" t="s">
        <v>94</v>
      </c>
      <c r="L6273" s="128"/>
      <c r="M6273" s="128" t="s">
        <v>95</v>
      </c>
      <c r="N6273" t="s">
        <v>2227</v>
      </c>
    </row>
    <row r="6274" spans="1:14">
      <c r="A6274">
        <v>825610</v>
      </c>
      <c r="B6274" t="s">
        <v>12956</v>
      </c>
      <c r="C6274" t="s">
        <v>3626</v>
      </c>
      <c r="D6274" s="129" t="s">
        <v>3740</v>
      </c>
      <c r="E6274" s="128" t="s">
        <v>426</v>
      </c>
      <c r="F6274" t="s">
        <v>117</v>
      </c>
      <c r="G6274" s="128" t="s">
        <v>1906</v>
      </c>
      <c r="H6274" s="129" t="s">
        <v>10346</v>
      </c>
      <c r="I6274" t="s">
        <v>2226</v>
      </c>
      <c r="J6274" s="128" t="s">
        <v>1811</v>
      </c>
      <c r="K6274" s="128" t="s">
        <v>94</v>
      </c>
      <c r="L6274" s="128"/>
      <c r="M6274" s="128" t="s">
        <v>95</v>
      </c>
      <c r="N6274" t="s">
        <v>2227</v>
      </c>
    </row>
    <row r="6275" spans="1:14">
      <c r="A6275">
        <v>825613</v>
      </c>
      <c r="B6275" t="s">
        <v>7453</v>
      </c>
      <c r="C6275" t="s">
        <v>4185</v>
      </c>
      <c r="D6275" s="129" t="s">
        <v>12957</v>
      </c>
      <c r="E6275" s="128" t="s">
        <v>271</v>
      </c>
      <c r="F6275" t="s">
        <v>117</v>
      </c>
      <c r="G6275" s="128" t="s">
        <v>1906</v>
      </c>
      <c r="H6275" s="129" t="s">
        <v>10346</v>
      </c>
      <c r="I6275" t="s">
        <v>2226</v>
      </c>
      <c r="J6275" s="128" t="s">
        <v>1811</v>
      </c>
      <c r="K6275" s="128" t="s">
        <v>94</v>
      </c>
      <c r="L6275" s="128"/>
      <c r="M6275" s="128" t="s">
        <v>95</v>
      </c>
      <c r="N6275" t="s">
        <v>2227</v>
      </c>
    </row>
    <row r="6276" spans="1:14">
      <c r="A6276">
        <v>825618</v>
      </c>
      <c r="B6276" t="s">
        <v>12958</v>
      </c>
      <c r="C6276" t="s">
        <v>392</v>
      </c>
      <c r="D6276" s="129" t="s">
        <v>11826</v>
      </c>
      <c r="E6276" s="128" t="s">
        <v>271</v>
      </c>
      <c r="F6276" t="s">
        <v>91</v>
      </c>
      <c r="G6276" s="128" t="s">
        <v>1906</v>
      </c>
      <c r="H6276" s="129" t="s">
        <v>10346</v>
      </c>
      <c r="I6276" t="s">
        <v>2226</v>
      </c>
      <c r="J6276" s="128" t="s">
        <v>1811</v>
      </c>
      <c r="K6276" s="128" t="s">
        <v>94</v>
      </c>
      <c r="L6276" s="128"/>
      <c r="M6276" s="128" t="s">
        <v>95</v>
      </c>
      <c r="N6276" t="s">
        <v>2227</v>
      </c>
    </row>
    <row r="6277" spans="1:14">
      <c r="A6277">
        <v>825623</v>
      </c>
      <c r="B6277" t="s">
        <v>12959</v>
      </c>
      <c r="C6277" t="s">
        <v>2290</v>
      </c>
      <c r="D6277" s="129" t="s">
        <v>12960</v>
      </c>
      <c r="E6277" s="128" t="s">
        <v>426</v>
      </c>
      <c r="F6277" t="s">
        <v>117</v>
      </c>
      <c r="G6277" s="128" t="s">
        <v>1906</v>
      </c>
      <c r="H6277" s="129" t="s">
        <v>10346</v>
      </c>
      <c r="I6277" t="s">
        <v>2226</v>
      </c>
      <c r="J6277" s="128" t="s">
        <v>1811</v>
      </c>
      <c r="K6277" s="128" t="s">
        <v>94</v>
      </c>
      <c r="L6277" s="128"/>
      <c r="M6277" s="128" t="s">
        <v>95</v>
      </c>
      <c r="N6277" t="s">
        <v>2227</v>
      </c>
    </row>
    <row r="6278" spans="1:14">
      <c r="A6278">
        <v>825625</v>
      </c>
      <c r="B6278" t="s">
        <v>2298</v>
      </c>
      <c r="C6278" t="s">
        <v>397</v>
      </c>
      <c r="D6278" s="129" t="s">
        <v>4242</v>
      </c>
      <c r="E6278" s="128" t="s">
        <v>426</v>
      </c>
      <c r="F6278" t="s">
        <v>91</v>
      </c>
      <c r="G6278" s="128" t="s">
        <v>1906</v>
      </c>
      <c r="H6278" s="129" t="s">
        <v>10346</v>
      </c>
      <c r="I6278" t="s">
        <v>2226</v>
      </c>
      <c r="J6278" s="128" t="s">
        <v>1811</v>
      </c>
      <c r="K6278" s="128" t="s">
        <v>94</v>
      </c>
      <c r="L6278" s="128"/>
      <c r="M6278" s="128" t="s">
        <v>95</v>
      </c>
      <c r="N6278" t="s">
        <v>2227</v>
      </c>
    </row>
    <row r="6279" spans="1:14">
      <c r="A6279">
        <v>825631</v>
      </c>
      <c r="B6279" t="s">
        <v>12961</v>
      </c>
      <c r="C6279" t="s">
        <v>6280</v>
      </c>
      <c r="D6279" s="129" t="s">
        <v>12962</v>
      </c>
      <c r="E6279" s="128" t="s">
        <v>178</v>
      </c>
      <c r="F6279" t="s">
        <v>91</v>
      </c>
      <c r="G6279" s="128" t="s">
        <v>1906</v>
      </c>
      <c r="H6279" s="129" t="s">
        <v>10346</v>
      </c>
      <c r="I6279" t="s">
        <v>2226</v>
      </c>
      <c r="J6279" s="128" t="s">
        <v>1811</v>
      </c>
      <c r="K6279" s="128" t="s">
        <v>94</v>
      </c>
      <c r="L6279" s="128"/>
      <c r="M6279" s="128" t="s">
        <v>95</v>
      </c>
      <c r="N6279" t="s">
        <v>2227</v>
      </c>
    </row>
    <row r="6280" spans="1:14">
      <c r="A6280">
        <v>825634</v>
      </c>
      <c r="B6280" t="s">
        <v>12963</v>
      </c>
      <c r="C6280" t="s">
        <v>12964</v>
      </c>
      <c r="D6280" s="129" t="s">
        <v>12965</v>
      </c>
      <c r="E6280" s="128" t="s">
        <v>271</v>
      </c>
      <c r="F6280" t="s">
        <v>91</v>
      </c>
      <c r="G6280" s="128" t="s">
        <v>1906</v>
      </c>
      <c r="H6280" s="129" t="s">
        <v>10346</v>
      </c>
      <c r="I6280" t="s">
        <v>2226</v>
      </c>
      <c r="J6280" s="128" t="s">
        <v>1811</v>
      </c>
      <c r="K6280" s="128" t="s">
        <v>94</v>
      </c>
      <c r="L6280" s="128"/>
      <c r="M6280" s="128" t="s">
        <v>95</v>
      </c>
      <c r="N6280" t="s">
        <v>2227</v>
      </c>
    </row>
    <row r="6281" spans="1:14">
      <c r="A6281">
        <v>825640</v>
      </c>
      <c r="B6281" t="s">
        <v>12966</v>
      </c>
      <c r="C6281" t="s">
        <v>7734</v>
      </c>
      <c r="D6281" s="129" t="s">
        <v>2004</v>
      </c>
      <c r="E6281" s="128" t="s">
        <v>271</v>
      </c>
      <c r="F6281" t="s">
        <v>91</v>
      </c>
      <c r="G6281" s="128" t="s">
        <v>1906</v>
      </c>
      <c r="H6281" s="129" t="s">
        <v>10346</v>
      </c>
      <c r="I6281" t="s">
        <v>2226</v>
      </c>
      <c r="J6281" s="128" t="s">
        <v>1811</v>
      </c>
      <c r="K6281" s="128" t="s">
        <v>94</v>
      </c>
      <c r="L6281" s="128"/>
      <c r="M6281" s="128" t="s">
        <v>95</v>
      </c>
      <c r="N6281" t="s">
        <v>2227</v>
      </c>
    </row>
    <row r="6282" spans="1:14">
      <c r="A6282">
        <v>825644</v>
      </c>
      <c r="B6282" t="s">
        <v>12967</v>
      </c>
      <c r="C6282" t="s">
        <v>12968</v>
      </c>
      <c r="D6282" s="129" t="s">
        <v>1131</v>
      </c>
      <c r="E6282" s="128" t="s">
        <v>178</v>
      </c>
      <c r="F6282" t="s">
        <v>117</v>
      </c>
      <c r="G6282" s="128" t="s">
        <v>1906</v>
      </c>
      <c r="H6282" s="129" t="s">
        <v>10346</v>
      </c>
      <c r="I6282" t="s">
        <v>2226</v>
      </c>
      <c r="J6282" s="128" t="s">
        <v>1811</v>
      </c>
      <c r="K6282" s="128" t="s">
        <v>94</v>
      </c>
      <c r="L6282" s="128"/>
      <c r="M6282" s="128" t="s">
        <v>95</v>
      </c>
      <c r="N6282" t="s">
        <v>2227</v>
      </c>
    </row>
    <row r="6283" spans="1:14">
      <c r="A6283">
        <v>825727</v>
      </c>
      <c r="B6283" t="s">
        <v>12969</v>
      </c>
      <c r="C6283" t="s">
        <v>4089</v>
      </c>
      <c r="D6283" s="129" t="s">
        <v>12970</v>
      </c>
      <c r="E6283" s="128" t="s">
        <v>146</v>
      </c>
      <c r="F6283" t="s">
        <v>117</v>
      </c>
      <c r="G6283" s="128" t="s">
        <v>7375</v>
      </c>
      <c r="H6283" s="129" t="s">
        <v>10317</v>
      </c>
      <c r="I6283" t="s">
        <v>11365</v>
      </c>
      <c r="J6283" s="128" t="s">
        <v>1811</v>
      </c>
      <c r="K6283" s="128" t="s">
        <v>94</v>
      </c>
      <c r="L6283" s="128"/>
      <c r="M6283" s="128" t="s">
        <v>95</v>
      </c>
      <c r="N6283" t="s">
        <v>11366</v>
      </c>
    </row>
    <row r="6284" spans="1:14">
      <c r="A6284">
        <v>825728</v>
      </c>
      <c r="B6284" t="s">
        <v>553</v>
      </c>
      <c r="C6284" t="s">
        <v>536</v>
      </c>
      <c r="D6284" s="129" t="s">
        <v>12971</v>
      </c>
      <c r="E6284" s="128" t="s">
        <v>917</v>
      </c>
      <c r="F6284" t="s">
        <v>91</v>
      </c>
      <c r="G6284" s="128" t="s">
        <v>7375</v>
      </c>
      <c r="H6284" s="129" t="s">
        <v>10317</v>
      </c>
      <c r="I6284" t="s">
        <v>11365</v>
      </c>
      <c r="J6284" s="128" t="s">
        <v>1811</v>
      </c>
      <c r="K6284" s="128" t="s">
        <v>94</v>
      </c>
      <c r="L6284" s="128"/>
      <c r="M6284" s="128" t="s">
        <v>95</v>
      </c>
      <c r="N6284" t="s">
        <v>11366</v>
      </c>
    </row>
    <row r="6285" spans="1:14">
      <c r="A6285">
        <v>825730</v>
      </c>
      <c r="B6285" t="s">
        <v>1024</v>
      </c>
      <c r="C6285" t="s">
        <v>209</v>
      </c>
      <c r="D6285" s="129" t="s">
        <v>12972</v>
      </c>
      <c r="E6285" s="128" t="s">
        <v>146</v>
      </c>
      <c r="F6285" t="s">
        <v>91</v>
      </c>
      <c r="G6285" s="128" t="s">
        <v>7375</v>
      </c>
      <c r="H6285" s="129" t="s">
        <v>10317</v>
      </c>
      <c r="I6285" t="s">
        <v>11365</v>
      </c>
      <c r="J6285" s="128" t="s">
        <v>1811</v>
      </c>
      <c r="K6285" s="128" t="s">
        <v>94</v>
      </c>
      <c r="L6285" s="128"/>
      <c r="M6285" s="128" t="s">
        <v>95</v>
      </c>
      <c r="N6285" t="s">
        <v>11366</v>
      </c>
    </row>
    <row r="6286" spans="1:14">
      <c r="A6286">
        <v>825732</v>
      </c>
      <c r="B6286" t="s">
        <v>4396</v>
      </c>
      <c r="C6286" t="s">
        <v>253</v>
      </c>
      <c r="D6286" s="129" t="s">
        <v>7178</v>
      </c>
      <c r="E6286" s="128" t="s">
        <v>162</v>
      </c>
      <c r="F6286" t="s">
        <v>117</v>
      </c>
      <c r="G6286" s="128" t="s">
        <v>7375</v>
      </c>
      <c r="H6286" s="129" t="s">
        <v>10317</v>
      </c>
      <c r="I6286" t="s">
        <v>11365</v>
      </c>
      <c r="J6286" s="128" t="s">
        <v>1811</v>
      </c>
      <c r="K6286" s="128" t="s">
        <v>94</v>
      </c>
      <c r="L6286" s="128"/>
      <c r="M6286" s="128" t="s">
        <v>95</v>
      </c>
      <c r="N6286" t="s">
        <v>11366</v>
      </c>
    </row>
    <row r="6287" spans="1:14">
      <c r="A6287">
        <v>825870</v>
      </c>
      <c r="B6287" t="s">
        <v>12973</v>
      </c>
      <c r="C6287" t="s">
        <v>12974</v>
      </c>
      <c r="D6287" s="129" t="s">
        <v>12975</v>
      </c>
      <c r="E6287" s="128" t="s">
        <v>917</v>
      </c>
      <c r="F6287" t="s">
        <v>91</v>
      </c>
      <c r="G6287" s="128" t="s">
        <v>5922</v>
      </c>
      <c r="H6287" s="129" t="s">
        <v>10305</v>
      </c>
      <c r="I6287" t="s">
        <v>7111</v>
      </c>
      <c r="J6287" s="128" t="s">
        <v>5901</v>
      </c>
      <c r="K6287" s="128" t="s">
        <v>94</v>
      </c>
      <c r="L6287" s="128"/>
      <c r="M6287" s="128" t="s">
        <v>95</v>
      </c>
      <c r="N6287" t="s">
        <v>7112</v>
      </c>
    </row>
    <row r="6288" spans="1:14">
      <c r="A6288">
        <v>825872</v>
      </c>
      <c r="B6288" t="s">
        <v>12973</v>
      </c>
      <c r="C6288" t="s">
        <v>12976</v>
      </c>
      <c r="D6288" s="129" t="s">
        <v>12977</v>
      </c>
      <c r="E6288" s="128" t="s">
        <v>178</v>
      </c>
      <c r="F6288" t="s">
        <v>117</v>
      </c>
      <c r="G6288" s="128" t="s">
        <v>5922</v>
      </c>
      <c r="H6288" s="129" t="s">
        <v>10305</v>
      </c>
      <c r="I6288" t="s">
        <v>7111</v>
      </c>
      <c r="J6288" s="128" t="s">
        <v>5901</v>
      </c>
      <c r="K6288" s="128" t="s">
        <v>94</v>
      </c>
      <c r="L6288" s="128"/>
      <c r="M6288" s="128" t="s">
        <v>95</v>
      </c>
      <c r="N6288" t="s">
        <v>7112</v>
      </c>
    </row>
    <row r="6289" spans="1:14">
      <c r="A6289">
        <v>825957</v>
      </c>
      <c r="B6289" t="s">
        <v>3018</v>
      </c>
      <c r="C6289" t="s">
        <v>12978</v>
      </c>
      <c r="D6289" s="129" t="s">
        <v>12979</v>
      </c>
      <c r="E6289" s="128" t="s">
        <v>146</v>
      </c>
      <c r="F6289" t="s">
        <v>91</v>
      </c>
      <c r="G6289" s="128" t="s">
        <v>8911</v>
      </c>
      <c r="H6289" s="129" t="s">
        <v>10305</v>
      </c>
      <c r="I6289" t="s">
        <v>9909</v>
      </c>
      <c r="J6289" s="128" t="s">
        <v>8913</v>
      </c>
      <c r="K6289" s="128" t="s">
        <v>94</v>
      </c>
      <c r="L6289" s="128"/>
      <c r="M6289" s="128" t="s">
        <v>95</v>
      </c>
      <c r="N6289" t="s">
        <v>9910</v>
      </c>
    </row>
    <row r="6290" spans="1:14">
      <c r="A6290">
        <v>825959</v>
      </c>
      <c r="B6290" t="s">
        <v>8786</v>
      </c>
      <c r="C6290" t="s">
        <v>390</v>
      </c>
      <c r="D6290" s="129" t="s">
        <v>12980</v>
      </c>
      <c r="E6290" s="128" t="s">
        <v>146</v>
      </c>
      <c r="F6290" t="s">
        <v>91</v>
      </c>
      <c r="G6290" s="128" t="s">
        <v>8911</v>
      </c>
      <c r="H6290" s="129" t="s">
        <v>10305</v>
      </c>
      <c r="I6290" t="s">
        <v>9909</v>
      </c>
      <c r="J6290" s="128" t="s">
        <v>8913</v>
      </c>
      <c r="K6290" s="128" t="s">
        <v>94</v>
      </c>
      <c r="L6290" s="128"/>
      <c r="M6290" s="128" t="s">
        <v>95</v>
      </c>
      <c r="N6290" t="s">
        <v>9910</v>
      </c>
    </row>
    <row r="6291" spans="1:14">
      <c r="A6291">
        <v>825981</v>
      </c>
      <c r="B6291" t="s">
        <v>12981</v>
      </c>
      <c r="C6291" t="s">
        <v>98</v>
      </c>
      <c r="D6291" s="129" t="s">
        <v>12982</v>
      </c>
      <c r="E6291" s="128" t="s">
        <v>101</v>
      </c>
      <c r="F6291" t="s">
        <v>91</v>
      </c>
      <c r="G6291" s="128" t="s">
        <v>8783</v>
      </c>
      <c r="H6291" s="129" t="s">
        <v>10305</v>
      </c>
      <c r="I6291" t="s">
        <v>8856</v>
      </c>
      <c r="J6291" s="128" t="s">
        <v>822</v>
      </c>
      <c r="K6291" s="128" t="s">
        <v>94</v>
      </c>
      <c r="L6291" s="128"/>
      <c r="M6291" s="128" t="s">
        <v>95</v>
      </c>
      <c r="N6291" t="s">
        <v>8857</v>
      </c>
    </row>
    <row r="6292" spans="1:14">
      <c r="A6292">
        <v>826004</v>
      </c>
      <c r="B6292" t="s">
        <v>12983</v>
      </c>
      <c r="C6292" t="s">
        <v>2032</v>
      </c>
      <c r="D6292" s="129" t="s">
        <v>12984</v>
      </c>
      <c r="E6292" s="128" t="s">
        <v>146</v>
      </c>
      <c r="F6292" t="s">
        <v>117</v>
      </c>
      <c r="G6292" s="128" t="s">
        <v>8911</v>
      </c>
      <c r="H6292" s="129" t="s">
        <v>10276</v>
      </c>
      <c r="I6292" t="s">
        <v>9994</v>
      </c>
      <c r="J6292" s="128" t="s">
        <v>8913</v>
      </c>
      <c r="K6292" s="128" t="s">
        <v>94</v>
      </c>
      <c r="L6292" s="128"/>
      <c r="M6292" s="128" t="s">
        <v>95</v>
      </c>
      <c r="N6292" t="s">
        <v>10818</v>
      </c>
    </row>
    <row r="6293" spans="1:14">
      <c r="A6293">
        <v>826020</v>
      </c>
      <c r="B6293" t="s">
        <v>12985</v>
      </c>
      <c r="C6293" t="s">
        <v>526</v>
      </c>
      <c r="D6293" s="129" t="s">
        <v>12986</v>
      </c>
      <c r="E6293" s="128" t="s">
        <v>99</v>
      </c>
      <c r="F6293" t="s">
        <v>117</v>
      </c>
      <c r="G6293" s="128" t="s">
        <v>92</v>
      </c>
      <c r="H6293" s="129" t="s">
        <v>10305</v>
      </c>
      <c r="I6293" t="s">
        <v>222</v>
      </c>
      <c r="J6293" s="128" t="s">
        <v>93</v>
      </c>
      <c r="K6293" s="128" t="s">
        <v>94</v>
      </c>
      <c r="L6293" s="128"/>
      <c r="M6293" s="128" t="s">
        <v>95</v>
      </c>
      <c r="N6293" t="s">
        <v>11313</v>
      </c>
    </row>
    <row r="6294" spans="1:14">
      <c r="A6294">
        <v>826088</v>
      </c>
      <c r="B6294" t="s">
        <v>12987</v>
      </c>
      <c r="C6294" t="s">
        <v>11857</v>
      </c>
      <c r="D6294" s="129" t="s">
        <v>12377</v>
      </c>
      <c r="E6294" s="128" t="s">
        <v>1006</v>
      </c>
      <c r="F6294" t="s">
        <v>91</v>
      </c>
      <c r="G6294" s="128" t="s">
        <v>1906</v>
      </c>
      <c r="H6294" s="129" t="s">
        <v>10354</v>
      </c>
      <c r="I6294" t="s">
        <v>2355</v>
      </c>
      <c r="J6294" s="128" t="s">
        <v>1811</v>
      </c>
      <c r="K6294" s="128" t="s">
        <v>94</v>
      </c>
      <c r="L6294" s="128"/>
      <c r="M6294" s="128" t="s">
        <v>95</v>
      </c>
      <c r="N6294" t="s">
        <v>2356</v>
      </c>
    </row>
    <row r="6295" spans="1:14">
      <c r="A6295">
        <v>826090</v>
      </c>
      <c r="B6295" t="s">
        <v>2658</v>
      </c>
      <c r="C6295" t="s">
        <v>147</v>
      </c>
      <c r="D6295" s="129" t="s">
        <v>12988</v>
      </c>
      <c r="E6295" s="128" t="s">
        <v>101</v>
      </c>
      <c r="F6295" t="s">
        <v>91</v>
      </c>
      <c r="G6295" s="128" t="s">
        <v>1906</v>
      </c>
      <c r="H6295" s="129" t="s">
        <v>10354</v>
      </c>
      <c r="I6295" t="s">
        <v>2355</v>
      </c>
      <c r="J6295" s="128" t="s">
        <v>1811</v>
      </c>
      <c r="K6295" s="128" t="s">
        <v>94</v>
      </c>
      <c r="L6295" s="128"/>
      <c r="M6295" s="128" t="s">
        <v>95</v>
      </c>
      <c r="N6295" t="s">
        <v>2356</v>
      </c>
    </row>
    <row r="6296" spans="1:14">
      <c r="A6296">
        <v>826102</v>
      </c>
      <c r="B6296" t="s">
        <v>12989</v>
      </c>
      <c r="C6296" t="s">
        <v>167</v>
      </c>
      <c r="D6296" s="129" t="s">
        <v>12990</v>
      </c>
      <c r="E6296" s="128" t="s">
        <v>101</v>
      </c>
      <c r="F6296" t="s">
        <v>91</v>
      </c>
      <c r="G6296" s="128" t="s">
        <v>1906</v>
      </c>
      <c r="H6296" s="129" t="s">
        <v>10346</v>
      </c>
      <c r="I6296" t="s">
        <v>2226</v>
      </c>
      <c r="J6296" s="128" t="s">
        <v>1811</v>
      </c>
      <c r="K6296" s="128" t="s">
        <v>94</v>
      </c>
      <c r="L6296" s="128"/>
      <c r="M6296" s="128" t="s">
        <v>95</v>
      </c>
      <c r="N6296" t="s">
        <v>2227</v>
      </c>
    </row>
    <row r="6297" spans="1:14">
      <c r="A6297">
        <v>826104</v>
      </c>
      <c r="B6297" t="s">
        <v>12991</v>
      </c>
      <c r="C6297" t="s">
        <v>488</v>
      </c>
      <c r="D6297" s="129" t="s">
        <v>12992</v>
      </c>
      <c r="E6297" s="128" t="s">
        <v>99</v>
      </c>
      <c r="F6297" t="s">
        <v>91</v>
      </c>
      <c r="G6297" s="128" t="s">
        <v>8133</v>
      </c>
      <c r="H6297" s="129" t="s">
        <v>10350</v>
      </c>
      <c r="I6297" t="s">
        <v>8387</v>
      </c>
      <c r="J6297" s="128" t="s">
        <v>8134</v>
      </c>
      <c r="K6297" s="128" t="s">
        <v>94</v>
      </c>
      <c r="L6297" s="128"/>
      <c r="M6297" s="128" t="s">
        <v>95</v>
      </c>
      <c r="N6297" t="s">
        <v>5854</v>
      </c>
    </row>
    <row r="6298" spans="1:14">
      <c r="A6298">
        <v>826113</v>
      </c>
      <c r="B6298" t="s">
        <v>8241</v>
      </c>
      <c r="C6298" t="s">
        <v>3287</v>
      </c>
      <c r="D6298" s="129" t="s">
        <v>12993</v>
      </c>
      <c r="E6298" s="128" t="s">
        <v>271</v>
      </c>
      <c r="F6298" t="s">
        <v>117</v>
      </c>
      <c r="G6298" s="128" t="s">
        <v>1906</v>
      </c>
      <c r="H6298" s="129" t="s">
        <v>10346</v>
      </c>
      <c r="I6298" t="s">
        <v>2226</v>
      </c>
      <c r="J6298" s="128" t="s">
        <v>1811</v>
      </c>
      <c r="K6298" s="128" t="s">
        <v>94</v>
      </c>
      <c r="L6298" s="128"/>
      <c r="M6298" s="128" t="s">
        <v>95</v>
      </c>
      <c r="N6298" t="s">
        <v>2227</v>
      </c>
    </row>
    <row r="6299" spans="1:14">
      <c r="A6299">
        <v>826114</v>
      </c>
      <c r="B6299" t="s">
        <v>12994</v>
      </c>
      <c r="C6299" t="s">
        <v>2731</v>
      </c>
      <c r="D6299" s="129" t="s">
        <v>2452</v>
      </c>
      <c r="E6299" s="128" t="s">
        <v>426</v>
      </c>
      <c r="F6299" t="s">
        <v>117</v>
      </c>
      <c r="G6299" s="128" t="s">
        <v>1906</v>
      </c>
      <c r="H6299" s="129" t="s">
        <v>10346</v>
      </c>
      <c r="I6299" t="s">
        <v>2226</v>
      </c>
      <c r="J6299" s="128" t="s">
        <v>1811</v>
      </c>
      <c r="K6299" s="128" t="s">
        <v>94</v>
      </c>
      <c r="L6299" s="128"/>
      <c r="M6299" s="128" t="s">
        <v>95</v>
      </c>
      <c r="N6299" t="s">
        <v>2227</v>
      </c>
    </row>
    <row r="6300" spans="1:14">
      <c r="A6300">
        <v>826116</v>
      </c>
      <c r="B6300" t="s">
        <v>12995</v>
      </c>
      <c r="C6300" t="s">
        <v>100</v>
      </c>
      <c r="D6300" s="129" t="s">
        <v>12996</v>
      </c>
      <c r="E6300" s="128" t="s">
        <v>341</v>
      </c>
      <c r="F6300" t="s">
        <v>91</v>
      </c>
      <c r="G6300" s="128" t="s">
        <v>8133</v>
      </c>
      <c r="H6300" s="129" t="s">
        <v>10305</v>
      </c>
      <c r="I6300" t="s">
        <v>8623</v>
      </c>
      <c r="J6300" s="128" t="s">
        <v>8134</v>
      </c>
      <c r="K6300" s="128" t="s">
        <v>94</v>
      </c>
      <c r="L6300" s="128"/>
      <c r="M6300" s="128" t="s">
        <v>95</v>
      </c>
      <c r="N6300" t="s">
        <v>8624</v>
      </c>
    </row>
    <row r="6301" spans="1:14">
      <c r="A6301">
        <v>826118</v>
      </c>
      <c r="B6301" t="s">
        <v>12997</v>
      </c>
      <c r="C6301" t="s">
        <v>12998</v>
      </c>
      <c r="D6301" s="129" t="s">
        <v>7928</v>
      </c>
      <c r="E6301" s="128" t="s">
        <v>1006</v>
      </c>
      <c r="F6301" t="s">
        <v>91</v>
      </c>
      <c r="G6301" s="128" t="s">
        <v>7367</v>
      </c>
      <c r="H6301" s="129" t="s">
        <v>10307</v>
      </c>
      <c r="I6301" t="s">
        <v>7619</v>
      </c>
      <c r="J6301" s="128" t="s">
        <v>1811</v>
      </c>
      <c r="K6301" s="128" t="s">
        <v>94</v>
      </c>
      <c r="L6301" s="128"/>
      <c r="M6301" s="128" t="s">
        <v>95</v>
      </c>
      <c r="N6301" t="s">
        <v>11498</v>
      </c>
    </row>
    <row r="6302" spans="1:14">
      <c r="A6302">
        <v>826119</v>
      </c>
      <c r="B6302" t="s">
        <v>3169</v>
      </c>
      <c r="C6302" t="s">
        <v>12999</v>
      </c>
      <c r="D6302" s="129" t="s">
        <v>13000</v>
      </c>
      <c r="E6302" s="128" t="s">
        <v>1012</v>
      </c>
      <c r="F6302" t="s">
        <v>91</v>
      </c>
      <c r="G6302" s="128" t="s">
        <v>8133</v>
      </c>
      <c r="H6302" s="129" t="s">
        <v>10305</v>
      </c>
      <c r="I6302" t="s">
        <v>8623</v>
      </c>
      <c r="J6302" s="128" t="s">
        <v>8134</v>
      </c>
      <c r="K6302" s="128" t="s">
        <v>94</v>
      </c>
      <c r="L6302" s="128"/>
      <c r="M6302" s="128" t="s">
        <v>95</v>
      </c>
      <c r="N6302" t="s">
        <v>8624</v>
      </c>
    </row>
    <row r="6303" spans="1:14">
      <c r="A6303">
        <v>826120</v>
      </c>
      <c r="B6303" t="s">
        <v>12995</v>
      </c>
      <c r="C6303" t="s">
        <v>5566</v>
      </c>
      <c r="D6303" s="129" t="s">
        <v>2960</v>
      </c>
      <c r="E6303" s="128" t="s">
        <v>917</v>
      </c>
      <c r="F6303" t="s">
        <v>117</v>
      </c>
      <c r="G6303" s="128" t="s">
        <v>8133</v>
      </c>
      <c r="H6303" s="129" t="s">
        <v>10305</v>
      </c>
      <c r="I6303" t="s">
        <v>8623</v>
      </c>
      <c r="J6303" s="128" t="s">
        <v>8134</v>
      </c>
      <c r="K6303" s="128" t="s">
        <v>94</v>
      </c>
      <c r="L6303" s="128"/>
      <c r="M6303" s="128" t="s">
        <v>95</v>
      </c>
      <c r="N6303" t="s">
        <v>8624</v>
      </c>
    </row>
    <row r="6304" spans="1:14">
      <c r="A6304">
        <v>826166</v>
      </c>
      <c r="B6304" t="s">
        <v>13001</v>
      </c>
      <c r="C6304" t="s">
        <v>10253</v>
      </c>
      <c r="D6304" s="129" t="s">
        <v>1429</v>
      </c>
      <c r="E6304" s="128" t="s">
        <v>101</v>
      </c>
      <c r="F6304" t="s">
        <v>117</v>
      </c>
      <c r="G6304" s="128" t="s">
        <v>8133</v>
      </c>
      <c r="H6304" s="129" t="s">
        <v>10305</v>
      </c>
      <c r="I6304" t="s">
        <v>8623</v>
      </c>
      <c r="J6304" s="128" t="s">
        <v>8134</v>
      </c>
      <c r="K6304" s="128" t="s">
        <v>94</v>
      </c>
      <c r="L6304" s="128"/>
      <c r="M6304" s="128" t="s">
        <v>95</v>
      </c>
      <c r="N6304" t="s">
        <v>8624</v>
      </c>
    </row>
    <row r="6305" spans="1:14">
      <c r="A6305">
        <v>826175</v>
      </c>
      <c r="B6305" t="s">
        <v>13002</v>
      </c>
      <c r="C6305" t="s">
        <v>4109</v>
      </c>
      <c r="D6305" s="129" t="s">
        <v>13003</v>
      </c>
      <c r="E6305" s="128" t="s">
        <v>178</v>
      </c>
      <c r="F6305" t="s">
        <v>91</v>
      </c>
      <c r="G6305" s="128" t="s">
        <v>7367</v>
      </c>
      <c r="H6305" s="129" t="s">
        <v>10307</v>
      </c>
      <c r="I6305" t="s">
        <v>7619</v>
      </c>
      <c r="J6305" s="128" t="s">
        <v>1811</v>
      </c>
      <c r="K6305" s="128" t="s">
        <v>94</v>
      </c>
      <c r="L6305" s="128"/>
      <c r="M6305" s="128" t="s">
        <v>95</v>
      </c>
      <c r="N6305" t="s">
        <v>11498</v>
      </c>
    </row>
    <row r="6306" spans="1:14">
      <c r="A6306">
        <v>826199</v>
      </c>
      <c r="B6306" t="s">
        <v>13004</v>
      </c>
      <c r="C6306" t="s">
        <v>5605</v>
      </c>
      <c r="D6306" s="129" t="s">
        <v>13005</v>
      </c>
      <c r="E6306" s="128" t="s">
        <v>99</v>
      </c>
      <c r="F6306" t="s">
        <v>117</v>
      </c>
      <c r="G6306" s="128" t="s">
        <v>7367</v>
      </c>
      <c r="H6306" s="129" t="s">
        <v>10305</v>
      </c>
      <c r="I6306" t="s">
        <v>7619</v>
      </c>
      <c r="J6306" s="128" t="s">
        <v>1811</v>
      </c>
      <c r="K6306" s="128" t="s">
        <v>94</v>
      </c>
      <c r="L6306" s="128"/>
      <c r="M6306" s="128" t="s">
        <v>95</v>
      </c>
      <c r="N6306" t="s">
        <v>11498</v>
      </c>
    </row>
    <row r="6307" spans="1:14">
      <c r="A6307">
        <v>826307</v>
      </c>
      <c r="B6307" t="s">
        <v>13006</v>
      </c>
      <c r="C6307" t="s">
        <v>526</v>
      </c>
      <c r="D6307" s="129" t="s">
        <v>13007</v>
      </c>
      <c r="E6307" s="128" t="s">
        <v>90</v>
      </c>
      <c r="F6307" t="s">
        <v>117</v>
      </c>
      <c r="G6307" s="128" t="s">
        <v>5922</v>
      </c>
      <c r="H6307" s="129" t="s">
        <v>10276</v>
      </c>
      <c r="I6307" t="s">
        <v>6366</v>
      </c>
      <c r="J6307" s="128" t="s">
        <v>5901</v>
      </c>
      <c r="K6307" s="128" t="s">
        <v>94</v>
      </c>
      <c r="L6307" s="128"/>
      <c r="M6307" s="128" t="s">
        <v>95</v>
      </c>
      <c r="N6307" t="s">
        <v>11140</v>
      </c>
    </row>
    <row r="6308" spans="1:14">
      <c r="A6308">
        <v>826311</v>
      </c>
      <c r="B6308" t="s">
        <v>12693</v>
      </c>
      <c r="C6308" t="s">
        <v>13008</v>
      </c>
      <c r="D6308" s="129" t="s">
        <v>13009</v>
      </c>
      <c r="E6308" s="128" t="s">
        <v>99</v>
      </c>
      <c r="F6308" t="s">
        <v>91</v>
      </c>
      <c r="G6308" s="128" t="s">
        <v>7375</v>
      </c>
      <c r="H6308" s="129" t="s">
        <v>10317</v>
      </c>
      <c r="I6308" t="s">
        <v>11365</v>
      </c>
      <c r="J6308" s="128" t="s">
        <v>1811</v>
      </c>
      <c r="K6308" s="128" t="s">
        <v>94</v>
      </c>
      <c r="L6308" s="128"/>
      <c r="M6308" s="128" t="s">
        <v>95</v>
      </c>
      <c r="N6308" t="s">
        <v>11366</v>
      </c>
    </row>
    <row r="6309" spans="1:14">
      <c r="A6309">
        <v>826312</v>
      </c>
      <c r="B6309" t="s">
        <v>11988</v>
      </c>
      <c r="C6309" t="s">
        <v>1604</v>
      </c>
      <c r="D6309" s="129" t="s">
        <v>7321</v>
      </c>
      <c r="E6309" s="128" t="s">
        <v>99</v>
      </c>
      <c r="F6309" t="s">
        <v>117</v>
      </c>
      <c r="G6309" s="128" t="s">
        <v>7375</v>
      </c>
      <c r="H6309" s="129" t="s">
        <v>10317</v>
      </c>
      <c r="I6309" t="s">
        <v>11365</v>
      </c>
      <c r="J6309" s="128" t="s">
        <v>1811</v>
      </c>
      <c r="K6309" s="128" t="s">
        <v>94</v>
      </c>
      <c r="L6309" s="128"/>
      <c r="M6309" s="128" t="s">
        <v>95</v>
      </c>
      <c r="N6309" t="s">
        <v>11366</v>
      </c>
    </row>
    <row r="6310" spans="1:14">
      <c r="A6310">
        <v>826367</v>
      </c>
      <c r="B6310" t="s">
        <v>13010</v>
      </c>
      <c r="C6310" t="s">
        <v>13011</v>
      </c>
      <c r="D6310" s="129" t="s">
        <v>4504</v>
      </c>
      <c r="E6310" s="128" t="s">
        <v>426</v>
      </c>
      <c r="F6310" t="s">
        <v>117</v>
      </c>
      <c r="G6310" s="128" t="s">
        <v>3048</v>
      </c>
      <c r="H6310" s="129" t="s">
        <v>10276</v>
      </c>
      <c r="I6310" t="s">
        <v>3152</v>
      </c>
      <c r="J6310" s="128" t="s">
        <v>1811</v>
      </c>
      <c r="K6310" s="128" t="s">
        <v>94</v>
      </c>
      <c r="L6310" s="128"/>
      <c r="M6310" s="128" t="s">
        <v>95</v>
      </c>
      <c r="N6310" t="s">
        <v>3153</v>
      </c>
    </row>
    <row r="6311" spans="1:14">
      <c r="A6311">
        <v>826371</v>
      </c>
      <c r="B6311" t="s">
        <v>13010</v>
      </c>
      <c r="C6311" t="s">
        <v>13012</v>
      </c>
      <c r="D6311" s="129" t="s">
        <v>3210</v>
      </c>
      <c r="E6311" s="128" t="s">
        <v>1006</v>
      </c>
      <c r="F6311" t="s">
        <v>91</v>
      </c>
      <c r="G6311" s="128" t="s">
        <v>3048</v>
      </c>
      <c r="H6311" s="129" t="s">
        <v>10276</v>
      </c>
      <c r="I6311" t="s">
        <v>3152</v>
      </c>
      <c r="J6311" s="128" t="s">
        <v>1811</v>
      </c>
      <c r="K6311" s="128" t="s">
        <v>94</v>
      </c>
      <c r="L6311" s="128"/>
      <c r="M6311" s="128" t="s">
        <v>95</v>
      </c>
      <c r="N6311" t="s">
        <v>3153</v>
      </c>
    </row>
    <row r="6312" spans="1:14">
      <c r="A6312">
        <v>826374</v>
      </c>
      <c r="B6312" t="s">
        <v>6803</v>
      </c>
      <c r="C6312" t="s">
        <v>764</v>
      </c>
      <c r="D6312" s="129" t="s">
        <v>13013</v>
      </c>
      <c r="E6312" s="128" t="s">
        <v>146</v>
      </c>
      <c r="F6312" t="s">
        <v>91</v>
      </c>
      <c r="G6312" s="128" t="s">
        <v>3048</v>
      </c>
      <c r="H6312" s="129" t="s">
        <v>10276</v>
      </c>
      <c r="I6312" t="s">
        <v>3152</v>
      </c>
      <c r="J6312" s="128" t="s">
        <v>1811</v>
      </c>
      <c r="K6312" s="128" t="s">
        <v>94</v>
      </c>
      <c r="L6312" s="128"/>
      <c r="M6312" s="128" t="s">
        <v>95</v>
      </c>
      <c r="N6312" t="s">
        <v>3153</v>
      </c>
    </row>
    <row r="6313" spans="1:14">
      <c r="A6313">
        <v>826404</v>
      </c>
      <c r="B6313" t="s">
        <v>13014</v>
      </c>
      <c r="C6313" t="s">
        <v>154</v>
      </c>
      <c r="D6313" s="129" t="s">
        <v>13015</v>
      </c>
      <c r="E6313" s="128" t="s">
        <v>99</v>
      </c>
      <c r="F6313" t="s">
        <v>91</v>
      </c>
      <c r="G6313" s="128" t="s">
        <v>898</v>
      </c>
      <c r="H6313" s="129" t="s">
        <v>10336</v>
      </c>
      <c r="I6313" t="s">
        <v>1424</v>
      </c>
      <c r="J6313" s="128" t="s">
        <v>900</v>
      </c>
      <c r="K6313" s="128" t="s">
        <v>94</v>
      </c>
      <c r="L6313" s="128"/>
      <c r="M6313" s="128" t="s">
        <v>95</v>
      </c>
      <c r="N6313" t="s">
        <v>1425</v>
      </c>
    </row>
    <row r="6314" spans="1:14">
      <c r="A6314">
        <v>826405</v>
      </c>
      <c r="B6314" t="s">
        <v>6884</v>
      </c>
      <c r="C6314" t="s">
        <v>168</v>
      </c>
      <c r="D6314" s="129" t="s">
        <v>13016</v>
      </c>
      <c r="E6314" s="128" t="s">
        <v>99</v>
      </c>
      <c r="F6314" t="s">
        <v>91</v>
      </c>
      <c r="G6314" s="128" t="s">
        <v>5922</v>
      </c>
      <c r="H6314" s="129" t="s">
        <v>10305</v>
      </c>
      <c r="I6314" t="s">
        <v>6799</v>
      </c>
      <c r="J6314" s="128" t="s">
        <v>5901</v>
      </c>
      <c r="K6314" s="128" t="s">
        <v>94</v>
      </c>
      <c r="L6314" s="128"/>
      <c r="M6314" s="128" t="s">
        <v>95</v>
      </c>
      <c r="N6314" t="s">
        <v>11085</v>
      </c>
    </row>
    <row r="6315" spans="1:14">
      <c r="A6315">
        <v>826413</v>
      </c>
      <c r="B6315" t="s">
        <v>2540</v>
      </c>
      <c r="C6315" t="s">
        <v>796</v>
      </c>
      <c r="D6315" s="129" t="s">
        <v>8402</v>
      </c>
      <c r="E6315" s="128" t="s">
        <v>917</v>
      </c>
      <c r="F6315" t="s">
        <v>117</v>
      </c>
      <c r="G6315" s="128" t="s">
        <v>5922</v>
      </c>
      <c r="H6315" s="129" t="s">
        <v>10305</v>
      </c>
      <c r="I6315" t="s">
        <v>6799</v>
      </c>
      <c r="J6315" s="128" t="s">
        <v>5901</v>
      </c>
      <c r="K6315" s="128" t="s">
        <v>94</v>
      </c>
      <c r="L6315" s="128"/>
      <c r="M6315" s="128" t="s">
        <v>95</v>
      </c>
      <c r="N6315" t="s">
        <v>11085</v>
      </c>
    </row>
    <row r="6316" spans="1:14">
      <c r="A6316">
        <v>826422</v>
      </c>
      <c r="B6316" t="s">
        <v>13017</v>
      </c>
      <c r="C6316" t="s">
        <v>237</v>
      </c>
      <c r="D6316" s="129" t="s">
        <v>13018</v>
      </c>
      <c r="E6316" s="128" t="s">
        <v>99</v>
      </c>
      <c r="F6316" t="s">
        <v>117</v>
      </c>
      <c r="G6316" s="128" t="s">
        <v>5922</v>
      </c>
      <c r="H6316" s="129" t="s">
        <v>10305</v>
      </c>
      <c r="I6316" t="s">
        <v>6799</v>
      </c>
      <c r="J6316" s="128" t="s">
        <v>5901</v>
      </c>
      <c r="K6316" s="128" t="s">
        <v>94</v>
      </c>
      <c r="L6316" s="128"/>
      <c r="M6316" s="128" t="s">
        <v>95</v>
      </c>
      <c r="N6316" t="s">
        <v>11085</v>
      </c>
    </row>
    <row r="6317" spans="1:14">
      <c r="A6317">
        <v>826425</v>
      </c>
      <c r="B6317" t="s">
        <v>13017</v>
      </c>
      <c r="C6317" t="s">
        <v>191</v>
      </c>
      <c r="D6317" s="129" t="s">
        <v>13019</v>
      </c>
      <c r="E6317" s="128" t="s">
        <v>99</v>
      </c>
      <c r="F6317" t="s">
        <v>91</v>
      </c>
      <c r="G6317" s="128" t="s">
        <v>5922</v>
      </c>
      <c r="H6317" s="129" t="s">
        <v>10305</v>
      </c>
      <c r="I6317" t="s">
        <v>6799</v>
      </c>
      <c r="J6317" s="128" t="s">
        <v>5901</v>
      </c>
      <c r="K6317" s="128" t="s">
        <v>94</v>
      </c>
      <c r="L6317" s="128"/>
      <c r="M6317" s="128" t="s">
        <v>95</v>
      </c>
      <c r="N6317" t="s">
        <v>11085</v>
      </c>
    </row>
    <row r="6318" spans="1:14">
      <c r="A6318">
        <v>826450</v>
      </c>
      <c r="B6318" t="s">
        <v>13020</v>
      </c>
      <c r="C6318" t="s">
        <v>1066</v>
      </c>
      <c r="D6318" s="129" t="s">
        <v>13021</v>
      </c>
      <c r="E6318" s="128" t="s">
        <v>90</v>
      </c>
      <c r="F6318" t="s">
        <v>91</v>
      </c>
      <c r="G6318" s="128" t="s">
        <v>5922</v>
      </c>
      <c r="H6318" s="129" t="s">
        <v>10305</v>
      </c>
      <c r="I6318" t="s">
        <v>6799</v>
      </c>
      <c r="J6318" s="128" t="s">
        <v>5901</v>
      </c>
      <c r="K6318" s="128" t="s">
        <v>94</v>
      </c>
      <c r="L6318" s="128"/>
      <c r="M6318" s="128" t="s">
        <v>95</v>
      </c>
      <c r="N6318" t="s">
        <v>11085</v>
      </c>
    </row>
    <row r="6319" spans="1:14">
      <c r="A6319">
        <v>826457</v>
      </c>
      <c r="B6319" t="s">
        <v>1410</v>
      </c>
      <c r="C6319" t="s">
        <v>121</v>
      </c>
      <c r="D6319" s="129" t="s">
        <v>13022</v>
      </c>
      <c r="E6319" s="128" t="s">
        <v>99</v>
      </c>
      <c r="F6319" t="s">
        <v>91</v>
      </c>
      <c r="G6319" s="128" t="s">
        <v>5922</v>
      </c>
      <c r="H6319" s="129" t="s">
        <v>10305</v>
      </c>
      <c r="I6319" t="s">
        <v>6799</v>
      </c>
      <c r="J6319" s="128" t="s">
        <v>5901</v>
      </c>
      <c r="K6319" s="128" t="s">
        <v>94</v>
      </c>
      <c r="L6319" s="128"/>
      <c r="M6319" s="128" t="s">
        <v>95</v>
      </c>
      <c r="N6319" t="s">
        <v>11085</v>
      </c>
    </row>
    <row r="6320" spans="1:14">
      <c r="A6320">
        <v>826499</v>
      </c>
      <c r="B6320" t="s">
        <v>13023</v>
      </c>
      <c r="C6320" t="s">
        <v>1793</v>
      </c>
      <c r="D6320" s="129" t="s">
        <v>13024</v>
      </c>
      <c r="E6320" s="128" t="s">
        <v>178</v>
      </c>
      <c r="F6320" t="s">
        <v>117</v>
      </c>
      <c r="G6320" s="128" t="s">
        <v>5922</v>
      </c>
      <c r="H6320" s="129" t="s">
        <v>10354</v>
      </c>
      <c r="I6320" t="s">
        <v>6499</v>
      </c>
      <c r="J6320" s="128" t="s">
        <v>5901</v>
      </c>
      <c r="K6320" s="128" t="s">
        <v>94</v>
      </c>
      <c r="L6320" s="128"/>
      <c r="M6320" s="128" t="s">
        <v>95</v>
      </c>
      <c r="N6320" t="s">
        <v>6500</v>
      </c>
    </row>
    <row r="6321" spans="1:14">
      <c r="A6321">
        <v>826520</v>
      </c>
      <c r="B6321" t="s">
        <v>13025</v>
      </c>
      <c r="C6321" t="s">
        <v>309</v>
      </c>
      <c r="D6321" s="129" t="s">
        <v>9164</v>
      </c>
      <c r="E6321" s="128" t="s">
        <v>99</v>
      </c>
      <c r="F6321" t="s">
        <v>117</v>
      </c>
      <c r="G6321" s="128" t="s">
        <v>5255</v>
      </c>
      <c r="H6321" s="129" t="s">
        <v>10305</v>
      </c>
      <c r="I6321" t="s">
        <v>5371</v>
      </c>
      <c r="J6321" s="128" t="s">
        <v>5257</v>
      </c>
      <c r="K6321" s="128" t="s">
        <v>94</v>
      </c>
      <c r="L6321" s="128"/>
      <c r="M6321" s="128" t="s">
        <v>95</v>
      </c>
      <c r="N6321" t="s">
        <v>5372</v>
      </c>
    </row>
    <row r="6322" spans="1:14">
      <c r="A6322">
        <v>826727</v>
      </c>
      <c r="B6322" t="s">
        <v>922</v>
      </c>
      <c r="C6322" t="s">
        <v>13026</v>
      </c>
      <c r="D6322" s="129" t="s">
        <v>13027</v>
      </c>
      <c r="E6322" s="128" t="s">
        <v>99</v>
      </c>
      <c r="F6322" t="s">
        <v>117</v>
      </c>
      <c r="G6322" s="128" t="s">
        <v>898</v>
      </c>
      <c r="H6322" s="129" t="s">
        <v>10305</v>
      </c>
      <c r="I6322" t="s">
        <v>899</v>
      </c>
      <c r="J6322" s="128" t="s">
        <v>900</v>
      </c>
      <c r="K6322" s="128" t="s">
        <v>94</v>
      </c>
      <c r="L6322" s="128"/>
      <c r="M6322" s="128" t="s">
        <v>95</v>
      </c>
      <c r="N6322" t="s">
        <v>901</v>
      </c>
    </row>
    <row r="6323" spans="1:14">
      <c r="A6323">
        <v>826873</v>
      </c>
      <c r="B6323" t="s">
        <v>13028</v>
      </c>
      <c r="C6323" t="s">
        <v>13029</v>
      </c>
      <c r="D6323" s="129" t="s">
        <v>13030</v>
      </c>
      <c r="E6323" s="128" t="s">
        <v>101</v>
      </c>
      <c r="F6323" t="s">
        <v>117</v>
      </c>
      <c r="G6323" s="128" t="s">
        <v>8133</v>
      </c>
      <c r="H6323" s="129" t="s">
        <v>10305</v>
      </c>
      <c r="I6323" t="s">
        <v>8665</v>
      </c>
      <c r="J6323" s="128" t="s">
        <v>8134</v>
      </c>
      <c r="K6323" s="128" t="s">
        <v>94</v>
      </c>
      <c r="L6323" s="128"/>
      <c r="M6323" s="128" t="s">
        <v>95</v>
      </c>
      <c r="N6323" t="s">
        <v>11452</v>
      </c>
    </row>
    <row r="6324" spans="1:14">
      <c r="A6324">
        <v>826876</v>
      </c>
      <c r="B6324" t="s">
        <v>13031</v>
      </c>
      <c r="C6324" t="s">
        <v>1442</v>
      </c>
      <c r="D6324" s="129" t="s">
        <v>13032</v>
      </c>
      <c r="E6324" s="128" t="s">
        <v>146</v>
      </c>
      <c r="F6324" t="s">
        <v>91</v>
      </c>
      <c r="G6324" s="128" t="s">
        <v>8133</v>
      </c>
      <c r="H6324" s="129" t="s">
        <v>10305</v>
      </c>
      <c r="I6324" t="s">
        <v>8665</v>
      </c>
      <c r="J6324" s="128" t="s">
        <v>8134</v>
      </c>
      <c r="K6324" s="128" t="s">
        <v>94</v>
      </c>
      <c r="L6324" s="128"/>
      <c r="M6324" s="128" t="s">
        <v>95</v>
      </c>
      <c r="N6324" t="s">
        <v>11452</v>
      </c>
    </row>
    <row r="6325" spans="1:14">
      <c r="A6325">
        <v>826900</v>
      </c>
      <c r="B6325" t="s">
        <v>13033</v>
      </c>
      <c r="C6325" t="s">
        <v>607</v>
      </c>
      <c r="D6325" s="129" t="s">
        <v>214</v>
      </c>
      <c r="E6325" s="128" t="s">
        <v>101</v>
      </c>
      <c r="F6325" t="s">
        <v>117</v>
      </c>
      <c r="G6325" s="128" t="s">
        <v>1919</v>
      </c>
      <c r="H6325" s="129" t="s">
        <v>10312</v>
      </c>
      <c r="I6325" t="s">
        <v>1925</v>
      </c>
      <c r="J6325" s="128" t="s">
        <v>1811</v>
      </c>
      <c r="K6325" s="128" t="s">
        <v>94</v>
      </c>
      <c r="L6325" s="128"/>
      <c r="M6325" s="128" t="s">
        <v>95</v>
      </c>
      <c r="N6325" t="s">
        <v>1926</v>
      </c>
    </row>
    <row r="6326" spans="1:14">
      <c r="A6326">
        <v>826903</v>
      </c>
      <c r="B6326" t="s">
        <v>189</v>
      </c>
      <c r="C6326" t="s">
        <v>764</v>
      </c>
      <c r="D6326" s="129" t="s">
        <v>13034</v>
      </c>
      <c r="E6326" s="128" t="s">
        <v>917</v>
      </c>
      <c r="F6326" t="s">
        <v>91</v>
      </c>
      <c r="G6326" s="128" t="s">
        <v>8911</v>
      </c>
      <c r="H6326" s="129" t="s">
        <v>10305</v>
      </c>
      <c r="I6326" t="s">
        <v>9034</v>
      </c>
      <c r="J6326" s="128" t="s">
        <v>8913</v>
      </c>
      <c r="K6326" s="128" t="s">
        <v>94</v>
      </c>
      <c r="L6326" s="128"/>
      <c r="M6326" s="128" t="s">
        <v>95</v>
      </c>
      <c r="N6326" t="s">
        <v>9035</v>
      </c>
    </row>
    <row r="6327" spans="1:14">
      <c r="A6327">
        <v>826908</v>
      </c>
      <c r="B6327" t="s">
        <v>13035</v>
      </c>
      <c r="C6327" t="s">
        <v>3890</v>
      </c>
      <c r="D6327" s="129" t="s">
        <v>8916</v>
      </c>
      <c r="E6327" s="128" t="s">
        <v>99</v>
      </c>
      <c r="F6327" t="s">
        <v>117</v>
      </c>
      <c r="G6327" s="128" t="s">
        <v>8911</v>
      </c>
      <c r="H6327" s="129" t="s">
        <v>10305</v>
      </c>
      <c r="I6327" t="s">
        <v>9034</v>
      </c>
      <c r="J6327" s="128" t="s">
        <v>8913</v>
      </c>
      <c r="K6327" s="128" t="s">
        <v>94</v>
      </c>
      <c r="L6327" s="128"/>
      <c r="M6327" s="128" t="s">
        <v>95</v>
      </c>
      <c r="N6327" t="s">
        <v>9035</v>
      </c>
    </row>
    <row r="6328" spans="1:14">
      <c r="A6328">
        <v>826920</v>
      </c>
      <c r="B6328" t="s">
        <v>5248</v>
      </c>
      <c r="C6328" t="s">
        <v>221</v>
      </c>
      <c r="D6328" s="129" t="s">
        <v>9331</v>
      </c>
      <c r="E6328" s="128" t="s">
        <v>99</v>
      </c>
      <c r="F6328" t="s">
        <v>117</v>
      </c>
      <c r="G6328" s="128" t="s">
        <v>8911</v>
      </c>
      <c r="H6328" s="129" t="s">
        <v>10305</v>
      </c>
      <c r="I6328" t="s">
        <v>9034</v>
      </c>
      <c r="J6328" s="128" t="s">
        <v>8913</v>
      </c>
      <c r="K6328" s="128" t="s">
        <v>94</v>
      </c>
      <c r="L6328" s="128"/>
      <c r="M6328" s="128" t="s">
        <v>95</v>
      </c>
      <c r="N6328" t="s">
        <v>9035</v>
      </c>
    </row>
    <row r="6329" spans="1:14">
      <c r="A6329">
        <v>826922</v>
      </c>
      <c r="B6329" t="s">
        <v>13036</v>
      </c>
      <c r="C6329" t="s">
        <v>1818</v>
      </c>
      <c r="D6329" s="129" t="s">
        <v>4973</v>
      </c>
      <c r="E6329" s="128" t="s">
        <v>99</v>
      </c>
      <c r="F6329" t="s">
        <v>117</v>
      </c>
      <c r="G6329" s="128" t="s">
        <v>8911</v>
      </c>
      <c r="H6329" s="129" t="s">
        <v>10305</v>
      </c>
      <c r="I6329" t="s">
        <v>9034</v>
      </c>
      <c r="J6329" s="128" t="s">
        <v>8913</v>
      </c>
      <c r="K6329" s="128" t="s">
        <v>94</v>
      </c>
      <c r="L6329" s="128"/>
      <c r="M6329" s="128" t="s">
        <v>95</v>
      </c>
      <c r="N6329" t="s">
        <v>9035</v>
      </c>
    </row>
    <row r="6330" spans="1:14">
      <c r="A6330">
        <v>826926</v>
      </c>
      <c r="B6330" t="s">
        <v>13037</v>
      </c>
      <c r="C6330" t="s">
        <v>2144</v>
      </c>
      <c r="D6330" s="129" t="s">
        <v>13038</v>
      </c>
      <c r="E6330" s="128" t="s">
        <v>162</v>
      </c>
      <c r="F6330" t="s">
        <v>91</v>
      </c>
      <c r="G6330" s="128" t="s">
        <v>1919</v>
      </c>
      <c r="H6330" s="129" t="s">
        <v>10312</v>
      </c>
      <c r="I6330" t="s">
        <v>1925</v>
      </c>
      <c r="J6330" s="128" t="s">
        <v>1811</v>
      </c>
      <c r="K6330" s="128" t="s">
        <v>94</v>
      </c>
      <c r="L6330" s="128"/>
      <c r="M6330" s="128" t="s">
        <v>95</v>
      </c>
      <c r="N6330" t="s">
        <v>1926</v>
      </c>
    </row>
    <row r="6331" spans="1:14">
      <c r="A6331">
        <v>826927</v>
      </c>
      <c r="B6331" t="s">
        <v>13039</v>
      </c>
      <c r="C6331" t="s">
        <v>13040</v>
      </c>
      <c r="D6331" s="129" t="s">
        <v>13041</v>
      </c>
      <c r="E6331" s="128" t="s">
        <v>1012</v>
      </c>
      <c r="F6331" t="s">
        <v>91</v>
      </c>
      <c r="G6331" s="128" t="s">
        <v>1919</v>
      </c>
      <c r="H6331" s="129" t="s">
        <v>10312</v>
      </c>
      <c r="I6331" t="s">
        <v>1925</v>
      </c>
      <c r="J6331" s="128" t="s">
        <v>1811</v>
      </c>
      <c r="K6331" s="128" t="s">
        <v>94</v>
      </c>
      <c r="L6331" s="128"/>
      <c r="M6331" s="128" t="s">
        <v>95</v>
      </c>
      <c r="N6331" t="s">
        <v>1926</v>
      </c>
    </row>
    <row r="6332" spans="1:14">
      <c r="A6332">
        <v>826928</v>
      </c>
      <c r="B6332" t="s">
        <v>3898</v>
      </c>
      <c r="C6332" t="s">
        <v>3960</v>
      </c>
      <c r="D6332" s="129" t="s">
        <v>8205</v>
      </c>
      <c r="E6332" s="128" t="s">
        <v>1012</v>
      </c>
      <c r="F6332" t="s">
        <v>117</v>
      </c>
      <c r="G6332" s="128" t="s">
        <v>1919</v>
      </c>
      <c r="H6332" s="129" t="s">
        <v>10312</v>
      </c>
      <c r="I6332" t="s">
        <v>1925</v>
      </c>
      <c r="J6332" s="128" t="s">
        <v>1811</v>
      </c>
      <c r="K6332" s="128" t="s">
        <v>94</v>
      </c>
      <c r="L6332" s="128"/>
      <c r="M6332" s="128" t="s">
        <v>95</v>
      </c>
      <c r="N6332" t="s">
        <v>1926</v>
      </c>
    </row>
    <row r="6333" spans="1:14">
      <c r="A6333">
        <v>826929</v>
      </c>
      <c r="B6333" t="s">
        <v>13042</v>
      </c>
      <c r="C6333" t="s">
        <v>3594</v>
      </c>
      <c r="D6333" s="129" t="s">
        <v>3365</v>
      </c>
      <c r="E6333" s="128" t="s">
        <v>1012</v>
      </c>
      <c r="F6333" t="s">
        <v>91</v>
      </c>
      <c r="G6333" s="128" t="s">
        <v>1919</v>
      </c>
      <c r="H6333" s="129" t="s">
        <v>10312</v>
      </c>
      <c r="I6333" t="s">
        <v>1925</v>
      </c>
      <c r="J6333" s="128" t="s">
        <v>1811</v>
      </c>
      <c r="K6333" s="128" t="s">
        <v>94</v>
      </c>
      <c r="L6333" s="128"/>
      <c r="M6333" s="128" t="s">
        <v>95</v>
      </c>
      <c r="N6333" t="s">
        <v>1926</v>
      </c>
    </row>
    <row r="6334" spans="1:14">
      <c r="A6334">
        <v>826930</v>
      </c>
      <c r="B6334" t="s">
        <v>13043</v>
      </c>
      <c r="C6334" t="s">
        <v>106</v>
      </c>
      <c r="D6334" s="129" t="s">
        <v>4058</v>
      </c>
      <c r="E6334" s="128" t="s">
        <v>1012</v>
      </c>
      <c r="F6334" t="s">
        <v>91</v>
      </c>
      <c r="G6334" s="128" t="s">
        <v>1919</v>
      </c>
      <c r="H6334" s="129" t="s">
        <v>10312</v>
      </c>
      <c r="I6334" t="s">
        <v>1925</v>
      </c>
      <c r="J6334" s="128" t="s">
        <v>1811</v>
      </c>
      <c r="K6334" s="128" t="s">
        <v>94</v>
      </c>
      <c r="L6334" s="128"/>
      <c r="M6334" s="128" t="s">
        <v>95</v>
      </c>
      <c r="N6334" t="s">
        <v>1926</v>
      </c>
    </row>
    <row r="6335" spans="1:14">
      <c r="A6335">
        <v>826931</v>
      </c>
      <c r="B6335" t="s">
        <v>13044</v>
      </c>
      <c r="C6335" t="s">
        <v>2542</v>
      </c>
      <c r="D6335" s="129" t="s">
        <v>7583</v>
      </c>
      <c r="E6335" s="128" t="s">
        <v>1012</v>
      </c>
      <c r="F6335" t="s">
        <v>91</v>
      </c>
      <c r="G6335" s="128" t="s">
        <v>1919</v>
      </c>
      <c r="H6335" s="129" t="s">
        <v>10312</v>
      </c>
      <c r="I6335" t="s">
        <v>1925</v>
      </c>
      <c r="J6335" s="128" t="s">
        <v>1811</v>
      </c>
      <c r="K6335" s="128" t="s">
        <v>94</v>
      </c>
      <c r="L6335" s="128"/>
      <c r="M6335" s="128" t="s">
        <v>95</v>
      </c>
      <c r="N6335" t="s">
        <v>1926</v>
      </c>
    </row>
    <row r="6336" spans="1:14">
      <c r="A6336">
        <v>826932</v>
      </c>
      <c r="B6336" t="s">
        <v>8971</v>
      </c>
      <c r="C6336" t="s">
        <v>923</v>
      </c>
      <c r="D6336" s="129" t="s">
        <v>7698</v>
      </c>
      <c r="E6336" s="128" t="s">
        <v>178</v>
      </c>
      <c r="F6336" t="s">
        <v>91</v>
      </c>
      <c r="G6336" s="128" t="s">
        <v>1919</v>
      </c>
      <c r="H6336" s="129" t="s">
        <v>10312</v>
      </c>
      <c r="I6336" t="s">
        <v>1925</v>
      </c>
      <c r="J6336" s="128" t="s">
        <v>1811</v>
      </c>
      <c r="K6336" s="128" t="s">
        <v>94</v>
      </c>
      <c r="L6336" s="128"/>
      <c r="M6336" s="128" t="s">
        <v>95</v>
      </c>
      <c r="N6336" t="s">
        <v>1926</v>
      </c>
    </row>
    <row r="6337" spans="1:14">
      <c r="A6337">
        <v>826933</v>
      </c>
      <c r="B6337" t="s">
        <v>13045</v>
      </c>
      <c r="C6337" t="s">
        <v>928</v>
      </c>
      <c r="D6337" s="129" t="s">
        <v>6179</v>
      </c>
      <c r="E6337" s="128" t="s">
        <v>178</v>
      </c>
      <c r="F6337" t="s">
        <v>117</v>
      </c>
      <c r="G6337" s="128" t="s">
        <v>1919</v>
      </c>
      <c r="H6337" s="129" t="s">
        <v>10312</v>
      </c>
      <c r="I6337" t="s">
        <v>1925</v>
      </c>
      <c r="J6337" s="128" t="s">
        <v>1811</v>
      </c>
      <c r="K6337" s="128" t="s">
        <v>94</v>
      </c>
      <c r="L6337" s="128"/>
      <c r="M6337" s="128" t="s">
        <v>95</v>
      </c>
      <c r="N6337" t="s">
        <v>1926</v>
      </c>
    </row>
    <row r="6338" spans="1:14">
      <c r="A6338">
        <v>826934</v>
      </c>
      <c r="B6338" t="s">
        <v>13033</v>
      </c>
      <c r="C6338" t="s">
        <v>9749</v>
      </c>
      <c r="D6338" s="129" t="s">
        <v>6069</v>
      </c>
      <c r="E6338" s="128" t="s">
        <v>178</v>
      </c>
      <c r="F6338" t="s">
        <v>117</v>
      </c>
      <c r="G6338" s="128" t="s">
        <v>1919</v>
      </c>
      <c r="H6338" s="129" t="s">
        <v>10312</v>
      </c>
      <c r="I6338" t="s">
        <v>1925</v>
      </c>
      <c r="J6338" s="128" t="s">
        <v>1811</v>
      </c>
      <c r="K6338" s="128" t="s">
        <v>94</v>
      </c>
      <c r="L6338" s="128"/>
      <c r="M6338" s="128" t="s">
        <v>95</v>
      </c>
      <c r="N6338" t="s">
        <v>1926</v>
      </c>
    </row>
    <row r="6339" spans="1:14">
      <c r="A6339">
        <v>826935</v>
      </c>
      <c r="B6339" t="s">
        <v>2067</v>
      </c>
      <c r="C6339" t="s">
        <v>13046</v>
      </c>
      <c r="D6339" s="129" t="s">
        <v>2513</v>
      </c>
      <c r="E6339" s="128" t="s">
        <v>1006</v>
      </c>
      <c r="F6339" t="s">
        <v>91</v>
      </c>
      <c r="G6339" s="128" t="s">
        <v>1919</v>
      </c>
      <c r="H6339" s="129" t="s">
        <v>10312</v>
      </c>
      <c r="I6339" t="s">
        <v>1925</v>
      </c>
      <c r="J6339" s="128" t="s">
        <v>1811</v>
      </c>
      <c r="K6339" s="128" t="s">
        <v>94</v>
      </c>
      <c r="L6339" s="128"/>
      <c r="M6339" s="128" t="s">
        <v>95</v>
      </c>
      <c r="N6339" t="s">
        <v>1926</v>
      </c>
    </row>
    <row r="6340" spans="1:14">
      <c r="A6340">
        <v>826936</v>
      </c>
      <c r="B6340" t="s">
        <v>13047</v>
      </c>
      <c r="C6340" t="s">
        <v>13048</v>
      </c>
      <c r="D6340" s="129" t="s">
        <v>4139</v>
      </c>
      <c r="E6340" s="128" t="s">
        <v>1006</v>
      </c>
      <c r="F6340" t="s">
        <v>117</v>
      </c>
      <c r="G6340" s="128" t="s">
        <v>1919</v>
      </c>
      <c r="H6340" s="129" t="s">
        <v>10312</v>
      </c>
      <c r="I6340" t="s">
        <v>1925</v>
      </c>
      <c r="J6340" s="128" t="s">
        <v>1811</v>
      </c>
      <c r="K6340" s="128" t="s">
        <v>94</v>
      </c>
      <c r="L6340" s="128"/>
      <c r="M6340" s="128" t="s">
        <v>95</v>
      </c>
      <c r="N6340" t="s">
        <v>1926</v>
      </c>
    </row>
    <row r="6341" spans="1:14">
      <c r="A6341">
        <v>826937</v>
      </c>
      <c r="B6341" t="s">
        <v>13049</v>
      </c>
      <c r="C6341" t="s">
        <v>13050</v>
      </c>
      <c r="D6341" s="129" t="s">
        <v>4137</v>
      </c>
      <c r="E6341" s="128" t="s">
        <v>1006</v>
      </c>
      <c r="F6341" t="s">
        <v>117</v>
      </c>
      <c r="G6341" s="128" t="s">
        <v>1919</v>
      </c>
      <c r="H6341" s="129" t="s">
        <v>10312</v>
      </c>
      <c r="I6341" t="s">
        <v>1925</v>
      </c>
      <c r="J6341" s="128" t="s">
        <v>1811</v>
      </c>
      <c r="K6341" s="128" t="s">
        <v>94</v>
      </c>
      <c r="L6341" s="128"/>
      <c r="M6341" s="128" t="s">
        <v>95</v>
      </c>
      <c r="N6341" t="s">
        <v>1926</v>
      </c>
    </row>
    <row r="6342" spans="1:14">
      <c r="A6342">
        <v>826938</v>
      </c>
      <c r="B6342" t="s">
        <v>13051</v>
      </c>
      <c r="C6342" t="s">
        <v>13052</v>
      </c>
      <c r="D6342" s="129" t="s">
        <v>13053</v>
      </c>
      <c r="E6342" s="128" t="s">
        <v>1006</v>
      </c>
      <c r="F6342" t="s">
        <v>117</v>
      </c>
      <c r="G6342" s="128" t="s">
        <v>1919</v>
      </c>
      <c r="H6342" s="129" t="s">
        <v>10312</v>
      </c>
      <c r="I6342" t="s">
        <v>1925</v>
      </c>
      <c r="J6342" s="128" t="s">
        <v>1811</v>
      </c>
      <c r="K6342" s="128" t="s">
        <v>94</v>
      </c>
      <c r="L6342" s="128"/>
      <c r="M6342" s="128" t="s">
        <v>95</v>
      </c>
      <c r="N6342" t="s">
        <v>1926</v>
      </c>
    </row>
    <row r="6343" spans="1:14">
      <c r="A6343">
        <v>826939</v>
      </c>
      <c r="B6343" t="s">
        <v>13054</v>
      </c>
      <c r="C6343" t="s">
        <v>2132</v>
      </c>
      <c r="D6343" s="129" t="s">
        <v>11549</v>
      </c>
      <c r="E6343" s="128" t="s">
        <v>1006</v>
      </c>
      <c r="F6343" t="s">
        <v>91</v>
      </c>
      <c r="G6343" s="128" t="s">
        <v>1919</v>
      </c>
      <c r="H6343" s="129" t="s">
        <v>10312</v>
      </c>
      <c r="I6343" t="s">
        <v>1925</v>
      </c>
      <c r="J6343" s="128" t="s">
        <v>1811</v>
      </c>
      <c r="K6343" s="128" t="s">
        <v>94</v>
      </c>
      <c r="L6343" s="128"/>
      <c r="M6343" s="128" t="s">
        <v>95</v>
      </c>
      <c r="N6343" t="s">
        <v>1926</v>
      </c>
    </row>
    <row r="6344" spans="1:14">
      <c r="A6344">
        <v>826941</v>
      </c>
      <c r="B6344" t="s">
        <v>13055</v>
      </c>
      <c r="C6344" t="s">
        <v>1091</v>
      </c>
      <c r="D6344" s="129" t="s">
        <v>2339</v>
      </c>
      <c r="E6344" s="128" t="s">
        <v>1006</v>
      </c>
      <c r="F6344" t="s">
        <v>117</v>
      </c>
      <c r="G6344" s="128" t="s">
        <v>1919</v>
      </c>
      <c r="H6344" s="129" t="s">
        <v>10312</v>
      </c>
      <c r="I6344" t="s">
        <v>1925</v>
      </c>
      <c r="J6344" s="128" t="s">
        <v>1811</v>
      </c>
      <c r="K6344" s="128" t="s">
        <v>94</v>
      </c>
      <c r="L6344" s="128"/>
      <c r="M6344" s="128" t="s">
        <v>95</v>
      </c>
      <c r="N6344" t="s">
        <v>1926</v>
      </c>
    </row>
    <row r="6345" spans="1:14">
      <c r="A6345">
        <v>826942</v>
      </c>
      <c r="B6345" t="s">
        <v>7760</v>
      </c>
      <c r="C6345" t="s">
        <v>5344</v>
      </c>
      <c r="D6345" s="129" t="s">
        <v>11550</v>
      </c>
      <c r="E6345" s="128" t="s">
        <v>426</v>
      </c>
      <c r="F6345" t="s">
        <v>117</v>
      </c>
      <c r="G6345" s="128" t="s">
        <v>1919</v>
      </c>
      <c r="H6345" s="129" t="s">
        <v>10312</v>
      </c>
      <c r="I6345" t="s">
        <v>1925</v>
      </c>
      <c r="J6345" s="128" t="s">
        <v>1811</v>
      </c>
      <c r="K6345" s="128" t="s">
        <v>94</v>
      </c>
      <c r="L6345" s="128"/>
      <c r="M6345" s="128" t="s">
        <v>95</v>
      </c>
      <c r="N6345" t="s">
        <v>1926</v>
      </c>
    </row>
    <row r="6346" spans="1:14">
      <c r="A6346">
        <v>826943</v>
      </c>
      <c r="B6346" t="s">
        <v>13056</v>
      </c>
      <c r="C6346" t="s">
        <v>13057</v>
      </c>
      <c r="D6346" s="129" t="s">
        <v>2349</v>
      </c>
      <c r="E6346" s="128" t="s">
        <v>426</v>
      </c>
      <c r="F6346" t="s">
        <v>117</v>
      </c>
      <c r="G6346" s="128" t="s">
        <v>1919</v>
      </c>
      <c r="H6346" s="129" t="s">
        <v>10312</v>
      </c>
      <c r="I6346" t="s">
        <v>1925</v>
      </c>
      <c r="J6346" s="128" t="s">
        <v>1811</v>
      </c>
      <c r="K6346" s="128" t="s">
        <v>94</v>
      </c>
      <c r="L6346" s="128"/>
      <c r="M6346" s="128" t="s">
        <v>95</v>
      </c>
      <c r="N6346" t="s">
        <v>1926</v>
      </c>
    </row>
    <row r="6347" spans="1:14">
      <c r="A6347">
        <v>826944</v>
      </c>
      <c r="B6347" t="s">
        <v>13058</v>
      </c>
      <c r="C6347" t="s">
        <v>712</v>
      </c>
      <c r="D6347" s="129" t="s">
        <v>13059</v>
      </c>
      <c r="E6347" s="128" t="s">
        <v>426</v>
      </c>
      <c r="F6347" t="s">
        <v>117</v>
      </c>
      <c r="G6347" s="128" t="s">
        <v>1919</v>
      </c>
      <c r="H6347" s="129" t="s">
        <v>10312</v>
      </c>
      <c r="I6347" t="s">
        <v>1925</v>
      </c>
      <c r="J6347" s="128" t="s">
        <v>1811</v>
      </c>
      <c r="K6347" s="128" t="s">
        <v>94</v>
      </c>
      <c r="L6347" s="128"/>
      <c r="M6347" s="128" t="s">
        <v>95</v>
      </c>
      <c r="N6347" t="s">
        <v>1926</v>
      </c>
    </row>
    <row r="6348" spans="1:14">
      <c r="A6348">
        <v>826945</v>
      </c>
      <c r="B6348" t="s">
        <v>5690</v>
      </c>
      <c r="C6348" t="s">
        <v>8914</v>
      </c>
      <c r="D6348" s="129" t="s">
        <v>8296</v>
      </c>
      <c r="E6348" s="128" t="s">
        <v>426</v>
      </c>
      <c r="F6348" t="s">
        <v>91</v>
      </c>
      <c r="G6348" s="128" t="s">
        <v>1919</v>
      </c>
      <c r="H6348" s="129" t="s">
        <v>10312</v>
      </c>
      <c r="I6348" t="s">
        <v>1925</v>
      </c>
      <c r="J6348" s="128" t="s">
        <v>1811</v>
      </c>
      <c r="K6348" s="128" t="s">
        <v>94</v>
      </c>
      <c r="L6348" s="128"/>
      <c r="M6348" s="128" t="s">
        <v>95</v>
      </c>
      <c r="N6348" t="s">
        <v>1926</v>
      </c>
    </row>
    <row r="6349" spans="1:14">
      <c r="A6349">
        <v>826964</v>
      </c>
      <c r="B6349" t="s">
        <v>13060</v>
      </c>
      <c r="C6349" t="s">
        <v>3804</v>
      </c>
      <c r="D6349" s="129" t="s">
        <v>12736</v>
      </c>
      <c r="E6349" s="128" t="s">
        <v>271</v>
      </c>
      <c r="F6349" t="s">
        <v>91</v>
      </c>
      <c r="G6349" s="128" t="s">
        <v>1919</v>
      </c>
      <c r="H6349" s="129" t="s">
        <v>10312</v>
      </c>
      <c r="I6349" t="s">
        <v>1925</v>
      </c>
      <c r="J6349" s="128" t="s">
        <v>1811</v>
      </c>
      <c r="K6349" s="128" t="s">
        <v>94</v>
      </c>
      <c r="L6349" s="128"/>
      <c r="M6349" s="128" t="s">
        <v>95</v>
      </c>
      <c r="N6349" t="s">
        <v>1926</v>
      </c>
    </row>
    <row r="6350" spans="1:14">
      <c r="A6350">
        <v>826965</v>
      </c>
      <c r="B6350" t="s">
        <v>2021</v>
      </c>
      <c r="C6350" t="s">
        <v>2065</v>
      </c>
      <c r="D6350" s="129" t="s">
        <v>3025</v>
      </c>
      <c r="E6350" s="128" t="s">
        <v>271</v>
      </c>
      <c r="F6350" t="s">
        <v>91</v>
      </c>
      <c r="G6350" s="128" t="s">
        <v>1919</v>
      </c>
      <c r="H6350" s="129" t="s">
        <v>10312</v>
      </c>
      <c r="I6350" t="s">
        <v>1925</v>
      </c>
      <c r="J6350" s="128" t="s">
        <v>1811</v>
      </c>
      <c r="K6350" s="128" t="s">
        <v>94</v>
      </c>
      <c r="L6350" s="128"/>
      <c r="M6350" s="128" t="s">
        <v>95</v>
      </c>
      <c r="N6350" t="s">
        <v>1926</v>
      </c>
    </row>
    <row r="6351" spans="1:14">
      <c r="A6351">
        <v>826966</v>
      </c>
      <c r="B6351" t="s">
        <v>13061</v>
      </c>
      <c r="C6351" t="s">
        <v>13062</v>
      </c>
      <c r="D6351" s="129" t="s">
        <v>13063</v>
      </c>
      <c r="E6351" s="128" t="s">
        <v>271</v>
      </c>
      <c r="F6351" t="s">
        <v>91</v>
      </c>
      <c r="G6351" s="128" t="s">
        <v>1919</v>
      </c>
      <c r="H6351" s="129" t="s">
        <v>10312</v>
      </c>
      <c r="I6351" t="s">
        <v>1925</v>
      </c>
      <c r="J6351" s="128" t="s">
        <v>1811</v>
      </c>
      <c r="K6351" s="128" t="s">
        <v>94</v>
      </c>
      <c r="L6351" s="128"/>
      <c r="M6351" s="128" t="s">
        <v>95</v>
      </c>
      <c r="N6351" t="s">
        <v>1926</v>
      </c>
    </row>
    <row r="6352" spans="1:14">
      <c r="A6352">
        <v>826967</v>
      </c>
      <c r="B6352" t="s">
        <v>12644</v>
      </c>
      <c r="C6352" t="s">
        <v>4323</v>
      </c>
      <c r="D6352" s="129" t="s">
        <v>13064</v>
      </c>
      <c r="E6352" s="128" t="s">
        <v>271</v>
      </c>
      <c r="F6352" t="s">
        <v>91</v>
      </c>
      <c r="G6352" s="128" t="s">
        <v>1919</v>
      </c>
      <c r="H6352" s="129" t="s">
        <v>10312</v>
      </c>
      <c r="I6352" t="s">
        <v>1925</v>
      </c>
      <c r="J6352" s="128" t="s">
        <v>1811</v>
      </c>
      <c r="K6352" s="128" t="s">
        <v>94</v>
      </c>
      <c r="L6352" s="128"/>
      <c r="M6352" s="128" t="s">
        <v>95</v>
      </c>
      <c r="N6352" t="s">
        <v>1926</v>
      </c>
    </row>
    <row r="6353" spans="1:14">
      <c r="A6353">
        <v>826968</v>
      </c>
      <c r="B6353" t="s">
        <v>13065</v>
      </c>
      <c r="C6353" t="s">
        <v>13066</v>
      </c>
      <c r="D6353" s="129" t="s">
        <v>13067</v>
      </c>
      <c r="E6353" s="128" t="s">
        <v>271</v>
      </c>
      <c r="F6353" t="s">
        <v>91</v>
      </c>
      <c r="G6353" s="128" t="s">
        <v>1919</v>
      </c>
      <c r="H6353" s="129" t="s">
        <v>10312</v>
      </c>
      <c r="I6353" t="s">
        <v>1925</v>
      </c>
      <c r="J6353" s="128" t="s">
        <v>1811</v>
      </c>
      <c r="K6353" s="128" t="s">
        <v>94</v>
      </c>
      <c r="L6353" s="128"/>
      <c r="M6353" s="128" t="s">
        <v>95</v>
      </c>
      <c r="N6353" t="s">
        <v>1926</v>
      </c>
    </row>
    <row r="6354" spans="1:14">
      <c r="A6354">
        <v>826969</v>
      </c>
      <c r="B6354" t="s">
        <v>13068</v>
      </c>
      <c r="C6354" t="s">
        <v>4733</v>
      </c>
      <c r="D6354" s="129" t="s">
        <v>4519</v>
      </c>
      <c r="E6354" s="128" t="s">
        <v>271</v>
      </c>
      <c r="F6354" t="s">
        <v>91</v>
      </c>
      <c r="G6354" s="128" t="s">
        <v>1919</v>
      </c>
      <c r="H6354" s="129" t="s">
        <v>10312</v>
      </c>
      <c r="I6354" t="s">
        <v>1925</v>
      </c>
      <c r="J6354" s="128" t="s">
        <v>1811</v>
      </c>
      <c r="K6354" s="128" t="s">
        <v>94</v>
      </c>
      <c r="L6354" s="128"/>
      <c r="M6354" s="128" t="s">
        <v>95</v>
      </c>
      <c r="N6354" t="s">
        <v>1926</v>
      </c>
    </row>
    <row r="6355" spans="1:14">
      <c r="A6355">
        <v>826970</v>
      </c>
      <c r="B6355" t="s">
        <v>13069</v>
      </c>
      <c r="C6355" t="s">
        <v>13070</v>
      </c>
      <c r="D6355" s="129" t="s">
        <v>7278</v>
      </c>
      <c r="E6355" s="128" t="s">
        <v>271</v>
      </c>
      <c r="F6355" t="s">
        <v>91</v>
      </c>
      <c r="G6355" s="128" t="s">
        <v>1919</v>
      </c>
      <c r="H6355" s="129" t="s">
        <v>10312</v>
      </c>
      <c r="I6355" t="s">
        <v>1925</v>
      </c>
      <c r="J6355" s="128" t="s">
        <v>1811</v>
      </c>
      <c r="K6355" s="128" t="s">
        <v>94</v>
      </c>
      <c r="L6355" s="128"/>
      <c r="M6355" s="128" t="s">
        <v>95</v>
      </c>
      <c r="N6355" t="s">
        <v>1926</v>
      </c>
    </row>
    <row r="6356" spans="1:14">
      <c r="A6356">
        <v>826971</v>
      </c>
      <c r="B6356" t="s">
        <v>13071</v>
      </c>
      <c r="C6356" t="s">
        <v>2591</v>
      </c>
      <c r="D6356" s="129" t="s">
        <v>13072</v>
      </c>
      <c r="E6356" s="128" t="s">
        <v>271</v>
      </c>
      <c r="F6356" t="s">
        <v>91</v>
      </c>
      <c r="G6356" s="128" t="s">
        <v>1919</v>
      </c>
      <c r="H6356" s="129" t="s">
        <v>10312</v>
      </c>
      <c r="I6356" t="s">
        <v>1925</v>
      </c>
      <c r="J6356" s="128" t="s">
        <v>1811</v>
      </c>
      <c r="K6356" s="128" t="s">
        <v>94</v>
      </c>
      <c r="L6356" s="128"/>
      <c r="M6356" s="128" t="s">
        <v>95</v>
      </c>
      <c r="N6356" t="s">
        <v>1926</v>
      </c>
    </row>
    <row r="6357" spans="1:14">
      <c r="A6357">
        <v>826972</v>
      </c>
      <c r="B6357" t="s">
        <v>13073</v>
      </c>
      <c r="C6357" t="s">
        <v>6786</v>
      </c>
      <c r="D6357" s="129" t="s">
        <v>11528</v>
      </c>
      <c r="E6357" s="128" t="s">
        <v>271</v>
      </c>
      <c r="F6357" t="s">
        <v>91</v>
      </c>
      <c r="G6357" s="128" t="s">
        <v>1919</v>
      </c>
      <c r="H6357" s="129" t="s">
        <v>10312</v>
      </c>
      <c r="I6357" t="s">
        <v>1925</v>
      </c>
      <c r="J6357" s="128" t="s">
        <v>1811</v>
      </c>
      <c r="K6357" s="128" t="s">
        <v>94</v>
      </c>
      <c r="L6357" s="128"/>
      <c r="M6357" s="128" t="s">
        <v>95</v>
      </c>
      <c r="N6357" t="s">
        <v>1926</v>
      </c>
    </row>
    <row r="6358" spans="1:14">
      <c r="A6358">
        <v>826973</v>
      </c>
      <c r="B6358" t="s">
        <v>13074</v>
      </c>
      <c r="C6358" t="s">
        <v>13075</v>
      </c>
      <c r="D6358" s="129" t="s">
        <v>11899</v>
      </c>
      <c r="E6358" s="128" t="s">
        <v>271</v>
      </c>
      <c r="F6358" t="s">
        <v>117</v>
      </c>
      <c r="G6358" s="128" t="s">
        <v>1919</v>
      </c>
      <c r="H6358" s="129" t="s">
        <v>10312</v>
      </c>
      <c r="I6358" t="s">
        <v>1925</v>
      </c>
      <c r="J6358" s="128" t="s">
        <v>1811</v>
      </c>
      <c r="K6358" s="128" t="s">
        <v>94</v>
      </c>
      <c r="L6358" s="128"/>
      <c r="M6358" s="128" t="s">
        <v>95</v>
      </c>
      <c r="N6358" t="s">
        <v>1926</v>
      </c>
    </row>
    <row r="6359" spans="1:14">
      <c r="A6359">
        <v>826974</v>
      </c>
      <c r="B6359" t="s">
        <v>4330</v>
      </c>
      <c r="C6359" t="s">
        <v>985</v>
      </c>
      <c r="D6359" s="129" t="s">
        <v>13076</v>
      </c>
      <c r="E6359" s="128" t="s">
        <v>271</v>
      </c>
      <c r="F6359" t="s">
        <v>91</v>
      </c>
      <c r="G6359" s="128" t="s">
        <v>1919</v>
      </c>
      <c r="H6359" s="129" t="s">
        <v>10312</v>
      </c>
      <c r="I6359" t="s">
        <v>1925</v>
      </c>
      <c r="J6359" s="128" t="s">
        <v>1811</v>
      </c>
      <c r="K6359" s="128" t="s">
        <v>94</v>
      </c>
      <c r="L6359" s="128"/>
      <c r="M6359" s="128" t="s">
        <v>95</v>
      </c>
      <c r="N6359" t="s">
        <v>1926</v>
      </c>
    </row>
    <row r="6360" spans="1:14">
      <c r="A6360">
        <v>826975</v>
      </c>
      <c r="B6360" t="s">
        <v>13077</v>
      </c>
      <c r="C6360" t="s">
        <v>1984</v>
      </c>
      <c r="D6360" s="129" t="s">
        <v>13078</v>
      </c>
      <c r="E6360" s="128" t="s">
        <v>271</v>
      </c>
      <c r="F6360" t="s">
        <v>91</v>
      </c>
      <c r="G6360" s="128" t="s">
        <v>1919</v>
      </c>
      <c r="H6360" s="129" t="s">
        <v>10312</v>
      </c>
      <c r="I6360" t="s">
        <v>1925</v>
      </c>
      <c r="J6360" s="128" t="s">
        <v>1811</v>
      </c>
      <c r="K6360" s="128" t="s">
        <v>94</v>
      </c>
      <c r="L6360" s="128"/>
      <c r="M6360" s="128" t="s">
        <v>95</v>
      </c>
      <c r="N6360" t="s">
        <v>1926</v>
      </c>
    </row>
    <row r="6361" spans="1:14">
      <c r="A6361">
        <v>826976</v>
      </c>
      <c r="B6361" t="s">
        <v>13054</v>
      </c>
      <c r="C6361" t="s">
        <v>13079</v>
      </c>
      <c r="D6361" s="129" t="s">
        <v>4702</v>
      </c>
      <c r="E6361" s="128" t="s">
        <v>302</v>
      </c>
      <c r="F6361" t="s">
        <v>117</v>
      </c>
      <c r="G6361" s="128" t="s">
        <v>1919</v>
      </c>
      <c r="H6361" s="129" t="s">
        <v>10312</v>
      </c>
      <c r="I6361" t="s">
        <v>1925</v>
      </c>
      <c r="J6361" s="128" t="s">
        <v>1811</v>
      </c>
      <c r="K6361" s="128" t="s">
        <v>94</v>
      </c>
      <c r="L6361" s="128"/>
      <c r="M6361" s="128" t="s">
        <v>95</v>
      </c>
      <c r="N6361" t="s">
        <v>1926</v>
      </c>
    </row>
    <row r="6362" spans="1:14">
      <c r="A6362">
        <v>826977</v>
      </c>
      <c r="B6362" t="s">
        <v>13080</v>
      </c>
      <c r="C6362" t="s">
        <v>4774</v>
      </c>
      <c r="D6362" s="129" t="s">
        <v>12656</v>
      </c>
      <c r="E6362" s="128" t="s">
        <v>302</v>
      </c>
      <c r="F6362" t="s">
        <v>91</v>
      </c>
      <c r="G6362" s="128" t="s">
        <v>1919</v>
      </c>
      <c r="H6362" s="129" t="s">
        <v>10312</v>
      </c>
      <c r="I6362" t="s">
        <v>1925</v>
      </c>
      <c r="J6362" s="128" t="s">
        <v>1811</v>
      </c>
      <c r="K6362" s="128" t="s">
        <v>94</v>
      </c>
      <c r="L6362" s="128"/>
      <c r="M6362" s="128" t="s">
        <v>95</v>
      </c>
      <c r="N6362" t="s">
        <v>1926</v>
      </c>
    </row>
    <row r="6363" spans="1:14">
      <c r="A6363">
        <v>826978</v>
      </c>
      <c r="B6363" t="s">
        <v>13081</v>
      </c>
      <c r="C6363" t="s">
        <v>13082</v>
      </c>
      <c r="D6363" s="129" t="s">
        <v>12677</v>
      </c>
      <c r="E6363" s="128" t="s">
        <v>302</v>
      </c>
      <c r="F6363" t="s">
        <v>117</v>
      </c>
      <c r="G6363" s="128" t="s">
        <v>1919</v>
      </c>
      <c r="H6363" s="129" t="s">
        <v>10312</v>
      </c>
      <c r="I6363" t="s">
        <v>1925</v>
      </c>
      <c r="J6363" s="128" t="s">
        <v>1811</v>
      </c>
      <c r="K6363" s="128" t="s">
        <v>94</v>
      </c>
      <c r="L6363" s="128"/>
      <c r="M6363" s="128" t="s">
        <v>95</v>
      </c>
      <c r="N6363" t="s">
        <v>1926</v>
      </c>
    </row>
    <row r="6364" spans="1:14">
      <c r="A6364">
        <v>826980</v>
      </c>
      <c r="B6364" t="s">
        <v>13083</v>
      </c>
      <c r="C6364" t="s">
        <v>595</v>
      </c>
      <c r="D6364" s="129" t="s">
        <v>8982</v>
      </c>
      <c r="E6364" s="128" t="s">
        <v>99</v>
      </c>
      <c r="F6364" t="s">
        <v>117</v>
      </c>
      <c r="G6364" s="128" t="s">
        <v>1919</v>
      </c>
      <c r="H6364" s="129" t="s">
        <v>10312</v>
      </c>
      <c r="I6364" t="s">
        <v>1925</v>
      </c>
      <c r="J6364" s="128" t="s">
        <v>1811</v>
      </c>
      <c r="K6364" s="128" t="s">
        <v>94</v>
      </c>
      <c r="L6364" s="128"/>
      <c r="M6364" s="128" t="s">
        <v>95</v>
      </c>
      <c r="N6364" t="s">
        <v>1926</v>
      </c>
    </row>
    <row r="6365" spans="1:14">
      <c r="A6365">
        <v>826981</v>
      </c>
      <c r="B6365" t="s">
        <v>13084</v>
      </c>
      <c r="C6365" t="s">
        <v>239</v>
      </c>
      <c r="D6365" s="129" t="s">
        <v>13085</v>
      </c>
      <c r="E6365" s="128" t="s">
        <v>99</v>
      </c>
      <c r="F6365" t="s">
        <v>117</v>
      </c>
      <c r="G6365" s="128" t="s">
        <v>1919</v>
      </c>
      <c r="H6365" s="129" t="s">
        <v>10312</v>
      </c>
      <c r="I6365" t="s">
        <v>1925</v>
      </c>
      <c r="J6365" s="128" t="s">
        <v>1811</v>
      </c>
      <c r="K6365" s="128" t="s">
        <v>94</v>
      </c>
      <c r="L6365" s="128"/>
      <c r="M6365" s="128" t="s">
        <v>95</v>
      </c>
      <c r="N6365" t="s">
        <v>1926</v>
      </c>
    </row>
    <row r="6366" spans="1:14">
      <c r="A6366">
        <v>826982</v>
      </c>
      <c r="B6366" t="s">
        <v>13086</v>
      </c>
      <c r="C6366" t="s">
        <v>286</v>
      </c>
      <c r="D6366" s="129" t="s">
        <v>13087</v>
      </c>
      <c r="E6366" s="128" t="s">
        <v>99</v>
      </c>
      <c r="F6366" t="s">
        <v>117</v>
      </c>
      <c r="G6366" s="128" t="s">
        <v>1919</v>
      </c>
      <c r="H6366" s="129" t="s">
        <v>10312</v>
      </c>
      <c r="I6366" t="s">
        <v>1925</v>
      </c>
      <c r="J6366" s="128" t="s">
        <v>1811</v>
      </c>
      <c r="K6366" s="128" t="s">
        <v>94</v>
      </c>
      <c r="L6366" s="128"/>
      <c r="M6366" s="128" t="s">
        <v>95</v>
      </c>
      <c r="N6366" t="s">
        <v>1926</v>
      </c>
    </row>
    <row r="6367" spans="1:14">
      <c r="A6367">
        <v>826983</v>
      </c>
      <c r="B6367" t="s">
        <v>7173</v>
      </c>
      <c r="C6367" t="s">
        <v>764</v>
      </c>
      <c r="D6367" s="129" t="s">
        <v>13088</v>
      </c>
      <c r="E6367" s="128" t="s">
        <v>146</v>
      </c>
      <c r="F6367" t="s">
        <v>91</v>
      </c>
      <c r="G6367" s="128" t="s">
        <v>1919</v>
      </c>
      <c r="H6367" s="129" t="s">
        <v>10312</v>
      </c>
      <c r="I6367" t="s">
        <v>1925</v>
      </c>
      <c r="J6367" s="128" t="s">
        <v>1811</v>
      </c>
      <c r="K6367" s="128" t="s">
        <v>94</v>
      </c>
      <c r="L6367" s="128"/>
      <c r="M6367" s="128" t="s">
        <v>95</v>
      </c>
      <c r="N6367" t="s">
        <v>1926</v>
      </c>
    </row>
    <row r="6368" spans="1:14">
      <c r="A6368">
        <v>826985</v>
      </c>
      <c r="B6368" t="s">
        <v>13089</v>
      </c>
      <c r="C6368" t="s">
        <v>13090</v>
      </c>
      <c r="D6368" s="129" t="s">
        <v>3416</v>
      </c>
      <c r="E6368" s="128" t="s">
        <v>426</v>
      </c>
      <c r="F6368" t="s">
        <v>91</v>
      </c>
      <c r="G6368" s="128" t="s">
        <v>1919</v>
      </c>
      <c r="H6368" s="129" t="s">
        <v>10312</v>
      </c>
      <c r="I6368" t="s">
        <v>1925</v>
      </c>
      <c r="J6368" s="128" t="s">
        <v>1811</v>
      </c>
      <c r="K6368" s="128" t="s">
        <v>94</v>
      </c>
      <c r="L6368" s="128"/>
      <c r="M6368" s="128" t="s">
        <v>95</v>
      </c>
      <c r="N6368" t="s">
        <v>1926</v>
      </c>
    </row>
    <row r="6369" spans="1:14">
      <c r="A6369">
        <v>826986</v>
      </c>
      <c r="B6369" t="s">
        <v>13089</v>
      </c>
      <c r="C6369" t="s">
        <v>13091</v>
      </c>
      <c r="D6369" s="129" t="s">
        <v>3416</v>
      </c>
      <c r="E6369" s="128" t="s">
        <v>426</v>
      </c>
      <c r="F6369" t="s">
        <v>117</v>
      </c>
      <c r="G6369" s="128" t="s">
        <v>1919</v>
      </c>
      <c r="H6369" s="129" t="s">
        <v>10312</v>
      </c>
      <c r="I6369" t="s">
        <v>1925</v>
      </c>
      <c r="J6369" s="128" t="s">
        <v>1811</v>
      </c>
      <c r="K6369" s="128" t="s">
        <v>94</v>
      </c>
      <c r="L6369" s="128"/>
      <c r="M6369" s="128" t="s">
        <v>95</v>
      </c>
      <c r="N6369" t="s">
        <v>1926</v>
      </c>
    </row>
    <row r="6370" spans="1:14">
      <c r="A6370">
        <v>826987</v>
      </c>
      <c r="B6370" t="s">
        <v>13092</v>
      </c>
      <c r="C6370" t="s">
        <v>13093</v>
      </c>
      <c r="D6370" s="129" t="s">
        <v>13094</v>
      </c>
      <c r="E6370" s="128" t="s">
        <v>426</v>
      </c>
      <c r="F6370" t="s">
        <v>117</v>
      </c>
      <c r="G6370" s="128" t="s">
        <v>1919</v>
      </c>
      <c r="H6370" s="129" t="s">
        <v>10312</v>
      </c>
      <c r="I6370" t="s">
        <v>1925</v>
      </c>
      <c r="J6370" s="128" t="s">
        <v>1811</v>
      </c>
      <c r="K6370" s="128" t="s">
        <v>94</v>
      </c>
      <c r="L6370" s="128"/>
      <c r="M6370" s="128" t="s">
        <v>95</v>
      </c>
      <c r="N6370" t="s">
        <v>1926</v>
      </c>
    </row>
    <row r="6371" spans="1:14">
      <c r="A6371">
        <v>826988</v>
      </c>
      <c r="B6371" t="s">
        <v>13095</v>
      </c>
      <c r="C6371" t="s">
        <v>2183</v>
      </c>
      <c r="D6371" s="129" t="s">
        <v>4070</v>
      </c>
      <c r="E6371" s="128" t="s">
        <v>426</v>
      </c>
      <c r="F6371" t="s">
        <v>117</v>
      </c>
      <c r="G6371" s="128" t="s">
        <v>1919</v>
      </c>
      <c r="H6371" s="129" t="s">
        <v>10312</v>
      </c>
      <c r="I6371" t="s">
        <v>1925</v>
      </c>
      <c r="J6371" s="128" t="s">
        <v>1811</v>
      </c>
      <c r="K6371" s="128" t="s">
        <v>94</v>
      </c>
      <c r="L6371" s="128"/>
      <c r="M6371" s="128" t="s">
        <v>95</v>
      </c>
      <c r="N6371" t="s">
        <v>1926</v>
      </c>
    </row>
    <row r="6372" spans="1:14">
      <c r="A6372">
        <v>826989</v>
      </c>
      <c r="B6372" t="s">
        <v>13069</v>
      </c>
      <c r="C6372" t="s">
        <v>2085</v>
      </c>
      <c r="D6372" s="129" t="s">
        <v>4047</v>
      </c>
      <c r="E6372" s="128" t="s">
        <v>426</v>
      </c>
      <c r="F6372" t="s">
        <v>91</v>
      </c>
      <c r="G6372" s="128" t="s">
        <v>1919</v>
      </c>
      <c r="H6372" s="129" t="s">
        <v>10312</v>
      </c>
      <c r="I6372" t="s">
        <v>1925</v>
      </c>
      <c r="J6372" s="128" t="s">
        <v>1811</v>
      </c>
      <c r="K6372" s="128" t="s">
        <v>94</v>
      </c>
      <c r="L6372" s="128"/>
      <c r="M6372" s="128" t="s">
        <v>95</v>
      </c>
      <c r="N6372" t="s">
        <v>1926</v>
      </c>
    </row>
    <row r="6373" spans="1:14">
      <c r="A6373">
        <v>826990</v>
      </c>
      <c r="B6373" t="s">
        <v>13096</v>
      </c>
      <c r="C6373" t="s">
        <v>6658</v>
      </c>
      <c r="D6373" s="129" t="s">
        <v>13097</v>
      </c>
      <c r="E6373" s="128" t="s">
        <v>426</v>
      </c>
      <c r="F6373" t="s">
        <v>91</v>
      </c>
      <c r="G6373" s="128" t="s">
        <v>1919</v>
      </c>
      <c r="H6373" s="129" t="s">
        <v>10312</v>
      </c>
      <c r="I6373" t="s">
        <v>1925</v>
      </c>
      <c r="J6373" s="128" t="s">
        <v>1811</v>
      </c>
      <c r="K6373" s="128" t="s">
        <v>94</v>
      </c>
      <c r="L6373" s="128"/>
      <c r="M6373" s="128" t="s">
        <v>95</v>
      </c>
      <c r="N6373" t="s">
        <v>1926</v>
      </c>
    </row>
    <row r="6374" spans="1:14">
      <c r="A6374">
        <v>826991</v>
      </c>
      <c r="B6374" t="s">
        <v>13043</v>
      </c>
      <c r="C6374" t="s">
        <v>699</v>
      </c>
      <c r="D6374" s="129" t="s">
        <v>12194</v>
      </c>
      <c r="E6374" s="128" t="s">
        <v>271</v>
      </c>
      <c r="F6374" t="s">
        <v>117</v>
      </c>
      <c r="G6374" s="128" t="s">
        <v>1919</v>
      </c>
      <c r="H6374" s="129" t="s">
        <v>10312</v>
      </c>
      <c r="I6374" t="s">
        <v>1925</v>
      </c>
      <c r="J6374" s="128" t="s">
        <v>1811</v>
      </c>
      <c r="K6374" s="128" t="s">
        <v>94</v>
      </c>
      <c r="L6374" s="128"/>
      <c r="M6374" s="128" t="s">
        <v>95</v>
      </c>
      <c r="N6374" t="s">
        <v>1926</v>
      </c>
    </row>
    <row r="6375" spans="1:14">
      <c r="A6375">
        <v>826992</v>
      </c>
      <c r="B6375" t="s">
        <v>13098</v>
      </c>
      <c r="C6375" t="s">
        <v>330</v>
      </c>
      <c r="D6375" s="129" t="s">
        <v>13099</v>
      </c>
      <c r="E6375" s="128" t="s">
        <v>271</v>
      </c>
      <c r="F6375" t="s">
        <v>91</v>
      </c>
      <c r="G6375" s="128" t="s">
        <v>1919</v>
      </c>
      <c r="H6375" s="129" t="s">
        <v>10312</v>
      </c>
      <c r="I6375" t="s">
        <v>1925</v>
      </c>
      <c r="J6375" s="128" t="s">
        <v>1811</v>
      </c>
      <c r="K6375" s="128" t="s">
        <v>94</v>
      </c>
      <c r="L6375" s="128"/>
      <c r="M6375" s="128" t="s">
        <v>95</v>
      </c>
      <c r="N6375" t="s">
        <v>1926</v>
      </c>
    </row>
    <row r="6376" spans="1:14">
      <c r="A6376">
        <v>826993</v>
      </c>
      <c r="B6376" t="s">
        <v>13100</v>
      </c>
      <c r="C6376" t="s">
        <v>2516</v>
      </c>
      <c r="D6376" s="129" t="s">
        <v>13101</v>
      </c>
      <c r="E6376" s="128" t="s">
        <v>271</v>
      </c>
      <c r="F6376" t="s">
        <v>117</v>
      </c>
      <c r="G6376" s="128" t="s">
        <v>1919</v>
      </c>
      <c r="H6376" s="129" t="s">
        <v>10312</v>
      </c>
      <c r="I6376" t="s">
        <v>1925</v>
      </c>
      <c r="J6376" s="128" t="s">
        <v>1811</v>
      </c>
      <c r="K6376" s="128" t="s">
        <v>94</v>
      </c>
      <c r="L6376" s="128"/>
      <c r="M6376" s="128" t="s">
        <v>95</v>
      </c>
      <c r="N6376" t="s">
        <v>1926</v>
      </c>
    </row>
    <row r="6377" spans="1:14">
      <c r="A6377">
        <v>826994</v>
      </c>
      <c r="B6377" t="s">
        <v>8902</v>
      </c>
      <c r="C6377" t="s">
        <v>4307</v>
      </c>
      <c r="D6377" s="129" t="s">
        <v>4611</v>
      </c>
      <c r="E6377" s="128" t="s">
        <v>271</v>
      </c>
      <c r="F6377" t="s">
        <v>117</v>
      </c>
      <c r="G6377" s="128" t="s">
        <v>1919</v>
      </c>
      <c r="H6377" s="129" t="s">
        <v>10312</v>
      </c>
      <c r="I6377" t="s">
        <v>1925</v>
      </c>
      <c r="J6377" s="128" t="s">
        <v>1811</v>
      </c>
      <c r="K6377" s="128" t="s">
        <v>94</v>
      </c>
      <c r="L6377" s="128"/>
      <c r="M6377" s="128" t="s">
        <v>95</v>
      </c>
      <c r="N6377" t="s">
        <v>1926</v>
      </c>
    </row>
    <row r="6378" spans="1:14">
      <c r="A6378">
        <v>826995</v>
      </c>
      <c r="B6378" t="s">
        <v>7760</v>
      </c>
      <c r="C6378" t="s">
        <v>1132</v>
      </c>
      <c r="D6378" s="129" t="s">
        <v>2907</v>
      </c>
      <c r="E6378" s="128" t="s">
        <v>271</v>
      </c>
      <c r="F6378" t="s">
        <v>91</v>
      </c>
      <c r="G6378" s="128" t="s">
        <v>1919</v>
      </c>
      <c r="H6378" s="129" t="s">
        <v>10312</v>
      </c>
      <c r="I6378" t="s">
        <v>1925</v>
      </c>
      <c r="J6378" s="128" t="s">
        <v>1811</v>
      </c>
      <c r="K6378" s="128" t="s">
        <v>94</v>
      </c>
      <c r="L6378" s="128"/>
      <c r="M6378" s="128" t="s">
        <v>95</v>
      </c>
      <c r="N6378" t="s">
        <v>1926</v>
      </c>
    </row>
    <row r="6379" spans="1:14">
      <c r="A6379">
        <v>826997</v>
      </c>
      <c r="B6379" t="s">
        <v>9378</v>
      </c>
      <c r="C6379" t="s">
        <v>433</v>
      </c>
      <c r="D6379" s="129" t="s">
        <v>13102</v>
      </c>
      <c r="E6379" s="128" t="s">
        <v>271</v>
      </c>
      <c r="F6379" t="s">
        <v>91</v>
      </c>
      <c r="G6379" s="128" t="s">
        <v>1919</v>
      </c>
      <c r="H6379" s="129" t="s">
        <v>10312</v>
      </c>
      <c r="I6379" t="s">
        <v>1925</v>
      </c>
      <c r="J6379" s="128" t="s">
        <v>1811</v>
      </c>
      <c r="K6379" s="128" t="s">
        <v>94</v>
      </c>
      <c r="L6379" s="128"/>
      <c r="M6379" s="128" t="s">
        <v>95</v>
      </c>
      <c r="N6379" t="s">
        <v>1926</v>
      </c>
    </row>
    <row r="6380" spans="1:14">
      <c r="A6380">
        <v>827065</v>
      </c>
      <c r="B6380" t="s">
        <v>13103</v>
      </c>
      <c r="C6380" t="s">
        <v>4045</v>
      </c>
      <c r="D6380" s="129" t="s">
        <v>13104</v>
      </c>
      <c r="E6380" s="128"/>
      <c r="F6380" t="s">
        <v>91</v>
      </c>
      <c r="G6380" s="128" t="s">
        <v>7367</v>
      </c>
      <c r="H6380" s="129" t="s">
        <v>10307</v>
      </c>
      <c r="I6380" t="s">
        <v>7619</v>
      </c>
      <c r="J6380" s="128" t="s">
        <v>1811</v>
      </c>
      <c r="K6380" s="128" t="s">
        <v>94</v>
      </c>
      <c r="L6380" s="128"/>
      <c r="M6380" s="128" t="s">
        <v>95</v>
      </c>
      <c r="N6380" t="s">
        <v>11498</v>
      </c>
    </row>
    <row r="6381" spans="1:14">
      <c r="A6381">
        <v>827083</v>
      </c>
      <c r="B6381" t="s">
        <v>8136</v>
      </c>
      <c r="C6381" t="s">
        <v>13105</v>
      </c>
      <c r="D6381" s="129" t="s">
        <v>13106</v>
      </c>
      <c r="E6381" s="128" t="s">
        <v>302</v>
      </c>
      <c r="F6381" t="s">
        <v>91</v>
      </c>
      <c r="G6381" s="128" t="s">
        <v>7367</v>
      </c>
      <c r="H6381" s="129" t="s">
        <v>10307</v>
      </c>
      <c r="I6381" t="s">
        <v>7619</v>
      </c>
      <c r="J6381" s="128" t="s">
        <v>1811</v>
      </c>
      <c r="K6381" s="128" t="s">
        <v>94</v>
      </c>
      <c r="L6381" s="128"/>
      <c r="M6381" s="128" t="s">
        <v>95</v>
      </c>
      <c r="N6381" t="s">
        <v>11498</v>
      </c>
    </row>
    <row r="6382" spans="1:14">
      <c r="A6382">
        <v>827100</v>
      </c>
      <c r="B6382" t="s">
        <v>13107</v>
      </c>
      <c r="C6382" t="s">
        <v>4379</v>
      </c>
      <c r="D6382" s="129" t="s">
        <v>5568</v>
      </c>
      <c r="E6382" s="128" t="s">
        <v>302</v>
      </c>
      <c r="F6382" t="s">
        <v>117</v>
      </c>
      <c r="G6382" s="128" t="s">
        <v>7367</v>
      </c>
      <c r="H6382" s="129" t="s">
        <v>10307</v>
      </c>
      <c r="I6382" t="s">
        <v>7619</v>
      </c>
      <c r="J6382" s="128" t="s">
        <v>1811</v>
      </c>
      <c r="K6382" s="128" t="s">
        <v>94</v>
      </c>
      <c r="L6382" s="128"/>
      <c r="M6382" s="128" t="s">
        <v>95</v>
      </c>
      <c r="N6382" t="s">
        <v>11498</v>
      </c>
    </row>
    <row r="6383" spans="1:14">
      <c r="A6383">
        <v>827104</v>
      </c>
      <c r="B6383" t="s">
        <v>13108</v>
      </c>
      <c r="C6383" t="s">
        <v>663</v>
      </c>
      <c r="D6383" s="129" t="s">
        <v>13109</v>
      </c>
      <c r="E6383" s="128" t="s">
        <v>146</v>
      </c>
      <c r="F6383" t="s">
        <v>91</v>
      </c>
      <c r="G6383" s="128" t="s">
        <v>898</v>
      </c>
      <c r="H6383" s="129" t="s">
        <v>11075</v>
      </c>
      <c r="I6383" t="s">
        <v>13110</v>
      </c>
      <c r="J6383" s="128" t="s">
        <v>900</v>
      </c>
      <c r="K6383" s="128" t="s">
        <v>94</v>
      </c>
      <c r="L6383" s="128"/>
      <c r="M6383" s="128" t="s">
        <v>95</v>
      </c>
      <c r="N6383" t="s">
        <v>13111</v>
      </c>
    </row>
    <row r="6384" spans="1:14">
      <c r="A6384">
        <v>827106</v>
      </c>
      <c r="B6384" t="s">
        <v>13112</v>
      </c>
      <c r="C6384" t="s">
        <v>1526</v>
      </c>
      <c r="D6384" s="129" t="s">
        <v>13113</v>
      </c>
      <c r="E6384" s="128" t="s">
        <v>271</v>
      </c>
      <c r="F6384" t="s">
        <v>91</v>
      </c>
      <c r="G6384" s="128" t="s">
        <v>11540</v>
      </c>
      <c r="H6384" s="129" t="s">
        <v>10276</v>
      </c>
      <c r="I6384" t="s">
        <v>8549</v>
      </c>
      <c r="J6384" s="128"/>
      <c r="K6384" s="128" t="s">
        <v>94</v>
      </c>
      <c r="L6384" s="128"/>
      <c r="M6384" s="128" t="s">
        <v>95</v>
      </c>
      <c r="N6384" t="s">
        <v>8550</v>
      </c>
    </row>
    <row r="6385" spans="1:14">
      <c r="A6385">
        <v>827111</v>
      </c>
      <c r="B6385" t="s">
        <v>247</v>
      </c>
      <c r="C6385" t="s">
        <v>923</v>
      </c>
      <c r="D6385" s="129" t="s">
        <v>13114</v>
      </c>
      <c r="E6385" s="128" t="s">
        <v>1006</v>
      </c>
      <c r="F6385" t="s">
        <v>91</v>
      </c>
      <c r="G6385" s="128" t="s">
        <v>11540</v>
      </c>
      <c r="H6385" s="129" t="s">
        <v>10276</v>
      </c>
      <c r="I6385" t="s">
        <v>8549</v>
      </c>
      <c r="J6385" s="128"/>
      <c r="K6385" s="128" t="s">
        <v>94</v>
      </c>
      <c r="L6385" s="128"/>
      <c r="M6385" s="128" t="s">
        <v>95</v>
      </c>
      <c r="N6385" t="s">
        <v>8550</v>
      </c>
    </row>
    <row r="6386" spans="1:14">
      <c r="A6386">
        <v>827114</v>
      </c>
      <c r="B6386" t="s">
        <v>247</v>
      </c>
      <c r="C6386" t="s">
        <v>408</v>
      </c>
      <c r="D6386" s="129" t="s">
        <v>12676</v>
      </c>
      <c r="E6386" s="128" t="s">
        <v>426</v>
      </c>
      <c r="F6386" t="s">
        <v>91</v>
      </c>
      <c r="G6386" s="128" t="s">
        <v>11540</v>
      </c>
      <c r="H6386" s="129" t="s">
        <v>10276</v>
      </c>
      <c r="I6386" t="s">
        <v>8549</v>
      </c>
      <c r="J6386" s="128"/>
      <c r="K6386" s="128" t="s">
        <v>94</v>
      </c>
      <c r="L6386" s="128"/>
      <c r="M6386" s="128" t="s">
        <v>95</v>
      </c>
      <c r="N6386" t="s">
        <v>8550</v>
      </c>
    </row>
    <row r="6387" spans="1:14">
      <c r="A6387">
        <v>827116</v>
      </c>
      <c r="B6387" t="s">
        <v>4665</v>
      </c>
      <c r="C6387" t="s">
        <v>2517</v>
      </c>
      <c r="D6387" s="129" t="s">
        <v>4255</v>
      </c>
      <c r="E6387" s="128" t="s">
        <v>302</v>
      </c>
      <c r="F6387" t="s">
        <v>91</v>
      </c>
      <c r="G6387" s="128" t="s">
        <v>7367</v>
      </c>
      <c r="H6387" s="129" t="s">
        <v>10307</v>
      </c>
      <c r="I6387" t="s">
        <v>7619</v>
      </c>
      <c r="J6387" s="128" t="s">
        <v>1811</v>
      </c>
      <c r="K6387" s="128" t="s">
        <v>94</v>
      </c>
      <c r="L6387" s="128"/>
      <c r="M6387" s="128" t="s">
        <v>95</v>
      </c>
      <c r="N6387" t="s">
        <v>11498</v>
      </c>
    </row>
    <row r="6388" spans="1:14">
      <c r="A6388">
        <v>827117</v>
      </c>
      <c r="B6388" t="s">
        <v>1050</v>
      </c>
      <c r="C6388" t="s">
        <v>351</v>
      </c>
      <c r="D6388" s="129" t="s">
        <v>13115</v>
      </c>
      <c r="E6388" s="128" t="s">
        <v>271</v>
      </c>
      <c r="F6388" t="s">
        <v>91</v>
      </c>
      <c r="G6388" s="128" t="s">
        <v>11540</v>
      </c>
      <c r="H6388" s="129" t="s">
        <v>10276</v>
      </c>
      <c r="I6388" t="s">
        <v>8549</v>
      </c>
      <c r="J6388" s="128"/>
      <c r="K6388" s="128" t="s">
        <v>94</v>
      </c>
      <c r="L6388" s="128"/>
      <c r="M6388" s="128" t="s">
        <v>95</v>
      </c>
      <c r="N6388" t="s">
        <v>8550</v>
      </c>
    </row>
    <row r="6389" spans="1:14">
      <c r="A6389">
        <v>827136</v>
      </c>
      <c r="B6389" t="s">
        <v>13116</v>
      </c>
      <c r="C6389" t="s">
        <v>7288</v>
      </c>
      <c r="D6389" s="129" t="s">
        <v>4789</v>
      </c>
      <c r="E6389" s="128" t="s">
        <v>271</v>
      </c>
      <c r="F6389" t="s">
        <v>117</v>
      </c>
      <c r="G6389" s="128" t="s">
        <v>7367</v>
      </c>
      <c r="H6389" s="129" t="s">
        <v>10307</v>
      </c>
      <c r="I6389" t="s">
        <v>7619</v>
      </c>
      <c r="J6389" s="128" t="s">
        <v>1811</v>
      </c>
      <c r="K6389" s="128" t="s">
        <v>94</v>
      </c>
      <c r="L6389" s="128"/>
      <c r="M6389" s="128" t="s">
        <v>95</v>
      </c>
      <c r="N6389" t="s">
        <v>11498</v>
      </c>
    </row>
    <row r="6390" spans="1:14">
      <c r="A6390">
        <v>827139</v>
      </c>
      <c r="B6390" t="s">
        <v>13117</v>
      </c>
      <c r="C6390" t="s">
        <v>110</v>
      </c>
      <c r="D6390" s="129" t="s">
        <v>3926</v>
      </c>
      <c r="E6390" s="128" t="s">
        <v>90</v>
      </c>
      <c r="F6390" t="s">
        <v>91</v>
      </c>
      <c r="G6390" s="128" t="s">
        <v>8883</v>
      </c>
      <c r="H6390" s="129" t="s">
        <v>10643</v>
      </c>
      <c r="I6390" t="s">
        <v>8884</v>
      </c>
      <c r="J6390" s="128" t="s">
        <v>8885</v>
      </c>
      <c r="K6390" s="128" t="s">
        <v>94</v>
      </c>
      <c r="L6390" s="128"/>
      <c r="M6390" s="128" t="s">
        <v>95</v>
      </c>
      <c r="N6390" t="s">
        <v>11319</v>
      </c>
    </row>
    <row r="6391" spans="1:14">
      <c r="A6391">
        <v>827140</v>
      </c>
      <c r="B6391" t="s">
        <v>10487</v>
      </c>
      <c r="C6391" t="s">
        <v>4073</v>
      </c>
      <c r="D6391" s="129" t="s">
        <v>13118</v>
      </c>
      <c r="E6391" s="128" t="s">
        <v>146</v>
      </c>
      <c r="F6391" t="s">
        <v>117</v>
      </c>
      <c r="G6391" s="128" t="s">
        <v>5922</v>
      </c>
      <c r="H6391" s="129" t="s">
        <v>10305</v>
      </c>
      <c r="I6391" t="s">
        <v>6499</v>
      </c>
      <c r="J6391" s="128" t="s">
        <v>5901</v>
      </c>
      <c r="K6391" s="128" t="s">
        <v>94</v>
      </c>
      <c r="L6391" s="128"/>
      <c r="M6391" s="128" t="s">
        <v>95</v>
      </c>
      <c r="N6391" t="s">
        <v>6500</v>
      </c>
    </row>
    <row r="6392" spans="1:14">
      <c r="A6392">
        <v>827142</v>
      </c>
      <c r="B6392" t="s">
        <v>13119</v>
      </c>
      <c r="C6392" t="s">
        <v>3596</v>
      </c>
      <c r="D6392" s="129" t="s">
        <v>3635</v>
      </c>
      <c r="E6392" s="128" t="s">
        <v>271</v>
      </c>
      <c r="F6392" t="s">
        <v>117</v>
      </c>
      <c r="G6392" s="128" t="s">
        <v>7367</v>
      </c>
      <c r="H6392" s="129" t="s">
        <v>10307</v>
      </c>
      <c r="I6392" t="s">
        <v>7619</v>
      </c>
      <c r="J6392" s="128" t="s">
        <v>1811</v>
      </c>
      <c r="K6392" s="128" t="s">
        <v>94</v>
      </c>
      <c r="L6392" s="128"/>
      <c r="M6392" s="128" t="s">
        <v>95</v>
      </c>
      <c r="N6392" t="s">
        <v>11498</v>
      </c>
    </row>
    <row r="6393" spans="1:14">
      <c r="A6393">
        <v>827145</v>
      </c>
      <c r="B6393" t="s">
        <v>13120</v>
      </c>
      <c r="C6393" t="s">
        <v>132</v>
      </c>
      <c r="D6393" s="129" t="s">
        <v>10943</v>
      </c>
      <c r="E6393" s="128" t="s">
        <v>97</v>
      </c>
      <c r="F6393" t="s">
        <v>91</v>
      </c>
      <c r="G6393" s="128" t="s">
        <v>8883</v>
      </c>
      <c r="H6393" s="129" t="s">
        <v>10643</v>
      </c>
      <c r="I6393" t="s">
        <v>8884</v>
      </c>
      <c r="J6393" s="128" t="s">
        <v>8885</v>
      </c>
      <c r="K6393" s="128" t="s">
        <v>94</v>
      </c>
      <c r="L6393" s="128"/>
      <c r="M6393" s="128" t="s">
        <v>95</v>
      </c>
      <c r="N6393" t="s">
        <v>11319</v>
      </c>
    </row>
    <row r="6394" spans="1:14">
      <c r="A6394">
        <v>827150</v>
      </c>
      <c r="B6394" t="s">
        <v>13120</v>
      </c>
      <c r="C6394" t="s">
        <v>895</v>
      </c>
      <c r="D6394" s="129" t="s">
        <v>13121</v>
      </c>
      <c r="E6394" s="128" t="s">
        <v>90</v>
      </c>
      <c r="F6394" t="s">
        <v>117</v>
      </c>
      <c r="G6394" s="128" t="s">
        <v>8883</v>
      </c>
      <c r="H6394" s="129" t="s">
        <v>10643</v>
      </c>
      <c r="I6394" t="s">
        <v>8884</v>
      </c>
      <c r="J6394" s="128" t="s">
        <v>8885</v>
      </c>
      <c r="K6394" s="128" t="s">
        <v>94</v>
      </c>
      <c r="L6394" s="128"/>
      <c r="M6394" s="128" t="s">
        <v>95</v>
      </c>
      <c r="N6394" t="s">
        <v>11319</v>
      </c>
    </row>
    <row r="6395" spans="1:14">
      <c r="A6395">
        <v>827153</v>
      </c>
      <c r="B6395" t="s">
        <v>13122</v>
      </c>
      <c r="C6395" t="s">
        <v>138</v>
      </c>
      <c r="D6395" s="129" t="s">
        <v>9517</v>
      </c>
      <c r="E6395" s="128" t="s">
        <v>99</v>
      </c>
      <c r="F6395" t="s">
        <v>91</v>
      </c>
      <c r="G6395" s="128" t="s">
        <v>8911</v>
      </c>
      <c r="H6395" s="129" t="s">
        <v>10276</v>
      </c>
      <c r="I6395" t="s">
        <v>9686</v>
      </c>
      <c r="J6395" s="128" t="s">
        <v>8913</v>
      </c>
      <c r="K6395" s="128" t="s">
        <v>94</v>
      </c>
      <c r="L6395" s="128"/>
      <c r="M6395" s="128" t="s">
        <v>95</v>
      </c>
      <c r="N6395" t="s">
        <v>9687</v>
      </c>
    </row>
    <row r="6396" spans="1:14">
      <c r="A6396">
        <v>827155</v>
      </c>
      <c r="B6396" t="s">
        <v>13123</v>
      </c>
      <c r="C6396" t="s">
        <v>3573</v>
      </c>
      <c r="D6396" s="129" t="s">
        <v>4881</v>
      </c>
      <c r="E6396" s="128" t="s">
        <v>271</v>
      </c>
      <c r="F6396" t="s">
        <v>91</v>
      </c>
      <c r="G6396" s="128" t="s">
        <v>7367</v>
      </c>
      <c r="H6396" s="129" t="s">
        <v>10307</v>
      </c>
      <c r="I6396" t="s">
        <v>7619</v>
      </c>
      <c r="J6396" s="128" t="s">
        <v>1811</v>
      </c>
      <c r="K6396" s="128" t="s">
        <v>94</v>
      </c>
      <c r="L6396" s="128"/>
      <c r="M6396" s="128" t="s">
        <v>95</v>
      </c>
      <c r="N6396" t="s">
        <v>11498</v>
      </c>
    </row>
    <row r="6397" spans="1:14">
      <c r="A6397">
        <v>827159</v>
      </c>
      <c r="B6397" t="s">
        <v>13124</v>
      </c>
      <c r="C6397" t="s">
        <v>330</v>
      </c>
      <c r="D6397" s="129" t="s">
        <v>7216</v>
      </c>
      <c r="E6397" s="128" t="s">
        <v>271</v>
      </c>
      <c r="F6397" t="s">
        <v>91</v>
      </c>
      <c r="G6397" s="128" t="s">
        <v>7367</v>
      </c>
      <c r="H6397" s="129" t="s">
        <v>10307</v>
      </c>
      <c r="I6397" t="s">
        <v>7619</v>
      </c>
      <c r="J6397" s="128" t="s">
        <v>1811</v>
      </c>
      <c r="K6397" s="128" t="s">
        <v>94</v>
      </c>
      <c r="L6397" s="128"/>
      <c r="M6397" s="128" t="s">
        <v>95</v>
      </c>
      <c r="N6397" t="s">
        <v>11498</v>
      </c>
    </row>
    <row r="6398" spans="1:14">
      <c r="A6398">
        <v>827163</v>
      </c>
      <c r="B6398" t="s">
        <v>13125</v>
      </c>
      <c r="C6398" t="s">
        <v>2373</v>
      </c>
      <c r="D6398" s="129" t="s">
        <v>12850</v>
      </c>
      <c r="E6398" s="128" t="s">
        <v>271</v>
      </c>
      <c r="F6398" t="s">
        <v>117</v>
      </c>
      <c r="G6398" s="128" t="s">
        <v>7367</v>
      </c>
      <c r="H6398" s="129" t="s">
        <v>10307</v>
      </c>
      <c r="I6398" t="s">
        <v>7619</v>
      </c>
      <c r="J6398" s="128" t="s">
        <v>1811</v>
      </c>
      <c r="K6398" s="128" t="s">
        <v>94</v>
      </c>
      <c r="L6398" s="128"/>
      <c r="M6398" s="128" t="s">
        <v>95</v>
      </c>
      <c r="N6398" t="s">
        <v>11498</v>
      </c>
    </row>
    <row r="6399" spans="1:14">
      <c r="A6399">
        <v>827175</v>
      </c>
      <c r="B6399" t="s">
        <v>13126</v>
      </c>
      <c r="C6399" t="s">
        <v>2001</v>
      </c>
      <c r="D6399" s="129" t="s">
        <v>4372</v>
      </c>
      <c r="E6399" s="128" t="s">
        <v>271</v>
      </c>
      <c r="F6399" t="s">
        <v>91</v>
      </c>
      <c r="G6399" s="128" t="s">
        <v>7367</v>
      </c>
      <c r="H6399" s="129" t="s">
        <v>10307</v>
      </c>
      <c r="I6399" t="s">
        <v>7619</v>
      </c>
      <c r="J6399" s="128" t="s">
        <v>1811</v>
      </c>
      <c r="K6399" s="128" t="s">
        <v>94</v>
      </c>
      <c r="L6399" s="128"/>
      <c r="M6399" s="128" t="s">
        <v>95</v>
      </c>
      <c r="N6399" t="s">
        <v>11498</v>
      </c>
    </row>
    <row r="6400" spans="1:14">
      <c r="A6400">
        <v>827178</v>
      </c>
      <c r="B6400" t="s">
        <v>13124</v>
      </c>
      <c r="C6400" t="s">
        <v>4459</v>
      </c>
      <c r="D6400" s="129" t="s">
        <v>6433</v>
      </c>
      <c r="E6400" s="128" t="s">
        <v>426</v>
      </c>
      <c r="F6400" t="s">
        <v>117</v>
      </c>
      <c r="G6400" s="128" t="s">
        <v>7367</v>
      </c>
      <c r="H6400" s="129" t="s">
        <v>10307</v>
      </c>
      <c r="I6400" t="s">
        <v>7619</v>
      </c>
      <c r="J6400" s="128" t="s">
        <v>1811</v>
      </c>
      <c r="K6400" s="128" t="s">
        <v>94</v>
      </c>
      <c r="L6400" s="128"/>
      <c r="M6400" s="128" t="s">
        <v>95</v>
      </c>
      <c r="N6400" t="s">
        <v>11498</v>
      </c>
    </row>
    <row r="6401" spans="1:14">
      <c r="A6401">
        <v>827185</v>
      </c>
      <c r="B6401" t="s">
        <v>13127</v>
      </c>
      <c r="C6401" t="s">
        <v>13128</v>
      </c>
      <c r="D6401" s="129" t="s">
        <v>13129</v>
      </c>
      <c r="E6401" s="128" t="s">
        <v>1012</v>
      </c>
      <c r="F6401" t="s">
        <v>91</v>
      </c>
      <c r="G6401" s="128" t="s">
        <v>5922</v>
      </c>
      <c r="H6401" s="129" t="s">
        <v>10305</v>
      </c>
      <c r="I6401" t="s">
        <v>6351</v>
      </c>
      <c r="J6401" s="128" t="s">
        <v>5901</v>
      </c>
      <c r="K6401" s="128" t="s">
        <v>94</v>
      </c>
      <c r="L6401" s="128"/>
      <c r="M6401" s="128" t="s">
        <v>95</v>
      </c>
      <c r="N6401" t="s">
        <v>11087</v>
      </c>
    </row>
    <row r="6402" spans="1:14">
      <c r="A6402">
        <v>827186</v>
      </c>
      <c r="B6402" t="s">
        <v>13130</v>
      </c>
      <c r="C6402" t="s">
        <v>7399</v>
      </c>
      <c r="D6402" s="129" t="s">
        <v>13131</v>
      </c>
      <c r="E6402" s="128" t="s">
        <v>1006</v>
      </c>
      <c r="F6402" t="s">
        <v>91</v>
      </c>
      <c r="G6402" s="128" t="s">
        <v>5922</v>
      </c>
      <c r="H6402" s="129" t="s">
        <v>10305</v>
      </c>
      <c r="I6402" t="s">
        <v>6351</v>
      </c>
      <c r="J6402" s="128" t="s">
        <v>5901</v>
      </c>
      <c r="K6402" s="128" t="s">
        <v>94</v>
      </c>
      <c r="L6402" s="128"/>
      <c r="M6402" s="128" t="s">
        <v>95</v>
      </c>
      <c r="N6402" t="s">
        <v>11087</v>
      </c>
    </row>
    <row r="6403" spans="1:14">
      <c r="A6403">
        <v>827190</v>
      </c>
      <c r="B6403" t="s">
        <v>13132</v>
      </c>
      <c r="C6403" t="s">
        <v>10692</v>
      </c>
      <c r="D6403" s="129" t="s">
        <v>13133</v>
      </c>
      <c r="E6403" s="128" t="s">
        <v>341</v>
      </c>
      <c r="F6403" t="s">
        <v>117</v>
      </c>
      <c r="G6403" s="128" t="s">
        <v>5922</v>
      </c>
      <c r="H6403" s="129" t="s">
        <v>10276</v>
      </c>
      <c r="I6403" t="s">
        <v>6366</v>
      </c>
      <c r="J6403" s="128" t="s">
        <v>5901</v>
      </c>
      <c r="K6403" s="128" t="s">
        <v>94</v>
      </c>
      <c r="L6403" s="128"/>
      <c r="M6403" s="128" t="s">
        <v>95</v>
      </c>
      <c r="N6403" t="s">
        <v>11140</v>
      </c>
    </row>
    <row r="6404" spans="1:14">
      <c r="A6404">
        <v>827191</v>
      </c>
      <c r="B6404" t="s">
        <v>13134</v>
      </c>
      <c r="C6404" t="s">
        <v>2311</v>
      </c>
      <c r="D6404" s="129" t="s">
        <v>13135</v>
      </c>
      <c r="E6404" s="128" t="s">
        <v>1006</v>
      </c>
      <c r="F6404" t="s">
        <v>117</v>
      </c>
      <c r="G6404" s="128" t="s">
        <v>5922</v>
      </c>
      <c r="H6404" s="129" t="s">
        <v>10305</v>
      </c>
      <c r="I6404" t="s">
        <v>6351</v>
      </c>
      <c r="J6404" s="128" t="s">
        <v>5901</v>
      </c>
      <c r="K6404" s="128" t="s">
        <v>94</v>
      </c>
      <c r="L6404" s="128"/>
      <c r="M6404" s="128" t="s">
        <v>95</v>
      </c>
      <c r="N6404" t="s">
        <v>11087</v>
      </c>
    </row>
    <row r="6405" spans="1:14">
      <c r="A6405">
        <v>827193</v>
      </c>
      <c r="B6405" t="s">
        <v>13136</v>
      </c>
      <c r="C6405" t="s">
        <v>476</v>
      </c>
      <c r="D6405" s="129" t="s">
        <v>5060</v>
      </c>
      <c r="E6405" s="128" t="s">
        <v>101</v>
      </c>
      <c r="F6405" t="s">
        <v>117</v>
      </c>
      <c r="G6405" s="128" t="s">
        <v>5922</v>
      </c>
      <c r="H6405" s="129" t="s">
        <v>10276</v>
      </c>
      <c r="I6405" t="s">
        <v>6366</v>
      </c>
      <c r="J6405" s="128" t="s">
        <v>5901</v>
      </c>
      <c r="K6405" s="128" t="s">
        <v>94</v>
      </c>
      <c r="L6405" s="128"/>
      <c r="M6405" s="128" t="s">
        <v>95</v>
      </c>
      <c r="N6405" t="s">
        <v>11140</v>
      </c>
    </row>
    <row r="6406" spans="1:14">
      <c r="A6406">
        <v>827194</v>
      </c>
      <c r="B6406" t="s">
        <v>13130</v>
      </c>
      <c r="C6406" t="s">
        <v>13137</v>
      </c>
      <c r="D6406" s="129" t="s">
        <v>13138</v>
      </c>
      <c r="E6406" s="128" t="s">
        <v>426</v>
      </c>
      <c r="F6406" t="s">
        <v>117</v>
      </c>
      <c r="G6406" s="128" t="s">
        <v>5922</v>
      </c>
      <c r="H6406" s="129" t="s">
        <v>10305</v>
      </c>
      <c r="I6406" t="s">
        <v>6351</v>
      </c>
      <c r="J6406" s="128" t="s">
        <v>5901</v>
      </c>
      <c r="K6406" s="128" t="s">
        <v>94</v>
      </c>
      <c r="L6406" s="128"/>
      <c r="M6406" s="128" t="s">
        <v>95</v>
      </c>
      <c r="N6406" t="s">
        <v>11087</v>
      </c>
    </row>
    <row r="6407" spans="1:14">
      <c r="A6407">
        <v>827195</v>
      </c>
      <c r="B6407" t="s">
        <v>11193</v>
      </c>
      <c r="C6407" t="s">
        <v>12770</v>
      </c>
      <c r="D6407" s="129" t="s">
        <v>13139</v>
      </c>
      <c r="E6407" s="128" t="s">
        <v>162</v>
      </c>
      <c r="F6407" t="s">
        <v>117</v>
      </c>
      <c r="G6407" s="128" t="s">
        <v>5922</v>
      </c>
      <c r="H6407" s="129" t="s">
        <v>10276</v>
      </c>
      <c r="I6407" t="s">
        <v>6366</v>
      </c>
      <c r="J6407" s="128" t="s">
        <v>5901</v>
      </c>
      <c r="K6407" s="128" t="s">
        <v>94</v>
      </c>
      <c r="L6407" s="128"/>
      <c r="M6407" s="128" t="s">
        <v>95</v>
      </c>
      <c r="N6407" t="s">
        <v>11140</v>
      </c>
    </row>
    <row r="6408" spans="1:14">
      <c r="A6408">
        <v>827198</v>
      </c>
      <c r="B6408" t="s">
        <v>13140</v>
      </c>
      <c r="C6408" t="s">
        <v>102</v>
      </c>
      <c r="D6408" s="129" t="s">
        <v>13141</v>
      </c>
      <c r="E6408" s="128" t="s">
        <v>90</v>
      </c>
      <c r="F6408" t="s">
        <v>91</v>
      </c>
      <c r="G6408" s="128" t="s">
        <v>5922</v>
      </c>
      <c r="H6408" s="129" t="s">
        <v>10276</v>
      </c>
      <c r="I6408" t="s">
        <v>6366</v>
      </c>
      <c r="J6408" s="128" t="s">
        <v>5901</v>
      </c>
      <c r="K6408" s="128" t="s">
        <v>94</v>
      </c>
      <c r="L6408" s="128"/>
      <c r="M6408" s="128" t="s">
        <v>95</v>
      </c>
      <c r="N6408" t="s">
        <v>11140</v>
      </c>
    </row>
    <row r="6409" spans="1:14">
      <c r="A6409">
        <v>827199</v>
      </c>
      <c r="B6409" t="s">
        <v>13140</v>
      </c>
      <c r="C6409" t="s">
        <v>3409</v>
      </c>
      <c r="D6409" s="129" t="s">
        <v>13142</v>
      </c>
      <c r="E6409" s="128" t="s">
        <v>90</v>
      </c>
      <c r="F6409" t="s">
        <v>117</v>
      </c>
      <c r="G6409" s="128" t="s">
        <v>5922</v>
      </c>
      <c r="H6409" s="129" t="s">
        <v>10276</v>
      </c>
      <c r="I6409" t="s">
        <v>6366</v>
      </c>
      <c r="J6409" s="128" t="s">
        <v>5901</v>
      </c>
      <c r="K6409" s="128" t="s">
        <v>94</v>
      </c>
      <c r="L6409" s="128"/>
      <c r="M6409" s="128" t="s">
        <v>95</v>
      </c>
      <c r="N6409" t="s">
        <v>11140</v>
      </c>
    </row>
    <row r="6410" spans="1:14">
      <c r="A6410">
        <v>827200</v>
      </c>
      <c r="B6410" t="s">
        <v>13130</v>
      </c>
      <c r="C6410" t="s">
        <v>13143</v>
      </c>
      <c r="D6410" s="129" t="s">
        <v>13144</v>
      </c>
      <c r="E6410" s="128" t="s">
        <v>426</v>
      </c>
      <c r="F6410" t="s">
        <v>117</v>
      </c>
      <c r="G6410" s="128" t="s">
        <v>5922</v>
      </c>
      <c r="H6410" s="129" t="s">
        <v>10305</v>
      </c>
      <c r="I6410" t="s">
        <v>6351</v>
      </c>
      <c r="J6410" s="128" t="s">
        <v>5901</v>
      </c>
      <c r="K6410" s="128" t="s">
        <v>94</v>
      </c>
      <c r="L6410" s="128"/>
      <c r="M6410" s="128" t="s">
        <v>95</v>
      </c>
      <c r="N6410" t="s">
        <v>11087</v>
      </c>
    </row>
    <row r="6411" spans="1:14">
      <c r="A6411">
        <v>827201</v>
      </c>
      <c r="B6411" t="s">
        <v>13145</v>
      </c>
      <c r="C6411" t="s">
        <v>3596</v>
      </c>
      <c r="D6411" s="129" t="s">
        <v>11616</v>
      </c>
      <c r="E6411" s="128" t="s">
        <v>146</v>
      </c>
      <c r="F6411" t="s">
        <v>117</v>
      </c>
      <c r="G6411" s="128" t="s">
        <v>5922</v>
      </c>
      <c r="H6411" s="129" t="s">
        <v>10276</v>
      </c>
      <c r="I6411" t="s">
        <v>6366</v>
      </c>
      <c r="J6411" s="128" t="s">
        <v>5901</v>
      </c>
      <c r="K6411" s="128" t="s">
        <v>94</v>
      </c>
      <c r="L6411" s="128"/>
      <c r="M6411" s="128" t="s">
        <v>95</v>
      </c>
      <c r="N6411" t="s">
        <v>11140</v>
      </c>
    </row>
    <row r="6412" spans="1:14">
      <c r="A6412">
        <v>827203</v>
      </c>
      <c r="B6412" t="s">
        <v>13146</v>
      </c>
      <c r="C6412" t="s">
        <v>3723</v>
      </c>
      <c r="D6412" s="129" t="s">
        <v>4537</v>
      </c>
      <c r="E6412" s="128" t="s">
        <v>271</v>
      </c>
      <c r="F6412" t="s">
        <v>91</v>
      </c>
      <c r="G6412" s="128" t="s">
        <v>5922</v>
      </c>
      <c r="H6412" s="129" t="s">
        <v>10305</v>
      </c>
      <c r="I6412" t="s">
        <v>6351</v>
      </c>
      <c r="J6412" s="128" t="s">
        <v>5901</v>
      </c>
      <c r="K6412" s="128" t="s">
        <v>94</v>
      </c>
      <c r="L6412" s="128"/>
      <c r="M6412" s="128" t="s">
        <v>95</v>
      </c>
      <c r="N6412" t="s">
        <v>11087</v>
      </c>
    </row>
    <row r="6413" spans="1:14">
      <c r="A6413">
        <v>827204</v>
      </c>
      <c r="B6413" t="s">
        <v>5949</v>
      </c>
      <c r="C6413" t="s">
        <v>1240</v>
      </c>
      <c r="D6413" s="129" t="s">
        <v>1779</v>
      </c>
      <c r="E6413" s="128" t="s">
        <v>90</v>
      </c>
      <c r="F6413" t="s">
        <v>117</v>
      </c>
      <c r="G6413" s="128" t="s">
        <v>5922</v>
      </c>
      <c r="H6413" s="129" t="s">
        <v>10276</v>
      </c>
      <c r="I6413" t="s">
        <v>6366</v>
      </c>
      <c r="J6413" s="128" t="s">
        <v>5901</v>
      </c>
      <c r="K6413" s="128" t="s">
        <v>94</v>
      </c>
      <c r="L6413" s="128"/>
      <c r="M6413" s="128" t="s">
        <v>95</v>
      </c>
      <c r="N6413" t="s">
        <v>11140</v>
      </c>
    </row>
    <row r="6414" spans="1:14">
      <c r="A6414">
        <v>827206</v>
      </c>
      <c r="B6414" t="s">
        <v>13134</v>
      </c>
      <c r="C6414" t="s">
        <v>13147</v>
      </c>
      <c r="D6414" s="129" t="s">
        <v>6980</v>
      </c>
      <c r="E6414" s="128" t="s">
        <v>271</v>
      </c>
      <c r="F6414" t="s">
        <v>117</v>
      </c>
      <c r="G6414" s="128" t="s">
        <v>5922</v>
      </c>
      <c r="H6414" s="129" t="s">
        <v>10305</v>
      </c>
      <c r="I6414" t="s">
        <v>6351</v>
      </c>
      <c r="J6414" s="128" t="s">
        <v>5901</v>
      </c>
      <c r="K6414" s="128" t="s">
        <v>94</v>
      </c>
      <c r="L6414" s="128"/>
      <c r="M6414" s="128" t="s">
        <v>95</v>
      </c>
      <c r="N6414" t="s">
        <v>11087</v>
      </c>
    </row>
    <row r="6415" spans="1:14">
      <c r="A6415">
        <v>827210</v>
      </c>
      <c r="B6415" t="s">
        <v>13148</v>
      </c>
      <c r="C6415" t="s">
        <v>3325</v>
      </c>
      <c r="D6415" s="129" t="s">
        <v>13149</v>
      </c>
      <c r="E6415" s="128" t="s">
        <v>271</v>
      </c>
      <c r="F6415" t="s">
        <v>91</v>
      </c>
      <c r="G6415" s="128" t="s">
        <v>5922</v>
      </c>
      <c r="H6415" s="129" t="s">
        <v>10305</v>
      </c>
      <c r="I6415" t="s">
        <v>6351</v>
      </c>
      <c r="J6415" s="128" t="s">
        <v>5901</v>
      </c>
      <c r="K6415" s="128" t="s">
        <v>94</v>
      </c>
      <c r="L6415" s="128"/>
      <c r="M6415" s="128" t="s">
        <v>95</v>
      </c>
      <c r="N6415" t="s">
        <v>11087</v>
      </c>
    </row>
    <row r="6416" spans="1:14">
      <c r="A6416">
        <v>827214</v>
      </c>
      <c r="B6416" t="s">
        <v>13146</v>
      </c>
      <c r="C6416" t="s">
        <v>3253</v>
      </c>
      <c r="D6416" s="129" t="s">
        <v>12482</v>
      </c>
      <c r="E6416" s="128" t="s">
        <v>271</v>
      </c>
      <c r="F6416" t="s">
        <v>117</v>
      </c>
      <c r="G6416" s="128" t="s">
        <v>5922</v>
      </c>
      <c r="H6416" s="129" t="s">
        <v>10305</v>
      </c>
      <c r="I6416" t="s">
        <v>6351</v>
      </c>
      <c r="J6416" s="128" t="s">
        <v>5901</v>
      </c>
      <c r="K6416" s="128" t="s">
        <v>94</v>
      </c>
      <c r="L6416" s="128"/>
      <c r="M6416" s="128" t="s">
        <v>95</v>
      </c>
      <c r="N6416" t="s">
        <v>11087</v>
      </c>
    </row>
    <row r="6417" spans="1:14">
      <c r="A6417">
        <v>827218</v>
      </c>
      <c r="B6417" t="s">
        <v>13150</v>
      </c>
      <c r="C6417" t="s">
        <v>3720</v>
      </c>
      <c r="D6417" s="129" t="s">
        <v>4441</v>
      </c>
      <c r="E6417" s="128" t="s">
        <v>271</v>
      </c>
      <c r="F6417" t="s">
        <v>91</v>
      </c>
      <c r="G6417" s="128" t="s">
        <v>5922</v>
      </c>
      <c r="H6417" s="129" t="s">
        <v>10305</v>
      </c>
      <c r="I6417" t="s">
        <v>6351</v>
      </c>
      <c r="J6417" s="128" t="s">
        <v>5901</v>
      </c>
      <c r="K6417" s="128" t="s">
        <v>94</v>
      </c>
      <c r="L6417" s="128"/>
      <c r="M6417" s="128" t="s">
        <v>95</v>
      </c>
      <c r="N6417" t="s">
        <v>11087</v>
      </c>
    </row>
    <row r="6418" spans="1:14">
      <c r="A6418">
        <v>827234</v>
      </c>
      <c r="B6418" t="s">
        <v>13151</v>
      </c>
      <c r="C6418" t="s">
        <v>1793</v>
      </c>
      <c r="D6418" s="129" t="s">
        <v>13152</v>
      </c>
      <c r="E6418" s="128" t="s">
        <v>99</v>
      </c>
      <c r="F6418" t="s">
        <v>117</v>
      </c>
      <c r="G6418" s="128" t="s">
        <v>1919</v>
      </c>
      <c r="H6418" s="129" t="s">
        <v>10305</v>
      </c>
      <c r="I6418" t="s">
        <v>1921</v>
      </c>
      <c r="J6418" s="128" t="s">
        <v>1811</v>
      </c>
      <c r="K6418" s="128" t="s">
        <v>94</v>
      </c>
      <c r="L6418" s="128"/>
      <c r="M6418" s="128" t="s">
        <v>95</v>
      </c>
      <c r="N6418" t="s">
        <v>1922</v>
      </c>
    </row>
    <row r="6419" spans="1:14">
      <c r="A6419">
        <v>827269</v>
      </c>
      <c r="B6419" t="s">
        <v>13153</v>
      </c>
      <c r="C6419" t="s">
        <v>205</v>
      </c>
      <c r="D6419" s="129" t="s">
        <v>13154</v>
      </c>
      <c r="E6419" s="128" t="s">
        <v>90</v>
      </c>
      <c r="F6419" t="s">
        <v>91</v>
      </c>
      <c r="G6419" s="128" t="s">
        <v>8133</v>
      </c>
      <c r="H6419" s="129" t="s">
        <v>10305</v>
      </c>
      <c r="I6419" t="s">
        <v>8665</v>
      </c>
      <c r="J6419" s="128" t="s">
        <v>8134</v>
      </c>
      <c r="K6419" s="128" t="s">
        <v>94</v>
      </c>
      <c r="L6419" s="128"/>
      <c r="M6419" s="128" t="s">
        <v>95</v>
      </c>
      <c r="N6419" t="s">
        <v>11452</v>
      </c>
    </row>
    <row r="6420" spans="1:14">
      <c r="A6420">
        <v>827648</v>
      </c>
      <c r="B6420" t="s">
        <v>13119</v>
      </c>
      <c r="C6420" t="s">
        <v>1801</v>
      </c>
      <c r="D6420" s="129" t="s">
        <v>3531</v>
      </c>
      <c r="E6420" s="128" t="s">
        <v>178</v>
      </c>
      <c r="F6420" t="s">
        <v>117</v>
      </c>
      <c r="G6420" s="128" t="s">
        <v>7367</v>
      </c>
      <c r="H6420" s="129" t="s">
        <v>10307</v>
      </c>
      <c r="I6420" t="s">
        <v>7619</v>
      </c>
      <c r="J6420" s="128" t="s">
        <v>1811</v>
      </c>
      <c r="K6420" s="128" t="s">
        <v>94</v>
      </c>
      <c r="L6420" s="128"/>
      <c r="M6420" s="128" t="s">
        <v>95</v>
      </c>
      <c r="N6420" t="s">
        <v>11498</v>
      </c>
    </row>
    <row r="6421" spans="1:14">
      <c r="A6421">
        <v>827650</v>
      </c>
      <c r="B6421" t="s">
        <v>13155</v>
      </c>
      <c r="C6421" t="s">
        <v>3877</v>
      </c>
      <c r="D6421" s="129" t="s">
        <v>13156</v>
      </c>
      <c r="E6421" s="128" t="s">
        <v>1012</v>
      </c>
      <c r="F6421" t="s">
        <v>117</v>
      </c>
      <c r="G6421" s="128" t="s">
        <v>7367</v>
      </c>
      <c r="H6421" s="129" t="s">
        <v>10307</v>
      </c>
      <c r="I6421" t="s">
        <v>7619</v>
      </c>
      <c r="J6421" s="128" t="s">
        <v>1811</v>
      </c>
      <c r="K6421" s="128" t="s">
        <v>94</v>
      </c>
      <c r="L6421" s="128"/>
      <c r="M6421" s="128" t="s">
        <v>95</v>
      </c>
      <c r="N6421" t="s">
        <v>11498</v>
      </c>
    </row>
    <row r="6422" spans="1:14">
      <c r="A6422">
        <v>827710</v>
      </c>
      <c r="B6422" t="s">
        <v>13157</v>
      </c>
      <c r="C6422" t="s">
        <v>122</v>
      </c>
      <c r="D6422" s="129" t="s">
        <v>8262</v>
      </c>
      <c r="E6422" s="128" t="s">
        <v>146</v>
      </c>
      <c r="F6422" t="s">
        <v>91</v>
      </c>
      <c r="G6422" s="128" t="s">
        <v>3048</v>
      </c>
      <c r="H6422" s="129" t="s">
        <v>10490</v>
      </c>
      <c r="I6422" t="s">
        <v>3053</v>
      </c>
      <c r="J6422" s="128" t="s">
        <v>1811</v>
      </c>
      <c r="K6422" s="128" t="s">
        <v>94</v>
      </c>
      <c r="L6422" s="128"/>
      <c r="M6422" s="128" t="s">
        <v>95</v>
      </c>
      <c r="N6422" t="s">
        <v>3054</v>
      </c>
    </row>
    <row r="6423" spans="1:14">
      <c r="A6423">
        <v>827711</v>
      </c>
      <c r="B6423" t="s">
        <v>3070</v>
      </c>
      <c r="C6423" t="s">
        <v>245</v>
      </c>
      <c r="D6423" s="129" t="s">
        <v>13158</v>
      </c>
      <c r="E6423" s="128" t="s">
        <v>146</v>
      </c>
      <c r="F6423" t="s">
        <v>91</v>
      </c>
      <c r="G6423" s="128" t="s">
        <v>3048</v>
      </c>
      <c r="H6423" s="129" t="s">
        <v>10490</v>
      </c>
      <c r="I6423" t="s">
        <v>3053</v>
      </c>
      <c r="J6423" s="128" t="s">
        <v>1811</v>
      </c>
      <c r="K6423" s="128" t="s">
        <v>94</v>
      </c>
      <c r="L6423" s="128"/>
      <c r="M6423" s="128" t="s">
        <v>95</v>
      </c>
      <c r="N6423" t="s">
        <v>3054</v>
      </c>
    </row>
    <row r="6424" spans="1:14">
      <c r="A6424">
        <v>827713</v>
      </c>
      <c r="B6424" t="s">
        <v>13159</v>
      </c>
      <c r="C6424" t="s">
        <v>773</v>
      </c>
      <c r="D6424" s="129" t="s">
        <v>13160</v>
      </c>
      <c r="E6424" s="128" t="s">
        <v>162</v>
      </c>
      <c r="F6424" t="s">
        <v>117</v>
      </c>
      <c r="G6424" s="128" t="s">
        <v>5863</v>
      </c>
      <c r="H6424" s="129" t="s">
        <v>10324</v>
      </c>
      <c r="I6424" t="s">
        <v>5868</v>
      </c>
      <c r="J6424" s="128" t="s">
        <v>5865</v>
      </c>
      <c r="K6424" s="128" t="s">
        <v>94</v>
      </c>
      <c r="L6424" s="128"/>
      <c r="M6424" s="128" t="s">
        <v>95</v>
      </c>
      <c r="N6424" t="s">
        <v>10987</v>
      </c>
    </row>
    <row r="6425" spans="1:14">
      <c r="A6425">
        <v>827737</v>
      </c>
      <c r="B6425" t="s">
        <v>13161</v>
      </c>
      <c r="C6425" t="s">
        <v>309</v>
      </c>
      <c r="D6425" s="129" t="s">
        <v>13162</v>
      </c>
      <c r="E6425" s="128" t="s">
        <v>101</v>
      </c>
      <c r="F6425" t="s">
        <v>117</v>
      </c>
      <c r="G6425" s="128" t="s">
        <v>8911</v>
      </c>
      <c r="H6425" s="129" t="s">
        <v>10276</v>
      </c>
      <c r="I6425" t="s">
        <v>9082</v>
      </c>
      <c r="J6425" s="128" t="s">
        <v>8913</v>
      </c>
      <c r="K6425" s="128" t="s">
        <v>94</v>
      </c>
      <c r="L6425" s="128"/>
      <c r="M6425" s="128" t="s">
        <v>95</v>
      </c>
      <c r="N6425" t="s">
        <v>10865</v>
      </c>
    </row>
    <row r="6426" spans="1:14">
      <c r="A6426">
        <v>827741</v>
      </c>
      <c r="B6426" t="s">
        <v>13163</v>
      </c>
      <c r="C6426" t="s">
        <v>191</v>
      </c>
      <c r="D6426" s="129" t="s">
        <v>13164</v>
      </c>
      <c r="E6426" s="128" t="s">
        <v>99</v>
      </c>
      <c r="F6426" t="s">
        <v>91</v>
      </c>
      <c r="G6426" s="128" t="s">
        <v>8911</v>
      </c>
      <c r="H6426" s="129" t="s">
        <v>10276</v>
      </c>
      <c r="I6426" t="s">
        <v>9467</v>
      </c>
      <c r="J6426" s="128" t="s">
        <v>8913</v>
      </c>
      <c r="K6426" s="128" t="s">
        <v>94</v>
      </c>
      <c r="L6426" s="128"/>
      <c r="M6426" s="128" t="s">
        <v>95</v>
      </c>
      <c r="N6426" t="s">
        <v>9468</v>
      </c>
    </row>
    <row r="6427" spans="1:14">
      <c r="A6427">
        <v>827743</v>
      </c>
      <c r="B6427" t="s">
        <v>13165</v>
      </c>
      <c r="C6427" t="s">
        <v>1308</v>
      </c>
      <c r="D6427" s="129" t="s">
        <v>13166</v>
      </c>
      <c r="E6427" s="128" t="s">
        <v>101</v>
      </c>
      <c r="F6427" t="s">
        <v>117</v>
      </c>
      <c r="G6427" s="128" t="s">
        <v>8911</v>
      </c>
      <c r="H6427" s="129" t="s">
        <v>10276</v>
      </c>
      <c r="I6427" t="s">
        <v>11651</v>
      </c>
      <c r="J6427" s="128" t="s">
        <v>8913</v>
      </c>
      <c r="K6427" s="128" t="s">
        <v>94</v>
      </c>
      <c r="L6427" s="128"/>
      <c r="M6427" s="128" t="s">
        <v>95</v>
      </c>
      <c r="N6427" t="s">
        <v>11652</v>
      </c>
    </row>
    <row r="6428" spans="1:14">
      <c r="A6428">
        <v>827744</v>
      </c>
      <c r="B6428" t="s">
        <v>13167</v>
      </c>
      <c r="C6428" t="s">
        <v>240</v>
      </c>
      <c r="D6428" s="129" t="s">
        <v>5601</v>
      </c>
      <c r="E6428" s="128" t="s">
        <v>101</v>
      </c>
      <c r="F6428" t="s">
        <v>117</v>
      </c>
      <c r="G6428" s="128" t="s">
        <v>8911</v>
      </c>
      <c r="H6428" s="129" t="s">
        <v>10276</v>
      </c>
      <c r="I6428" t="s">
        <v>9467</v>
      </c>
      <c r="J6428" s="128" t="s">
        <v>8913</v>
      </c>
      <c r="K6428" s="128" t="s">
        <v>94</v>
      </c>
      <c r="L6428" s="128"/>
      <c r="M6428" s="128" t="s">
        <v>95</v>
      </c>
      <c r="N6428" t="s">
        <v>9468</v>
      </c>
    </row>
    <row r="6429" spans="1:14">
      <c r="A6429">
        <v>827745</v>
      </c>
      <c r="B6429" t="s">
        <v>9507</v>
      </c>
      <c r="C6429" t="s">
        <v>7540</v>
      </c>
      <c r="D6429" s="129" t="s">
        <v>8212</v>
      </c>
      <c r="E6429" s="128" t="s">
        <v>146</v>
      </c>
      <c r="F6429" t="s">
        <v>117</v>
      </c>
      <c r="G6429" s="128" t="s">
        <v>8911</v>
      </c>
      <c r="H6429" s="129" t="s">
        <v>10276</v>
      </c>
      <c r="I6429" t="s">
        <v>9467</v>
      </c>
      <c r="J6429" s="128" t="s">
        <v>8913</v>
      </c>
      <c r="K6429" s="128" t="s">
        <v>94</v>
      </c>
      <c r="L6429" s="128"/>
      <c r="M6429" s="128" t="s">
        <v>95</v>
      </c>
      <c r="N6429" t="s">
        <v>9468</v>
      </c>
    </row>
    <row r="6430" spans="1:14">
      <c r="A6430">
        <v>827747</v>
      </c>
      <c r="B6430" t="s">
        <v>13168</v>
      </c>
      <c r="C6430" t="s">
        <v>152</v>
      </c>
      <c r="D6430" s="129" t="s">
        <v>13169</v>
      </c>
      <c r="E6430" s="128" t="s">
        <v>101</v>
      </c>
      <c r="F6430" t="s">
        <v>91</v>
      </c>
      <c r="G6430" s="128" t="s">
        <v>8911</v>
      </c>
      <c r="H6430" s="129" t="s">
        <v>10276</v>
      </c>
      <c r="I6430" t="s">
        <v>11651</v>
      </c>
      <c r="J6430" s="128" t="s">
        <v>8913</v>
      </c>
      <c r="K6430" s="128" t="s">
        <v>94</v>
      </c>
      <c r="L6430" s="128"/>
      <c r="M6430" s="128" t="s">
        <v>95</v>
      </c>
      <c r="N6430" t="s">
        <v>11652</v>
      </c>
    </row>
    <row r="6431" spans="1:14">
      <c r="A6431">
        <v>827749</v>
      </c>
      <c r="B6431" t="s">
        <v>185</v>
      </c>
      <c r="C6431" t="s">
        <v>102</v>
      </c>
      <c r="D6431" s="129" t="s">
        <v>7391</v>
      </c>
      <c r="E6431" s="128" t="s">
        <v>101</v>
      </c>
      <c r="F6431" t="s">
        <v>91</v>
      </c>
      <c r="G6431" s="128" t="s">
        <v>8911</v>
      </c>
      <c r="H6431" s="129" t="s">
        <v>10276</v>
      </c>
      <c r="I6431" t="s">
        <v>9467</v>
      </c>
      <c r="J6431" s="128" t="s">
        <v>8913</v>
      </c>
      <c r="K6431" s="128" t="s">
        <v>94</v>
      </c>
      <c r="L6431" s="128"/>
      <c r="M6431" s="128" t="s">
        <v>95</v>
      </c>
      <c r="N6431" t="s">
        <v>9468</v>
      </c>
    </row>
    <row r="6432" spans="1:14">
      <c r="A6432">
        <v>827750</v>
      </c>
      <c r="B6432" t="s">
        <v>12503</v>
      </c>
      <c r="C6432" t="s">
        <v>131</v>
      </c>
      <c r="D6432" s="129" t="s">
        <v>13170</v>
      </c>
      <c r="E6432" s="128" t="s">
        <v>101</v>
      </c>
      <c r="F6432" t="s">
        <v>91</v>
      </c>
      <c r="G6432" s="128" t="s">
        <v>8911</v>
      </c>
      <c r="H6432" s="129" t="s">
        <v>10276</v>
      </c>
      <c r="I6432" t="s">
        <v>11651</v>
      </c>
      <c r="J6432" s="128" t="s">
        <v>8913</v>
      </c>
      <c r="K6432" s="128" t="s">
        <v>94</v>
      </c>
      <c r="L6432" s="128"/>
      <c r="M6432" s="128" t="s">
        <v>95</v>
      </c>
      <c r="N6432" t="s">
        <v>11652</v>
      </c>
    </row>
    <row r="6433" spans="1:14">
      <c r="A6433">
        <v>827751</v>
      </c>
      <c r="B6433" t="s">
        <v>13171</v>
      </c>
      <c r="C6433" t="s">
        <v>154</v>
      </c>
      <c r="D6433" s="129" t="s">
        <v>8129</v>
      </c>
      <c r="E6433" s="128" t="s">
        <v>101</v>
      </c>
      <c r="F6433" t="s">
        <v>91</v>
      </c>
      <c r="G6433" s="128" t="s">
        <v>8911</v>
      </c>
      <c r="H6433" s="129" t="s">
        <v>10276</v>
      </c>
      <c r="I6433" t="s">
        <v>11651</v>
      </c>
      <c r="J6433" s="128" t="s">
        <v>8913</v>
      </c>
      <c r="K6433" s="128" t="s">
        <v>94</v>
      </c>
      <c r="L6433" s="128"/>
      <c r="M6433" s="128" t="s">
        <v>95</v>
      </c>
      <c r="N6433" t="s">
        <v>11652</v>
      </c>
    </row>
    <row r="6434" spans="1:14">
      <c r="A6434">
        <v>827752</v>
      </c>
      <c r="B6434" t="s">
        <v>9504</v>
      </c>
      <c r="C6434" t="s">
        <v>202</v>
      </c>
      <c r="D6434" s="129" t="s">
        <v>13172</v>
      </c>
      <c r="E6434" s="128" t="s">
        <v>101</v>
      </c>
      <c r="F6434" t="s">
        <v>91</v>
      </c>
      <c r="G6434" s="128" t="s">
        <v>8911</v>
      </c>
      <c r="H6434" s="129" t="s">
        <v>10276</v>
      </c>
      <c r="I6434" t="s">
        <v>9467</v>
      </c>
      <c r="J6434" s="128" t="s">
        <v>8913</v>
      </c>
      <c r="K6434" s="128" t="s">
        <v>94</v>
      </c>
      <c r="L6434" s="128"/>
      <c r="M6434" s="128" t="s">
        <v>95</v>
      </c>
      <c r="N6434" t="s">
        <v>9468</v>
      </c>
    </row>
    <row r="6435" spans="1:14">
      <c r="A6435">
        <v>827753</v>
      </c>
      <c r="B6435" t="s">
        <v>13173</v>
      </c>
      <c r="C6435" t="s">
        <v>651</v>
      </c>
      <c r="D6435" s="129" t="s">
        <v>3150</v>
      </c>
      <c r="E6435" s="128" t="s">
        <v>101</v>
      </c>
      <c r="F6435" t="s">
        <v>117</v>
      </c>
      <c r="G6435" s="128" t="s">
        <v>8911</v>
      </c>
      <c r="H6435" s="129" t="s">
        <v>10276</v>
      </c>
      <c r="I6435" t="s">
        <v>9467</v>
      </c>
      <c r="J6435" s="128" t="s">
        <v>8913</v>
      </c>
      <c r="K6435" s="128" t="s">
        <v>94</v>
      </c>
      <c r="L6435" s="128"/>
      <c r="M6435" s="128" t="s">
        <v>95</v>
      </c>
      <c r="N6435" t="s">
        <v>9468</v>
      </c>
    </row>
    <row r="6436" spans="1:14">
      <c r="A6436">
        <v>827754</v>
      </c>
      <c r="B6436" t="s">
        <v>13174</v>
      </c>
      <c r="C6436" t="s">
        <v>381</v>
      </c>
      <c r="D6436" s="129" t="s">
        <v>13175</v>
      </c>
      <c r="E6436" s="128" t="s">
        <v>101</v>
      </c>
      <c r="F6436" t="s">
        <v>117</v>
      </c>
      <c r="G6436" s="128" t="s">
        <v>8911</v>
      </c>
      <c r="H6436" s="129" t="s">
        <v>10276</v>
      </c>
      <c r="I6436" t="s">
        <v>11651</v>
      </c>
      <c r="J6436" s="128" t="s">
        <v>8913</v>
      </c>
      <c r="K6436" s="128" t="s">
        <v>94</v>
      </c>
      <c r="L6436" s="128"/>
      <c r="M6436" s="128" t="s">
        <v>95</v>
      </c>
      <c r="N6436" t="s">
        <v>11652</v>
      </c>
    </row>
    <row r="6437" spans="1:14">
      <c r="A6437">
        <v>827755</v>
      </c>
      <c r="B6437" t="s">
        <v>446</v>
      </c>
      <c r="C6437" t="s">
        <v>209</v>
      </c>
      <c r="D6437" s="129" t="s">
        <v>13176</v>
      </c>
      <c r="E6437" s="128" t="s">
        <v>101</v>
      </c>
      <c r="F6437" t="s">
        <v>91</v>
      </c>
      <c r="G6437" s="128" t="s">
        <v>8911</v>
      </c>
      <c r="H6437" s="129" t="s">
        <v>10276</v>
      </c>
      <c r="I6437" t="s">
        <v>9467</v>
      </c>
      <c r="J6437" s="128" t="s">
        <v>8913</v>
      </c>
      <c r="K6437" s="128" t="s">
        <v>94</v>
      </c>
      <c r="L6437" s="128"/>
      <c r="M6437" s="128" t="s">
        <v>95</v>
      </c>
      <c r="N6437" t="s">
        <v>9468</v>
      </c>
    </row>
    <row r="6438" spans="1:14">
      <c r="A6438">
        <v>827756</v>
      </c>
      <c r="B6438" t="s">
        <v>13177</v>
      </c>
      <c r="C6438" t="s">
        <v>118</v>
      </c>
      <c r="D6438" s="129" t="s">
        <v>13178</v>
      </c>
      <c r="E6438" s="128" t="s">
        <v>90</v>
      </c>
      <c r="F6438" t="s">
        <v>91</v>
      </c>
      <c r="G6438" s="128" t="s">
        <v>8911</v>
      </c>
      <c r="H6438" s="129" t="s">
        <v>10276</v>
      </c>
      <c r="I6438" t="s">
        <v>11651</v>
      </c>
      <c r="J6438" s="128" t="s">
        <v>8913</v>
      </c>
      <c r="K6438" s="128" t="s">
        <v>94</v>
      </c>
      <c r="L6438" s="128"/>
      <c r="M6438" s="128" t="s">
        <v>95</v>
      </c>
      <c r="N6438" t="s">
        <v>11652</v>
      </c>
    </row>
    <row r="6439" spans="1:14">
      <c r="A6439">
        <v>827759</v>
      </c>
      <c r="B6439" t="s">
        <v>446</v>
      </c>
      <c r="C6439" t="s">
        <v>693</v>
      </c>
      <c r="D6439" s="129" t="s">
        <v>8248</v>
      </c>
      <c r="E6439" s="128" t="s">
        <v>101</v>
      </c>
      <c r="F6439" t="s">
        <v>117</v>
      </c>
      <c r="G6439" s="128" t="s">
        <v>8911</v>
      </c>
      <c r="H6439" s="129" t="s">
        <v>10276</v>
      </c>
      <c r="I6439" t="s">
        <v>9467</v>
      </c>
      <c r="J6439" s="128" t="s">
        <v>8913</v>
      </c>
      <c r="K6439" s="128" t="s">
        <v>94</v>
      </c>
      <c r="L6439" s="128"/>
      <c r="M6439" s="128" t="s">
        <v>95</v>
      </c>
      <c r="N6439" t="s">
        <v>9468</v>
      </c>
    </row>
    <row r="6440" spans="1:14">
      <c r="A6440">
        <v>827761</v>
      </c>
      <c r="B6440" t="s">
        <v>392</v>
      </c>
      <c r="C6440" t="s">
        <v>113</v>
      </c>
      <c r="D6440" s="129" t="s">
        <v>1588</v>
      </c>
      <c r="E6440" s="128" t="s">
        <v>101</v>
      </c>
      <c r="F6440" t="s">
        <v>91</v>
      </c>
      <c r="G6440" s="128" t="s">
        <v>8911</v>
      </c>
      <c r="H6440" s="129" t="s">
        <v>10276</v>
      </c>
      <c r="I6440" t="s">
        <v>11651</v>
      </c>
      <c r="J6440" s="128" t="s">
        <v>8913</v>
      </c>
      <c r="K6440" s="128" t="s">
        <v>94</v>
      </c>
      <c r="L6440" s="128"/>
      <c r="M6440" s="128" t="s">
        <v>95</v>
      </c>
      <c r="N6440" t="s">
        <v>11652</v>
      </c>
    </row>
    <row r="6441" spans="1:14">
      <c r="A6441">
        <v>827972</v>
      </c>
      <c r="B6441" t="s">
        <v>2665</v>
      </c>
      <c r="C6441" t="s">
        <v>7718</v>
      </c>
      <c r="D6441" s="129" t="s">
        <v>13179</v>
      </c>
      <c r="E6441" s="128" t="s">
        <v>302</v>
      </c>
      <c r="F6441" t="s">
        <v>117</v>
      </c>
      <c r="G6441" s="128" t="s">
        <v>1906</v>
      </c>
      <c r="H6441" s="129" t="s">
        <v>10401</v>
      </c>
      <c r="I6441" t="s">
        <v>3033</v>
      </c>
      <c r="J6441" s="128" t="s">
        <v>1811</v>
      </c>
      <c r="K6441" s="128" t="s">
        <v>94</v>
      </c>
      <c r="L6441" s="128"/>
      <c r="M6441" s="128" t="s">
        <v>95</v>
      </c>
      <c r="N6441" t="s">
        <v>3034</v>
      </c>
    </row>
    <row r="6442" spans="1:14">
      <c r="A6442">
        <v>828040</v>
      </c>
      <c r="B6442" t="s">
        <v>13180</v>
      </c>
      <c r="C6442" t="s">
        <v>1972</v>
      </c>
      <c r="D6442" s="129" t="s">
        <v>4779</v>
      </c>
      <c r="E6442" s="128" t="s">
        <v>302</v>
      </c>
      <c r="F6442" t="s">
        <v>91</v>
      </c>
      <c r="G6442" s="128" t="s">
        <v>1906</v>
      </c>
      <c r="H6442" s="129" t="s">
        <v>10346</v>
      </c>
      <c r="I6442" t="s">
        <v>3033</v>
      </c>
      <c r="J6442" s="128" t="s">
        <v>1811</v>
      </c>
      <c r="K6442" s="128" t="s">
        <v>94</v>
      </c>
      <c r="L6442" s="128"/>
      <c r="M6442" s="128" t="s">
        <v>95</v>
      </c>
      <c r="N6442" t="s">
        <v>3034</v>
      </c>
    </row>
    <row r="6443" spans="1:14">
      <c r="A6443">
        <v>828053</v>
      </c>
      <c r="B6443" t="s">
        <v>4416</v>
      </c>
      <c r="C6443" t="s">
        <v>4957</v>
      </c>
      <c r="D6443" s="129" t="s">
        <v>13181</v>
      </c>
      <c r="E6443" s="128"/>
      <c r="F6443" t="s">
        <v>91</v>
      </c>
      <c r="G6443" s="128" t="s">
        <v>1906</v>
      </c>
      <c r="H6443" s="129" t="s">
        <v>10346</v>
      </c>
      <c r="I6443" t="s">
        <v>3033</v>
      </c>
      <c r="J6443" s="128" t="s">
        <v>1811</v>
      </c>
      <c r="K6443" s="128" t="s">
        <v>94</v>
      </c>
      <c r="L6443" s="128"/>
      <c r="M6443" s="128" t="s">
        <v>95</v>
      </c>
      <c r="N6443" t="s">
        <v>3034</v>
      </c>
    </row>
    <row r="6444" spans="1:14">
      <c r="A6444">
        <v>828058</v>
      </c>
      <c r="B6444" t="s">
        <v>4048</v>
      </c>
      <c r="C6444" t="s">
        <v>4487</v>
      </c>
      <c r="D6444" s="129" t="s">
        <v>13064</v>
      </c>
      <c r="E6444" s="128" t="s">
        <v>271</v>
      </c>
      <c r="F6444" t="s">
        <v>91</v>
      </c>
      <c r="G6444" s="128" t="s">
        <v>1906</v>
      </c>
      <c r="H6444" s="129" t="s">
        <v>10346</v>
      </c>
      <c r="I6444" t="s">
        <v>3033</v>
      </c>
      <c r="J6444" s="128" t="s">
        <v>1811</v>
      </c>
      <c r="K6444" s="128" t="s">
        <v>94</v>
      </c>
      <c r="L6444" s="128"/>
      <c r="M6444" s="128" t="s">
        <v>95</v>
      </c>
      <c r="N6444" t="s">
        <v>3034</v>
      </c>
    </row>
    <row r="6445" spans="1:14">
      <c r="A6445">
        <v>828061</v>
      </c>
      <c r="B6445" t="s">
        <v>461</v>
      </c>
      <c r="C6445" t="s">
        <v>11497</v>
      </c>
      <c r="D6445" s="129" t="s">
        <v>13182</v>
      </c>
      <c r="E6445" s="128" t="s">
        <v>271</v>
      </c>
      <c r="F6445" t="s">
        <v>91</v>
      </c>
      <c r="G6445" s="128" t="s">
        <v>1906</v>
      </c>
      <c r="H6445" s="129" t="s">
        <v>10401</v>
      </c>
      <c r="I6445" t="s">
        <v>3033</v>
      </c>
      <c r="J6445" s="128" t="s">
        <v>1811</v>
      </c>
      <c r="K6445" s="128" t="s">
        <v>94</v>
      </c>
      <c r="L6445" s="128"/>
      <c r="M6445" s="128" t="s">
        <v>95</v>
      </c>
      <c r="N6445" t="s">
        <v>3034</v>
      </c>
    </row>
    <row r="6446" spans="1:14">
      <c r="A6446">
        <v>828064</v>
      </c>
      <c r="B6446" t="s">
        <v>13183</v>
      </c>
      <c r="C6446" t="s">
        <v>2266</v>
      </c>
      <c r="D6446" s="129" t="s">
        <v>13184</v>
      </c>
      <c r="E6446" s="128" t="s">
        <v>271</v>
      </c>
      <c r="F6446" t="s">
        <v>91</v>
      </c>
      <c r="G6446" s="128" t="s">
        <v>8133</v>
      </c>
      <c r="H6446" s="129" t="s">
        <v>10317</v>
      </c>
      <c r="I6446" t="s">
        <v>8265</v>
      </c>
      <c r="J6446" s="128" t="s">
        <v>8134</v>
      </c>
      <c r="K6446" s="128" t="s">
        <v>94</v>
      </c>
      <c r="L6446" s="128"/>
      <c r="M6446" s="128" t="s">
        <v>95</v>
      </c>
      <c r="N6446" t="s">
        <v>1812</v>
      </c>
    </row>
    <row r="6447" spans="1:14">
      <c r="A6447">
        <v>828128</v>
      </c>
      <c r="B6447" t="s">
        <v>13185</v>
      </c>
      <c r="C6447" t="s">
        <v>542</v>
      </c>
      <c r="D6447" s="129" t="s">
        <v>5071</v>
      </c>
      <c r="E6447" s="128" t="s">
        <v>426</v>
      </c>
      <c r="F6447" t="s">
        <v>91</v>
      </c>
      <c r="G6447" s="128" t="s">
        <v>1906</v>
      </c>
      <c r="H6447" s="129" t="s">
        <v>10401</v>
      </c>
      <c r="I6447" t="s">
        <v>3033</v>
      </c>
      <c r="J6447" s="128" t="s">
        <v>1811</v>
      </c>
      <c r="K6447" s="128" t="s">
        <v>94</v>
      </c>
      <c r="L6447" s="128"/>
      <c r="M6447" s="128" t="s">
        <v>95</v>
      </c>
      <c r="N6447" t="s">
        <v>3034</v>
      </c>
    </row>
    <row r="6448" spans="1:14">
      <c r="A6448">
        <v>828140</v>
      </c>
      <c r="B6448" t="s">
        <v>13186</v>
      </c>
      <c r="C6448" t="s">
        <v>2437</v>
      </c>
      <c r="D6448" s="129" t="s">
        <v>7936</v>
      </c>
      <c r="E6448" s="128" t="s">
        <v>426</v>
      </c>
      <c r="F6448" t="s">
        <v>117</v>
      </c>
      <c r="G6448" s="128" t="s">
        <v>1906</v>
      </c>
      <c r="H6448" s="129" t="s">
        <v>10401</v>
      </c>
      <c r="I6448" t="s">
        <v>3033</v>
      </c>
      <c r="J6448" s="128" t="s">
        <v>1811</v>
      </c>
      <c r="K6448" s="128" t="s">
        <v>94</v>
      </c>
      <c r="L6448" s="128"/>
      <c r="M6448" s="128" t="s">
        <v>95</v>
      </c>
      <c r="N6448" t="s">
        <v>3034</v>
      </c>
    </row>
    <row r="6449" spans="1:14">
      <c r="A6449">
        <v>828157</v>
      </c>
      <c r="B6449" t="s">
        <v>4957</v>
      </c>
      <c r="C6449" t="s">
        <v>13187</v>
      </c>
      <c r="D6449" s="129" t="s">
        <v>13188</v>
      </c>
      <c r="E6449" s="128" t="s">
        <v>302</v>
      </c>
      <c r="F6449" t="s">
        <v>91</v>
      </c>
      <c r="G6449" s="128" t="s">
        <v>1906</v>
      </c>
      <c r="H6449" s="129" t="s">
        <v>10346</v>
      </c>
      <c r="I6449" t="s">
        <v>3033</v>
      </c>
      <c r="J6449" s="128" t="s">
        <v>1811</v>
      </c>
      <c r="K6449" s="128" t="s">
        <v>94</v>
      </c>
      <c r="L6449" s="128"/>
      <c r="M6449" s="128" t="s">
        <v>95</v>
      </c>
      <c r="N6449" t="s">
        <v>3034</v>
      </c>
    </row>
    <row r="6450" spans="1:14">
      <c r="A6450">
        <v>828167</v>
      </c>
      <c r="B6450" t="s">
        <v>7729</v>
      </c>
      <c r="C6450" t="s">
        <v>566</v>
      </c>
      <c r="D6450" s="129" t="s">
        <v>4436</v>
      </c>
      <c r="E6450" s="128" t="s">
        <v>271</v>
      </c>
      <c r="F6450" t="s">
        <v>117</v>
      </c>
      <c r="G6450" s="128" t="s">
        <v>1906</v>
      </c>
      <c r="H6450" s="129" t="s">
        <v>10346</v>
      </c>
      <c r="I6450" t="s">
        <v>3033</v>
      </c>
      <c r="J6450" s="128" t="s">
        <v>1811</v>
      </c>
      <c r="K6450" s="128" t="s">
        <v>94</v>
      </c>
      <c r="L6450" s="128"/>
      <c r="M6450" s="128" t="s">
        <v>95</v>
      </c>
      <c r="N6450" t="s">
        <v>3034</v>
      </c>
    </row>
    <row r="6451" spans="1:14">
      <c r="A6451">
        <v>828186</v>
      </c>
      <c r="B6451" t="s">
        <v>13189</v>
      </c>
      <c r="C6451" t="s">
        <v>829</v>
      </c>
      <c r="D6451" s="129" t="s">
        <v>1982</v>
      </c>
      <c r="E6451" s="128" t="s">
        <v>426</v>
      </c>
      <c r="F6451" t="s">
        <v>91</v>
      </c>
      <c r="G6451" s="128" t="s">
        <v>1906</v>
      </c>
      <c r="H6451" s="129" t="s">
        <v>10346</v>
      </c>
      <c r="I6451" t="s">
        <v>3033</v>
      </c>
      <c r="J6451" s="128" t="s">
        <v>1811</v>
      </c>
      <c r="K6451" s="128" t="s">
        <v>94</v>
      </c>
      <c r="L6451" s="128"/>
      <c r="M6451" s="128" t="s">
        <v>95</v>
      </c>
      <c r="N6451" t="s">
        <v>3034</v>
      </c>
    </row>
    <row r="6452" spans="1:14">
      <c r="A6452">
        <v>828196</v>
      </c>
      <c r="B6452" t="s">
        <v>13190</v>
      </c>
      <c r="C6452" t="s">
        <v>13191</v>
      </c>
      <c r="D6452" s="129" t="s">
        <v>6451</v>
      </c>
      <c r="E6452" s="128" t="s">
        <v>426</v>
      </c>
      <c r="F6452" t="s">
        <v>117</v>
      </c>
      <c r="G6452" s="128" t="s">
        <v>1906</v>
      </c>
      <c r="H6452" s="129" t="s">
        <v>10346</v>
      </c>
      <c r="I6452" t="s">
        <v>3033</v>
      </c>
      <c r="J6452" s="128" t="s">
        <v>1811</v>
      </c>
      <c r="K6452" s="128" t="s">
        <v>94</v>
      </c>
      <c r="L6452" s="128"/>
      <c r="M6452" s="128" t="s">
        <v>95</v>
      </c>
      <c r="N6452" t="s">
        <v>3034</v>
      </c>
    </row>
    <row r="6453" spans="1:14">
      <c r="A6453">
        <v>828206</v>
      </c>
      <c r="B6453" t="s">
        <v>13192</v>
      </c>
      <c r="C6453" t="s">
        <v>3004</v>
      </c>
      <c r="D6453" s="129" t="s">
        <v>10120</v>
      </c>
      <c r="E6453" s="128" t="s">
        <v>1006</v>
      </c>
      <c r="F6453" t="s">
        <v>117</v>
      </c>
      <c r="G6453" s="128" t="s">
        <v>1906</v>
      </c>
      <c r="H6453" s="129" t="s">
        <v>10346</v>
      </c>
      <c r="I6453" t="s">
        <v>3033</v>
      </c>
      <c r="J6453" s="128" t="s">
        <v>1811</v>
      </c>
      <c r="K6453" s="128" t="s">
        <v>94</v>
      </c>
      <c r="L6453" s="128"/>
      <c r="M6453" s="128" t="s">
        <v>95</v>
      </c>
      <c r="N6453" t="s">
        <v>3034</v>
      </c>
    </row>
    <row r="6454" spans="1:14">
      <c r="A6454">
        <v>828209</v>
      </c>
      <c r="B6454" t="s">
        <v>13193</v>
      </c>
      <c r="C6454" t="s">
        <v>1433</v>
      </c>
      <c r="D6454" s="129" t="s">
        <v>8685</v>
      </c>
      <c r="E6454" s="128" t="s">
        <v>146</v>
      </c>
      <c r="F6454" t="s">
        <v>91</v>
      </c>
      <c r="G6454" s="128" t="s">
        <v>7375</v>
      </c>
      <c r="H6454" s="129" t="s">
        <v>10317</v>
      </c>
      <c r="I6454" t="s">
        <v>11365</v>
      </c>
      <c r="J6454" s="128" t="s">
        <v>1811</v>
      </c>
      <c r="K6454" s="128" t="s">
        <v>94</v>
      </c>
      <c r="L6454" s="128"/>
      <c r="M6454" s="128" t="s">
        <v>95</v>
      </c>
      <c r="N6454" t="s">
        <v>11366</v>
      </c>
    </row>
    <row r="6455" spans="1:14">
      <c r="A6455">
        <v>828211</v>
      </c>
      <c r="B6455" t="s">
        <v>13194</v>
      </c>
      <c r="C6455" t="s">
        <v>1452</v>
      </c>
      <c r="D6455" s="129" t="s">
        <v>13195</v>
      </c>
      <c r="E6455" s="128" t="s">
        <v>162</v>
      </c>
      <c r="F6455" t="s">
        <v>91</v>
      </c>
      <c r="G6455" s="128" t="s">
        <v>7375</v>
      </c>
      <c r="H6455" s="129" t="s">
        <v>10317</v>
      </c>
      <c r="I6455" t="s">
        <v>11365</v>
      </c>
      <c r="J6455" s="128" t="s">
        <v>1811</v>
      </c>
      <c r="K6455" s="128" t="s">
        <v>94</v>
      </c>
      <c r="L6455" s="128"/>
      <c r="M6455" s="128" t="s">
        <v>95</v>
      </c>
      <c r="N6455" t="s">
        <v>11366</v>
      </c>
    </row>
    <row r="6456" spans="1:14">
      <c r="A6456">
        <v>828216</v>
      </c>
      <c r="B6456" t="s">
        <v>13196</v>
      </c>
      <c r="C6456" t="s">
        <v>4379</v>
      </c>
      <c r="D6456" s="129" t="s">
        <v>13197</v>
      </c>
      <c r="E6456" s="128" t="s">
        <v>1006</v>
      </c>
      <c r="F6456" t="s">
        <v>117</v>
      </c>
      <c r="G6456" s="128" t="s">
        <v>1906</v>
      </c>
      <c r="H6456" s="129" t="s">
        <v>10346</v>
      </c>
      <c r="I6456" t="s">
        <v>3033</v>
      </c>
      <c r="J6456" s="128" t="s">
        <v>1811</v>
      </c>
      <c r="K6456" s="128" t="s">
        <v>94</v>
      </c>
      <c r="L6456" s="128"/>
      <c r="M6456" s="128" t="s">
        <v>95</v>
      </c>
      <c r="N6456" t="s">
        <v>3034</v>
      </c>
    </row>
    <row r="6457" spans="1:14">
      <c r="A6457">
        <v>828274</v>
      </c>
      <c r="B6457" t="s">
        <v>5363</v>
      </c>
      <c r="C6457" t="s">
        <v>476</v>
      </c>
      <c r="D6457" s="129" t="s">
        <v>13198</v>
      </c>
      <c r="E6457" s="128" t="s">
        <v>99</v>
      </c>
      <c r="F6457" t="s">
        <v>117</v>
      </c>
      <c r="G6457" s="128" t="s">
        <v>8911</v>
      </c>
      <c r="H6457" s="129" t="s">
        <v>10276</v>
      </c>
      <c r="I6457" t="s">
        <v>9686</v>
      </c>
      <c r="J6457" s="128" t="s">
        <v>8913</v>
      </c>
      <c r="K6457" s="128" t="s">
        <v>94</v>
      </c>
      <c r="L6457" s="128"/>
      <c r="M6457" s="128" t="s">
        <v>95</v>
      </c>
      <c r="N6457" t="s">
        <v>9687</v>
      </c>
    </row>
    <row r="6458" spans="1:14">
      <c r="A6458">
        <v>828312</v>
      </c>
      <c r="B6458" t="s">
        <v>13199</v>
      </c>
      <c r="C6458" t="s">
        <v>275</v>
      </c>
      <c r="D6458" s="129" t="s">
        <v>13200</v>
      </c>
      <c r="E6458" s="128" t="s">
        <v>178</v>
      </c>
      <c r="F6458" t="s">
        <v>91</v>
      </c>
      <c r="G6458" s="128" t="s">
        <v>5922</v>
      </c>
      <c r="H6458" s="129" t="s">
        <v>10381</v>
      </c>
      <c r="I6458" t="s">
        <v>6564</v>
      </c>
      <c r="J6458" s="128" t="s">
        <v>5901</v>
      </c>
      <c r="K6458" s="128" t="s">
        <v>94</v>
      </c>
      <c r="L6458" s="128"/>
      <c r="M6458" s="128" t="s">
        <v>95</v>
      </c>
      <c r="N6458" t="s">
        <v>11084</v>
      </c>
    </row>
    <row r="6459" spans="1:14">
      <c r="A6459">
        <v>828320</v>
      </c>
      <c r="B6459" t="s">
        <v>13199</v>
      </c>
      <c r="C6459" t="s">
        <v>8538</v>
      </c>
      <c r="D6459" s="129" t="s">
        <v>9752</v>
      </c>
      <c r="E6459" s="128" t="s">
        <v>271</v>
      </c>
      <c r="F6459" t="s">
        <v>91</v>
      </c>
      <c r="G6459" s="128" t="s">
        <v>5922</v>
      </c>
      <c r="H6459" s="129" t="s">
        <v>10381</v>
      </c>
      <c r="I6459" t="s">
        <v>6564</v>
      </c>
      <c r="J6459" s="128" t="s">
        <v>5901</v>
      </c>
      <c r="K6459" s="128" t="s">
        <v>94</v>
      </c>
      <c r="L6459" s="128"/>
      <c r="M6459" s="128" t="s">
        <v>95</v>
      </c>
      <c r="N6459" t="s">
        <v>11084</v>
      </c>
    </row>
    <row r="6460" spans="1:14">
      <c r="A6460">
        <v>828326</v>
      </c>
      <c r="B6460" t="s">
        <v>13201</v>
      </c>
      <c r="C6460" t="s">
        <v>2600</v>
      </c>
      <c r="D6460" s="129" t="s">
        <v>13202</v>
      </c>
      <c r="E6460" s="128"/>
      <c r="F6460" t="s">
        <v>117</v>
      </c>
      <c r="G6460" s="128" t="s">
        <v>5922</v>
      </c>
      <c r="H6460" s="129" t="s">
        <v>10381</v>
      </c>
      <c r="I6460" t="s">
        <v>6564</v>
      </c>
      <c r="J6460" s="128" t="s">
        <v>5901</v>
      </c>
      <c r="K6460" s="128" t="s">
        <v>94</v>
      </c>
      <c r="L6460" s="128"/>
      <c r="M6460" s="128" t="s">
        <v>95</v>
      </c>
      <c r="N6460" t="s">
        <v>11084</v>
      </c>
    </row>
    <row r="6461" spans="1:14">
      <c r="A6461">
        <v>828334</v>
      </c>
      <c r="B6461" t="s">
        <v>13203</v>
      </c>
      <c r="C6461" t="s">
        <v>7711</v>
      </c>
      <c r="D6461" s="129" t="s">
        <v>12765</v>
      </c>
      <c r="E6461" s="128" t="s">
        <v>302</v>
      </c>
      <c r="F6461" t="s">
        <v>117</v>
      </c>
      <c r="G6461" s="128" t="s">
        <v>5922</v>
      </c>
      <c r="H6461" s="129" t="s">
        <v>10381</v>
      </c>
      <c r="I6461" t="s">
        <v>6564</v>
      </c>
      <c r="J6461" s="128" t="s">
        <v>5901</v>
      </c>
      <c r="K6461" s="128" t="s">
        <v>94</v>
      </c>
      <c r="L6461" s="128"/>
      <c r="M6461" s="128" t="s">
        <v>95</v>
      </c>
      <c r="N6461" t="s">
        <v>11084</v>
      </c>
    </row>
    <row r="6462" spans="1:14">
      <c r="A6462">
        <v>828341</v>
      </c>
      <c r="B6462" t="s">
        <v>13204</v>
      </c>
      <c r="C6462" t="s">
        <v>7026</v>
      </c>
      <c r="D6462" s="129" t="s">
        <v>4078</v>
      </c>
      <c r="E6462" s="128" t="s">
        <v>271</v>
      </c>
      <c r="F6462" t="s">
        <v>117</v>
      </c>
      <c r="G6462" s="128" t="s">
        <v>5922</v>
      </c>
      <c r="H6462" s="129" t="s">
        <v>10381</v>
      </c>
      <c r="I6462" t="s">
        <v>6564</v>
      </c>
      <c r="J6462" s="128" t="s">
        <v>5901</v>
      </c>
      <c r="K6462" s="128" t="s">
        <v>94</v>
      </c>
      <c r="L6462" s="128"/>
      <c r="M6462" s="128" t="s">
        <v>95</v>
      </c>
      <c r="N6462" t="s">
        <v>11084</v>
      </c>
    </row>
    <row r="6463" spans="1:14">
      <c r="A6463">
        <v>828418</v>
      </c>
      <c r="B6463" t="s">
        <v>5126</v>
      </c>
      <c r="C6463" t="s">
        <v>13205</v>
      </c>
      <c r="D6463" s="129" t="s">
        <v>13206</v>
      </c>
      <c r="E6463" s="128" t="s">
        <v>302</v>
      </c>
      <c r="F6463" t="s">
        <v>91</v>
      </c>
      <c r="G6463" s="128" t="s">
        <v>1906</v>
      </c>
      <c r="H6463" s="129" t="s">
        <v>10346</v>
      </c>
      <c r="I6463" t="s">
        <v>2108</v>
      </c>
      <c r="J6463" s="128" t="s">
        <v>1811</v>
      </c>
      <c r="K6463" s="128" t="s">
        <v>94</v>
      </c>
      <c r="L6463" s="128"/>
      <c r="M6463" s="128" t="s">
        <v>95</v>
      </c>
      <c r="N6463" t="s">
        <v>2109</v>
      </c>
    </row>
    <row r="6464" spans="1:14">
      <c r="A6464">
        <v>828419</v>
      </c>
      <c r="B6464" t="s">
        <v>5126</v>
      </c>
      <c r="C6464" t="s">
        <v>13207</v>
      </c>
      <c r="D6464" s="129" t="s">
        <v>4217</v>
      </c>
      <c r="E6464" s="128" t="s">
        <v>271</v>
      </c>
      <c r="F6464" t="s">
        <v>91</v>
      </c>
      <c r="G6464" s="128" t="s">
        <v>1906</v>
      </c>
      <c r="H6464" s="129" t="s">
        <v>10346</v>
      </c>
      <c r="I6464" t="s">
        <v>2108</v>
      </c>
      <c r="J6464" s="128" t="s">
        <v>1811</v>
      </c>
      <c r="K6464" s="128" t="s">
        <v>94</v>
      </c>
      <c r="L6464" s="128"/>
      <c r="M6464" s="128" t="s">
        <v>95</v>
      </c>
      <c r="N6464" t="s">
        <v>2109</v>
      </c>
    </row>
    <row r="6465" spans="1:14">
      <c r="A6465">
        <v>828422</v>
      </c>
      <c r="B6465" t="s">
        <v>13208</v>
      </c>
      <c r="C6465" t="s">
        <v>13209</v>
      </c>
      <c r="D6465" s="129" t="s">
        <v>13210</v>
      </c>
      <c r="E6465" s="128" t="s">
        <v>271</v>
      </c>
      <c r="F6465" t="s">
        <v>117</v>
      </c>
      <c r="G6465" s="128" t="s">
        <v>1906</v>
      </c>
      <c r="H6465" s="129" t="s">
        <v>10346</v>
      </c>
      <c r="I6465" t="s">
        <v>2108</v>
      </c>
      <c r="J6465" s="128" t="s">
        <v>1811</v>
      </c>
      <c r="K6465" s="128" t="s">
        <v>94</v>
      </c>
      <c r="L6465" s="128"/>
      <c r="M6465" s="128" t="s">
        <v>95</v>
      </c>
      <c r="N6465" t="s">
        <v>2109</v>
      </c>
    </row>
    <row r="6466" spans="1:14">
      <c r="A6466">
        <v>828424</v>
      </c>
      <c r="B6466" t="s">
        <v>10570</v>
      </c>
      <c r="C6466" t="s">
        <v>11797</v>
      </c>
      <c r="D6466" s="129" t="s">
        <v>4444</v>
      </c>
      <c r="E6466" s="128" t="s">
        <v>426</v>
      </c>
      <c r="F6466" t="s">
        <v>117</v>
      </c>
      <c r="G6466" s="128" t="s">
        <v>1906</v>
      </c>
      <c r="H6466" s="129" t="s">
        <v>10346</v>
      </c>
      <c r="I6466" t="s">
        <v>2108</v>
      </c>
      <c r="J6466" s="128" t="s">
        <v>1811</v>
      </c>
      <c r="K6466" s="128" t="s">
        <v>94</v>
      </c>
      <c r="L6466" s="128"/>
      <c r="M6466" s="128" t="s">
        <v>95</v>
      </c>
      <c r="N6466" t="s">
        <v>2109</v>
      </c>
    </row>
    <row r="6467" spans="1:14">
      <c r="A6467">
        <v>828427</v>
      </c>
      <c r="B6467" t="s">
        <v>13211</v>
      </c>
      <c r="C6467" t="s">
        <v>13212</v>
      </c>
      <c r="D6467" s="129" t="s">
        <v>13213</v>
      </c>
      <c r="E6467" s="128" t="s">
        <v>1006</v>
      </c>
      <c r="F6467" t="s">
        <v>91</v>
      </c>
      <c r="G6467" s="128" t="s">
        <v>1906</v>
      </c>
      <c r="H6467" s="129" t="s">
        <v>10346</v>
      </c>
      <c r="I6467" t="s">
        <v>2108</v>
      </c>
      <c r="J6467" s="128" t="s">
        <v>1811</v>
      </c>
      <c r="K6467" s="128" t="s">
        <v>94</v>
      </c>
      <c r="L6467" s="128"/>
      <c r="M6467" s="128" t="s">
        <v>95</v>
      </c>
      <c r="N6467" t="s">
        <v>2109</v>
      </c>
    </row>
    <row r="6468" spans="1:14">
      <c r="A6468">
        <v>828429</v>
      </c>
      <c r="B6468" t="s">
        <v>13214</v>
      </c>
      <c r="C6468" t="s">
        <v>13215</v>
      </c>
      <c r="D6468" s="129" t="s">
        <v>570</v>
      </c>
      <c r="E6468" s="128" t="s">
        <v>426</v>
      </c>
      <c r="F6468" t="s">
        <v>117</v>
      </c>
      <c r="G6468" s="128" t="s">
        <v>1906</v>
      </c>
      <c r="H6468" s="129" t="s">
        <v>10346</v>
      </c>
      <c r="I6468" t="s">
        <v>2108</v>
      </c>
      <c r="J6468" s="128" t="s">
        <v>1811</v>
      </c>
      <c r="K6468" s="128" t="s">
        <v>94</v>
      </c>
      <c r="L6468" s="128"/>
      <c r="M6468" s="128" t="s">
        <v>95</v>
      </c>
      <c r="N6468" t="s">
        <v>2109</v>
      </c>
    </row>
    <row r="6469" spans="1:14">
      <c r="A6469">
        <v>828432</v>
      </c>
      <c r="B6469" t="s">
        <v>4850</v>
      </c>
      <c r="C6469" t="s">
        <v>13216</v>
      </c>
      <c r="D6469" s="129" t="s">
        <v>13217</v>
      </c>
      <c r="E6469" s="128" t="s">
        <v>271</v>
      </c>
      <c r="F6469" t="s">
        <v>117</v>
      </c>
      <c r="G6469" s="128" t="s">
        <v>1906</v>
      </c>
      <c r="H6469" s="129" t="s">
        <v>10346</v>
      </c>
      <c r="I6469" t="s">
        <v>2108</v>
      </c>
      <c r="J6469" s="128" t="s">
        <v>1811</v>
      </c>
      <c r="K6469" s="128" t="s">
        <v>94</v>
      </c>
      <c r="L6469" s="128"/>
      <c r="M6469" s="128" t="s">
        <v>95</v>
      </c>
      <c r="N6469" t="s">
        <v>2109</v>
      </c>
    </row>
    <row r="6470" spans="1:14">
      <c r="A6470">
        <v>828436</v>
      </c>
      <c r="B6470" t="s">
        <v>13218</v>
      </c>
      <c r="C6470" t="s">
        <v>2844</v>
      </c>
      <c r="D6470" s="129" t="s">
        <v>5012</v>
      </c>
      <c r="E6470" s="128" t="s">
        <v>271</v>
      </c>
      <c r="F6470" t="s">
        <v>117</v>
      </c>
      <c r="G6470" s="128" t="s">
        <v>1906</v>
      </c>
      <c r="H6470" s="129" t="s">
        <v>10346</v>
      </c>
      <c r="I6470" t="s">
        <v>2108</v>
      </c>
      <c r="J6470" s="128" t="s">
        <v>1811</v>
      </c>
      <c r="K6470" s="128" t="s">
        <v>94</v>
      </c>
      <c r="L6470" s="128"/>
      <c r="M6470" s="128" t="s">
        <v>95</v>
      </c>
      <c r="N6470" t="s">
        <v>2109</v>
      </c>
    </row>
    <row r="6471" spans="1:14">
      <c r="A6471">
        <v>828439</v>
      </c>
      <c r="B6471" t="s">
        <v>13219</v>
      </c>
      <c r="C6471" t="s">
        <v>187</v>
      </c>
      <c r="D6471" s="129" t="s">
        <v>13220</v>
      </c>
      <c r="E6471" s="128" t="s">
        <v>162</v>
      </c>
      <c r="F6471" t="s">
        <v>91</v>
      </c>
      <c r="G6471" s="128" t="s">
        <v>1906</v>
      </c>
      <c r="H6471" s="129" t="s">
        <v>10346</v>
      </c>
      <c r="I6471" t="s">
        <v>2108</v>
      </c>
      <c r="J6471" s="128" t="s">
        <v>1811</v>
      </c>
      <c r="K6471" s="128" t="s">
        <v>94</v>
      </c>
      <c r="L6471" s="128"/>
      <c r="M6471" s="128" t="s">
        <v>95</v>
      </c>
      <c r="N6471" t="s">
        <v>2109</v>
      </c>
    </row>
    <row r="6472" spans="1:14">
      <c r="A6472">
        <v>828451</v>
      </c>
      <c r="B6472" t="s">
        <v>13221</v>
      </c>
      <c r="C6472" t="s">
        <v>98</v>
      </c>
      <c r="D6472" s="129" t="s">
        <v>13222</v>
      </c>
      <c r="E6472" s="128" t="s">
        <v>90</v>
      </c>
      <c r="F6472" t="s">
        <v>91</v>
      </c>
      <c r="G6472" s="128" t="s">
        <v>8133</v>
      </c>
      <c r="H6472" s="129" t="s">
        <v>10276</v>
      </c>
      <c r="I6472" t="s">
        <v>11454</v>
      </c>
      <c r="J6472" s="128" t="s">
        <v>8134</v>
      </c>
      <c r="K6472" s="128" t="s">
        <v>94</v>
      </c>
      <c r="L6472" s="128"/>
      <c r="M6472" s="128" t="s">
        <v>95</v>
      </c>
      <c r="N6472" t="s">
        <v>11455</v>
      </c>
    </row>
    <row r="6473" spans="1:14">
      <c r="A6473">
        <v>828454</v>
      </c>
      <c r="B6473" t="s">
        <v>13221</v>
      </c>
      <c r="C6473" t="s">
        <v>298</v>
      </c>
      <c r="D6473" s="129" t="s">
        <v>13223</v>
      </c>
      <c r="E6473" s="128" t="s">
        <v>90</v>
      </c>
      <c r="F6473" t="s">
        <v>117</v>
      </c>
      <c r="G6473" s="128" t="s">
        <v>8133</v>
      </c>
      <c r="H6473" s="129" t="s">
        <v>10276</v>
      </c>
      <c r="I6473" t="s">
        <v>11454</v>
      </c>
      <c r="J6473" s="128" t="s">
        <v>8134</v>
      </c>
      <c r="K6473" s="128" t="s">
        <v>94</v>
      </c>
      <c r="L6473" s="128"/>
      <c r="M6473" s="128" t="s">
        <v>95</v>
      </c>
      <c r="N6473" t="s">
        <v>11455</v>
      </c>
    </row>
    <row r="6474" spans="1:14">
      <c r="A6474">
        <v>828456</v>
      </c>
      <c r="B6474" t="s">
        <v>13224</v>
      </c>
      <c r="C6474" t="s">
        <v>125</v>
      </c>
      <c r="D6474" s="129" t="s">
        <v>10443</v>
      </c>
      <c r="E6474" s="128" t="s">
        <v>90</v>
      </c>
      <c r="F6474" t="s">
        <v>91</v>
      </c>
      <c r="G6474" s="128" t="s">
        <v>8133</v>
      </c>
      <c r="H6474" s="129" t="s">
        <v>10276</v>
      </c>
      <c r="I6474" t="s">
        <v>11454</v>
      </c>
      <c r="J6474" s="128" t="s">
        <v>8134</v>
      </c>
      <c r="K6474" s="128" t="s">
        <v>94</v>
      </c>
      <c r="L6474" s="128"/>
      <c r="M6474" s="128" t="s">
        <v>95</v>
      </c>
      <c r="N6474" t="s">
        <v>11455</v>
      </c>
    </row>
    <row r="6475" spans="1:14">
      <c r="A6475">
        <v>828477</v>
      </c>
      <c r="B6475" t="s">
        <v>13225</v>
      </c>
      <c r="C6475" t="s">
        <v>118</v>
      </c>
      <c r="D6475" s="129" t="s">
        <v>13226</v>
      </c>
      <c r="E6475" s="128" t="s">
        <v>101</v>
      </c>
      <c r="F6475" t="s">
        <v>91</v>
      </c>
      <c r="G6475" s="128" t="s">
        <v>5922</v>
      </c>
      <c r="H6475" s="129" t="s">
        <v>10346</v>
      </c>
      <c r="I6475" t="s">
        <v>7320</v>
      </c>
      <c r="J6475" s="128" t="s">
        <v>5901</v>
      </c>
      <c r="K6475" s="128" t="s">
        <v>94</v>
      </c>
      <c r="L6475" s="128"/>
      <c r="M6475" s="128" t="s">
        <v>95</v>
      </c>
      <c r="N6475" t="s">
        <v>11288</v>
      </c>
    </row>
    <row r="6476" spans="1:14">
      <c r="A6476">
        <v>828498</v>
      </c>
      <c r="B6476" t="s">
        <v>6178</v>
      </c>
      <c r="C6476" t="s">
        <v>202</v>
      </c>
      <c r="D6476" s="129" t="s">
        <v>13227</v>
      </c>
      <c r="E6476" s="128" t="s">
        <v>101</v>
      </c>
      <c r="F6476" t="s">
        <v>91</v>
      </c>
      <c r="G6476" s="128" t="s">
        <v>5922</v>
      </c>
      <c r="H6476" s="129" t="s">
        <v>10346</v>
      </c>
      <c r="I6476" t="s">
        <v>7320</v>
      </c>
      <c r="J6476" s="128" t="s">
        <v>5901</v>
      </c>
      <c r="K6476" s="128" t="s">
        <v>94</v>
      </c>
      <c r="L6476" s="128"/>
      <c r="M6476" s="128" t="s">
        <v>95</v>
      </c>
      <c r="N6476" t="s">
        <v>11288</v>
      </c>
    </row>
    <row r="6477" spans="1:14">
      <c r="A6477">
        <v>828516</v>
      </c>
      <c r="B6477" t="s">
        <v>8653</v>
      </c>
      <c r="C6477" t="s">
        <v>118</v>
      </c>
      <c r="D6477" s="129" t="s">
        <v>13228</v>
      </c>
      <c r="E6477" s="128" t="s">
        <v>341</v>
      </c>
      <c r="F6477" t="s">
        <v>91</v>
      </c>
      <c r="G6477" s="128" t="s">
        <v>898</v>
      </c>
      <c r="H6477" s="129" t="s">
        <v>10307</v>
      </c>
      <c r="I6477" t="s">
        <v>899</v>
      </c>
      <c r="J6477" s="128" t="s">
        <v>900</v>
      </c>
      <c r="K6477" s="128" t="s">
        <v>94</v>
      </c>
      <c r="L6477" s="128"/>
      <c r="M6477" s="128" t="s">
        <v>95</v>
      </c>
      <c r="N6477" t="s">
        <v>901</v>
      </c>
    </row>
    <row r="6478" spans="1:14">
      <c r="A6478">
        <v>828519</v>
      </c>
      <c r="B6478" t="s">
        <v>8891</v>
      </c>
      <c r="C6478" t="s">
        <v>138</v>
      </c>
      <c r="D6478" s="129" t="s">
        <v>13229</v>
      </c>
      <c r="E6478" s="128" t="s">
        <v>146</v>
      </c>
      <c r="F6478" t="s">
        <v>91</v>
      </c>
      <c r="G6478" s="128" t="s">
        <v>898</v>
      </c>
      <c r="H6478" s="129" t="s">
        <v>10307</v>
      </c>
      <c r="I6478" t="s">
        <v>899</v>
      </c>
      <c r="J6478" s="128" t="s">
        <v>900</v>
      </c>
      <c r="K6478" s="128" t="s">
        <v>94</v>
      </c>
      <c r="L6478" s="128"/>
      <c r="M6478" s="128" t="s">
        <v>95</v>
      </c>
      <c r="N6478" t="s">
        <v>901</v>
      </c>
    </row>
    <row r="6479" spans="1:14">
      <c r="A6479">
        <v>828521</v>
      </c>
      <c r="B6479" t="s">
        <v>13230</v>
      </c>
      <c r="C6479" t="s">
        <v>390</v>
      </c>
      <c r="D6479" s="129" t="s">
        <v>13231</v>
      </c>
      <c r="E6479" s="128" t="s">
        <v>99</v>
      </c>
      <c r="F6479" t="s">
        <v>117</v>
      </c>
      <c r="G6479" s="128" t="s">
        <v>11540</v>
      </c>
      <c r="H6479" s="129" t="s">
        <v>10346</v>
      </c>
      <c r="I6479" t="s">
        <v>8549</v>
      </c>
      <c r="J6479" s="128"/>
      <c r="K6479" s="128" t="s">
        <v>94</v>
      </c>
      <c r="L6479" s="128"/>
      <c r="M6479" s="128" t="s">
        <v>95</v>
      </c>
      <c r="N6479" t="s">
        <v>8550</v>
      </c>
    </row>
    <row r="6480" spans="1:14">
      <c r="A6480">
        <v>828527</v>
      </c>
      <c r="B6480" t="s">
        <v>1933</v>
      </c>
      <c r="C6480" t="s">
        <v>1384</v>
      </c>
      <c r="D6480" s="129" t="s">
        <v>13232</v>
      </c>
      <c r="E6480" s="128" t="s">
        <v>101</v>
      </c>
      <c r="F6480" t="s">
        <v>91</v>
      </c>
      <c r="G6480" s="128" t="s">
        <v>11540</v>
      </c>
      <c r="H6480" s="129" t="s">
        <v>10346</v>
      </c>
      <c r="I6480" t="s">
        <v>8549</v>
      </c>
      <c r="J6480" s="128"/>
      <c r="K6480" s="128" t="s">
        <v>94</v>
      </c>
      <c r="L6480" s="128"/>
      <c r="M6480" s="128" t="s">
        <v>95</v>
      </c>
      <c r="N6480" t="s">
        <v>8550</v>
      </c>
    </row>
    <row r="6481" spans="1:14">
      <c r="A6481">
        <v>828569</v>
      </c>
      <c r="B6481" t="s">
        <v>11596</v>
      </c>
      <c r="C6481" t="s">
        <v>167</v>
      </c>
      <c r="D6481" s="129" t="s">
        <v>13233</v>
      </c>
      <c r="E6481" s="128" t="s">
        <v>101</v>
      </c>
      <c r="F6481" t="s">
        <v>91</v>
      </c>
      <c r="G6481" s="128" t="s">
        <v>5359</v>
      </c>
      <c r="H6481" s="129" t="s">
        <v>10307</v>
      </c>
      <c r="I6481" t="s">
        <v>5667</v>
      </c>
      <c r="J6481" s="128" t="s">
        <v>5257</v>
      </c>
      <c r="K6481" s="128" t="s">
        <v>94</v>
      </c>
      <c r="L6481" s="128"/>
      <c r="M6481" s="128" t="s">
        <v>95</v>
      </c>
      <c r="N6481" t="s">
        <v>11465</v>
      </c>
    </row>
    <row r="6482" spans="1:14">
      <c r="A6482">
        <v>828574</v>
      </c>
      <c r="B6482" t="s">
        <v>12114</v>
      </c>
      <c r="C6482" t="s">
        <v>1273</v>
      </c>
      <c r="D6482" s="129" t="s">
        <v>6030</v>
      </c>
      <c r="E6482" s="128" t="s">
        <v>101</v>
      </c>
      <c r="F6482" t="s">
        <v>117</v>
      </c>
      <c r="G6482" s="128" t="s">
        <v>5359</v>
      </c>
      <c r="H6482" s="129" t="s">
        <v>10307</v>
      </c>
      <c r="I6482" t="s">
        <v>5667</v>
      </c>
      <c r="J6482" s="128" t="s">
        <v>5257</v>
      </c>
      <c r="K6482" s="128" t="s">
        <v>94</v>
      </c>
      <c r="L6482" s="128"/>
      <c r="M6482" s="128" t="s">
        <v>95</v>
      </c>
      <c r="N6482" t="s">
        <v>11465</v>
      </c>
    </row>
    <row r="6483" spans="1:14">
      <c r="A6483">
        <v>828576</v>
      </c>
      <c r="B6483" t="s">
        <v>578</v>
      </c>
      <c r="C6483" t="s">
        <v>125</v>
      </c>
      <c r="D6483" s="129" t="s">
        <v>13234</v>
      </c>
      <c r="E6483" s="128" t="s">
        <v>90</v>
      </c>
      <c r="F6483" t="s">
        <v>91</v>
      </c>
      <c r="G6483" s="128" t="s">
        <v>5359</v>
      </c>
      <c r="H6483" s="129" t="s">
        <v>10307</v>
      </c>
      <c r="I6483" t="s">
        <v>5667</v>
      </c>
      <c r="J6483" s="128" t="s">
        <v>5257</v>
      </c>
      <c r="K6483" s="128" t="s">
        <v>94</v>
      </c>
      <c r="L6483" s="128"/>
      <c r="M6483" s="128" t="s">
        <v>95</v>
      </c>
      <c r="N6483" t="s">
        <v>11465</v>
      </c>
    </row>
    <row r="6484" spans="1:14">
      <c r="A6484">
        <v>828805</v>
      </c>
      <c r="B6484" t="s">
        <v>2962</v>
      </c>
      <c r="C6484" t="s">
        <v>157</v>
      </c>
      <c r="D6484" s="129" t="s">
        <v>2260</v>
      </c>
      <c r="E6484" s="128" t="s">
        <v>99</v>
      </c>
      <c r="F6484" t="s">
        <v>91</v>
      </c>
      <c r="G6484" s="128" t="s">
        <v>8133</v>
      </c>
      <c r="H6484" s="129" t="s">
        <v>10350</v>
      </c>
      <c r="I6484" t="s">
        <v>8387</v>
      </c>
      <c r="J6484" s="128" t="s">
        <v>8134</v>
      </c>
      <c r="K6484" s="128" t="s">
        <v>94</v>
      </c>
      <c r="L6484" s="128"/>
      <c r="M6484" s="128" t="s">
        <v>95</v>
      </c>
      <c r="N6484" t="s">
        <v>5854</v>
      </c>
    </row>
    <row r="6485" spans="1:14">
      <c r="A6485">
        <v>828824</v>
      </c>
      <c r="B6485" t="s">
        <v>13235</v>
      </c>
      <c r="C6485" t="s">
        <v>375</v>
      </c>
      <c r="D6485" s="129" t="s">
        <v>10623</v>
      </c>
      <c r="E6485" s="128" t="s">
        <v>90</v>
      </c>
      <c r="F6485" t="s">
        <v>91</v>
      </c>
      <c r="G6485" s="128" t="s">
        <v>8911</v>
      </c>
      <c r="H6485" s="129" t="s">
        <v>10312</v>
      </c>
      <c r="I6485" t="s">
        <v>10128</v>
      </c>
      <c r="J6485" s="128" t="s">
        <v>8913</v>
      </c>
      <c r="K6485" s="128" t="s">
        <v>94</v>
      </c>
      <c r="L6485" s="128"/>
      <c r="M6485" s="128" t="s">
        <v>95</v>
      </c>
      <c r="N6485" t="s">
        <v>10816</v>
      </c>
    </row>
    <row r="6486" spans="1:14">
      <c r="A6486">
        <v>828827</v>
      </c>
      <c r="B6486" t="s">
        <v>13235</v>
      </c>
      <c r="C6486" t="s">
        <v>11099</v>
      </c>
      <c r="D6486" s="129" t="s">
        <v>2741</v>
      </c>
      <c r="E6486" s="128" t="s">
        <v>90</v>
      </c>
      <c r="F6486" t="s">
        <v>117</v>
      </c>
      <c r="G6486" s="128" t="s">
        <v>8911</v>
      </c>
      <c r="H6486" s="129" t="s">
        <v>10312</v>
      </c>
      <c r="I6486" t="s">
        <v>10128</v>
      </c>
      <c r="J6486" s="128" t="s">
        <v>8913</v>
      </c>
      <c r="K6486" s="128" t="s">
        <v>94</v>
      </c>
      <c r="L6486" s="128"/>
      <c r="M6486" s="128" t="s">
        <v>95</v>
      </c>
      <c r="N6486" t="s">
        <v>10816</v>
      </c>
    </row>
    <row r="6487" spans="1:14">
      <c r="A6487">
        <v>828899</v>
      </c>
      <c r="B6487" t="s">
        <v>13236</v>
      </c>
      <c r="C6487" t="s">
        <v>13237</v>
      </c>
      <c r="D6487" s="129" t="s">
        <v>1996</v>
      </c>
      <c r="E6487" s="128" t="s">
        <v>1006</v>
      </c>
      <c r="F6487" t="s">
        <v>91</v>
      </c>
      <c r="G6487" s="128" t="s">
        <v>5922</v>
      </c>
      <c r="H6487" s="129" t="s">
        <v>10361</v>
      </c>
      <c r="I6487" t="s">
        <v>6351</v>
      </c>
      <c r="J6487" s="128" t="s">
        <v>5901</v>
      </c>
      <c r="K6487" s="128" t="s">
        <v>94</v>
      </c>
      <c r="L6487" s="128"/>
      <c r="M6487" s="128" t="s">
        <v>95</v>
      </c>
      <c r="N6487" t="s">
        <v>11087</v>
      </c>
    </row>
    <row r="6488" spans="1:14">
      <c r="A6488">
        <v>828901</v>
      </c>
      <c r="B6488" t="s">
        <v>13236</v>
      </c>
      <c r="C6488" t="s">
        <v>13238</v>
      </c>
      <c r="D6488" s="129" t="s">
        <v>13239</v>
      </c>
      <c r="E6488" s="128" t="s">
        <v>426</v>
      </c>
      <c r="F6488" t="s">
        <v>117</v>
      </c>
      <c r="G6488" s="128" t="s">
        <v>5922</v>
      </c>
      <c r="H6488" s="129" t="s">
        <v>10361</v>
      </c>
      <c r="I6488" t="s">
        <v>6351</v>
      </c>
      <c r="J6488" s="128" t="s">
        <v>5901</v>
      </c>
      <c r="K6488" s="128" t="s">
        <v>94</v>
      </c>
      <c r="L6488" s="128"/>
      <c r="M6488" s="128" t="s">
        <v>95</v>
      </c>
      <c r="N6488" t="s">
        <v>11087</v>
      </c>
    </row>
    <row r="6489" spans="1:14">
      <c r="A6489">
        <v>828903</v>
      </c>
      <c r="B6489" t="s">
        <v>13236</v>
      </c>
      <c r="C6489" t="s">
        <v>13240</v>
      </c>
      <c r="D6489" s="129" t="s">
        <v>13241</v>
      </c>
      <c r="E6489" s="128" t="s">
        <v>302</v>
      </c>
      <c r="F6489" t="s">
        <v>91</v>
      </c>
      <c r="G6489" s="128" t="s">
        <v>5922</v>
      </c>
      <c r="H6489" s="129" t="s">
        <v>10361</v>
      </c>
      <c r="I6489" t="s">
        <v>6351</v>
      </c>
      <c r="J6489" s="128" t="s">
        <v>5901</v>
      </c>
      <c r="K6489" s="128" t="s">
        <v>94</v>
      </c>
      <c r="L6489" s="128"/>
      <c r="M6489" s="128" t="s">
        <v>95</v>
      </c>
      <c r="N6489" t="s">
        <v>11087</v>
      </c>
    </row>
    <row r="6490" spans="1:14">
      <c r="A6490">
        <v>828905</v>
      </c>
      <c r="B6490" t="s">
        <v>13242</v>
      </c>
      <c r="C6490" t="s">
        <v>13243</v>
      </c>
      <c r="D6490" s="129" t="s">
        <v>13244</v>
      </c>
      <c r="E6490" s="128" t="s">
        <v>917</v>
      </c>
      <c r="F6490" t="s">
        <v>91</v>
      </c>
      <c r="G6490" s="128" t="s">
        <v>5922</v>
      </c>
      <c r="H6490" s="129" t="s">
        <v>10361</v>
      </c>
      <c r="I6490" t="s">
        <v>6351</v>
      </c>
      <c r="J6490" s="128" t="s">
        <v>5901</v>
      </c>
      <c r="K6490" s="128" t="s">
        <v>94</v>
      </c>
      <c r="L6490" s="128"/>
      <c r="M6490" s="128" t="s">
        <v>95</v>
      </c>
      <c r="N6490" t="s">
        <v>11087</v>
      </c>
    </row>
    <row r="6491" spans="1:14">
      <c r="A6491">
        <v>828912</v>
      </c>
      <c r="B6491" t="s">
        <v>13245</v>
      </c>
      <c r="C6491" t="s">
        <v>13246</v>
      </c>
      <c r="D6491" s="129" t="s">
        <v>4070</v>
      </c>
      <c r="E6491" s="128" t="s">
        <v>426</v>
      </c>
      <c r="F6491" t="s">
        <v>117</v>
      </c>
      <c r="G6491" s="128" t="s">
        <v>1906</v>
      </c>
      <c r="H6491" s="129" t="s">
        <v>10346</v>
      </c>
      <c r="I6491" t="s">
        <v>2190</v>
      </c>
      <c r="J6491" s="128" t="s">
        <v>1811</v>
      </c>
      <c r="K6491" s="128" t="s">
        <v>94</v>
      </c>
      <c r="L6491" s="128"/>
      <c r="M6491" s="128" t="s">
        <v>95</v>
      </c>
      <c r="N6491" t="s">
        <v>2191</v>
      </c>
    </row>
    <row r="6492" spans="1:14">
      <c r="A6492">
        <v>828915</v>
      </c>
      <c r="B6492" t="s">
        <v>13245</v>
      </c>
      <c r="C6492" t="s">
        <v>13247</v>
      </c>
      <c r="D6492" s="129" t="s">
        <v>7728</v>
      </c>
      <c r="E6492" s="128" t="s">
        <v>302</v>
      </c>
      <c r="F6492" t="s">
        <v>117</v>
      </c>
      <c r="G6492" s="128" t="s">
        <v>1906</v>
      </c>
      <c r="H6492" s="129" t="s">
        <v>10346</v>
      </c>
      <c r="I6492" t="s">
        <v>2190</v>
      </c>
      <c r="J6492" s="128" t="s">
        <v>1811</v>
      </c>
      <c r="K6492" s="128" t="s">
        <v>94</v>
      </c>
      <c r="L6492" s="128"/>
      <c r="M6492" s="128" t="s">
        <v>95</v>
      </c>
      <c r="N6492" t="s">
        <v>2191</v>
      </c>
    </row>
    <row r="6493" spans="1:14">
      <c r="A6493">
        <v>828917</v>
      </c>
      <c r="B6493" t="s">
        <v>6350</v>
      </c>
      <c r="C6493" t="s">
        <v>13248</v>
      </c>
      <c r="D6493" s="129" t="s">
        <v>3841</v>
      </c>
      <c r="E6493" s="128" t="s">
        <v>99</v>
      </c>
      <c r="F6493" t="s">
        <v>117</v>
      </c>
      <c r="G6493" s="128" t="s">
        <v>5922</v>
      </c>
      <c r="H6493" s="129" t="s">
        <v>10361</v>
      </c>
      <c r="I6493" t="s">
        <v>6351</v>
      </c>
      <c r="J6493" s="128" t="s">
        <v>5901</v>
      </c>
      <c r="K6493" s="128" t="s">
        <v>94</v>
      </c>
      <c r="L6493" s="128"/>
      <c r="M6493" s="128" t="s">
        <v>95</v>
      </c>
      <c r="N6493" t="s">
        <v>11087</v>
      </c>
    </row>
    <row r="6494" spans="1:14">
      <c r="A6494">
        <v>828919</v>
      </c>
      <c r="B6494" t="s">
        <v>7872</v>
      </c>
      <c r="C6494" t="s">
        <v>155</v>
      </c>
      <c r="D6494" s="129" t="s">
        <v>2363</v>
      </c>
      <c r="E6494" s="128" t="s">
        <v>99</v>
      </c>
      <c r="F6494" t="s">
        <v>91</v>
      </c>
      <c r="G6494" s="128" t="s">
        <v>1906</v>
      </c>
      <c r="H6494" s="129" t="s">
        <v>10346</v>
      </c>
      <c r="I6494" t="s">
        <v>2190</v>
      </c>
      <c r="J6494" s="128" t="s">
        <v>1811</v>
      </c>
      <c r="K6494" s="128" t="s">
        <v>94</v>
      </c>
      <c r="L6494" s="128"/>
      <c r="M6494" s="128" t="s">
        <v>95</v>
      </c>
      <c r="N6494" t="s">
        <v>2191</v>
      </c>
    </row>
    <row r="6495" spans="1:14">
      <c r="A6495">
        <v>828921</v>
      </c>
      <c r="B6495" t="s">
        <v>13249</v>
      </c>
      <c r="C6495" t="s">
        <v>13250</v>
      </c>
      <c r="D6495" s="129" t="s">
        <v>13251</v>
      </c>
      <c r="E6495" s="128" t="s">
        <v>162</v>
      </c>
      <c r="F6495" t="s">
        <v>91</v>
      </c>
      <c r="G6495" s="128" t="s">
        <v>1906</v>
      </c>
      <c r="H6495" s="129" t="s">
        <v>10346</v>
      </c>
      <c r="I6495" t="s">
        <v>2190</v>
      </c>
      <c r="J6495" s="128" t="s">
        <v>1811</v>
      </c>
      <c r="K6495" s="128" t="s">
        <v>94</v>
      </c>
      <c r="L6495" s="128"/>
      <c r="M6495" s="128" t="s">
        <v>95</v>
      </c>
      <c r="N6495" t="s">
        <v>2191</v>
      </c>
    </row>
    <row r="6496" spans="1:14">
      <c r="A6496">
        <v>828925</v>
      </c>
      <c r="B6496" t="s">
        <v>10155</v>
      </c>
      <c r="C6496" t="s">
        <v>2889</v>
      </c>
      <c r="D6496" s="129" t="s">
        <v>13252</v>
      </c>
      <c r="E6496" s="128" t="s">
        <v>101</v>
      </c>
      <c r="F6496" t="s">
        <v>117</v>
      </c>
      <c r="G6496" s="128" t="s">
        <v>1906</v>
      </c>
      <c r="H6496" s="129" t="s">
        <v>10346</v>
      </c>
      <c r="I6496" t="s">
        <v>2190</v>
      </c>
      <c r="J6496" s="128" t="s">
        <v>1811</v>
      </c>
      <c r="K6496" s="128" t="s">
        <v>94</v>
      </c>
      <c r="L6496" s="128"/>
      <c r="M6496" s="128" t="s">
        <v>95</v>
      </c>
      <c r="N6496" t="s">
        <v>2191</v>
      </c>
    </row>
    <row r="6497" spans="1:14">
      <c r="A6497">
        <v>828942</v>
      </c>
      <c r="B6497" t="s">
        <v>13253</v>
      </c>
      <c r="C6497" t="s">
        <v>992</v>
      </c>
      <c r="D6497" s="129" t="s">
        <v>7918</v>
      </c>
      <c r="E6497" s="128" t="s">
        <v>178</v>
      </c>
      <c r="F6497" t="s">
        <v>117</v>
      </c>
      <c r="G6497" s="128" t="s">
        <v>5922</v>
      </c>
      <c r="H6497" s="129" t="s">
        <v>10346</v>
      </c>
      <c r="I6497" t="s">
        <v>6900</v>
      </c>
      <c r="J6497" s="128" t="s">
        <v>5901</v>
      </c>
      <c r="K6497" s="128" t="s">
        <v>94</v>
      </c>
      <c r="L6497" s="128"/>
      <c r="M6497" s="128" t="s">
        <v>95</v>
      </c>
      <c r="N6497" t="s">
        <v>6901</v>
      </c>
    </row>
    <row r="6498" spans="1:14">
      <c r="A6498">
        <v>828944</v>
      </c>
      <c r="B6498" t="s">
        <v>13253</v>
      </c>
      <c r="C6498" t="s">
        <v>174</v>
      </c>
      <c r="D6498" s="129" t="s">
        <v>1797</v>
      </c>
      <c r="E6498" s="128" t="s">
        <v>426</v>
      </c>
      <c r="F6498" t="s">
        <v>91</v>
      </c>
      <c r="G6498" s="128" t="s">
        <v>5922</v>
      </c>
      <c r="H6498" s="129" t="s">
        <v>10346</v>
      </c>
      <c r="I6498" t="s">
        <v>6900</v>
      </c>
      <c r="J6498" s="128" t="s">
        <v>5901</v>
      </c>
      <c r="K6498" s="128" t="s">
        <v>94</v>
      </c>
      <c r="L6498" s="128"/>
      <c r="M6498" s="128" t="s">
        <v>95</v>
      </c>
      <c r="N6498" t="s">
        <v>6901</v>
      </c>
    </row>
    <row r="6499" spans="1:14">
      <c r="A6499">
        <v>828946</v>
      </c>
      <c r="B6499" t="s">
        <v>13254</v>
      </c>
      <c r="C6499" t="s">
        <v>693</v>
      </c>
      <c r="D6499" s="129" t="s">
        <v>13255</v>
      </c>
      <c r="E6499" s="128" t="s">
        <v>146</v>
      </c>
      <c r="F6499" t="s">
        <v>117</v>
      </c>
      <c r="G6499" s="128" t="s">
        <v>5922</v>
      </c>
      <c r="H6499" s="129" t="s">
        <v>10346</v>
      </c>
      <c r="I6499" t="s">
        <v>6900</v>
      </c>
      <c r="J6499" s="128" t="s">
        <v>5901</v>
      </c>
      <c r="K6499" s="128" t="s">
        <v>94</v>
      </c>
      <c r="L6499" s="128"/>
      <c r="M6499" s="128" t="s">
        <v>95</v>
      </c>
      <c r="N6499" t="s">
        <v>6901</v>
      </c>
    </row>
    <row r="6500" spans="1:14">
      <c r="A6500">
        <v>828949</v>
      </c>
      <c r="B6500" t="s">
        <v>13256</v>
      </c>
      <c r="C6500" t="s">
        <v>1476</v>
      </c>
      <c r="D6500" s="129" t="s">
        <v>13257</v>
      </c>
      <c r="E6500" s="128" t="s">
        <v>99</v>
      </c>
      <c r="F6500" t="s">
        <v>117</v>
      </c>
      <c r="G6500" s="128" t="s">
        <v>5922</v>
      </c>
      <c r="H6500" s="129" t="s">
        <v>10346</v>
      </c>
      <c r="I6500" t="s">
        <v>6900</v>
      </c>
      <c r="J6500" s="128" t="s">
        <v>5901</v>
      </c>
      <c r="K6500" s="128" t="s">
        <v>94</v>
      </c>
      <c r="L6500" s="128"/>
      <c r="M6500" s="128" t="s">
        <v>95</v>
      </c>
      <c r="N6500" t="s">
        <v>6901</v>
      </c>
    </row>
    <row r="6501" spans="1:14">
      <c r="A6501">
        <v>828951</v>
      </c>
      <c r="B6501" t="s">
        <v>13258</v>
      </c>
      <c r="C6501" t="s">
        <v>13259</v>
      </c>
      <c r="D6501" s="129" t="s">
        <v>13260</v>
      </c>
      <c r="E6501" s="128" t="s">
        <v>146</v>
      </c>
      <c r="F6501" t="s">
        <v>117</v>
      </c>
      <c r="G6501" s="128" t="s">
        <v>5922</v>
      </c>
      <c r="H6501" s="129" t="s">
        <v>10346</v>
      </c>
      <c r="I6501" t="s">
        <v>6900</v>
      </c>
      <c r="J6501" s="128" t="s">
        <v>5901</v>
      </c>
      <c r="K6501" s="128" t="s">
        <v>94</v>
      </c>
      <c r="L6501" s="128"/>
      <c r="M6501" s="128" t="s">
        <v>95</v>
      </c>
      <c r="N6501" t="s">
        <v>6901</v>
      </c>
    </row>
    <row r="6502" spans="1:14">
      <c r="A6502">
        <v>828954</v>
      </c>
      <c r="B6502" t="s">
        <v>6909</v>
      </c>
      <c r="C6502" t="s">
        <v>13261</v>
      </c>
      <c r="D6502" s="129" t="s">
        <v>5153</v>
      </c>
      <c r="E6502" s="128" t="s">
        <v>146</v>
      </c>
      <c r="F6502" t="s">
        <v>91</v>
      </c>
      <c r="G6502" s="128" t="s">
        <v>5922</v>
      </c>
      <c r="H6502" s="129" t="s">
        <v>10346</v>
      </c>
      <c r="I6502" t="s">
        <v>6900</v>
      </c>
      <c r="J6502" s="128" t="s">
        <v>5901</v>
      </c>
      <c r="K6502" s="128" t="s">
        <v>94</v>
      </c>
      <c r="L6502" s="128"/>
      <c r="M6502" s="128" t="s">
        <v>95</v>
      </c>
      <c r="N6502" t="s">
        <v>6901</v>
      </c>
    </row>
    <row r="6503" spans="1:14">
      <c r="A6503">
        <v>828959</v>
      </c>
      <c r="B6503" t="s">
        <v>13262</v>
      </c>
      <c r="C6503" t="s">
        <v>536</v>
      </c>
      <c r="D6503" s="129" t="s">
        <v>13263</v>
      </c>
      <c r="E6503" s="128" t="s">
        <v>1006</v>
      </c>
      <c r="F6503" t="s">
        <v>91</v>
      </c>
      <c r="G6503" s="128" t="s">
        <v>7375</v>
      </c>
      <c r="H6503" s="129" t="s">
        <v>10418</v>
      </c>
      <c r="I6503" t="s">
        <v>11365</v>
      </c>
      <c r="J6503" s="128" t="s">
        <v>1811</v>
      </c>
      <c r="K6503" s="128" t="s">
        <v>94</v>
      </c>
      <c r="L6503" s="128"/>
      <c r="M6503" s="128" t="s">
        <v>95</v>
      </c>
      <c r="N6503" t="s">
        <v>11366</v>
      </c>
    </row>
    <row r="6504" spans="1:14">
      <c r="A6504">
        <v>828960</v>
      </c>
      <c r="B6504" t="s">
        <v>13264</v>
      </c>
      <c r="C6504" t="s">
        <v>951</v>
      </c>
      <c r="D6504" s="129" t="s">
        <v>13265</v>
      </c>
      <c r="E6504" s="128" t="s">
        <v>917</v>
      </c>
      <c r="F6504" t="s">
        <v>117</v>
      </c>
      <c r="G6504" s="128" t="s">
        <v>7375</v>
      </c>
      <c r="H6504" s="129" t="s">
        <v>10418</v>
      </c>
      <c r="I6504" t="s">
        <v>11365</v>
      </c>
      <c r="J6504" s="128" t="s">
        <v>1811</v>
      </c>
      <c r="K6504" s="128" t="s">
        <v>94</v>
      </c>
      <c r="L6504" s="128"/>
      <c r="M6504" s="128" t="s">
        <v>95</v>
      </c>
      <c r="N6504" t="s">
        <v>11366</v>
      </c>
    </row>
    <row r="6505" spans="1:14">
      <c r="A6505">
        <v>828961</v>
      </c>
      <c r="B6505" t="s">
        <v>13266</v>
      </c>
      <c r="C6505" t="s">
        <v>2875</v>
      </c>
      <c r="D6505" s="129" t="s">
        <v>3810</v>
      </c>
      <c r="E6505" s="128" t="s">
        <v>426</v>
      </c>
      <c r="F6505" t="s">
        <v>117</v>
      </c>
      <c r="G6505" s="128" t="s">
        <v>7375</v>
      </c>
      <c r="H6505" s="129" t="s">
        <v>10418</v>
      </c>
      <c r="I6505" t="s">
        <v>11365</v>
      </c>
      <c r="J6505" s="128" t="s">
        <v>1811</v>
      </c>
      <c r="K6505" s="128" t="s">
        <v>94</v>
      </c>
      <c r="L6505" s="128"/>
      <c r="M6505" s="128" t="s">
        <v>95</v>
      </c>
      <c r="N6505" t="s">
        <v>11366</v>
      </c>
    </row>
    <row r="6506" spans="1:14">
      <c r="A6506">
        <v>828963</v>
      </c>
      <c r="B6506" t="s">
        <v>553</v>
      </c>
      <c r="C6506" t="s">
        <v>1970</v>
      </c>
      <c r="D6506" s="129" t="s">
        <v>13267</v>
      </c>
      <c r="E6506" s="128" t="s">
        <v>1006</v>
      </c>
      <c r="F6506" t="s">
        <v>117</v>
      </c>
      <c r="G6506" s="128" t="s">
        <v>7375</v>
      </c>
      <c r="H6506" s="129" t="s">
        <v>10418</v>
      </c>
      <c r="I6506" t="s">
        <v>11365</v>
      </c>
      <c r="J6506" s="128" t="s">
        <v>1811</v>
      </c>
      <c r="K6506" s="128" t="s">
        <v>94</v>
      </c>
      <c r="L6506" s="128"/>
      <c r="M6506" s="128" t="s">
        <v>95</v>
      </c>
      <c r="N6506" t="s">
        <v>11366</v>
      </c>
    </row>
    <row r="6507" spans="1:14">
      <c r="A6507">
        <v>828964</v>
      </c>
      <c r="B6507" t="s">
        <v>13268</v>
      </c>
      <c r="C6507" t="s">
        <v>2078</v>
      </c>
      <c r="D6507" s="129" t="s">
        <v>13269</v>
      </c>
      <c r="E6507" s="128" t="s">
        <v>1012</v>
      </c>
      <c r="F6507" t="s">
        <v>91</v>
      </c>
      <c r="G6507" s="128" t="s">
        <v>7375</v>
      </c>
      <c r="H6507" s="129" t="s">
        <v>10418</v>
      </c>
      <c r="I6507" t="s">
        <v>11365</v>
      </c>
      <c r="J6507" s="128" t="s">
        <v>1811</v>
      </c>
      <c r="K6507" s="128" t="s">
        <v>94</v>
      </c>
      <c r="L6507" s="128"/>
      <c r="M6507" s="128" t="s">
        <v>95</v>
      </c>
      <c r="N6507" t="s">
        <v>11366</v>
      </c>
    </row>
    <row r="6508" spans="1:14">
      <c r="A6508">
        <v>828965</v>
      </c>
      <c r="B6508" t="s">
        <v>13270</v>
      </c>
      <c r="C6508" t="s">
        <v>817</v>
      </c>
      <c r="D6508" s="129" t="s">
        <v>13271</v>
      </c>
      <c r="E6508" s="128" t="s">
        <v>146</v>
      </c>
      <c r="F6508" t="s">
        <v>117</v>
      </c>
      <c r="G6508" s="128" t="s">
        <v>8716</v>
      </c>
      <c r="H6508" s="129" t="s">
        <v>11000</v>
      </c>
      <c r="I6508" t="s">
        <v>8717</v>
      </c>
      <c r="J6508" s="128" t="s">
        <v>1569</v>
      </c>
      <c r="K6508" s="128" t="s">
        <v>94</v>
      </c>
      <c r="L6508" s="128"/>
      <c r="M6508" s="128" t="s">
        <v>95</v>
      </c>
      <c r="N6508" t="s">
        <v>8717</v>
      </c>
    </row>
    <row r="6509" spans="1:14">
      <c r="A6509">
        <v>828968</v>
      </c>
      <c r="B6509" t="s">
        <v>13272</v>
      </c>
      <c r="C6509" t="s">
        <v>390</v>
      </c>
      <c r="D6509" s="129" t="s">
        <v>13273</v>
      </c>
      <c r="E6509" s="128" t="s">
        <v>99</v>
      </c>
      <c r="F6509" t="s">
        <v>117</v>
      </c>
      <c r="G6509" s="128" t="s">
        <v>8716</v>
      </c>
      <c r="H6509" s="129" t="s">
        <v>11000</v>
      </c>
      <c r="I6509" t="s">
        <v>8717</v>
      </c>
      <c r="J6509" s="128" t="s">
        <v>1569</v>
      </c>
      <c r="K6509" s="128" t="s">
        <v>94</v>
      </c>
      <c r="L6509" s="128"/>
      <c r="M6509" s="128" t="s">
        <v>95</v>
      </c>
      <c r="N6509" t="s">
        <v>8717</v>
      </c>
    </row>
    <row r="6510" spans="1:14">
      <c r="A6510">
        <v>828970</v>
      </c>
      <c r="B6510" t="s">
        <v>2540</v>
      </c>
      <c r="C6510" t="s">
        <v>2884</v>
      </c>
      <c r="D6510" s="129" t="s">
        <v>13274</v>
      </c>
      <c r="E6510" s="128" t="s">
        <v>1012</v>
      </c>
      <c r="F6510" t="s">
        <v>117</v>
      </c>
      <c r="G6510" s="128" t="s">
        <v>8716</v>
      </c>
      <c r="H6510" s="129" t="s">
        <v>11000</v>
      </c>
      <c r="I6510" t="s">
        <v>8717</v>
      </c>
      <c r="J6510" s="128" t="s">
        <v>1569</v>
      </c>
      <c r="K6510" s="128" t="s">
        <v>94</v>
      </c>
      <c r="L6510" s="128"/>
      <c r="M6510" s="128" t="s">
        <v>95</v>
      </c>
      <c r="N6510" t="s">
        <v>8717</v>
      </c>
    </row>
    <row r="6511" spans="1:14">
      <c r="A6511">
        <v>828972</v>
      </c>
      <c r="B6511" t="s">
        <v>13275</v>
      </c>
      <c r="C6511" t="s">
        <v>4756</v>
      </c>
      <c r="D6511" s="129" t="s">
        <v>4892</v>
      </c>
      <c r="E6511" s="128" t="s">
        <v>426</v>
      </c>
      <c r="F6511" t="s">
        <v>117</v>
      </c>
      <c r="G6511" s="128" t="s">
        <v>7375</v>
      </c>
      <c r="H6511" s="129" t="s">
        <v>10418</v>
      </c>
      <c r="I6511" t="s">
        <v>11365</v>
      </c>
      <c r="J6511" s="128" t="s">
        <v>1811</v>
      </c>
      <c r="K6511" s="128" t="s">
        <v>94</v>
      </c>
      <c r="L6511" s="128"/>
      <c r="M6511" s="128" t="s">
        <v>95</v>
      </c>
      <c r="N6511" t="s">
        <v>11366</v>
      </c>
    </row>
    <row r="6512" spans="1:14">
      <c r="A6512">
        <v>828973</v>
      </c>
      <c r="B6512" t="s">
        <v>13276</v>
      </c>
      <c r="C6512" t="s">
        <v>1951</v>
      </c>
      <c r="D6512" s="129" t="s">
        <v>13277</v>
      </c>
      <c r="E6512" s="128" t="s">
        <v>178</v>
      </c>
      <c r="F6512" t="s">
        <v>117</v>
      </c>
      <c r="G6512" s="128" t="s">
        <v>8716</v>
      </c>
      <c r="H6512" s="129" t="s">
        <v>11000</v>
      </c>
      <c r="I6512" t="s">
        <v>8717</v>
      </c>
      <c r="J6512" s="128" t="s">
        <v>1569</v>
      </c>
      <c r="K6512" s="128" t="s">
        <v>94</v>
      </c>
      <c r="L6512" s="128"/>
      <c r="M6512" s="128" t="s">
        <v>95</v>
      </c>
      <c r="N6512" t="s">
        <v>8717</v>
      </c>
    </row>
    <row r="6513" spans="1:14">
      <c r="A6513">
        <v>828975</v>
      </c>
      <c r="B6513" t="s">
        <v>3168</v>
      </c>
      <c r="C6513" t="s">
        <v>1801</v>
      </c>
      <c r="D6513" s="129" t="s">
        <v>2644</v>
      </c>
      <c r="E6513" s="128" t="s">
        <v>1006</v>
      </c>
      <c r="F6513" t="s">
        <v>117</v>
      </c>
      <c r="G6513" s="128" t="s">
        <v>8716</v>
      </c>
      <c r="H6513" s="129" t="s">
        <v>11000</v>
      </c>
      <c r="I6513" t="s">
        <v>8717</v>
      </c>
      <c r="J6513" s="128" t="s">
        <v>1569</v>
      </c>
      <c r="K6513" s="128" t="s">
        <v>94</v>
      </c>
      <c r="L6513" s="128"/>
      <c r="M6513" s="128" t="s">
        <v>95</v>
      </c>
      <c r="N6513" t="s">
        <v>8717</v>
      </c>
    </row>
    <row r="6514" spans="1:14">
      <c r="A6514">
        <v>828977</v>
      </c>
      <c r="B6514" t="s">
        <v>13270</v>
      </c>
      <c r="C6514" t="s">
        <v>323</v>
      </c>
      <c r="D6514" s="129" t="s">
        <v>2904</v>
      </c>
      <c r="E6514" s="128" t="s">
        <v>178</v>
      </c>
      <c r="F6514" t="s">
        <v>91</v>
      </c>
      <c r="G6514" s="128" t="s">
        <v>8716</v>
      </c>
      <c r="H6514" s="129" t="s">
        <v>11000</v>
      </c>
      <c r="I6514" t="s">
        <v>8717</v>
      </c>
      <c r="J6514" s="128" t="s">
        <v>1569</v>
      </c>
      <c r="K6514" s="128" t="s">
        <v>94</v>
      </c>
      <c r="L6514" s="128"/>
      <c r="M6514" s="128" t="s">
        <v>95</v>
      </c>
      <c r="N6514" t="s">
        <v>8717</v>
      </c>
    </row>
    <row r="6515" spans="1:14">
      <c r="A6515">
        <v>828978</v>
      </c>
      <c r="B6515" t="s">
        <v>174</v>
      </c>
      <c r="C6515" t="s">
        <v>1148</v>
      </c>
      <c r="D6515" s="129" t="s">
        <v>13278</v>
      </c>
      <c r="E6515" s="128" t="s">
        <v>1006</v>
      </c>
      <c r="F6515" t="s">
        <v>91</v>
      </c>
      <c r="G6515" s="128" t="s">
        <v>7375</v>
      </c>
      <c r="H6515" s="129" t="s">
        <v>10418</v>
      </c>
      <c r="I6515" t="s">
        <v>11365</v>
      </c>
      <c r="J6515" s="128" t="s">
        <v>1811</v>
      </c>
      <c r="K6515" s="128" t="s">
        <v>94</v>
      </c>
      <c r="L6515" s="128"/>
      <c r="M6515" s="128" t="s">
        <v>95</v>
      </c>
      <c r="N6515" t="s">
        <v>11366</v>
      </c>
    </row>
    <row r="6516" spans="1:14">
      <c r="A6516">
        <v>828995</v>
      </c>
      <c r="B6516" t="s">
        <v>13279</v>
      </c>
      <c r="C6516" t="s">
        <v>5915</v>
      </c>
      <c r="D6516" s="129" t="s">
        <v>13280</v>
      </c>
      <c r="E6516" s="128" t="s">
        <v>101</v>
      </c>
      <c r="F6516" t="s">
        <v>117</v>
      </c>
      <c r="G6516" s="128" t="s">
        <v>11540</v>
      </c>
      <c r="H6516" s="129" t="s">
        <v>10346</v>
      </c>
      <c r="I6516" t="s">
        <v>11602</v>
      </c>
      <c r="J6516" s="128"/>
      <c r="K6516" s="128" t="s">
        <v>94</v>
      </c>
      <c r="L6516" s="128"/>
      <c r="M6516" s="128" t="s">
        <v>95</v>
      </c>
      <c r="N6516" t="s">
        <v>11603</v>
      </c>
    </row>
    <row r="6517" spans="1:14">
      <c r="A6517">
        <v>828996</v>
      </c>
      <c r="B6517" t="s">
        <v>13281</v>
      </c>
      <c r="C6517" t="s">
        <v>3645</v>
      </c>
      <c r="D6517" s="129" t="s">
        <v>13282</v>
      </c>
      <c r="E6517" s="128" t="s">
        <v>101</v>
      </c>
      <c r="F6517" t="s">
        <v>117</v>
      </c>
      <c r="G6517" s="128" t="s">
        <v>11540</v>
      </c>
      <c r="H6517" s="129" t="s">
        <v>10346</v>
      </c>
      <c r="I6517" t="s">
        <v>11602</v>
      </c>
      <c r="J6517" s="128"/>
      <c r="K6517" s="128" t="s">
        <v>94</v>
      </c>
      <c r="L6517" s="128"/>
      <c r="M6517" s="128" t="s">
        <v>95</v>
      </c>
      <c r="N6517" t="s">
        <v>11603</v>
      </c>
    </row>
    <row r="6518" spans="1:14">
      <c r="A6518">
        <v>828997</v>
      </c>
      <c r="B6518" t="s">
        <v>13283</v>
      </c>
      <c r="C6518" t="s">
        <v>1074</v>
      </c>
      <c r="D6518" s="129" t="s">
        <v>9855</v>
      </c>
      <c r="E6518" s="128" t="s">
        <v>146</v>
      </c>
      <c r="F6518" t="s">
        <v>91</v>
      </c>
      <c r="G6518" s="128" t="s">
        <v>11540</v>
      </c>
      <c r="H6518" s="129" t="s">
        <v>10346</v>
      </c>
      <c r="I6518" t="s">
        <v>11602</v>
      </c>
      <c r="J6518" s="128"/>
      <c r="K6518" s="128" t="s">
        <v>94</v>
      </c>
      <c r="L6518" s="128"/>
      <c r="M6518" s="128" t="s">
        <v>95</v>
      </c>
      <c r="N6518" t="s">
        <v>11603</v>
      </c>
    </row>
    <row r="6519" spans="1:14">
      <c r="A6519">
        <v>828998</v>
      </c>
      <c r="B6519" t="s">
        <v>13284</v>
      </c>
      <c r="C6519" t="s">
        <v>10051</v>
      </c>
      <c r="D6519" s="129" t="s">
        <v>6649</v>
      </c>
      <c r="E6519" s="128" t="s">
        <v>99</v>
      </c>
      <c r="F6519" t="s">
        <v>117</v>
      </c>
      <c r="G6519" s="128" t="s">
        <v>11540</v>
      </c>
      <c r="H6519" s="129" t="s">
        <v>10346</v>
      </c>
      <c r="I6519" t="s">
        <v>11602</v>
      </c>
      <c r="J6519" s="128"/>
      <c r="K6519" s="128" t="s">
        <v>94</v>
      </c>
      <c r="L6519" s="128"/>
      <c r="M6519" s="128" t="s">
        <v>95</v>
      </c>
      <c r="N6519" t="s">
        <v>11603</v>
      </c>
    </row>
    <row r="6520" spans="1:14">
      <c r="A6520">
        <v>829000</v>
      </c>
      <c r="B6520" t="s">
        <v>1095</v>
      </c>
      <c r="C6520" t="s">
        <v>138</v>
      </c>
      <c r="D6520" s="129" t="s">
        <v>13285</v>
      </c>
      <c r="E6520" s="128" t="s">
        <v>99</v>
      </c>
      <c r="F6520" t="s">
        <v>91</v>
      </c>
      <c r="G6520" s="128" t="s">
        <v>11540</v>
      </c>
      <c r="H6520" s="129" t="s">
        <v>10346</v>
      </c>
      <c r="I6520" t="s">
        <v>11602</v>
      </c>
      <c r="J6520" s="128"/>
      <c r="K6520" s="128" t="s">
        <v>94</v>
      </c>
      <c r="L6520" s="128"/>
      <c r="M6520" s="128" t="s">
        <v>95</v>
      </c>
      <c r="N6520" t="s">
        <v>11603</v>
      </c>
    </row>
    <row r="6521" spans="1:14">
      <c r="A6521">
        <v>829001</v>
      </c>
      <c r="B6521" t="s">
        <v>13286</v>
      </c>
      <c r="C6521" t="s">
        <v>392</v>
      </c>
      <c r="D6521" s="129" t="s">
        <v>13287</v>
      </c>
      <c r="E6521" s="128" t="s">
        <v>101</v>
      </c>
      <c r="F6521" t="s">
        <v>91</v>
      </c>
      <c r="G6521" s="128" t="s">
        <v>11540</v>
      </c>
      <c r="H6521" s="129" t="s">
        <v>10346</v>
      </c>
      <c r="I6521" t="s">
        <v>11602</v>
      </c>
      <c r="J6521" s="128"/>
      <c r="K6521" s="128" t="s">
        <v>94</v>
      </c>
      <c r="L6521" s="128"/>
      <c r="M6521" s="128" t="s">
        <v>95</v>
      </c>
      <c r="N6521" t="s">
        <v>11603</v>
      </c>
    </row>
    <row r="6522" spans="1:14">
      <c r="A6522">
        <v>829004</v>
      </c>
      <c r="B6522" t="s">
        <v>13288</v>
      </c>
      <c r="C6522" t="s">
        <v>254</v>
      </c>
      <c r="D6522" s="129" t="s">
        <v>1440</v>
      </c>
      <c r="E6522" s="128" t="s">
        <v>99</v>
      </c>
      <c r="F6522" t="s">
        <v>117</v>
      </c>
      <c r="G6522" s="128" t="s">
        <v>11540</v>
      </c>
      <c r="H6522" s="129" t="s">
        <v>10346</v>
      </c>
      <c r="I6522" t="s">
        <v>11602</v>
      </c>
      <c r="J6522" s="128"/>
      <c r="K6522" s="128" t="s">
        <v>94</v>
      </c>
      <c r="L6522" s="128"/>
      <c r="M6522" s="128" t="s">
        <v>95</v>
      </c>
      <c r="N6522" t="s">
        <v>11603</v>
      </c>
    </row>
    <row r="6523" spans="1:14">
      <c r="A6523">
        <v>829026</v>
      </c>
      <c r="B6523" t="s">
        <v>7581</v>
      </c>
      <c r="C6523" t="s">
        <v>13289</v>
      </c>
      <c r="D6523" s="129" t="s">
        <v>325</v>
      </c>
      <c r="E6523" s="128" t="s">
        <v>302</v>
      </c>
      <c r="F6523" t="s">
        <v>117</v>
      </c>
      <c r="G6523" s="128" t="s">
        <v>1919</v>
      </c>
      <c r="H6523" s="129" t="s">
        <v>10346</v>
      </c>
      <c r="I6523" t="s">
        <v>1921</v>
      </c>
      <c r="J6523" s="128" t="s">
        <v>1811</v>
      </c>
      <c r="K6523" s="128" t="s">
        <v>94</v>
      </c>
      <c r="L6523" s="128"/>
      <c r="M6523" s="128" t="s">
        <v>95</v>
      </c>
      <c r="N6523" t="s">
        <v>1922</v>
      </c>
    </row>
    <row r="6524" spans="1:14">
      <c r="A6524">
        <v>829161</v>
      </c>
      <c r="B6524" t="s">
        <v>779</v>
      </c>
      <c r="C6524" t="s">
        <v>11370</v>
      </c>
      <c r="D6524" s="129" t="s">
        <v>4383</v>
      </c>
      <c r="E6524" s="128" t="s">
        <v>426</v>
      </c>
      <c r="F6524" t="s">
        <v>117</v>
      </c>
      <c r="G6524" s="128" t="s">
        <v>898</v>
      </c>
      <c r="H6524" s="129" t="s">
        <v>10312</v>
      </c>
      <c r="I6524" t="s">
        <v>1489</v>
      </c>
      <c r="J6524" s="128" t="s">
        <v>900</v>
      </c>
      <c r="K6524" s="128" t="s">
        <v>94</v>
      </c>
      <c r="L6524" s="128"/>
      <c r="M6524" s="128" t="s">
        <v>95</v>
      </c>
      <c r="N6524" t="s">
        <v>1490</v>
      </c>
    </row>
    <row r="6525" spans="1:14">
      <c r="A6525">
        <v>829180</v>
      </c>
      <c r="B6525" t="s">
        <v>3168</v>
      </c>
      <c r="C6525" t="s">
        <v>248</v>
      </c>
      <c r="D6525" s="129" t="s">
        <v>13290</v>
      </c>
      <c r="E6525" s="128" t="s">
        <v>101</v>
      </c>
      <c r="F6525" t="s">
        <v>117</v>
      </c>
      <c r="G6525" s="128" t="s">
        <v>7375</v>
      </c>
      <c r="H6525" s="129" t="s">
        <v>10643</v>
      </c>
      <c r="I6525" t="s">
        <v>7593</v>
      </c>
      <c r="J6525" s="128" t="s">
        <v>1811</v>
      </c>
      <c r="K6525" s="128" t="s">
        <v>94</v>
      </c>
      <c r="L6525" s="128"/>
      <c r="M6525" s="128" t="s">
        <v>95</v>
      </c>
      <c r="N6525" t="s">
        <v>7594</v>
      </c>
    </row>
    <row r="6526" spans="1:14">
      <c r="A6526">
        <v>829181</v>
      </c>
      <c r="B6526" t="s">
        <v>11955</v>
      </c>
      <c r="C6526" t="s">
        <v>149</v>
      </c>
      <c r="D6526" s="129" t="s">
        <v>610</v>
      </c>
      <c r="E6526" s="128" t="s">
        <v>101</v>
      </c>
      <c r="F6526" t="s">
        <v>117</v>
      </c>
      <c r="G6526" s="128" t="s">
        <v>7375</v>
      </c>
      <c r="H6526" s="129" t="s">
        <v>10643</v>
      </c>
      <c r="I6526" t="s">
        <v>7593</v>
      </c>
      <c r="J6526" s="128" t="s">
        <v>1811</v>
      </c>
      <c r="K6526" s="128" t="s">
        <v>94</v>
      </c>
      <c r="L6526" s="128"/>
      <c r="M6526" s="128" t="s">
        <v>95</v>
      </c>
      <c r="N6526" t="s">
        <v>7594</v>
      </c>
    </row>
    <row r="6527" spans="1:14">
      <c r="A6527">
        <v>829182</v>
      </c>
      <c r="B6527" t="s">
        <v>13291</v>
      </c>
      <c r="C6527" t="s">
        <v>5344</v>
      </c>
      <c r="D6527" s="129" t="s">
        <v>3487</v>
      </c>
      <c r="E6527" s="128" t="s">
        <v>146</v>
      </c>
      <c r="F6527" t="s">
        <v>117</v>
      </c>
      <c r="G6527" s="128" t="s">
        <v>7375</v>
      </c>
      <c r="H6527" s="129" t="s">
        <v>10643</v>
      </c>
      <c r="I6527" t="s">
        <v>7593</v>
      </c>
      <c r="J6527" s="128" t="s">
        <v>1811</v>
      </c>
      <c r="K6527" s="128" t="s">
        <v>94</v>
      </c>
      <c r="L6527" s="128"/>
      <c r="M6527" s="128" t="s">
        <v>95</v>
      </c>
      <c r="N6527" t="s">
        <v>7594</v>
      </c>
    </row>
    <row r="6528" spans="1:14">
      <c r="A6528">
        <v>829211</v>
      </c>
      <c r="B6528" t="s">
        <v>10688</v>
      </c>
      <c r="C6528" t="s">
        <v>157</v>
      </c>
      <c r="D6528" s="129" t="s">
        <v>13292</v>
      </c>
      <c r="E6528" s="128" t="s">
        <v>101</v>
      </c>
      <c r="F6528" t="s">
        <v>91</v>
      </c>
      <c r="G6528" s="128" t="s">
        <v>10628</v>
      </c>
      <c r="H6528" s="129" t="s">
        <v>10643</v>
      </c>
      <c r="I6528" t="s">
        <v>437</v>
      </c>
      <c r="J6528" s="128" t="s">
        <v>173</v>
      </c>
      <c r="K6528" s="128" t="s">
        <v>94</v>
      </c>
      <c r="L6528" s="128"/>
      <c r="M6528" s="128" t="s">
        <v>95</v>
      </c>
      <c r="N6528" t="s">
        <v>10629</v>
      </c>
    </row>
    <row r="6529" spans="1:14">
      <c r="A6529">
        <v>829212</v>
      </c>
      <c r="B6529" t="s">
        <v>13293</v>
      </c>
      <c r="C6529" t="s">
        <v>971</v>
      </c>
      <c r="D6529" s="129" t="s">
        <v>13294</v>
      </c>
      <c r="E6529" s="128" t="s">
        <v>90</v>
      </c>
      <c r="F6529" t="s">
        <v>91</v>
      </c>
      <c r="G6529" s="128" t="s">
        <v>10628</v>
      </c>
      <c r="H6529" s="129" t="s">
        <v>10643</v>
      </c>
      <c r="I6529" t="s">
        <v>437</v>
      </c>
      <c r="J6529" s="128" t="s">
        <v>173</v>
      </c>
      <c r="K6529" s="128" t="s">
        <v>94</v>
      </c>
      <c r="L6529" s="128"/>
      <c r="M6529" s="128" t="s">
        <v>95</v>
      </c>
      <c r="N6529" t="s">
        <v>10629</v>
      </c>
    </row>
    <row r="6530" spans="1:14">
      <c r="A6530">
        <v>829213</v>
      </c>
      <c r="B6530" t="s">
        <v>13295</v>
      </c>
      <c r="C6530" t="s">
        <v>476</v>
      </c>
      <c r="D6530" s="129" t="s">
        <v>13296</v>
      </c>
      <c r="E6530" s="128" t="s">
        <v>101</v>
      </c>
      <c r="F6530" t="s">
        <v>117</v>
      </c>
      <c r="G6530" s="128" t="s">
        <v>10628</v>
      </c>
      <c r="H6530" s="129" t="s">
        <v>10643</v>
      </c>
      <c r="I6530" t="s">
        <v>437</v>
      </c>
      <c r="J6530" s="128" t="s">
        <v>173</v>
      </c>
      <c r="K6530" s="128" t="s">
        <v>94</v>
      </c>
      <c r="L6530" s="128"/>
      <c r="M6530" s="128" t="s">
        <v>95</v>
      </c>
      <c r="N6530" t="s">
        <v>10629</v>
      </c>
    </row>
    <row r="6531" spans="1:14">
      <c r="A6531">
        <v>829342</v>
      </c>
      <c r="B6531" t="s">
        <v>13297</v>
      </c>
      <c r="C6531" t="s">
        <v>533</v>
      </c>
      <c r="D6531" s="129" t="s">
        <v>12869</v>
      </c>
      <c r="E6531" s="128" t="s">
        <v>146</v>
      </c>
      <c r="F6531" t="s">
        <v>91</v>
      </c>
      <c r="G6531" s="128" t="s">
        <v>8911</v>
      </c>
      <c r="H6531" s="129" t="s">
        <v>10312</v>
      </c>
      <c r="I6531" t="s">
        <v>9110</v>
      </c>
      <c r="J6531" s="128" t="s">
        <v>8913</v>
      </c>
      <c r="K6531" s="128" t="s">
        <v>94</v>
      </c>
      <c r="L6531" s="128"/>
      <c r="M6531" s="128" t="s">
        <v>95</v>
      </c>
      <c r="N6531" t="s">
        <v>9111</v>
      </c>
    </row>
    <row r="6532" spans="1:14">
      <c r="A6532">
        <v>829348</v>
      </c>
      <c r="B6532" t="s">
        <v>13298</v>
      </c>
      <c r="C6532" t="s">
        <v>381</v>
      </c>
      <c r="D6532" s="129" t="s">
        <v>1901</v>
      </c>
      <c r="E6532" s="128" t="s">
        <v>101</v>
      </c>
      <c r="F6532" t="s">
        <v>117</v>
      </c>
      <c r="G6532" s="128" t="s">
        <v>8911</v>
      </c>
      <c r="H6532" s="129" t="s">
        <v>10312</v>
      </c>
      <c r="I6532" t="s">
        <v>9110</v>
      </c>
      <c r="J6532" s="128" t="s">
        <v>8913</v>
      </c>
      <c r="K6532" s="128" t="s">
        <v>94</v>
      </c>
      <c r="L6532" s="128"/>
      <c r="M6532" s="128" t="s">
        <v>95</v>
      </c>
      <c r="N6532" t="s">
        <v>9111</v>
      </c>
    </row>
    <row r="6533" spans="1:14">
      <c r="A6533">
        <v>829352</v>
      </c>
      <c r="B6533" t="s">
        <v>13299</v>
      </c>
      <c r="C6533" t="s">
        <v>689</v>
      </c>
      <c r="D6533" s="129" t="s">
        <v>13300</v>
      </c>
      <c r="E6533" s="128" t="s">
        <v>101</v>
      </c>
      <c r="F6533" t="s">
        <v>117</v>
      </c>
      <c r="G6533" s="128" t="s">
        <v>8133</v>
      </c>
      <c r="H6533" s="129" t="s">
        <v>10317</v>
      </c>
      <c r="I6533" t="s">
        <v>8623</v>
      </c>
      <c r="J6533" s="128" t="s">
        <v>8134</v>
      </c>
      <c r="K6533" s="128" t="s">
        <v>94</v>
      </c>
      <c r="L6533" s="128"/>
      <c r="M6533" s="128" t="s">
        <v>95</v>
      </c>
      <c r="N6533" t="s">
        <v>8624</v>
      </c>
    </row>
    <row r="6534" spans="1:14">
      <c r="A6534">
        <v>829353</v>
      </c>
      <c r="B6534" t="s">
        <v>13301</v>
      </c>
      <c r="C6534" t="s">
        <v>644</v>
      </c>
      <c r="D6534" s="129" t="s">
        <v>13302</v>
      </c>
      <c r="E6534" s="128" t="s">
        <v>101</v>
      </c>
      <c r="F6534" t="s">
        <v>117</v>
      </c>
      <c r="G6534" s="128" t="s">
        <v>8133</v>
      </c>
      <c r="H6534" s="129" t="s">
        <v>10317</v>
      </c>
      <c r="I6534" t="s">
        <v>8623</v>
      </c>
      <c r="J6534" s="128" t="s">
        <v>8134</v>
      </c>
      <c r="K6534" s="128" t="s">
        <v>94</v>
      </c>
      <c r="L6534" s="128"/>
      <c r="M6534" s="128" t="s">
        <v>95</v>
      </c>
      <c r="N6534" t="s">
        <v>8624</v>
      </c>
    </row>
    <row r="6535" spans="1:14">
      <c r="A6535">
        <v>829369</v>
      </c>
      <c r="B6535" t="s">
        <v>13303</v>
      </c>
      <c r="C6535" t="s">
        <v>3426</v>
      </c>
      <c r="D6535" s="129" t="s">
        <v>13304</v>
      </c>
      <c r="E6535" s="128" t="s">
        <v>426</v>
      </c>
      <c r="F6535" t="s">
        <v>117</v>
      </c>
      <c r="G6535" s="128" t="s">
        <v>7375</v>
      </c>
      <c r="H6535" s="129" t="s">
        <v>10418</v>
      </c>
      <c r="I6535" t="s">
        <v>11365</v>
      </c>
      <c r="J6535" s="128" t="s">
        <v>1811</v>
      </c>
      <c r="K6535" s="128" t="s">
        <v>94</v>
      </c>
      <c r="L6535" s="128"/>
      <c r="M6535" s="128" t="s">
        <v>95</v>
      </c>
      <c r="N6535" t="s">
        <v>11366</v>
      </c>
    </row>
    <row r="6536" spans="1:14">
      <c r="A6536">
        <v>829478</v>
      </c>
      <c r="B6536" t="s">
        <v>13305</v>
      </c>
      <c r="C6536" t="s">
        <v>4939</v>
      </c>
      <c r="D6536" s="129" t="s">
        <v>11321</v>
      </c>
      <c r="E6536" s="128" t="s">
        <v>99</v>
      </c>
      <c r="F6536" t="s">
        <v>91</v>
      </c>
      <c r="G6536" s="128" t="s">
        <v>8133</v>
      </c>
      <c r="H6536" s="129" t="s">
        <v>10317</v>
      </c>
      <c r="I6536" t="s">
        <v>8225</v>
      </c>
      <c r="J6536" s="128" t="s">
        <v>8134</v>
      </c>
      <c r="K6536" s="128" t="s">
        <v>94</v>
      </c>
      <c r="L6536" s="128"/>
      <c r="M6536" s="128" t="s">
        <v>95</v>
      </c>
      <c r="N6536" t="s">
        <v>8226</v>
      </c>
    </row>
    <row r="6537" spans="1:14">
      <c r="A6537">
        <v>829483</v>
      </c>
      <c r="B6537" t="s">
        <v>5278</v>
      </c>
      <c r="C6537" t="s">
        <v>381</v>
      </c>
      <c r="D6537" s="129" t="s">
        <v>13306</v>
      </c>
      <c r="E6537" s="128" t="s">
        <v>101</v>
      </c>
      <c r="F6537" t="s">
        <v>117</v>
      </c>
      <c r="G6537" s="128" t="s">
        <v>8133</v>
      </c>
      <c r="H6537" s="129" t="s">
        <v>10317</v>
      </c>
      <c r="I6537" t="s">
        <v>8225</v>
      </c>
      <c r="J6537" s="128" t="s">
        <v>8134</v>
      </c>
      <c r="K6537" s="128" t="s">
        <v>94</v>
      </c>
      <c r="L6537" s="128"/>
      <c r="M6537" s="128" t="s">
        <v>95</v>
      </c>
      <c r="N6537" t="s">
        <v>8226</v>
      </c>
    </row>
    <row r="6538" spans="1:14">
      <c r="A6538">
        <v>829487</v>
      </c>
      <c r="B6538" t="s">
        <v>13307</v>
      </c>
      <c r="C6538" t="s">
        <v>846</v>
      </c>
      <c r="D6538" s="129" t="s">
        <v>4584</v>
      </c>
      <c r="E6538" s="128" t="s">
        <v>101</v>
      </c>
      <c r="F6538" t="s">
        <v>91</v>
      </c>
      <c r="G6538" s="128" t="s">
        <v>8133</v>
      </c>
      <c r="H6538" s="129" t="s">
        <v>10317</v>
      </c>
      <c r="I6538" t="s">
        <v>8225</v>
      </c>
      <c r="J6538" s="128" t="s">
        <v>8134</v>
      </c>
      <c r="K6538" s="128" t="s">
        <v>94</v>
      </c>
      <c r="L6538" s="128"/>
      <c r="M6538" s="128" t="s">
        <v>95</v>
      </c>
      <c r="N6538" t="s">
        <v>8226</v>
      </c>
    </row>
    <row r="6539" spans="1:14">
      <c r="A6539">
        <v>829550</v>
      </c>
      <c r="B6539" t="s">
        <v>13308</v>
      </c>
      <c r="C6539" t="s">
        <v>7904</v>
      </c>
      <c r="D6539" s="129" t="s">
        <v>235</v>
      </c>
      <c r="E6539" s="128" t="s">
        <v>101</v>
      </c>
      <c r="F6539" t="s">
        <v>117</v>
      </c>
      <c r="G6539" s="128" t="s">
        <v>1906</v>
      </c>
      <c r="H6539" s="129" t="s">
        <v>10346</v>
      </c>
      <c r="I6539" t="s">
        <v>2355</v>
      </c>
      <c r="J6539" s="128" t="s">
        <v>1811</v>
      </c>
      <c r="K6539" s="128" t="s">
        <v>94</v>
      </c>
      <c r="L6539" s="128"/>
      <c r="M6539" s="128" t="s">
        <v>95</v>
      </c>
      <c r="N6539" t="s">
        <v>2356</v>
      </c>
    </row>
    <row r="6540" spans="1:14">
      <c r="A6540">
        <v>829651</v>
      </c>
      <c r="B6540" t="s">
        <v>13017</v>
      </c>
      <c r="C6540" t="s">
        <v>248</v>
      </c>
      <c r="D6540" s="129" t="s">
        <v>13309</v>
      </c>
      <c r="E6540" s="128" t="s">
        <v>162</v>
      </c>
      <c r="F6540" t="s">
        <v>117</v>
      </c>
      <c r="G6540" s="128" t="s">
        <v>5922</v>
      </c>
      <c r="H6540" s="129" t="s">
        <v>10346</v>
      </c>
      <c r="I6540" t="s">
        <v>6799</v>
      </c>
      <c r="J6540" s="128" t="s">
        <v>5901</v>
      </c>
      <c r="K6540" s="128" t="s">
        <v>94</v>
      </c>
      <c r="L6540" s="128"/>
      <c r="M6540" s="128" t="s">
        <v>95</v>
      </c>
      <c r="N6540" t="s">
        <v>11085</v>
      </c>
    </row>
    <row r="6541" spans="1:14">
      <c r="A6541">
        <v>829654</v>
      </c>
      <c r="B6541" t="s">
        <v>6831</v>
      </c>
      <c r="C6541" t="s">
        <v>154</v>
      </c>
      <c r="D6541" s="129" t="s">
        <v>13310</v>
      </c>
      <c r="E6541" s="128" t="s">
        <v>99</v>
      </c>
      <c r="F6541" t="s">
        <v>91</v>
      </c>
      <c r="G6541" s="128" t="s">
        <v>5922</v>
      </c>
      <c r="H6541" s="129" t="s">
        <v>10346</v>
      </c>
      <c r="I6541" t="s">
        <v>6799</v>
      </c>
      <c r="J6541" s="128" t="s">
        <v>5901</v>
      </c>
      <c r="K6541" s="128" t="s">
        <v>94</v>
      </c>
      <c r="L6541" s="128"/>
      <c r="M6541" s="128" t="s">
        <v>95</v>
      </c>
      <c r="N6541" t="s">
        <v>11085</v>
      </c>
    </row>
    <row r="6542" spans="1:14">
      <c r="A6542">
        <v>829661</v>
      </c>
      <c r="B6542" t="s">
        <v>13311</v>
      </c>
      <c r="C6542" t="s">
        <v>2233</v>
      </c>
      <c r="D6542" s="129" t="s">
        <v>13312</v>
      </c>
      <c r="E6542" s="128" t="s">
        <v>302</v>
      </c>
      <c r="F6542" t="s">
        <v>91</v>
      </c>
      <c r="G6542" s="128" t="s">
        <v>1906</v>
      </c>
      <c r="H6542" s="129" t="s">
        <v>10317</v>
      </c>
      <c r="I6542" t="s">
        <v>3346</v>
      </c>
      <c r="J6542" s="128" t="s">
        <v>1811</v>
      </c>
      <c r="K6542" s="128" t="s">
        <v>94</v>
      </c>
      <c r="L6542" s="128"/>
      <c r="M6542" s="128" t="s">
        <v>95</v>
      </c>
      <c r="N6542" t="s">
        <v>3347</v>
      </c>
    </row>
    <row r="6543" spans="1:14">
      <c r="A6543">
        <v>829679</v>
      </c>
      <c r="B6543" t="s">
        <v>13313</v>
      </c>
      <c r="C6543" t="s">
        <v>928</v>
      </c>
      <c r="D6543" s="129" t="s">
        <v>4208</v>
      </c>
      <c r="E6543" s="128" t="s">
        <v>426</v>
      </c>
      <c r="F6543" t="s">
        <v>117</v>
      </c>
      <c r="G6543" s="128" t="s">
        <v>1906</v>
      </c>
      <c r="H6543" s="129" t="s">
        <v>10317</v>
      </c>
      <c r="I6543" t="s">
        <v>3346</v>
      </c>
      <c r="J6543" s="128" t="s">
        <v>1811</v>
      </c>
      <c r="K6543" s="128" t="s">
        <v>94</v>
      </c>
      <c r="L6543" s="128"/>
      <c r="M6543" s="128" t="s">
        <v>95</v>
      </c>
      <c r="N6543" t="s">
        <v>3347</v>
      </c>
    </row>
    <row r="6544" spans="1:14">
      <c r="A6544">
        <v>829756</v>
      </c>
      <c r="B6544" t="s">
        <v>13314</v>
      </c>
      <c r="C6544" t="s">
        <v>13315</v>
      </c>
      <c r="D6544" s="129" t="s">
        <v>4281</v>
      </c>
      <c r="E6544" s="128" t="s">
        <v>271</v>
      </c>
      <c r="F6544" t="s">
        <v>91</v>
      </c>
      <c r="G6544" s="128" t="s">
        <v>1906</v>
      </c>
      <c r="H6544" s="129" t="s">
        <v>10317</v>
      </c>
      <c r="I6544" t="s">
        <v>3346</v>
      </c>
      <c r="J6544" s="128" t="s">
        <v>1811</v>
      </c>
      <c r="K6544" s="128" t="s">
        <v>94</v>
      </c>
      <c r="L6544" s="128"/>
      <c r="M6544" s="128" t="s">
        <v>95</v>
      </c>
      <c r="N6544" t="s">
        <v>3347</v>
      </c>
    </row>
    <row r="6545" spans="1:14">
      <c r="A6545">
        <v>829757</v>
      </c>
      <c r="B6545" t="s">
        <v>7428</v>
      </c>
      <c r="C6545" t="s">
        <v>3442</v>
      </c>
      <c r="D6545" s="129" t="s">
        <v>13316</v>
      </c>
      <c r="E6545" s="128" t="s">
        <v>302</v>
      </c>
      <c r="F6545" t="s">
        <v>91</v>
      </c>
      <c r="G6545" s="128" t="s">
        <v>7367</v>
      </c>
      <c r="H6545" s="129" t="s">
        <v>10312</v>
      </c>
      <c r="I6545" t="s">
        <v>7395</v>
      </c>
      <c r="J6545" s="128" t="s">
        <v>1811</v>
      </c>
      <c r="K6545" s="128" t="s">
        <v>94</v>
      </c>
      <c r="L6545" s="128"/>
      <c r="M6545" s="128" t="s">
        <v>95</v>
      </c>
      <c r="N6545" t="s">
        <v>9030</v>
      </c>
    </row>
    <row r="6546" spans="1:14">
      <c r="A6546">
        <v>829759</v>
      </c>
      <c r="B6546" t="s">
        <v>13317</v>
      </c>
      <c r="C6546" t="s">
        <v>3730</v>
      </c>
      <c r="D6546" s="129" t="s">
        <v>4227</v>
      </c>
      <c r="E6546" s="128" t="s">
        <v>302</v>
      </c>
      <c r="F6546" t="s">
        <v>91</v>
      </c>
      <c r="G6546" s="128" t="s">
        <v>1906</v>
      </c>
      <c r="H6546" s="129" t="s">
        <v>10317</v>
      </c>
      <c r="I6546" t="s">
        <v>3346</v>
      </c>
      <c r="J6546" s="128" t="s">
        <v>1811</v>
      </c>
      <c r="K6546" s="128" t="s">
        <v>94</v>
      </c>
      <c r="L6546" s="128"/>
      <c r="M6546" s="128" t="s">
        <v>95</v>
      </c>
      <c r="N6546" t="s">
        <v>3347</v>
      </c>
    </row>
    <row r="6547" spans="1:14">
      <c r="A6547">
        <v>829776</v>
      </c>
      <c r="B6547" t="s">
        <v>932</v>
      </c>
      <c r="C6547" t="s">
        <v>5957</v>
      </c>
      <c r="D6547" s="129" t="s">
        <v>7404</v>
      </c>
      <c r="E6547" s="128" t="s">
        <v>426</v>
      </c>
      <c r="F6547" t="s">
        <v>117</v>
      </c>
      <c r="G6547" s="128" t="s">
        <v>898</v>
      </c>
      <c r="H6547" s="129" t="s">
        <v>10312</v>
      </c>
      <c r="I6547" t="s">
        <v>934</v>
      </c>
      <c r="J6547" s="128" t="s">
        <v>900</v>
      </c>
      <c r="K6547" s="128" t="s">
        <v>94</v>
      </c>
      <c r="L6547" s="128"/>
      <c r="M6547" s="128" t="s">
        <v>95</v>
      </c>
      <c r="N6547" t="s">
        <v>935</v>
      </c>
    </row>
    <row r="6548" spans="1:14">
      <c r="A6548">
        <v>829795</v>
      </c>
      <c r="B6548" t="s">
        <v>3244</v>
      </c>
      <c r="C6548" t="s">
        <v>13318</v>
      </c>
      <c r="D6548" s="129" t="s">
        <v>13319</v>
      </c>
      <c r="E6548" s="128" t="s">
        <v>271</v>
      </c>
      <c r="F6548" t="s">
        <v>117</v>
      </c>
      <c r="G6548" s="128" t="s">
        <v>1906</v>
      </c>
      <c r="H6548" s="129" t="s">
        <v>10317</v>
      </c>
      <c r="I6548" t="s">
        <v>3346</v>
      </c>
      <c r="J6548" s="128" t="s">
        <v>1811</v>
      </c>
      <c r="K6548" s="128" t="s">
        <v>94</v>
      </c>
      <c r="L6548" s="128"/>
      <c r="M6548" s="128" t="s">
        <v>95</v>
      </c>
      <c r="N6548" t="s">
        <v>3347</v>
      </c>
    </row>
    <row r="6549" spans="1:14">
      <c r="A6549">
        <v>829797</v>
      </c>
      <c r="B6549" t="s">
        <v>3244</v>
      </c>
      <c r="C6549" t="s">
        <v>3189</v>
      </c>
      <c r="D6549" s="129" t="s">
        <v>6177</v>
      </c>
      <c r="E6549" s="128" t="s">
        <v>426</v>
      </c>
      <c r="F6549" t="s">
        <v>117</v>
      </c>
      <c r="G6549" s="128" t="s">
        <v>1906</v>
      </c>
      <c r="H6549" s="129" t="s">
        <v>10317</v>
      </c>
      <c r="I6549" t="s">
        <v>3346</v>
      </c>
      <c r="J6549" s="128" t="s">
        <v>1811</v>
      </c>
      <c r="K6549" s="128" t="s">
        <v>94</v>
      </c>
      <c r="L6549" s="128"/>
      <c r="M6549" s="128" t="s">
        <v>95</v>
      </c>
      <c r="N6549" t="s">
        <v>3347</v>
      </c>
    </row>
    <row r="6550" spans="1:14">
      <c r="A6550">
        <v>829807</v>
      </c>
      <c r="B6550" t="s">
        <v>13320</v>
      </c>
      <c r="C6550" t="s">
        <v>1554</v>
      </c>
      <c r="D6550" s="129" t="s">
        <v>8998</v>
      </c>
      <c r="E6550" s="128" t="s">
        <v>90</v>
      </c>
      <c r="F6550" t="s">
        <v>117</v>
      </c>
      <c r="G6550" s="128" t="s">
        <v>898</v>
      </c>
      <c r="H6550" s="129" t="s">
        <v>10346</v>
      </c>
      <c r="I6550" t="s">
        <v>1161</v>
      </c>
      <c r="J6550" s="128" t="s">
        <v>900</v>
      </c>
      <c r="K6550" s="128" t="s">
        <v>94</v>
      </c>
      <c r="L6550" s="128"/>
      <c r="M6550" s="128" t="s">
        <v>95</v>
      </c>
      <c r="N6550" t="s">
        <v>1162</v>
      </c>
    </row>
    <row r="6551" spans="1:14">
      <c r="A6551">
        <v>829815</v>
      </c>
      <c r="B6551" t="s">
        <v>13321</v>
      </c>
      <c r="C6551" t="s">
        <v>2509</v>
      </c>
      <c r="D6551" s="129" t="s">
        <v>13322</v>
      </c>
      <c r="E6551" s="128" t="s">
        <v>271</v>
      </c>
      <c r="F6551" t="s">
        <v>91</v>
      </c>
      <c r="G6551" s="128" t="s">
        <v>1906</v>
      </c>
      <c r="H6551" s="129" t="s">
        <v>10317</v>
      </c>
      <c r="I6551" t="s">
        <v>3346</v>
      </c>
      <c r="J6551" s="128" t="s">
        <v>1811</v>
      </c>
      <c r="K6551" s="128" t="s">
        <v>94</v>
      </c>
      <c r="L6551" s="128"/>
      <c r="M6551" s="128" t="s">
        <v>95</v>
      </c>
      <c r="N6551" t="s">
        <v>3347</v>
      </c>
    </row>
    <row r="6552" spans="1:14">
      <c r="A6552">
        <v>829821</v>
      </c>
      <c r="B6552" t="s">
        <v>13323</v>
      </c>
      <c r="C6552" t="s">
        <v>3670</v>
      </c>
      <c r="D6552" s="129" t="s">
        <v>13324</v>
      </c>
      <c r="E6552" s="128"/>
      <c r="F6552" t="s">
        <v>91</v>
      </c>
      <c r="G6552" s="128" t="s">
        <v>1906</v>
      </c>
      <c r="H6552" s="129" t="s">
        <v>10317</v>
      </c>
      <c r="I6552" t="s">
        <v>3346</v>
      </c>
      <c r="J6552" s="128" t="s">
        <v>1811</v>
      </c>
      <c r="K6552" s="128" t="s">
        <v>94</v>
      </c>
      <c r="L6552" s="128"/>
      <c r="M6552" s="128" t="s">
        <v>95</v>
      </c>
      <c r="N6552" t="s">
        <v>3347</v>
      </c>
    </row>
    <row r="6553" spans="1:14">
      <c r="A6553">
        <v>829822</v>
      </c>
      <c r="B6553" t="s">
        <v>13325</v>
      </c>
      <c r="C6553" t="s">
        <v>13326</v>
      </c>
      <c r="D6553" s="129" t="s">
        <v>4492</v>
      </c>
      <c r="E6553" s="128"/>
      <c r="F6553" t="s">
        <v>117</v>
      </c>
      <c r="G6553" s="128" t="s">
        <v>1906</v>
      </c>
      <c r="H6553" s="129" t="s">
        <v>10317</v>
      </c>
      <c r="I6553" t="s">
        <v>3346</v>
      </c>
      <c r="J6553" s="128" t="s">
        <v>1811</v>
      </c>
      <c r="K6553" s="128" t="s">
        <v>94</v>
      </c>
      <c r="L6553" s="128"/>
      <c r="M6553" s="128" t="s">
        <v>95</v>
      </c>
      <c r="N6553" t="s">
        <v>3347</v>
      </c>
    </row>
    <row r="6554" spans="1:14">
      <c r="A6554">
        <v>829823</v>
      </c>
      <c r="B6554" t="s">
        <v>6326</v>
      </c>
      <c r="C6554" t="s">
        <v>11283</v>
      </c>
      <c r="D6554" s="129" t="s">
        <v>13327</v>
      </c>
      <c r="E6554" s="128" t="s">
        <v>302</v>
      </c>
      <c r="F6554" t="s">
        <v>91</v>
      </c>
      <c r="G6554" s="128" t="s">
        <v>1906</v>
      </c>
      <c r="H6554" s="129" t="s">
        <v>10317</v>
      </c>
      <c r="I6554" t="s">
        <v>3346</v>
      </c>
      <c r="J6554" s="128" t="s">
        <v>1811</v>
      </c>
      <c r="K6554" s="128" t="s">
        <v>94</v>
      </c>
      <c r="L6554" s="128"/>
      <c r="M6554" s="128" t="s">
        <v>95</v>
      </c>
      <c r="N6554" t="s">
        <v>3347</v>
      </c>
    </row>
    <row r="6555" spans="1:14">
      <c r="A6555">
        <v>829824</v>
      </c>
      <c r="B6555" t="s">
        <v>13328</v>
      </c>
      <c r="C6555" t="s">
        <v>13329</v>
      </c>
      <c r="D6555" s="129" t="s">
        <v>13330</v>
      </c>
      <c r="E6555" s="128"/>
      <c r="F6555" t="s">
        <v>117</v>
      </c>
      <c r="G6555" s="128" t="s">
        <v>1906</v>
      </c>
      <c r="H6555" s="129" t="s">
        <v>10317</v>
      </c>
      <c r="I6555" t="s">
        <v>3346</v>
      </c>
      <c r="J6555" s="128" t="s">
        <v>1811</v>
      </c>
      <c r="K6555" s="128" t="s">
        <v>94</v>
      </c>
      <c r="L6555" s="128"/>
      <c r="M6555" s="128" t="s">
        <v>95</v>
      </c>
      <c r="N6555" t="s">
        <v>3347</v>
      </c>
    </row>
    <row r="6556" spans="1:14">
      <c r="A6556">
        <v>829827</v>
      </c>
      <c r="B6556" t="s">
        <v>13331</v>
      </c>
      <c r="C6556" t="s">
        <v>2290</v>
      </c>
      <c r="D6556" s="129" t="s">
        <v>13332</v>
      </c>
      <c r="E6556" s="128"/>
      <c r="F6556" t="s">
        <v>117</v>
      </c>
      <c r="G6556" s="128" t="s">
        <v>1906</v>
      </c>
      <c r="H6556" s="129" t="s">
        <v>10317</v>
      </c>
      <c r="I6556" t="s">
        <v>3346</v>
      </c>
      <c r="J6556" s="128" t="s">
        <v>1811</v>
      </c>
      <c r="K6556" s="128" t="s">
        <v>94</v>
      </c>
      <c r="L6556" s="128"/>
      <c r="M6556" s="128" t="s">
        <v>95</v>
      </c>
      <c r="N6556" t="s">
        <v>3347</v>
      </c>
    </row>
    <row r="6557" spans="1:14">
      <c r="A6557">
        <v>829830</v>
      </c>
      <c r="B6557" t="s">
        <v>245</v>
      </c>
      <c r="C6557" t="s">
        <v>13333</v>
      </c>
      <c r="D6557" s="129" t="s">
        <v>13334</v>
      </c>
      <c r="E6557" s="128"/>
      <c r="F6557" t="s">
        <v>117</v>
      </c>
      <c r="G6557" s="128" t="s">
        <v>1906</v>
      </c>
      <c r="H6557" s="129" t="s">
        <v>10317</v>
      </c>
      <c r="I6557" t="s">
        <v>3346</v>
      </c>
      <c r="J6557" s="128" t="s">
        <v>1811</v>
      </c>
      <c r="K6557" s="128" t="s">
        <v>94</v>
      </c>
      <c r="L6557" s="128"/>
      <c r="M6557" s="128" t="s">
        <v>95</v>
      </c>
      <c r="N6557" t="s">
        <v>3347</v>
      </c>
    </row>
    <row r="6558" spans="1:14">
      <c r="A6558">
        <v>829831</v>
      </c>
      <c r="B6558" t="s">
        <v>12011</v>
      </c>
      <c r="C6558" t="s">
        <v>4292</v>
      </c>
      <c r="D6558" s="129" t="s">
        <v>13335</v>
      </c>
      <c r="E6558" s="128"/>
      <c r="F6558" t="s">
        <v>117</v>
      </c>
      <c r="G6558" s="128" t="s">
        <v>1906</v>
      </c>
      <c r="H6558" s="129" t="s">
        <v>10317</v>
      </c>
      <c r="I6558" t="s">
        <v>3346</v>
      </c>
      <c r="J6558" s="128" t="s">
        <v>1811</v>
      </c>
      <c r="K6558" s="128" t="s">
        <v>94</v>
      </c>
      <c r="L6558" s="128"/>
      <c r="M6558" s="128" t="s">
        <v>95</v>
      </c>
      <c r="N6558" t="s">
        <v>3347</v>
      </c>
    </row>
    <row r="6559" spans="1:14">
      <c r="A6559">
        <v>829832</v>
      </c>
      <c r="B6559" t="s">
        <v>13336</v>
      </c>
      <c r="C6559" t="s">
        <v>13337</v>
      </c>
      <c r="D6559" s="129" t="s">
        <v>4446</v>
      </c>
      <c r="E6559" s="128" t="s">
        <v>271</v>
      </c>
      <c r="F6559" t="s">
        <v>91</v>
      </c>
      <c r="G6559" s="128" t="s">
        <v>1906</v>
      </c>
      <c r="H6559" s="129" t="s">
        <v>10317</v>
      </c>
      <c r="I6559" t="s">
        <v>3346</v>
      </c>
      <c r="J6559" s="128" t="s">
        <v>1811</v>
      </c>
      <c r="K6559" s="128" t="s">
        <v>94</v>
      </c>
      <c r="L6559" s="128"/>
      <c r="M6559" s="128" t="s">
        <v>95</v>
      </c>
      <c r="N6559" t="s">
        <v>3347</v>
      </c>
    </row>
    <row r="6560" spans="1:14">
      <c r="A6560">
        <v>829836</v>
      </c>
      <c r="B6560" t="s">
        <v>13338</v>
      </c>
      <c r="C6560" t="s">
        <v>189</v>
      </c>
      <c r="D6560" s="129" t="s">
        <v>13339</v>
      </c>
      <c r="E6560" s="128" t="s">
        <v>146</v>
      </c>
      <c r="F6560" t="s">
        <v>91</v>
      </c>
      <c r="G6560" s="128" t="s">
        <v>8133</v>
      </c>
      <c r="H6560" s="129" t="s">
        <v>10317</v>
      </c>
      <c r="I6560" t="s">
        <v>8493</v>
      </c>
      <c r="J6560" s="128" t="s">
        <v>8134</v>
      </c>
      <c r="K6560" s="128" t="s">
        <v>94</v>
      </c>
      <c r="L6560" s="128"/>
      <c r="M6560" s="128" t="s">
        <v>95</v>
      </c>
      <c r="N6560" t="s">
        <v>11384</v>
      </c>
    </row>
    <row r="6561" spans="1:14">
      <c r="A6561">
        <v>829838</v>
      </c>
      <c r="B6561" t="s">
        <v>5856</v>
      </c>
      <c r="C6561" t="s">
        <v>138</v>
      </c>
      <c r="D6561" s="129" t="s">
        <v>12662</v>
      </c>
      <c r="E6561" s="128" t="s">
        <v>146</v>
      </c>
      <c r="F6561" t="s">
        <v>91</v>
      </c>
      <c r="G6561" s="128" t="s">
        <v>8133</v>
      </c>
      <c r="H6561" s="129" t="s">
        <v>10317</v>
      </c>
      <c r="I6561" t="s">
        <v>8493</v>
      </c>
      <c r="J6561" s="128" t="s">
        <v>8134</v>
      </c>
      <c r="K6561" s="128" t="s">
        <v>94</v>
      </c>
      <c r="L6561" s="128"/>
      <c r="M6561" s="128" t="s">
        <v>95</v>
      </c>
      <c r="N6561" t="s">
        <v>11384</v>
      </c>
    </row>
    <row r="6562" spans="1:14">
      <c r="A6562">
        <v>829839</v>
      </c>
      <c r="B6562" t="s">
        <v>13340</v>
      </c>
      <c r="C6562" t="s">
        <v>553</v>
      </c>
      <c r="D6562" s="129" t="s">
        <v>5354</v>
      </c>
      <c r="E6562" s="128" t="s">
        <v>146</v>
      </c>
      <c r="F6562" t="s">
        <v>91</v>
      </c>
      <c r="G6562" s="128" t="s">
        <v>8133</v>
      </c>
      <c r="H6562" s="129" t="s">
        <v>10317</v>
      </c>
      <c r="I6562" t="s">
        <v>8493</v>
      </c>
      <c r="J6562" s="128" t="s">
        <v>8134</v>
      </c>
      <c r="K6562" s="128" t="s">
        <v>94</v>
      </c>
      <c r="L6562" s="128"/>
      <c r="M6562" s="128" t="s">
        <v>95</v>
      </c>
      <c r="N6562" t="s">
        <v>11384</v>
      </c>
    </row>
    <row r="6563" spans="1:14">
      <c r="A6563">
        <v>829923</v>
      </c>
      <c r="B6563" t="s">
        <v>784</v>
      </c>
      <c r="C6563" t="s">
        <v>515</v>
      </c>
      <c r="D6563" s="129" t="s">
        <v>9010</v>
      </c>
      <c r="E6563" s="128" t="s">
        <v>99</v>
      </c>
      <c r="F6563" t="s">
        <v>117</v>
      </c>
      <c r="G6563" s="128" t="s">
        <v>8911</v>
      </c>
      <c r="H6563" s="129" t="s">
        <v>10312</v>
      </c>
      <c r="I6563" t="s">
        <v>9686</v>
      </c>
      <c r="J6563" s="128" t="s">
        <v>8913</v>
      </c>
      <c r="K6563" s="128" t="s">
        <v>94</v>
      </c>
      <c r="L6563" s="128"/>
      <c r="M6563" s="128" t="s">
        <v>95</v>
      </c>
      <c r="N6563" t="s">
        <v>9687</v>
      </c>
    </row>
    <row r="6564" spans="1:14">
      <c r="A6564">
        <v>829929</v>
      </c>
      <c r="B6564" t="s">
        <v>13341</v>
      </c>
      <c r="C6564" t="s">
        <v>110</v>
      </c>
      <c r="D6564" s="129" t="s">
        <v>13342</v>
      </c>
      <c r="E6564" s="128" t="s">
        <v>101</v>
      </c>
      <c r="F6564" t="s">
        <v>91</v>
      </c>
      <c r="G6564" s="128" t="s">
        <v>8911</v>
      </c>
      <c r="H6564" s="129" t="s">
        <v>10312</v>
      </c>
      <c r="I6564" t="s">
        <v>9686</v>
      </c>
      <c r="J6564" s="128" t="s">
        <v>8913</v>
      </c>
      <c r="K6564" s="128" t="s">
        <v>94</v>
      </c>
      <c r="L6564" s="128"/>
      <c r="M6564" s="128" t="s">
        <v>95</v>
      </c>
      <c r="N6564" t="s">
        <v>9687</v>
      </c>
    </row>
    <row r="6565" spans="1:14">
      <c r="A6565">
        <v>829935</v>
      </c>
      <c r="B6565" t="s">
        <v>13343</v>
      </c>
      <c r="C6565" t="s">
        <v>7043</v>
      </c>
      <c r="D6565" s="129" t="s">
        <v>13344</v>
      </c>
      <c r="E6565" s="128" t="s">
        <v>1006</v>
      </c>
      <c r="F6565" t="s">
        <v>117</v>
      </c>
      <c r="G6565" s="128" t="s">
        <v>898</v>
      </c>
      <c r="H6565" s="129" t="s">
        <v>10346</v>
      </c>
      <c r="I6565" t="s">
        <v>907</v>
      </c>
      <c r="J6565" s="128" t="s">
        <v>900</v>
      </c>
      <c r="K6565" s="128" t="s">
        <v>94</v>
      </c>
      <c r="L6565" s="128"/>
      <c r="M6565" s="128" t="s">
        <v>95</v>
      </c>
      <c r="N6565" t="s">
        <v>908</v>
      </c>
    </row>
    <row r="6566" spans="1:14">
      <c r="A6566">
        <v>829953</v>
      </c>
      <c r="B6566" t="s">
        <v>108</v>
      </c>
      <c r="C6566" t="s">
        <v>157</v>
      </c>
      <c r="D6566" s="129" t="s">
        <v>5493</v>
      </c>
      <c r="E6566" s="128" t="s">
        <v>99</v>
      </c>
      <c r="F6566" t="s">
        <v>91</v>
      </c>
      <c r="G6566" s="128" t="s">
        <v>8911</v>
      </c>
      <c r="H6566" s="129" t="s">
        <v>10312</v>
      </c>
      <c r="I6566" t="s">
        <v>10021</v>
      </c>
      <c r="J6566" s="128" t="s">
        <v>8913</v>
      </c>
      <c r="K6566" s="128" t="s">
        <v>94</v>
      </c>
      <c r="L6566" s="128"/>
      <c r="M6566" s="128" t="s">
        <v>95</v>
      </c>
      <c r="N6566" t="s">
        <v>2360</v>
      </c>
    </row>
    <row r="6567" spans="1:14">
      <c r="A6567">
        <v>829956</v>
      </c>
      <c r="B6567" t="s">
        <v>7362</v>
      </c>
      <c r="C6567" t="s">
        <v>102</v>
      </c>
      <c r="D6567" s="129" t="s">
        <v>5874</v>
      </c>
      <c r="E6567" s="128" t="s">
        <v>90</v>
      </c>
      <c r="F6567" t="s">
        <v>91</v>
      </c>
      <c r="G6567" s="128" t="s">
        <v>8911</v>
      </c>
      <c r="H6567" s="129" t="s">
        <v>10312</v>
      </c>
      <c r="I6567" t="s">
        <v>10021</v>
      </c>
      <c r="J6567" s="128" t="s">
        <v>8913</v>
      </c>
      <c r="K6567" s="128" t="s">
        <v>94</v>
      </c>
      <c r="L6567" s="128"/>
      <c r="M6567" s="128" t="s">
        <v>95</v>
      </c>
      <c r="N6567" t="s">
        <v>2360</v>
      </c>
    </row>
    <row r="6568" spans="1:14">
      <c r="A6568">
        <v>829960</v>
      </c>
      <c r="B6568" t="s">
        <v>13345</v>
      </c>
      <c r="C6568" t="s">
        <v>157</v>
      </c>
      <c r="D6568" s="129" t="s">
        <v>13346</v>
      </c>
      <c r="E6568" s="128" t="s">
        <v>99</v>
      </c>
      <c r="F6568" t="s">
        <v>91</v>
      </c>
      <c r="G6568" s="128" t="s">
        <v>8133</v>
      </c>
      <c r="H6568" s="129" t="s">
        <v>10390</v>
      </c>
      <c r="I6568" t="s">
        <v>8665</v>
      </c>
      <c r="J6568" s="128" t="s">
        <v>8134</v>
      </c>
      <c r="K6568" s="128" t="s">
        <v>94</v>
      </c>
      <c r="L6568" s="128"/>
      <c r="M6568" s="128" t="s">
        <v>95</v>
      </c>
      <c r="N6568" t="s">
        <v>11452</v>
      </c>
    </row>
    <row r="6569" spans="1:14">
      <c r="A6569">
        <v>829961</v>
      </c>
      <c r="B6569" t="s">
        <v>4029</v>
      </c>
      <c r="C6569" t="s">
        <v>3099</v>
      </c>
      <c r="D6569" s="129" t="s">
        <v>13347</v>
      </c>
      <c r="E6569" s="128" t="s">
        <v>99</v>
      </c>
      <c r="F6569" t="s">
        <v>117</v>
      </c>
      <c r="G6569" s="128" t="s">
        <v>8911</v>
      </c>
      <c r="H6569" s="129" t="s">
        <v>10312</v>
      </c>
      <c r="I6569" t="s">
        <v>10021</v>
      </c>
      <c r="J6569" s="128" t="s">
        <v>8913</v>
      </c>
      <c r="K6569" s="128" t="s">
        <v>94</v>
      </c>
      <c r="L6569" s="128"/>
      <c r="M6569" s="128" t="s">
        <v>95</v>
      </c>
      <c r="N6569" t="s">
        <v>2360</v>
      </c>
    </row>
    <row r="6570" spans="1:14">
      <c r="A6570">
        <v>829963</v>
      </c>
      <c r="B6570" t="s">
        <v>748</v>
      </c>
      <c r="C6570" t="s">
        <v>404</v>
      </c>
      <c r="D6570" s="129" t="s">
        <v>13348</v>
      </c>
      <c r="E6570" s="128" t="s">
        <v>146</v>
      </c>
      <c r="F6570" t="s">
        <v>117</v>
      </c>
      <c r="G6570" s="128" t="s">
        <v>8133</v>
      </c>
      <c r="H6570" s="129" t="s">
        <v>10390</v>
      </c>
      <c r="I6570" t="s">
        <v>8665</v>
      </c>
      <c r="J6570" s="128" t="s">
        <v>8134</v>
      </c>
      <c r="K6570" s="128" t="s">
        <v>94</v>
      </c>
      <c r="L6570" s="128"/>
      <c r="M6570" s="128" t="s">
        <v>95</v>
      </c>
      <c r="N6570" t="s">
        <v>11452</v>
      </c>
    </row>
    <row r="6571" spans="1:14">
      <c r="A6571">
        <v>829980</v>
      </c>
      <c r="B6571" t="s">
        <v>13349</v>
      </c>
      <c r="C6571" t="s">
        <v>188</v>
      </c>
      <c r="D6571" s="129" t="s">
        <v>13350</v>
      </c>
      <c r="E6571" s="128" t="s">
        <v>341</v>
      </c>
      <c r="F6571" t="s">
        <v>91</v>
      </c>
      <c r="G6571" s="128" t="s">
        <v>8911</v>
      </c>
      <c r="H6571" s="129" t="s">
        <v>10312</v>
      </c>
      <c r="I6571" t="s">
        <v>10021</v>
      </c>
      <c r="J6571" s="128" t="s">
        <v>8913</v>
      </c>
      <c r="K6571" s="128" t="s">
        <v>94</v>
      </c>
      <c r="L6571" s="128"/>
      <c r="M6571" s="128" t="s">
        <v>95</v>
      </c>
      <c r="N6571" t="s">
        <v>2360</v>
      </c>
    </row>
    <row r="6572" spans="1:14">
      <c r="A6572">
        <v>829991</v>
      </c>
      <c r="B6572" t="s">
        <v>13351</v>
      </c>
      <c r="C6572" t="s">
        <v>276</v>
      </c>
      <c r="D6572" s="129" t="s">
        <v>13352</v>
      </c>
      <c r="E6572" s="128" t="s">
        <v>101</v>
      </c>
      <c r="F6572" t="s">
        <v>117</v>
      </c>
      <c r="G6572" s="128" t="s">
        <v>11540</v>
      </c>
      <c r="H6572" s="129" t="s">
        <v>10312</v>
      </c>
      <c r="I6572" t="s">
        <v>8549</v>
      </c>
      <c r="J6572" s="128"/>
      <c r="K6572" s="128" t="s">
        <v>94</v>
      </c>
      <c r="L6572" s="128"/>
      <c r="M6572" s="128" t="s">
        <v>95</v>
      </c>
      <c r="N6572" t="s">
        <v>8550</v>
      </c>
    </row>
    <row r="6573" spans="1:14">
      <c r="A6573">
        <v>829994</v>
      </c>
      <c r="B6573" t="s">
        <v>7374</v>
      </c>
      <c r="C6573" t="s">
        <v>4778</v>
      </c>
      <c r="D6573" s="129" t="s">
        <v>119</v>
      </c>
      <c r="E6573" s="128" t="s">
        <v>90</v>
      </c>
      <c r="F6573" t="s">
        <v>117</v>
      </c>
      <c r="G6573" s="128" t="s">
        <v>1906</v>
      </c>
      <c r="H6573" s="129" t="s">
        <v>10346</v>
      </c>
      <c r="I6573" t="s">
        <v>2355</v>
      </c>
      <c r="J6573" s="128" t="s">
        <v>1811</v>
      </c>
      <c r="K6573" s="128" t="s">
        <v>94</v>
      </c>
      <c r="L6573" s="128"/>
      <c r="M6573" s="128" t="s">
        <v>95</v>
      </c>
      <c r="N6573" t="s">
        <v>2356</v>
      </c>
    </row>
    <row r="6574" spans="1:14">
      <c r="A6574">
        <v>829995</v>
      </c>
      <c r="B6574" t="s">
        <v>13353</v>
      </c>
      <c r="C6574" t="s">
        <v>4435</v>
      </c>
      <c r="D6574" s="129" t="s">
        <v>13354</v>
      </c>
      <c r="E6574" s="128" t="s">
        <v>426</v>
      </c>
      <c r="F6574" t="s">
        <v>117</v>
      </c>
      <c r="G6574" s="128" t="s">
        <v>1906</v>
      </c>
      <c r="H6574" s="129" t="s">
        <v>10312</v>
      </c>
      <c r="I6574" t="s">
        <v>2366</v>
      </c>
      <c r="J6574" s="128" t="s">
        <v>1811</v>
      </c>
      <c r="K6574" s="128" t="s">
        <v>94</v>
      </c>
      <c r="L6574" s="128"/>
      <c r="M6574" s="128" t="s">
        <v>95</v>
      </c>
      <c r="N6574" t="s">
        <v>2367</v>
      </c>
    </row>
    <row r="6575" spans="1:14">
      <c r="A6575">
        <v>829996</v>
      </c>
      <c r="B6575" t="s">
        <v>13355</v>
      </c>
      <c r="C6575" t="s">
        <v>2715</v>
      </c>
      <c r="D6575" s="129" t="s">
        <v>2957</v>
      </c>
      <c r="E6575" s="128" t="s">
        <v>426</v>
      </c>
      <c r="F6575" t="s">
        <v>91</v>
      </c>
      <c r="G6575" s="128" t="s">
        <v>1906</v>
      </c>
      <c r="H6575" s="129" t="s">
        <v>10312</v>
      </c>
      <c r="I6575" t="s">
        <v>2366</v>
      </c>
      <c r="J6575" s="128" t="s">
        <v>1811</v>
      </c>
      <c r="K6575" s="128" t="s">
        <v>94</v>
      </c>
      <c r="L6575" s="128"/>
      <c r="M6575" s="128" t="s">
        <v>95</v>
      </c>
      <c r="N6575" t="s">
        <v>2367</v>
      </c>
    </row>
    <row r="6576" spans="1:14">
      <c r="A6576">
        <v>829997</v>
      </c>
      <c r="B6576" t="s">
        <v>13356</v>
      </c>
      <c r="C6576" t="s">
        <v>2289</v>
      </c>
      <c r="D6576" s="129" t="s">
        <v>4453</v>
      </c>
      <c r="E6576" s="128" t="s">
        <v>271</v>
      </c>
      <c r="F6576" t="s">
        <v>117</v>
      </c>
      <c r="G6576" s="128" t="s">
        <v>1906</v>
      </c>
      <c r="H6576" s="129" t="s">
        <v>10312</v>
      </c>
      <c r="I6576" t="s">
        <v>2366</v>
      </c>
      <c r="J6576" s="128" t="s">
        <v>1811</v>
      </c>
      <c r="K6576" s="128" t="s">
        <v>94</v>
      </c>
      <c r="L6576" s="128"/>
      <c r="M6576" s="128" t="s">
        <v>95</v>
      </c>
      <c r="N6576" t="s">
        <v>2367</v>
      </c>
    </row>
    <row r="6577" spans="1:14">
      <c r="A6577">
        <v>830000</v>
      </c>
      <c r="B6577" t="s">
        <v>13357</v>
      </c>
      <c r="C6577" t="s">
        <v>4665</v>
      </c>
      <c r="D6577" s="129" t="s">
        <v>13358</v>
      </c>
      <c r="E6577" s="128" t="s">
        <v>271</v>
      </c>
      <c r="F6577" t="s">
        <v>91</v>
      </c>
      <c r="G6577" s="128" t="s">
        <v>1906</v>
      </c>
      <c r="H6577" s="129" t="s">
        <v>10312</v>
      </c>
      <c r="I6577" t="s">
        <v>2366</v>
      </c>
      <c r="J6577" s="128" t="s">
        <v>1811</v>
      </c>
      <c r="K6577" s="128" t="s">
        <v>94</v>
      </c>
      <c r="L6577" s="128"/>
      <c r="M6577" s="128" t="s">
        <v>95</v>
      </c>
      <c r="N6577" t="s">
        <v>2367</v>
      </c>
    </row>
    <row r="6578" spans="1:14">
      <c r="A6578">
        <v>830070</v>
      </c>
      <c r="B6578" t="s">
        <v>13359</v>
      </c>
      <c r="C6578" t="s">
        <v>1433</v>
      </c>
      <c r="D6578" s="129" t="s">
        <v>13360</v>
      </c>
      <c r="E6578" s="128" t="s">
        <v>146</v>
      </c>
      <c r="F6578" t="s">
        <v>91</v>
      </c>
      <c r="G6578" s="128" t="s">
        <v>8827</v>
      </c>
      <c r="H6578" s="129" t="s">
        <v>10346</v>
      </c>
      <c r="I6578" t="s">
        <v>8828</v>
      </c>
      <c r="J6578" s="128" t="s">
        <v>839</v>
      </c>
      <c r="K6578" s="128" t="s">
        <v>94</v>
      </c>
      <c r="L6578" s="128"/>
      <c r="M6578" s="128" t="s">
        <v>95</v>
      </c>
      <c r="N6578" t="s">
        <v>8829</v>
      </c>
    </row>
    <row r="6579" spans="1:14">
      <c r="A6579">
        <v>830072</v>
      </c>
      <c r="B6579" t="s">
        <v>13361</v>
      </c>
      <c r="C6579" t="s">
        <v>209</v>
      </c>
      <c r="D6579" s="129" t="s">
        <v>13362</v>
      </c>
      <c r="E6579" s="128" t="s">
        <v>99</v>
      </c>
      <c r="F6579" t="s">
        <v>91</v>
      </c>
      <c r="G6579" s="128" t="s">
        <v>8827</v>
      </c>
      <c r="H6579" s="129" t="s">
        <v>10346</v>
      </c>
      <c r="I6579" t="s">
        <v>8828</v>
      </c>
      <c r="J6579" s="128" t="s">
        <v>839</v>
      </c>
      <c r="K6579" s="128" t="s">
        <v>94</v>
      </c>
      <c r="L6579" s="128"/>
      <c r="M6579" s="128" t="s">
        <v>95</v>
      </c>
      <c r="N6579" t="s">
        <v>8829</v>
      </c>
    </row>
    <row r="6580" spans="1:14">
      <c r="A6580">
        <v>830076</v>
      </c>
      <c r="B6580" t="s">
        <v>4865</v>
      </c>
      <c r="C6580" t="s">
        <v>138</v>
      </c>
      <c r="D6580" s="129" t="s">
        <v>13363</v>
      </c>
      <c r="E6580" s="128" t="s">
        <v>146</v>
      </c>
      <c r="F6580" t="s">
        <v>91</v>
      </c>
      <c r="G6580" s="128" t="s">
        <v>8827</v>
      </c>
      <c r="H6580" s="129" t="s">
        <v>10346</v>
      </c>
      <c r="I6580" t="s">
        <v>8828</v>
      </c>
      <c r="J6580" s="128" t="s">
        <v>839</v>
      </c>
      <c r="K6580" s="128" t="s">
        <v>94</v>
      </c>
      <c r="L6580" s="128"/>
      <c r="M6580" s="128" t="s">
        <v>95</v>
      </c>
      <c r="N6580" t="s">
        <v>8829</v>
      </c>
    </row>
    <row r="6581" spans="1:14">
      <c r="A6581">
        <v>830079</v>
      </c>
      <c r="B6581" t="s">
        <v>13364</v>
      </c>
      <c r="C6581" t="s">
        <v>1676</v>
      </c>
      <c r="D6581" s="129" t="s">
        <v>13365</v>
      </c>
      <c r="E6581" s="128" t="s">
        <v>146</v>
      </c>
      <c r="F6581" t="s">
        <v>91</v>
      </c>
      <c r="G6581" s="128" t="s">
        <v>8827</v>
      </c>
      <c r="H6581" s="129" t="s">
        <v>10346</v>
      </c>
      <c r="I6581" t="s">
        <v>8828</v>
      </c>
      <c r="J6581" s="128" t="s">
        <v>839</v>
      </c>
      <c r="K6581" s="128" t="s">
        <v>94</v>
      </c>
      <c r="L6581" s="128"/>
      <c r="M6581" s="128" t="s">
        <v>95</v>
      </c>
      <c r="N6581" t="s">
        <v>8829</v>
      </c>
    </row>
    <row r="6582" spans="1:14">
      <c r="A6582">
        <v>830080</v>
      </c>
      <c r="B6582" t="s">
        <v>13366</v>
      </c>
      <c r="C6582" t="s">
        <v>4559</v>
      </c>
      <c r="D6582" s="129" t="s">
        <v>13367</v>
      </c>
      <c r="E6582" s="128" t="s">
        <v>146</v>
      </c>
      <c r="F6582" t="s">
        <v>91</v>
      </c>
      <c r="G6582" s="128" t="s">
        <v>8827</v>
      </c>
      <c r="H6582" s="129" t="s">
        <v>10346</v>
      </c>
      <c r="I6582" t="s">
        <v>8828</v>
      </c>
      <c r="J6582" s="128" t="s">
        <v>839</v>
      </c>
      <c r="K6582" s="128" t="s">
        <v>94</v>
      </c>
      <c r="L6582" s="128"/>
      <c r="M6582" s="128" t="s">
        <v>95</v>
      </c>
      <c r="N6582" t="s">
        <v>8829</v>
      </c>
    </row>
    <row r="6583" spans="1:14">
      <c r="A6583">
        <v>830106</v>
      </c>
      <c r="B6583" t="s">
        <v>13368</v>
      </c>
      <c r="C6583" t="s">
        <v>3608</v>
      </c>
      <c r="D6583" s="129" t="s">
        <v>4211</v>
      </c>
      <c r="E6583" s="128" t="s">
        <v>271</v>
      </c>
      <c r="F6583" t="s">
        <v>117</v>
      </c>
      <c r="G6583" s="128" t="s">
        <v>5922</v>
      </c>
      <c r="H6583" s="129" t="s">
        <v>10346</v>
      </c>
      <c r="I6583" t="s">
        <v>5977</v>
      </c>
      <c r="J6583" s="128" t="s">
        <v>5901</v>
      </c>
      <c r="K6583" s="128" t="s">
        <v>94</v>
      </c>
      <c r="L6583" s="128"/>
      <c r="M6583" s="128" t="s">
        <v>95</v>
      </c>
      <c r="N6583" t="s">
        <v>5365</v>
      </c>
    </row>
    <row r="6584" spans="1:14">
      <c r="A6584">
        <v>830107</v>
      </c>
      <c r="B6584" t="s">
        <v>6075</v>
      </c>
      <c r="C6584" t="s">
        <v>1801</v>
      </c>
      <c r="D6584" s="129" t="s">
        <v>5951</v>
      </c>
      <c r="E6584" s="128" t="s">
        <v>302</v>
      </c>
      <c r="F6584" t="s">
        <v>117</v>
      </c>
      <c r="G6584" s="128" t="s">
        <v>5922</v>
      </c>
      <c r="H6584" s="129" t="s">
        <v>10346</v>
      </c>
      <c r="I6584" t="s">
        <v>5977</v>
      </c>
      <c r="J6584" s="128" t="s">
        <v>5901</v>
      </c>
      <c r="K6584" s="128" t="s">
        <v>94</v>
      </c>
      <c r="L6584" s="128"/>
      <c r="M6584" s="128" t="s">
        <v>95</v>
      </c>
      <c r="N6584" t="s">
        <v>5365</v>
      </c>
    </row>
    <row r="6585" spans="1:14">
      <c r="A6585">
        <v>830110</v>
      </c>
      <c r="B6585" t="s">
        <v>6075</v>
      </c>
      <c r="C6585" t="s">
        <v>1362</v>
      </c>
      <c r="D6585" s="129" t="s">
        <v>11678</v>
      </c>
      <c r="E6585" s="128" t="s">
        <v>426</v>
      </c>
      <c r="F6585" t="s">
        <v>117</v>
      </c>
      <c r="G6585" s="128" t="s">
        <v>5922</v>
      </c>
      <c r="H6585" s="129" t="s">
        <v>10346</v>
      </c>
      <c r="I6585" t="s">
        <v>5977</v>
      </c>
      <c r="J6585" s="128" t="s">
        <v>5901</v>
      </c>
      <c r="K6585" s="128" t="s">
        <v>94</v>
      </c>
      <c r="L6585" s="128"/>
      <c r="M6585" s="128" t="s">
        <v>95</v>
      </c>
      <c r="N6585" t="s">
        <v>5365</v>
      </c>
    </row>
    <row r="6586" spans="1:14">
      <c r="A6586">
        <v>830230</v>
      </c>
      <c r="B6586" t="s">
        <v>13369</v>
      </c>
      <c r="C6586" t="s">
        <v>624</v>
      </c>
      <c r="D6586" s="129" t="s">
        <v>5905</v>
      </c>
      <c r="E6586" s="128" t="s">
        <v>90</v>
      </c>
      <c r="F6586" t="s">
        <v>117</v>
      </c>
      <c r="G6586" s="128" t="s">
        <v>619</v>
      </c>
      <c r="H6586" s="129" t="s">
        <v>10321</v>
      </c>
      <c r="I6586" t="s">
        <v>11007</v>
      </c>
      <c r="J6586" s="128" t="s">
        <v>93</v>
      </c>
      <c r="K6586" s="128" t="s">
        <v>94</v>
      </c>
      <c r="L6586" s="128"/>
      <c r="M6586" s="128" t="s">
        <v>95</v>
      </c>
      <c r="N6586" t="s">
        <v>1664</v>
      </c>
    </row>
    <row r="6587" spans="1:14">
      <c r="A6587">
        <v>830280</v>
      </c>
      <c r="B6587" t="s">
        <v>8222</v>
      </c>
      <c r="C6587" t="s">
        <v>13370</v>
      </c>
      <c r="D6587" s="129" t="s">
        <v>13371</v>
      </c>
      <c r="E6587" s="128" t="s">
        <v>99</v>
      </c>
      <c r="F6587" t="s">
        <v>117</v>
      </c>
      <c r="G6587" s="128" t="s">
        <v>1906</v>
      </c>
      <c r="H6587" s="129" t="s">
        <v>10346</v>
      </c>
      <c r="I6587" t="s">
        <v>2226</v>
      </c>
      <c r="J6587" s="128" t="s">
        <v>1811</v>
      </c>
      <c r="K6587" s="128" t="s">
        <v>94</v>
      </c>
      <c r="L6587" s="128"/>
      <c r="M6587" s="128" t="s">
        <v>95</v>
      </c>
      <c r="N6587" t="s">
        <v>2227</v>
      </c>
    </row>
    <row r="6588" spans="1:14">
      <c r="A6588">
        <v>830283</v>
      </c>
      <c r="B6588" t="s">
        <v>13372</v>
      </c>
      <c r="C6588" t="s">
        <v>13373</v>
      </c>
      <c r="D6588" s="129" t="s">
        <v>13374</v>
      </c>
      <c r="E6588" s="128" t="s">
        <v>178</v>
      </c>
      <c r="F6588" t="s">
        <v>117</v>
      </c>
      <c r="G6588" s="128" t="s">
        <v>1906</v>
      </c>
      <c r="H6588" s="129" t="s">
        <v>10346</v>
      </c>
      <c r="I6588" t="s">
        <v>2226</v>
      </c>
      <c r="J6588" s="128" t="s">
        <v>1811</v>
      </c>
      <c r="K6588" s="128" t="s">
        <v>94</v>
      </c>
      <c r="L6588" s="128"/>
      <c r="M6588" s="128" t="s">
        <v>95</v>
      </c>
      <c r="N6588" t="s">
        <v>2227</v>
      </c>
    </row>
    <row r="6589" spans="1:14">
      <c r="A6589">
        <v>830293</v>
      </c>
      <c r="B6589" t="s">
        <v>2067</v>
      </c>
      <c r="C6589" t="s">
        <v>2214</v>
      </c>
      <c r="D6589" s="129" t="s">
        <v>10109</v>
      </c>
      <c r="E6589" s="128" t="s">
        <v>271</v>
      </c>
      <c r="F6589" t="s">
        <v>91</v>
      </c>
      <c r="G6589" s="128" t="s">
        <v>1906</v>
      </c>
      <c r="H6589" s="129" t="s">
        <v>10346</v>
      </c>
      <c r="I6589" t="s">
        <v>2226</v>
      </c>
      <c r="J6589" s="128" t="s">
        <v>1811</v>
      </c>
      <c r="K6589" s="128" t="s">
        <v>94</v>
      </c>
      <c r="L6589" s="128"/>
      <c r="M6589" s="128" t="s">
        <v>95</v>
      </c>
      <c r="N6589" t="s">
        <v>2227</v>
      </c>
    </row>
    <row r="6590" spans="1:14">
      <c r="A6590">
        <v>830299</v>
      </c>
      <c r="B6590" t="s">
        <v>13375</v>
      </c>
      <c r="C6590" t="s">
        <v>3699</v>
      </c>
      <c r="D6590" s="129" t="s">
        <v>13376</v>
      </c>
      <c r="E6590" s="128" t="s">
        <v>426</v>
      </c>
      <c r="F6590" t="s">
        <v>91</v>
      </c>
      <c r="G6590" s="128" t="s">
        <v>1906</v>
      </c>
      <c r="H6590" s="129" t="s">
        <v>10346</v>
      </c>
      <c r="I6590" t="s">
        <v>2226</v>
      </c>
      <c r="J6590" s="128" t="s">
        <v>1811</v>
      </c>
      <c r="K6590" s="128" t="s">
        <v>94</v>
      </c>
      <c r="L6590" s="128"/>
      <c r="M6590" s="128" t="s">
        <v>95</v>
      </c>
      <c r="N6590" t="s">
        <v>2227</v>
      </c>
    </row>
    <row r="6591" spans="1:14">
      <c r="A6591">
        <v>830300</v>
      </c>
      <c r="B6591" t="s">
        <v>10819</v>
      </c>
      <c r="C6591" t="s">
        <v>13377</v>
      </c>
      <c r="D6591" s="129" t="s">
        <v>7653</v>
      </c>
      <c r="E6591" s="128" t="s">
        <v>426</v>
      </c>
      <c r="F6591" t="s">
        <v>91</v>
      </c>
      <c r="G6591" s="128" t="s">
        <v>8133</v>
      </c>
      <c r="H6591" s="129" t="s">
        <v>10317</v>
      </c>
      <c r="I6591" t="s">
        <v>8265</v>
      </c>
      <c r="J6591" s="128" t="s">
        <v>8134</v>
      </c>
      <c r="K6591" s="128" t="s">
        <v>94</v>
      </c>
      <c r="L6591" s="128"/>
      <c r="M6591" s="128" t="s">
        <v>95</v>
      </c>
      <c r="N6591" t="s">
        <v>1812</v>
      </c>
    </row>
    <row r="6592" spans="1:14">
      <c r="A6592">
        <v>830302</v>
      </c>
      <c r="B6592" t="s">
        <v>13378</v>
      </c>
      <c r="C6592" t="s">
        <v>2075</v>
      </c>
      <c r="D6592" s="129" t="s">
        <v>13379</v>
      </c>
      <c r="E6592" s="128" t="s">
        <v>178</v>
      </c>
      <c r="F6592" t="s">
        <v>91</v>
      </c>
      <c r="G6592" s="128" t="s">
        <v>1906</v>
      </c>
      <c r="H6592" s="129" t="s">
        <v>10346</v>
      </c>
      <c r="I6592" t="s">
        <v>2226</v>
      </c>
      <c r="J6592" s="128" t="s">
        <v>1811</v>
      </c>
      <c r="K6592" s="128" t="s">
        <v>94</v>
      </c>
      <c r="L6592" s="128"/>
      <c r="M6592" s="128" t="s">
        <v>95</v>
      </c>
      <c r="N6592" t="s">
        <v>2227</v>
      </c>
    </row>
    <row r="6593" spans="1:14">
      <c r="A6593">
        <v>830305</v>
      </c>
      <c r="B6593" t="s">
        <v>10819</v>
      </c>
      <c r="C6593" t="s">
        <v>13380</v>
      </c>
      <c r="D6593" s="129" t="s">
        <v>7653</v>
      </c>
      <c r="E6593" s="128" t="s">
        <v>426</v>
      </c>
      <c r="F6593" t="s">
        <v>91</v>
      </c>
      <c r="G6593" s="128" t="s">
        <v>8133</v>
      </c>
      <c r="H6593" s="129" t="s">
        <v>10317</v>
      </c>
      <c r="I6593" t="s">
        <v>8265</v>
      </c>
      <c r="J6593" s="128" t="s">
        <v>8134</v>
      </c>
      <c r="K6593" s="128" t="s">
        <v>94</v>
      </c>
      <c r="L6593" s="128"/>
      <c r="M6593" s="128" t="s">
        <v>95</v>
      </c>
      <c r="N6593" t="s">
        <v>1812</v>
      </c>
    </row>
    <row r="6594" spans="1:14">
      <c r="A6594">
        <v>830306</v>
      </c>
      <c r="B6594" t="s">
        <v>13381</v>
      </c>
      <c r="C6594" t="s">
        <v>6360</v>
      </c>
      <c r="D6594" s="129" t="s">
        <v>7764</v>
      </c>
      <c r="E6594" s="128" t="s">
        <v>1006</v>
      </c>
      <c r="F6594" t="s">
        <v>117</v>
      </c>
      <c r="G6594" s="128" t="s">
        <v>1906</v>
      </c>
      <c r="H6594" s="129" t="s">
        <v>10346</v>
      </c>
      <c r="I6594" t="s">
        <v>2226</v>
      </c>
      <c r="J6594" s="128" t="s">
        <v>1811</v>
      </c>
      <c r="K6594" s="128" t="s">
        <v>94</v>
      </c>
      <c r="L6594" s="128"/>
      <c r="M6594" s="128" t="s">
        <v>95</v>
      </c>
      <c r="N6594" t="s">
        <v>2227</v>
      </c>
    </row>
    <row r="6595" spans="1:14">
      <c r="A6595">
        <v>830308</v>
      </c>
      <c r="B6595" t="s">
        <v>13382</v>
      </c>
      <c r="C6595" t="s">
        <v>13383</v>
      </c>
      <c r="D6595" s="129" t="s">
        <v>3014</v>
      </c>
      <c r="E6595" s="128" t="s">
        <v>1006</v>
      </c>
      <c r="F6595" t="s">
        <v>117</v>
      </c>
      <c r="G6595" s="128" t="s">
        <v>1906</v>
      </c>
      <c r="H6595" s="129" t="s">
        <v>10346</v>
      </c>
      <c r="I6595" t="s">
        <v>2226</v>
      </c>
      <c r="J6595" s="128" t="s">
        <v>1811</v>
      </c>
      <c r="K6595" s="128" t="s">
        <v>94</v>
      </c>
      <c r="L6595" s="128"/>
      <c r="M6595" s="128" t="s">
        <v>95</v>
      </c>
      <c r="N6595" t="s">
        <v>2227</v>
      </c>
    </row>
    <row r="6596" spans="1:14">
      <c r="A6596">
        <v>830310</v>
      </c>
      <c r="B6596" t="s">
        <v>13384</v>
      </c>
      <c r="C6596" t="s">
        <v>2517</v>
      </c>
      <c r="D6596" s="129" t="s">
        <v>1999</v>
      </c>
      <c r="E6596" s="128" t="s">
        <v>426</v>
      </c>
      <c r="F6596" t="s">
        <v>91</v>
      </c>
      <c r="G6596" s="128" t="s">
        <v>1906</v>
      </c>
      <c r="H6596" s="129" t="s">
        <v>10346</v>
      </c>
      <c r="I6596" t="s">
        <v>2226</v>
      </c>
      <c r="J6596" s="128" t="s">
        <v>1811</v>
      </c>
      <c r="K6596" s="128" t="s">
        <v>94</v>
      </c>
      <c r="L6596" s="128"/>
      <c r="M6596" s="128" t="s">
        <v>95</v>
      </c>
      <c r="N6596" t="s">
        <v>2227</v>
      </c>
    </row>
    <row r="6597" spans="1:14">
      <c r="A6597">
        <v>830311</v>
      </c>
      <c r="B6597" t="s">
        <v>13385</v>
      </c>
      <c r="C6597" t="s">
        <v>2459</v>
      </c>
      <c r="D6597" s="129" t="s">
        <v>13386</v>
      </c>
      <c r="E6597" s="128" t="s">
        <v>178</v>
      </c>
      <c r="F6597" t="s">
        <v>91</v>
      </c>
      <c r="G6597" s="128" t="s">
        <v>1906</v>
      </c>
      <c r="H6597" s="129" t="s">
        <v>10346</v>
      </c>
      <c r="I6597" t="s">
        <v>2226</v>
      </c>
      <c r="J6597" s="128" t="s">
        <v>1811</v>
      </c>
      <c r="K6597" s="128" t="s">
        <v>94</v>
      </c>
      <c r="L6597" s="128"/>
      <c r="M6597" s="128" t="s">
        <v>95</v>
      </c>
      <c r="N6597" t="s">
        <v>2227</v>
      </c>
    </row>
    <row r="6598" spans="1:14">
      <c r="A6598">
        <v>830321</v>
      </c>
      <c r="B6598" t="s">
        <v>272</v>
      </c>
      <c r="C6598" t="s">
        <v>2132</v>
      </c>
      <c r="D6598" s="129" t="s">
        <v>11550</v>
      </c>
      <c r="E6598" s="128" t="s">
        <v>426</v>
      </c>
      <c r="F6598" t="s">
        <v>91</v>
      </c>
      <c r="G6598" s="128" t="s">
        <v>1906</v>
      </c>
      <c r="H6598" s="129" t="s">
        <v>10346</v>
      </c>
      <c r="I6598" t="s">
        <v>2226</v>
      </c>
      <c r="J6598" s="128" t="s">
        <v>1811</v>
      </c>
      <c r="K6598" s="128" t="s">
        <v>94</v>
      </c>
      <c r="L6598" s="128"/>
      <c r="M6598" s="128" t="s">
        <v>95</v>
      </c>
      <c r="N6598" t="s">
        <v>2227</v>
      </c>
    </row>
    <row r="6599" spans="1:14">
      <c r="A6599">
        <v>830324</v>
      </c>
      <c r="B6599" t="s">
        <v>13387</v>
      </c>
      <c r="C6599" t="s">
        <v>13388</v>
      </c>
      <c r="D6599" s="129" t="s">
        <v>3263</v>
      </c>
      <c r="E6599" s="128" t="s">
        <v>1006</v>
      </c>
      <c r="F6599" t="s">
        <v>91</v>
      </c>
      <c r="G6599" s="128" t="s">
        <v>1906</v>
      </c>
      <c r="H6599" s="129" t="s">
        <v>10346</v>
      </c>
      <c r="I6599" t="s">
        <v>2226</v>
      </c>
      <c r="J6599" s="128" t="s">
        <v>1811</v>
      </c>
      <c r="K6599" s="128" t="s">
        <v>94</v>
      </c>
      <c r="L6599" s="128"/>
      <c r="M6599" s="128" t="s">
        <v>95</v>
      </c>
      <c r="N6599" t="s">
        <v>2227</v>
      </c>
    </row>
    <row r="6600" spans="1:14">
      <c r="A6600">
        <v>830327</v>
      </c>
      <c r="B6600" t="s">
        <v>3022</v>
      </c>
      <c r="C6600" t="s">
        <v>13389</v>
      </c>
      <c r="D6600" s="129" t="s">
        <v>2185</v>
      </c>
      <c r="E6600" s="128" t="s">
        <v>178</v>
      </c>
      <c r="F6600" t="s">
        <v>117</v>
      </c>
      <c r="G6600" s="128" t="s">
        <v>1906</v>
      </c>
      <c r="H6600" s="129" t="s">
        <v>10346</v>
      </c>
      <c r="I6600" t="s">
        <v>2226</v>
      </c>
      <c r="J6600" s="128" t="s">
        <v>1811</v>
      </c>
      <c r="K6600" s="128" t="s">
        <v>94</v>
      </c>
      <c r="L6600" s="128"/>
      <c r="M6600" s="128" t="s">
        <v>95</v>
      </c>
      <c r="N6600" t="s">
        <v>2227</v>
      </c>
    </row>
    <row r="6601" spans="1:14">
      <c r="A6601">
        <v>830336</v>
      </c>
      <c r="B6601" t="s">
        <v>5680</v>
      </c>
      <c r="C6601" t="s">
        <v>923</v>
      </c>
      <c r="D6601" s="129" t="s">
        <v>13390</v>
      </c>
      <c r="E6601" s="128" t="s">
        <v>302</v>
      </c>
      <c r="F6601" t="s">
        <v>91</v>
      </c>
      <c r="G6601" s="128" t="s">
        <v>1906</v>
      </c>
      <c r="H6601" s="129" t="s">
        <v>10346</v>
      </c>
      <c r="I6601" t="s">
        <v>2226</v>
      </c>
      <c r="J6601" s="128" t="s">
        <v>1811</v>
      </c>
      <c r="K6601" s="128" t="s">
        <v>94</v>
      </c>
      <c r="L6601" s="128"/>
      <c r="M6601" s="128" t="s">
        <v>95</v>
      </c>
      <c r="N6601" t="s">
        <v>2227</v>
      </c>
    </row>
    <row r="6602" spans="1:14">
      <c r="A6602">
        <v>830341</v>
      </c>
      <c r="B6602" t="s">
        <v>13391</v>
      </c>
      <c r="C6602" t="s">
        <v>13392</v>
      </c>
      <c r="D6602" s="129" t="s">
        <v>4991</v>
      </c>
      <c r="E6602" s="128" t="s">
        <v>302</v>
      </c>
      <c r="F6602" t="s">
        <v>91</v>
      </c>
      <c r="G6602" s="128" t="s">
        <v>1906</v>
      </c>
      <c r="H6602" s="129" t="s">
        <v>10346</v>
      </c>
      <c r="I6602" t="s">
        <v>2226</v>
      </c>
      <c r="J6602" s="128" t="s">
        <v>1811</v>
      </c>
      <c r="K6602" s="128" t="s">
        <v>94</v>
      </c>
      <c r="L6602" s="128"/>
      <c r="M6602" s="128" t="s">
        <v>95</v>
      </c>
      <c r="N6602" t="s">
        <v>2227</v>
      </c>
    </row>
    <row r="6603" spans="1:14">
      <c r="A6603">
        <v>830345</v>
      </c>
      <c r="B6603" t="s">
        <v>13393</v>
      </c>
      <c r="C6603" t="s">
        <v>13394</v>
      </c>
      <c r="D6603" s="129" t="s">
        <v>13395</v>
      </c>
      <c r="E6603" s="128" t="s">
        <v>1006</v>
      </c>
      <c r="F6603" t="s">
        <v>117</v>
      </c>
      <c r="G6603" s="128" t="s">
        <v>1906</v>
      </c>
      <c r="H6603" s="129" t="s">
        <v>10346</v>
      </c>
      <c r="I6603" t="s">
        <v>2226</v>
      </c>
      <c r="J6603" s="128" t="s">
        <v>1811</v>
      </c>
      <c r="K6603" s="128" t="s">
        <v>94</v>
      </c>
      <c r="L6603" s="128"/>
      <c r="M6603" s="128" t="s">
        <v>95</v>
      </c>
      <c r="N6603" t="s">
        <v>2227</v>
      </c>
    </row>
    <row r="6604" spans="1:14">
      <c r="A6604">
        <v>830349</v>
      </c>
      <c r="B6604" t="s">
        <v>2151</v>
      </c>
      <c r="C6604" t="s">
        <v>13396</v>
      </c>
      <c r="D6604" s="129" t="s">
        <v>1998</v>
      </c>
      <c r="E6604" s="128" t="s">
        <v>1006</v>
      </c>
      <c r="F6604" t="s">
        <v>117</v>
      </c>
      <c r="G6604" s="128" t="s">
        <v>1906</v>
      </c>
      <c r="H6604" s="129" t="s">
        <v>10346</v>
      </c>
      <c r="I6604" t="s">
        <v>2226</v>
      </c>
      <c r="J6604" s="128" t="s">
        <v>1811</v>
      </c>
      <c r="K6604" s="128" t="s">
        <v>94</v>
      </c>
      <c r="L6604" s="128"/>
      <c r="M6604" s="128" t="s">
        <v>95</v>
      </c>
      <c r="N6604" t="s">
        <v>2227</v>
      </c>
    </row>
    <row r="6605" spans="1:14">
      <c r="A6605">
        <v>830354</v>
      </c>
      <c r="B6605" t="s">
        <v>6677</v>
      </c>
      <c r="C6605" t="s">
        <v>4279</v>
      </c>
      <c r="D6605" s="129" t="s">
        <v>5958</v>
      </c>
      <c r="E6605" s="128" t="s">
        <v>271</v>
      </c>
      <c r="F6605" t="s">
        <v>117</v>
      </c>
      <c r="G6605" s="128" t="s">
        <v>1906</v>
      </c>
      <c r="H6605" s="129" t="s">
        <v>10346</v>
      </c>
      <c r="I6605" t="s">
        <v>2226</v>
      </c>
      <c r="J6605" s="128" t="s">
        <v>1811</v>
      </c>
      <c r="K6605" s="128" t="s">
        <v>94</v>
      </c>
      <c r="L6605" s="128"/>
      <c r="M6605" s="128" t="s">
        <v>95</v>
      </c>
      <c r="N6605" t="s">
        <v>2227</v>
      </c>
    </row>
    <row r="6606" spans="1:14">
      <c r="A6606">
        <v>830356</v>
      </c>
      <c r="B6606" t="s">
        <v>2025</v>
      </c>
      <c r="C6606" t="s">
        <v>1123</v>
      </c>
      <c r="D6606" s="129" t="s">
        <v>13397</v>
      </c>
      <c r="E6606" s="128" t="s">
        <v>271</v>
      </c>
      <c r="F6606" t="s">
        <v>91</v>
      </c>
      <c r="G6606" s="128" t="s">
        <v>1906</v>
      </c>
      <c r="H6606" s="129" t="s">
        <v>10346</v>
      </c>
      <c r="I6606" t="s">
        <v>2226</v>
      </c>
      <c r="J6606" s="128" t="s">
        <v>1811</v>
      </c>
      <c r="K6606" s="128" t="s">
        <v>94</v>
      </c>
      <c r="L6606" s="128"/>
      <c r="M6606" s="128" t="s">
        <v>95</v>
      </c>
      <c r="N6606" t="s">
        <v>2227</v>
      </c>
    </row>
    <row r="6607" spans="1:14">
      <c r="A6607">
        <v>830360</v>
      </c>
      <c r="B6607" t="s">
        <v>13398</v>
      </c>
      <c r="C6607" t="s">
        <v>2012</v>
      </c>
      <c r="D6607" s="129" t="s">
        <v>2716</v>
      </c>
      <c r="E6607" s="128" t="s">
        <v>1006</v>
      </c>
      <c r="F6607" t="s">
        <v>91</v>
      </c>
      <c r="G6607" s="128" t="s">
        <v>1906</v>
      </c>
      <c r="H6607" s="129" t="s">
        <v>10346</v>
      </c>
      <c r="I6607" t="s">
        <v>2226</v>
      </c>
      <c r="J6607" s="128" t="s">
        <v>1811</v>
      </c>
      <c r="K6607" s="128" t="s">
        <v>94</v>
      </c>
      <c r="L6607" s="128"/>
      <c r="M6607" s="128" t="s">
        <v>95</v>
      </c>
      <c r="N6607" t="s">
        <v>2227</v>
      </c>
    </row>
    <row r="6608" spans="1:14">
      <c r="A6608">
        <v>830362</v>
      </c>
      <c r="B6608" t="s">
        <v>13399</v>
      </c>
      <c r="C6608" t="s">
        <v>13400</v>
      </c>
      <c r="D6608" s="129" t="s">
        <v>3669</v>
      </c>
      <c r="E6608" s="128" t="s">
        <v>1006</v>
      </c>
      <c r="F6608" t="s">
        <v>117</v>
      </c>
      <c r="G6608" s="128" t="s">
        <v>1906</v>
      </c>
      <c r="H6608" s="129" t="s">
        <v>10346</v>
      </c>
      <c r="I6608" t="s">
        <v>2226</v>
      </c>
      <c r="J6608" s="128" t="s">
        <v>1811</v>
      </c>
      <c r="K6608" s="128" t="s">
        <v>94</v>
      </c>
      <c r="L6608" s="128"/>
      <c r="M6608" s="128" t="s">
        <v>95</v>
      </c>
      <c r="N6608" t="s">
        <v>2227</v>
      </c>
    </row>
    <row r="6609" spans="1:14">
      <c r="A6609">
        <v>830365</v>
      </c>
      <c r="B6609" t="s">
        <v>13401</v>
      </c>
      <c r="C6609" t="s">
        <v>13402</v>
      </c>
      <c r="D6609" s="129" t="s">
        <v>13053</v>
      </c>
      <c r="E6609" s="128" t="s">
        <v>1006</v>
      </c>
      <c r="F6609" t="s">
        <v>117</v>
      </c>
      <c r="G6609" s="128" t="s">
        <v>1906</v>
      </c>
      <c r="H6609" s="129" t="s">
        <v>10346</v>
      </c>
      <c r="I6609" t="s">
        <v>2226</v>
      </c>
      <c r="J6609" s="128" t="s">
        <v>1811</v>
      </c>
      <c r="K6609" s="128" t="s">
        <v>94</v>
      </c>
      <c r="L6609" s="128"/>
      <c r="M6609" s="128" t="s">
        <v>95</v>
      </c>
      <c r="N6609" t="s">
        <v>2227</v>
      </c>
    </row>
    <row r="6610" spans="1:14">
      <c r="A6610">
        <v>830375</v>
      </c>
      <c r="B6610" t="s">
        <v>13403</v>
      </c>
      <c r="C6610" t="s">
        <v>13404</v>
      </c>
      <c r="D6610" s="129" t="s">
        <v>7096</v>
      </c>
      <c r="E6610" s="128" t="s">
        <v>302</v>
      </c>
      <c r="F6610" t="s">
        <v>117</v>
      </c>
      <c r="G6610" s="128" t="s">
        <v>1906</v>
      </c>
      <c r="H6610" s="129" t="s">
        <v>10346</v>
      </c>
      <c r="I6610" t="s">
        <v>2226</v>
      </c>
      <c r="J6610" s="128" t="s">
        <v>1811</v>
      </c>
      <c r="K6610" s="128" t="s">
        <v>94</v>
      </c>
      <c r="L6610" s="128"/>
      <c r="M6610" s="128" t="s">
        <v>95</v>
      </c>
      <c r="N6610" t="s">
        <v>2227</v>
      </c>
    </row>
    <row r="6611" spans="1:14">
      <c r="A6611">
        <v>830377</v>
      </c>
      <c r="B6611" t="s">
        <v>13405</v>
      </c>
      <c r="C6611" t="s">
        <v>3804</v>
      </c>
      <c r="D6611" s="129" t="s">
        <v>13406</v>
      </c>
      <c r="E6611" s="128" t="s">
        <v>302</v>
      </c>
      <c r="F6611" t="s">
        <v>91</v>
      </c>
      <c r="G6611" s="128" t="s">
        <v>1906</v>
      </c>
      <c r="H6611" s="129" t="s">
        <v>10346</v>
      </c>
      <c r="I6611" t="s">
        <v>2226</v>
      </c>
      <c r="J6611" s="128" t="s">
        <v>1811</v>
      </c>
      <c r="K6611" s="128" t="s">
        <v>94</v>
      </c>
      <c r="L6611" s="128"/>
      <c r="M6611" s="128" t="s">
        <v>95</v>
      </c>
      <c r="N6611" t="s">
        <v>2227</v>
      </c>
    </row>
    <row r="6612" spans="1:14">
      <c r="A6612">
        <v>830413</v>
      </c>
      <c r="B6612" t="s">
        <v>13407</v>
      </c>
      <c r="C6612" t="s">
        <v>110</v>
      </c>
      <c r="D6612" s="129" t="s">
        <v>633</v>
      </c>
      <c r="E6612" s="128" t="s">
        <v>90</v>
      </c>
      <c r="F6612" t="s">
        <v>91</v>
      </c>
      <c r="G6612" s="128" t="s">
        <v>5780</v>
      </c>
      <c r="H6612" s="129" t="s">
        <v>10643</v>
      </c>
      <c r="I6612" t="s">
        <v>10887</v>
      </c>
      <c r="J6612" s="128" t="s">
        <v>5782</v>
      </c>
      <c r="K6612" s="128" t="s">
        <v>94</v>
      </c>
      <c r="L6612" s="128"/>
      <c r="M6612" s="128" t="s">
        <v>95</v>
      </c>
      <c r="N6612" t="s">
        <v>10888</v>
      </c>
    </row>
    <row r="6613" spans="1:14">
      <c r="A6613">
        <v>830430</v>
      </c>
      <c r="B6613" t="s">
        <v>13408</v>
      </c>
      <c r="C6613" t="s">
        <v>13409</v>
      </c>
      <c r="D6613" s="129" t="s">
        <v>13410</v>
      </c>
      <c r="E6613" s="128" t="s">
        <v>426</v>
      </c>
      <c r="F6613" t="s">
        <v>91</v>
      </c>
      <c r="G6613" s="128" t="s">
        <v>1822</v>
      </c>
      <c r="H6613" s="129" t="s">
        <v>10312</v>
      </c>
      <c r="I6613" t="s">
        <v>1860</v>
      </c>
      <c r="J6613" s="128" t="s">
        <v>1811</v>
      </c>
      <c r="K6613" s="128" t="s">
        <v>94</v>
      </c>
      <c r="L6613" s="128"/>
      <c r="M6613" s="128" t="s">
        <v>95</v>
      </c>
      <c r="N6613" t="s">
        <v>1861</v>
      </c>
    </row>
    <row r="6614" spans="1:14">
      <c r="A6614">
        <v>830431</v>
      </c>
      <c r="B6614" t="s">
        <v>12813</v>
      </c>
      <c r="C6614" t="s">
        <v>316</v>
      </c>
      <c r="D6614" s="129" t="s">
        <v>10891</v>
      </c>
      <c r="E6614" s="128" t="s">
        <v>426</v>
      </c>
      <c r="F6614" t="s">
        <v>91</v>
      </c>
      <c r="G6614" s="128" t="s">
        <v>1822</v>
      </c>
      <c r="H6614" s="129" t="s">
        <v>10312</v>
      </c>
      <c r="I6614" t="s">
        <v>1860</v>
      </c>
      <c r="J6614" s="128" t="s">
        <v>1811</v>
      </c>
      <c r="K6614" s="128" t="s">
        <v>94</v>
      </c>
      <c r="L6614" s="128"/>
      <c r="M6614" s="128" t="s">
        <v>95</v>
      </c>
      <c r="N6614" t="s">
        <v>1861</v>
      </c>
    </row>
    <row r="6615" spans="1:14">
      <c r="A6615">
        <v>830432</v>
      </c>
      <c r="B6615" t="s">
        <v>13411</v>
      </c>
      <c r="C6615" t="s">
        <v>2075</v>
      </c>
      <c r="D6615" s="129" t="s">
        <v>5539</v>
      </c>
      <c r="E6615" s="128" t="s">
        <v>426</v>
      </c>
      <c r="F6615" t="s">
        <v>91</v>
      </c>
      <c r="G6615" s="128" t="s">
        <v>1822</v>
      </c>
      <c r="H6615" s="129" t="s">
        <v>10312</v>
      </c>
      <c r="I6615" t="s">
        <v>1860</v>
      </c>
      <c r="J6615" s="128" t="s">
        <v>1811</v>
      </c>
      <c r="K6615" s="128" t="s">
        <v>94</v>
      </c>
      <c r="L6615" s="128"/>
      <c r="M6615" s="128" t="s">
        <v>95</v>
      </c>
      <c r="N6615" t="s">
        <v>1861</v>
      </c>
    </row>
    <row r="6616" spans="1:14">
      <c r="A6616">
        <v>830434</v>
      </c>
      <c r="B6616" t="s">
        <v>731</v>
      </c>
      <c r="C6616" t="s">
        <v>6183</v>
      </c>
      <c r="D6616" s="129" t="s">
        <v>7420</v>
      </c>
      <c r="E6616" s="128" t="s">
        <v>426</v>
      </c>
      <c r="F6616" t="s">
        <v>117</v>
      </c>
      <c r="G6616" s="128" t="s">
        <v>1822</v>
      </c>
      <c r="H6616" s="129" t="s">
        <v>10312</v>
      </c>
      <c r="I6616" t="s">
        <v>1860</v>
      </c>
      <c r="J6616" s="128" t="s">
        <v>1811</v>
      </c>
      <c r="K6616" s="128" t="s">
        <v>94</v>
      </c>
      <c r="L6616" s="128"/>
      <c r="M6616" s="128" t="s">
        <v>95</v>
      </c>
      <c r="N6616" t="s">
        <v>1861</v>
      </c>
    </row>
    <row r="6617" spans="1:14">
      <c r="A6617">
        <v>830436</v>
      </c>
      <c r="B6617" t="s">
        <v>13412</v>
      </c>
      <c r="C6617" t="s">
        <v>5109</v>
      </c>
      <c r="D6617" s="129" t="s">
        <v>13413</v>
      </c>
      <c r="E6617" s="128" t="s">
        <v>426</v>
      </c>
      <c r="F6617" t="s">
        <v>91</v>
      </c>
      <c r="G6617" s="128" t="s">
        <v>1822</v>
      </c>
      <c r="H6617" s="129" t="s">
        <v>10312</v>
      </c>
      <c r="I6617" t="s">
        <v>1860</v>
      </c>
      <c r="J6617" s="128" t="s">
        <v>1811</v>
      </c>
      <c r="K6617" s="128" t="s">
        <v>94</v>
      </c>
      <c r="L6617" s="128"/>
      <c r="M6617" s="128" t="s">
        <v>95</v>
      </c>
      <c r="N6617" t="s">
        <v>1861</v>
      </c>
    </row>
    <row r="6618" spans="1:14">
      <c r="A6618">
        <v>830437</v>
      </c>
      <c r="B6618" t="s">
        <v>13414</v>
      </c>
      <c r="C6618" t="s">
        <v>1433</v>
      </c>
      <c r="D6618" s="129" t="s">
        <v>3664</v>
      </c>
      <c r="E6618" s="128" t="s">
        <v>426</v>
      </c>
      <c r="F6618" t="s">
        <v>91</v>
      </c>
      <c r="G6618" s="128" t="s">
        <v>1822</v>
      </c>
      <c r="H6618" s="129" t="s">
        <v>10312</v>
      </c>
      <c r="I6618" t="s">
        <v>1860</v>
      </c>
      <c r="J6618" s="128" t="s">
        <v>1811</v>
      </c>
      <c r="K6618" s="128" t="s">
        <v>94</v>
      </c>
      <c r="L6618" s="128"/>
      <c r="M6618" s="128" t="s">
        <v>95</v>
      </c>
      <c r="N6618" t="s">
        <v>1861</v>
      </c>
    </row>
    <row r="6619" spans="1:14">
      <c r="A6619">
        <v>830438</v>
      </c>
      <c r="B6619" t="s">
        <v>13415</v>
      </c>
      <c r="C6619" t="s">
        <v>7058</v>
      </c>
      <c r="D6619" s="129" t="s">
        <v>7165</v>
      </c>
      <c r="E6619" s="128" t="s">
        <v>271</v>
      </c>
      <c r="F6619" t="s">
        <v>91</v>
      </c>
      <c r="G6619" s="128" t="s">
        <v>1822</v>
      </c>
      <c r="H6619" s="129" t="s">
        <v>10312</v>
      </c>
      <c r="I6619" t="s">
        <v>1860</v>
      </c>
      <c r="J6619" s="128" t="s">
        <v>1811</v>
      </c>
      <c r="K6619" s="128" t="s">
        <v>94</v>
      </c>
      <c r="L6619" s="128"/>
      <c r="M6619" s="128" t="s">
        <v>95</v>
      </c>
      <c r="N6619" t="s">
        <v>1861</v>
      </c>
    </row>
    <row r="6620" spans="1:14">
      <c r="A6620">
        <v>830441</v>
      </c>
      <c r="B6620" t="s">
        <v>13416</v>
      </c>
      <c r="C6620" t="s">
        <v>1526</v>
      </c>
      <c r="D6620" s="129" t="s">
        <v>12737</v>
      </c>
      <c r="E6620" s="128" t="s">
        <v>271</v>
      </c>
      <c r="F6620" t="s">
        <v>91</v>
      </c>
      <c r="G6620" s="128" t="s">
        <v>1822</v>
      </c>
      <c r="H6620" s="129" t="s">
        <v>10312</v>
      </c>
      <c r="I6620" t="s">
        <v>1860</v>
      </c>
      <c r="J6620" s="128" t="s">
        <v>1811</v>
      </c>
      <c r="K6620" s="128" t="s">
        <v>94</v>
      </c>
      <c r="L6620" s="128"/>
      <c r="M6620" s="128" t="s">
        <v>95</v>
      </c>
      <c r="N6620" t="s">
        <v>1861</v>
      </c>
    </row>
    <row r="6621" spans="1:14">
      <c r="A6621">
        <v>830442</v>
      </c>
      <c r="B6621" t="s">
        <v>13417</v>
      </c>
      <c r="C6621" t="s">
        <v>1781</v>
      </c>
      <c r="D6621" s="129" t="s">
        <v>13418</v>
      </c>
      <c r="E6621" s="128" t="s">
        <v>426</v>
      </c>
      <c r="F6621" t="s">
        <v>117</v>
      </c>
      <c r="G6621" s="128" t="s">
        <v>1822</v>
      </c>
      <c r="H6621" s="129" t="s">
        <v>10312</v>
      </c>
      <c r="I6621" t="s">
        <v>1860</v>
      </c>
      <c r="J6621" s="128" t="s">
        <v>1811</v>
      </c>
      <c r="K6621" s="128" t="s">
        <v>94</v>
      </c>
      <c r="L6621" s="128"/>
      <c r="M6621" s="128" t="s">
        <v>95</v>
      </c>
      <c r="N6621" t="s">
        <v>1861</v>
      </c>
    </row>
    <row r="6622" spans="1:14">
      <c r="A6622">
        <v>830473</v>
      </c>
      <c r="B6622" t="s">
        <v>10436</v>
      </c>
      <c r="C6622" t="s">
        <v>207</v>
      </c>
      <c r="D6622" s="129" t="s">
        <v>2101</v>
      </c>
      <c r="E6622" s="128" t="s">
        <v>1006</v>
      </c>
      <c r="F6622" t="s">
        <v>91</v>
      </c>
      <c r="G6622" s="128" t="s">
        <v>1906</v>
      </c>
      <c r="H6622" s="129" t="s">
        <v>10346</v>
      </c>
      <c r="I6622" t="s">
        <v>1907</v>
      </c>
      <c r="J6622" s="128" t="s">
        <v>1811</v>
      </c>
      <c r="K6622" s="128" t="s">
        <v>94</v>
      </c>
      <c r="L6622" s="128"/>
      <c r="M6622" s="128" t="s">
        <v>95</v>
      </c>
      <c r="N6622" t="s">
        <v>1908</v>
      </c>
    </row>
    <row r="6623" spans="1:14">
      <c r="A6623">
        <v>830474</v>
      </c>
      <c r="B6623" t="s">
        <v>13419</v>
      </c>
      <c r="C6623" t="s">
        <v>138</v>
      </c>
      <c r="D6623" s="129" t="s">
        <v>11552</v>
      </c>
      <c r="E6623" s="128" t="s">
        <v>99</v>
      </c>
      <c r="F6623" t="s">
        <v>91</v>
      </c>
      <c r="G6623" s="128" t="s">
        <v>898</v>
      </c>
      <c r="H6623" s="129" t="s">
        <v>10324</v>
      </c>
      <c r="I6623" t="s">
        <v>1038</v>
      </c>
      <c r="J6623" s="128" t="s">
        <v>900</v>
      </c>
      <c r="K6623" s="128" t="s">
        <v>94</v>
      </c>
      <c r="L6623" s="128"/>
      <c r="M6623" s="128" t="s">
        <v>95</v>
      </c>
      <c r="N6623" t="s">
        <v>1039</v>
      </c>
    </row>
    <row r="6624" spans="1:14">
      <c r="A6624">
        <v>830477</v>
      </c>
      <c r="B6624" t="s">
        <v>13420</v>
      </c>
      <c r="C6624" t="s">
        <v>13421</v>
      </c>
      <c r="D6624" s="129" t="s">
        <v>4081</v>
      </c>
      <c r="E6624" s="128" t="s">
        <v>271</v>
      </c>
      <c r="F6624" t="s">
        <v>117</v>
      </c>
      <c r="G6624" s="128" t="s">
        <v>1906</v>
      </c>
      <c r="H6624" s="129" t="s">
        <v>10346</v>
      </c>
      <c r="I6624" t="s">
        <v>1907</v>
      </c>
      <c r="J6624" s="128" t="s">
        <v>1811</v>
      </c>
      <c r="K6624" s="128" t="s">
        <v>94</v>
      </c>
      <c r="L6624" s="128"/>
      <c r="M6624" s="128" t="s">
        <v>95</v>
      </c>
      <c r="N6624" t="s">
        <v>1908</v>
      </c>
    </row>
    <row r="6625" spans="1:14">
      <c r="A6625">
        <v>830480</v>
      </c>
      <c r="B6625" t="s">
        <v>13422</v>
      </c>
      <c r="C6625" t="s">
        <v>120</v>
      </c>
      <c r="D6625" s="129" t="s">
        <v>12482</v>
      </c>
      <c r="E6625" s="128" t="s">
        <v>271</v>
      </c>
      <c r="F6625" t="s">
        <v>91</v>
      </c>
      <c r="G6625" s="128" t="s">
        <v>1906</v>
      </c>
      <c r="H6625" s="129" t="s">
        <v>10346</v>
      </c>
      <c r="I6625" t="s">
        <v>1907</v>
      </c>
      <c r="J6625" s="128" t="s">
        <v>1811</v>
      </c>
      <c r="K6625" s="128" t="s">
        <v>94</v>
      </c>
      <c r="L6625" s="128"/>
      <c r="M6625" s="128" t="s">
        <v>95</v>
      </c>
      <c r="N6625" t="s">
        <v>1908</v>
      </c>
    </row>
    <row r="6626" spans="1:14">
      <c r="A6626">
        <v>830482</v>
      </c>
      <c r="B6626" t="s">
        <v>7793</v>
      </c>
      <c r="C6626" t="s">
        <v>2715</v>
      </c>
      <c r="D6626" s="129" t="s">
        <v>4496</v>
      </c>
      <c r="E6626" s="128" t="s">
        <v>271</v>
      </c>
      <c r="F6626" t="s">
        <v>91</v>
      </c>
      <c r="G6626" s="128" t="s">
        <v>1906</v>
      </c>
      <c r="H6626" s="129" t="s">
        <v>10346</v>
      </c>
      <c r="I6626" t="s">
        <v>1907</v>
      </c>
      <c r="J6626" s="128" t="s">
        <v>1811</v>
      </c>
      <c r="K6626" s="128" t="s">
        <v>94</v>
      </c>
      <c r="L6626" s="128"/>
      <c r="M6626" s="128" t="s">
        <v>95</v>
      </c>
      <c r="N6626" t="s">
        <v>1908</v>
      </c>
    </row>
    <row r="6627" spans="1:14">
      <c r="A6627">
        <v>830484</v>
      </c>
      <c r="B6627" t="s">
        <v>749</v>
      </c>
      <c r="C6627" t="s">
        <v>1978</v>
      </c>
      <c r="D6627" s="129" t="s">
        <v>3745</v>
      </c>
      <c r="E6627" s="128" t="s">
        <v>271</v>
      </c>
      <c r="F6627" t="s">
        <v>117</v>
      </c>
      <c r="G6627" s="128" t="s">
        <v>898</v>
      </c>
      <c r="H6627" s="129" t="s">
        <v>10324</v>
      </c>
      <c r="I6627" t="s">
        <v>1038</v>
      </c>
      <c r="J6627" s="128" t="s">
        <v>900</v>
      </c>
      <c r="K6627" s="128" t="s">
        <v>94</v>
      </c>
      <c r="L6627" s="128"/>
      <c r="M6627" s="128" t="s">
        <v>95</v>
      </c>
      <c r="N6627" t="s">
        <v>1039</v>
      </c>
    </row>
    <row r="6628" spans="1:14">
      <c r="A6628">
        <v>830486</v>
      </c>
      <c r="B6628" t="s">
        <v>13423</v>
      </c>
      <c r="C6628" t="s">
        <v>10211</v>
      </c>
      <c r="D6628" s="129" t="s">
        <v>319</v>
      </c>
      <c r="E6628" s="128" t="s">
        <v>271</v>
      </c>
      <c r="F6628" t="s">
        <v>91</v>
      </c>
      <c r="G6628" s="128" t="s">
        <v>1906</v>
      </c>
      <c r="H6628" s="129" t="s">
        <v>10346</v>
      </c>
      <c r="I6628" t="s">
        <v>1907</v>
      </c>
      <c r="J6628" s="128" t="s">
        <v>1811</v>
      </c>
      <c r="K6628" s="128" t="s">
        <v>94</v>
      </c>
      <c r="L6628" s="128"/>
      <c r="M6628" s="128" t="s">
        <v>95</v>
      </c>
      <c r="N6628" t="s">
        <v>1908</v>
      </c>
    </row>
    <row r="6629" spans="1:14">
      <c r="A6629">
        <v>830488</v>
      </c>
      <c r="B6629" t="s">
        <v>13423</v>
      </c>
      <c r="C6629" t="s">
        <v>13424</v>
      </c>
      <c r="D6629" s="129" t="s">
        <v>13425</v>
      </c>
      <c r="E6629" s="128" t="s">
        <v>302</v>
      </c>
      <c r="F6629" t="s">
        <v>117</v>
      </c>
      <c r="G6629" s="128" t="s">
        <v>1906</v>
      </c>
      <c r="H6629" s="129" t="s">
        <v>10346</v>
      </c>
      <c r="I6629" t="s">
        <v>1907</v>
      </c>
      <c r="J6629" s="128" t="s">
        <v>1811</v>
      </c>
      <c r="K6629" s="128" t="s">
        <v>94</v>
      </c>
      <c r="L6629" s="128"/>
      <c r="M6629" s="128" t="s">
        <v>95</v>
      </c>
      <c r="N6629" t="s">
        <v>1908</v>
      </c>
    </row>
    <row r="6630" spans="1:14">
      <c r="A6630">
        <v>830492</v>
      </c>
      <c r="B6630" t="s">
        <v>13426</v>
      </c>
      <c r="C6630" t="s">
        <v>1058</v>
      </c>
      <c r="D6630" s="129" t="s">
        <v>5951</v>
      </c>
      <c r="E6630" s="128" t="s">
        <v>302</v>
      </c>
      <c r="F6630" t="s">
        <v>117</v>
      </c>
      <c r="G6630" s="128" t="s">
        <v>1906</v>
      </c>
      <c r="H6630" s="129" t="s">
        <v>10346</v>
      </c>
      <c r="I6630" t="s">
        <v>1907</v>
      </c>
      <c r="J6630" s="128" t="s">
        <v>1811</v>
      </c>
      <c r="K6630" s="128" t="s">
        <v>94</v>
      </c>
      <c r="L6630" s="128"/>
      <c r="M6630" s="128" t="s">
        <v>95</v>
      </c>
      <c r="N6630" t="s">
        <v>1908</v>
      </c>
    </row>
    <row r="6631" spans="1:14">
      <c r="A6631">
        <v>830496</v>
      </c>
      <c r="B6631" t="s">
        <v>13427</v>
      </c>
      <c r="C6631" t="s">
        <v>11731</v>
      </c>
      <c r="D6631" s="129" t="s">
        <v>13428</v>
      </c>
      <c r="E6631" s="128" t="s">
        <v>302</v>
      </c>
      <c r="F6631" t="s">
        <v>91</v>
      </c>
      <c r="G6631" s="128" t="s">
        <v>1906</v>
      </c>
      <c r="H6631" s="129" t="s">
        <v>10346</v>
      </c>
      <c r="I6631" t="s">
        <v>1907</v>
      </c>
      <c r="J6631" s="128" t="s">
        <v>1811</v>
      </c>
      <c r="K6631" s="128" t="s">
        <v>94</v>
      </c>
      <c r="L6631" s="128"/>
      <c r="M6631" s="128" t="s">
        <v>95</v>
      </c>
      <c r="N6631" t="s">
        <v>1908</v>
      </c>
    </row>
    <row r="6632" spans="1:14">
      <c r="A6632">
        <v>830503</v>
      </c>
      <c r="B6632" t="s">
        <v>13429</v>
      </c>
      <c r="C6632" t="s">
        <v>3804</v>
      </c>
      <c r="D6632" s="129" t="s">
        <v>13430</v>
      </c>
      <c r="E6632" s="128" t="s">
        <v>302</v>
      </c>
      <c r="F6632" t="s">
        <v>91</v>
      </c>
      <c r="G6632" s="128" t="s">
        <v>1906</v>
      </c>
      <c r="H6632" s="129" t="s">
        <v>10346</v>
      </c>
      <c r="I6632" t="s">
        <v>1907</v>
      </c>
      <c r="J6632" s="128" t="s">
        <v>1811</v>
      </c>
      <c r="K6632" s="128" t="s">
        <v>94</v>
      </c>
      <c r="L6632" s="128"/>
      <c r="M6632" s="128" t="s">
        <v>95</v>
      </c>
      <c r="N6632" t="s">
        <v>1908</v>
      </c>
    </row>
    <row r="6633" spans="1:14">
      <c r="A6633">
        <v>830511</v>
      </c>
      <c r="B6633" t="s">
        <v>13431</v>
      </c>
      <c r="C6633" t="s">
        <v>1123</v>
      </c>
      <c r="D6633" s="129" t="s">
        <v>5909</v>
      </c>
      <c r="E6633" s="128" t="s">
        <v>178</v>
      </c>
      <c r="F6633" t="s">
        <v>91</v>
      </c>
      <c r="G6633" s="128" t="s">
        <v>1906</v>
      </c>
      <c r="H6633" s="129" t="s">
        <v>10346</v>
      </c>
      <c r="I6633" t="s">
        <v>1907</v>
      </c>
      <c r="J6633" s="128" t="s">
        <v>1811</v>
      </c>
      <c r="K6633" s="128" t="s">
        <v>94</v>
      </c>
      <c r="L6633" s="128"/>
      <c r="M6633" s="128" t="s">
        <v>95</v>
      </c>
      <c r="N6633" t="s">
        <v>1908</v>
      </c>
    </row>
    <row r="6634" spans="1:14">
      <c r="A6634">
        <v>830516</v>
      </c>
      <c r="B6634" t="s">
        <v>13432</v>
      </c>
      <c r="C6634" t="s">
        <v>13433</v>
      </c>
      <c r="D6634" s="129" t="s">
        <v>13263</v>
      </c>
      <c r="E6634" s="128" t="s">
        <v>1006</v>
      </c>
      <c r="F6634" t="s">
        <v>117</v>
      </c>
      <c r="G6634" s="128" t="s">
        <v>1906</v>
      </c>
      <c r="H6634" s="129" t="s">
        <v>10346</v>
      </c>
      <c r="I6634" t="s">
        <v>1907</v>
      </c>
      <c r="J6634" s="128" t="s">
        <v>1811</v>
      </c>
      <c r="K6634" s="128" t="s">
        <v>94</v>
      </c>
      <c r="L6634" s="128"/>
      <c r="M6634" s="128" t="s">
        <v>95</v>
      </c>
      <c r="N6634" t="s">
        <v>1908</v>
      </c>
    </row>
    <row r="6635" spans="1:14">
      <c r="A6635">
        <v>830517</v>
      </c>
      <c r="B6635" t="s">
        <v>929</v>
      </c>
      <c r="C6635" t="s">
        <v>4345</v>
      </c>
      <c r="D6635" s="129" t="s">
        <v>13434</v>
      </c>
      <c r="E6635" s="128" t="s">
        <v>162</v>
      </c>
      <c r="F6635" t="s">
        <v>117</v>
      </c>
      <c r="G6635" s="128" t="s">
        <v>1906</v>
      </c>
      <c r="H6635" s="129" t="s">
        <v>10346</v>
      </c>
      <c r="I6635" t="s">
        <v>1907</v>
      </c>
      <c r="J6635" s="128" t="s">
        <v>1811</v>
      </c>
      <c r="K6635" s="128" t="s">
        <v>94</v>
      </c>
      <c r="L6635" s="128"/>
      <c r="M6635" s="128" t="s">
        <v>95</v>
      </c>
      <c r="N6635" t="s">
        <v>1908</v>
      </c>
    </row>
    <row r="6636" spans="1:14">
      <c r="A6636">
        <v>830632</v>
      </c>
      <c r="B6636" t="s">
        <v>13435</v>
      </c>
      <c r="C6636" t="s">
        <v>13436</v>
      </c>
      <c r="D6636" s="129" t="s">
        <v>13437</v>
      </c>
      <c r="E6636" s="128" t="s">
        <v>341</v>
      </c>
      <c r="F6636" t="s">
        <v>117</v>
      </c>
      <c r="G6636" s="128" t="s">
        <v>619</v>
      </c>
      <c r="H6636" s="129" t="s">
        <v>10321</v>
      </c>
      <c r="I6636" t="s">
        <v>11007</v>
      </c>
      <c r="J6636" s="128" t="s">
        <v>93</v>
      </c>
      <c r="K6636" s="128" t="s">
        <v>94</v>
      </c>
      <c r="L6636" s="128"/>
      <c r="M6636" s="128" t="s">
        <v>95</v>
      </c>
      <c r="N6636" t="s">
        <v>1664</v>
      </c>
    </row>
    <row r="6637" spans="1:14">
      <c r="A6637">
        <v>830728</v>
      </c>
      <c r="B6637" t="s">
        <v>13438</v>
      </c>
      <c r="C6637" t="s">
        <v>13439</v>
      </c>
      <c r="D6637" s="129" t="s">
        <v>13440</v>
      </c>
      <c r="E6637" s="128" t="s">
        <v>341</v>
      </c>
      <c r="F6637" t="s">
        <v>117</v>
      </c>
      <c r="G6637" s="128" t="s">
        <v>1906</v>
      </c>
      <c r="H6637" s="129" t="s">
        <v>10312</v>
      </c>
      <c r="I6637" t="s">
        <v>2366</v>
      </c>
      <c r="J6637" s="128" t="s">
        <v>1811</v>
      </c>
      <c r="K6637" s="128" t="s">
        <v>94</v>
      </c>
      <c r="L6637" s="128"/>
      <c r="M6637" s="128" t="s">
        <v>95</v>
      </c>
      <c r="N6637" t="s">
        <v>2367</v>
      </c>
    </row>
    <row r="6638" spans="1:14">
      <c r="A6638">
        <v>830961</v>
      </c>
      <c r="B6638" t="s">
        <v>13441</v>
      </c>
      <c r="C6638" t="s">
        <v>4233</v>
      </c>
      <c r="D6638" s="129" t="s">
        <v>12800</v>
      </c>
      <c r="E6638" s="128" t="s">
        <v>271</v>
      </c>
      <c r="F6638" t="s">
        <v>117</v>
      </c>
      <c r="G6638" s="128" t="s">
        <v>1906</v>
      </c>
      <c r="H6638" s="129" t="s">
        <v>10324</v>
      </c>
      <c r="I6638" t="s">
        <v>2190</v>
      </c>
      <c r="J6638" s="128" t="s">
        <v>1811</v>
      </c>
      <c r="K6638" s="128" t="s">
        <v>94</v>
      </c>
      <c r="L6638" s="128"/>
      <c r="M6638" s="128" t="s">
        <v>95</v>
      </c>
      <c r="N6638" t="s">
        <v>2191</v>
      </c>
    </row>
    <row r="6639" spans="1:14">
      <c r="A6639">
        <v>830967</v>
      </c>
      <c r="B6639" t="s">
        <v>13442</v>
      </c>
      <c r="C6639" t="s">
        <v>7675</v>
      </c>
      <c r="D6639" s="129" t="s">
        <v>4600</v>
      </c>
      <c r="E6639" s="128" t="s">
        <v>1006</v>
      </c>
      <c r="F6639" t="s">
        <v>91</v>
      </c>
      <c r="G6639" s="128" t="s">
        <v>1906</v>
      </c>
      <c r="H6639" s="129" t="s">
        <v>10324</v>
      </c>
      <c r="I6639" t="s">
        <v>2190</v>
      </c>
      <c r="J6639" s="128" t="s">
        <v>1811</v>
      </c>
      <c r="K6639" s="128" t="s">
        <v>94</v>
      </c>
      <c r="L6639" s="128"/>
      <c r="M6639" s="128" t="s">
        <v>95</v>
      </c>
      <c r="N6639" t="s">
        <v>2191</v>
      </c>
    </row>
    <row r="6640" spans="1:14">
      <c r="A6640">
        <v>830972</v>
      </c>
      <c r="B6640" t="s">
        <v>13443</v>
      </c>
      <c r="C6640" t="s">
        <v>2289</v>
      </c>
      <c r="D6640" s="129" t="s">
        <v>13444</v>
      </c>
      <c r="E6640" s="128" t="s">
        <v>178</v>
      </c>
      <c r="F6640" t="s">
        <v>117</v>
      </c>
      <c r="G6640" s="128" t="s">
        <v>1906</v>
      </c>
      <c r="H6640" s="129" t="s">
        <v>10324</v>
      </c>
      <c r="I6640" t="s">
        <v>2190</v>
      </c>
      <c r="J6640" s="128" t="s">
        <v>1811</v>
      </c>
      <c r="K6640" s="128" t="s">
        <v>94</v>
      </c>
      <c r="L6640" s="128"/>
      <c r="M6640" s="128" t="s">
        <v>95</v>
      </c>
      <c r="N6640" t="s">
        <v>2191</v>
      </c>
    </row>
    <row r="6641" spans="1:14">
      <c r="A6641">
        <v>831156</v>
      </c>
      <c r="B6641" t="s">
        <v>3813</v>
      </c>
      <c r="C6641" t="s">
        <v>607</v>
      </c>
      <c r="D6641" s="129" t="s">
        <v>13445</v>
      </c>
      <c r="E6641" s="128" t="s">
        <v>99</v>
      </c>
      <c r="F6641" t="s">
        <v>117</v>
      </c>
      <c r="G6641" s="128" t="s">
        <v>8133</v>
      </c>
      <c r="H6641" s="129" t="s">
        <v>10317</v>
      </c>
      <c r="I6641" t="s">
        <v>8265</v>
      </c>
      <c r="J6641" s="128" t="s">
        <v>8134</v>
      </c>
      <c r="K6641" s="128" t="s">
        <v>94</v>
      </c>
      <c r="L6641" s="128"/>
      <c r="M6641" s="128" t="s">
        <v>95</v>
      </c>
      <c r="N6641" t="s">
        <v>1812</v>
      </c>
    </row>
    <row r="6642" spans="1:14">
      <c r="A6642">
        <v>831213</v>
      </c>
      <c r="B6642" t="s">
        <v>4147</v>
      </c>
      <c r="C6642" t="s">
        <v>817</v>
      </c>
      <c r="D6642" s="129" t="s">
        <v>13446</v>
      </c>
      <c r="E6642" s="128" t="s">
        <v>146</v>
      </c>
      <c r="F6642" t="s">
        <v>117</v>
      </c>
      <c r="G6642" s="128" t="s">
        <v>898</v>
      </c>
      <c r="H6642" s="129" t="s">
        <v>10324</v>
      </c>
      <c r="I6642" t="s">
        <v>1038</v>
      </c>
      <c r="J6642" s="128" t="s">
        <v>900</v>
      </c>
      <c r="K6642" s="128" t="s">
        <v>94</v>
      </c>
      <c r="L6642" s="128"/>
      <c r="M6642" s="128" t="s">
        <v>95</v>
      </c>
      <c r="N6642" t="s">
        <v>1039</v>
      </c>
    </row>
    <row r="6643" spans="1:14">
      <c r="A6643">
        <v>831217</v>
      </c>
      <c r="B6643" t="s">
        <v>4147</v>
      </c>
      <c r="C6643" t="s">
        <v>3983</v>
      </c>
      <c r="D6643" s="129" t="s">
        <v>4959</v>
      </c>
      <c r="E6643" s="128" t="s">
        <v>426</v>
      </c>
      <c r="F6643" t="s">
        <v>91</v>
      </c>
      <c r="G6643" s="128" t="s">
        <v>898</v>
      </c>
      <c r="H6643" s="129" t="s">
        <v>10324</v>
      </c>
      <c r="I6643" t="s">
        <v>1038</v>
      </c>
      <c r="J6643" s="128" t="s">
        <v>900</v>
      </c>
      <c r="K6643" s="128" t="s">
        <v>94</v>
      </c>
      <c r="L6643" s="128"/>
      <c r="M6643" s="128" t="s">
        <v>95</v>
      </c>
      <c r="N6643" t="s">
        <v>1039</v>
      </c>
    </row>
    <row r="6644" spans="1:14">
      <c r="A6644">
        <v>831230</v>
      </c>
      <c r="B6644" t="s">
        <v>6837</v>
      </c>
      <c r="C6644" t="s">
        <v>503</v>
      </c>
      <c r="D6644" s="129" t="s">
        <v>13447</v>
      </c>
      <c r="E6644" s="128" t="s">
        <v>99</v>
      </c>
      <c r="F6644" t="s">
        <v>117</v>
      </c>
      <c r="G6644" s="128" t="s">
        <v>898</v>
      </c>
      <c r="H6644" s="129" t="s">
        <v>10324</v>
      </c>
      <c r="I6644" t="s">
        <v>1038</v>
      </c>
      <c r="J6644" s="128" t="s">
        <v>900</v>
      </c>
      <c r="K6644" s="128" t="s">
        <v>94</v>
      </c>
      <c r="L6644" s="128"/>
      <c r="M6644" s="128" t="s">
        <v>95</v>
      </c>
      <c r="N6644" t="s">
        <v>1039</v>
      </c>
    </row>
    <row r="6645" spans="1:14">
      <c r="A6645">
        <v>831234</v>
      </c>
      <c r="B6645" t="s">
        <v>104</v>
      </c>
      <c r="C6645" t="s">
        <v>523</v>
      </c>
      <c r="D6645" s="129" t="s">
        <v>9009</v>
      </c>
      <c r="E6645" s="128" t="s">
        <v>101</v>
      </c>
      <c r="F6645" t="s">
        <v>117</v>
      </c>
      <c r="G6645" s="128" t="s">
        <v>5359</v>
      </c>
      <c r="H6645" s="129" t="s">
        <v>10643</v>
      </c>
      <c r="I6645" t="s">
        <v>5585</v>
      </c>
      <c r="J6645" s="128" t="s">
        <v>5257</v>
      </c>
      <c r="K6645" s="128" t="s">
        <v>94</v>
      </c>
      <c r="L6645" s="128"/>
      <c r="M6645" s="128" t="s">
        <v>95</v>
      </c>
      <c r="N6645" t="s">
        <v>5586</v>
      </c>
    </row>
    <row r="6646" spans="1:14">
      <c r="A6646">
        <v>831236</v>
      </c>
      <c r="B6646" t="s">
        <v>13448</v>
      </c>
      <c r="C6646" t="s">
        <v>6601</v>
      </c>
      <c r="D6646" s="129" t="s">
        <v>13449</v>
      </c>
      <c r="E6646" s="128" t="s">
        <v>178</v>
      </c>
      <c r="F6646" t="s">
        <v>117</v>
      </c>
      <c r="G6646" s="128" t="s">
        <v>898</v>
      </c>
      <c r="H6646" s="129" t="s">
        <v>10324</v>
      </c>
      <c r="I6646" t="s">
        <v>1038</v>
      </c>
      <c r="J6646" s="128" t="s">
        <v>900</v>
      </c>
      <c r="K6646" s="128" t="s">
        <v>94</v>
      </c>
      <c r="L6646" s="128"/>
      <c r="M6646" s="128" t="s">
        <v>95</v>
      </c>
      <c r="N6646" t="s">
        <v>1039</v>
      </c>
    </row>
    <row r="6647" spans="1:14">
      <c r="A6647">
        <v>831254</v>
      </c>
      <c r="B6647" t="s">
        <v>13450</v>
      </c>
      <c r="C6647" t="s">
        <v>526</v>
      </c>
      <c r="D6647" s="129" t="s">
        <v>13451</v>
      </c>
      <c r="E6647" s="128" t="s">
        <v>90</v>
      </c>
      <c r="F6647" t="s">
        <v>117</v>
      </c>
      <c r="G6647" s="128" t="s">
        <v>1822</v>
      </c>
      <c r="H6647" s="129" t="s">
        <v>10336</v>
      </c>
      <c r="I6647" t="s">
        <v>1860</v>
      </c>
      <c r="J6647" s="128" t="s">
        <v>1811</v>
      </c>
      <c r="K6647" s="128" t="s">
        <v>94</v>
      </c>
      <c r="L6647" s="128"/>
      <c r="M6647" s="128" t="s">
        <v>95</v>
      </c>
      <c r="N6647" t="s">
        <v>1861</v>
      </c>
    </row>
    <row r="6648" spans="1:14">
      <c r="A6648">
        <v>831266</v>
      </c>
      <c r="B6648" t="s">
        <v>13452</v>
      </c>
      <c r="C6648" t="s">
        <v>13453</v>
      </c>
      <c r="D6648" s="129" t="s">
        <v>4298</v>
      </c>
      <c r="E6648" s="128" t="s">
        <v>271</v>
      </c>
      <c r="F6648" t="s">
        <v>91</v>
      </c>
      <c r="G6648" s="128" t="s">
        <v>1822</v>
      </c>
      <c r="H6648" s="129" t="s">
        <v>10336</v>
      </c>
      <c r="I6648" t="s">
        <v>1860</v>
      </c>
      <c r="J6648" s="128" t="s">
        <v>1811</v>
      </c>
      <c r="K6648" s="128" t="s">
        <v>94</v>
      </c>
      <c r="L6648" s="128"/>
      <c r="M6648" s="128" t="s">
        <v>95</v>
      </c>
      <c r="N6648" t="s">
        <v>1861</v>
      </c>
    </row>
    <row r="6649" spans="1:14">
      <c r="A6649">
        <v>831380</v>
      </c>
      <c r="B6649" t="s">
        <v>3085</v>
      </c>
      <c r="C6649" t="s">
        <v>3628</v>
      </c>
      <c r="D6649" s="129" t="s">
        <v>4436</v>
      </c>
      <c r="E6649" s="128" t="s">
        <v>271</v>
      </c>
      <c r="F6649" t="s">
        <v>117</v>
      </c>
      <c r="G6649" s="128" t="s">
        <v>5255</v>
      </c>
      <c r="H6649" s="129" t="s">
        <v>10324</v>
      </c>
      <c r="I6649" t="s">
        <v>5371</v>
      </c>
      <c r="J6649" s="128" t="s">
        <v>5257</v>
      </c>
      <c r="K6649" s="128" t="s">
        <v>94</v>
      </c>
      <c r="L6649" s="128"/>
      <c r="M6649" s="128" t="s">
        <v>95</v>
      </c>
      <c r="N6649" t="s">
        <v>5372</v>
      </c>
    </row>
    <row r="6650" spans="1:14">
      <c r="A6650">
        <v>831383</v>
      </c>
      <c r="B6650" t="s">
        <v>13454</v>
      </c>
      <c r="C6650" t="s">
        <v>13455</v>
      </c>
      <c r="D6650" s="129" t="s">
        <v>7128</v>
      </c>
      <c r="E6650" s="128" t="s">
        <v>99</v>
      </c>
      <c r="F6650" t="s">
        <v>117</v>
      </c>
      <c r="G6650" s="128" t="s">
        <v>5255</v>
      </c>
      <c r="H6650" s="129" t="s">
        <v>10324</v>
      </c>
      <c r="I6650" t="s">
        <v>5371</v>
      </c>
      <c r="J6650" s="128" t="s">
        <v>5257</v>
      </c>
      <c r="K6650" s="128" t="s">
        <v>94</v>
      </c>
      <c r="L6650" s="128"/>
      <c r="M6650" s="128" t="s">
        <v>95</v>
      </c>
      <c r="N6650" t="s">
        <v>5372</v>
      </c>
    </row>
    <row r="6651" spans="1:14">
      <c r="A6651">
        <v>831384</v>
      </c>
      <c r="B6651" t="s">
        <v>4512</v>
      </c>
      <c r="C6651" t="s">
        <v>566</v>
      </c>
      <c r="D6651" s="129" t="s">
        <v>13456</v>
      </c>
      <c r="E6651" s="128" t="s">
        <v>302</v>
      </c>
      <c r="F6651" t="s">
        <v>117</v>
      </c>
      <c r="G6651" s="128" t="s">
        <v>1906</v>
      </c>
      <c r="H6651" s="129" t="s">
        <v>10317</v>
      </c>
      <c r="I6651" t="s">
        <v>2108</v>
      </c>
      <c r="J6651" s="128" t="s">
        <v>1811</v>
      </c>
      <c r="K6651" s="128" t="s">
        <v>94</v>
      </c>
      <c r="L6651" s="128"/>
      <c r="M6651" s="128" t="s">
        <v>95</v>
      </c>
      <c r="N6651" t="s">
        <v>2109</v>
      </c>
    </row>
    <row r="6652" spans="1:14">
      <c r="A6652">
        <v>831388</v>
      </c>
      <c r="B6652" t="s">
        <v>13457</v>
      </c>
      <c r="C6652" t="s">
        <v>985</v>
      </c>
      <c r="D6652" s="129" t="s">
        <v>2501</v>
      </c>
      <c r="E6652" s="128" t="s">
        <v>1006</v>
      </c>
      <c r="F6652" t="s">
        <v>91</v>
      </c>
      <c r="G6652" s="128" t="s">
        <v>5255</v>
      </c>
      <c r="H6652" s="129" t="s">
        <v>10324</v>
      </c>
      <c r="I6652" t="s">
        <v>5371</v>
      </c>
      <c r="J6652" s="128" t="s">
        <v>5257</v>
      </c>
      <c r="K6652" s="128" t="s">
        <v>94</v>
      </c>
      <c r="L6652" s="128"/>
      <c r="M6652" s="128" t="s">
        <v>95</v>
      </c>
      <c r="N6652" t="s">
        <v>5372</v>
      </c>
    </row>
    <row r="6653" spans="1:14">
      <c r="A6653">
        <v>831389</v>
      </c>
      <c r="B6653" t="s">
        <v>13458</v>
      </c>
      <c r="C6653" t="s">
        <v>3958</v>
      </c>
      <c r="D6653" s="129" t="s">
        <v>5525</v>
      </c>
      <c r="E6653" s="128" t="s">
        <v>1012</v>
      </c>
      <c r="F6653" t="s">
        <v>91</v>
      </c>
      <c r="G6653" s="128" t="s">
        <v>1906</v>
      </c>
      <c r="H6653" s="129" t="s">
        <v>10317</v>
      </c>
      <c r="I6653" t="s">
        <v>2108</v>
      </c>
      <c r="J6653" s="128" t="s">
        <v>1811</v>
      </c>
      <c r="K6653" s="128" t="s">
        <v>94</v>
      </c>
      <c r="L6653" s="128"/>
      <c r="M6653" s="128" t="s">
        <v>95</v>
      </c>
      <c r="N6653" t="s">
        <v>2109</v>
      </c>
    </row>
    <row r="6654" spans="1:14">
      <c r="A6654">
        <v>831394</v>
      </c>
      <c r="B6654" t="s">
        <v>13459</v>
      </c>
      <c r="C6654" t="s">
        <v>316</v>
      </c>
      <c r="D6654" s="129" t="s">
        <v>3921</v>
      </c>
      <c r="E6654" s="128" t="s">
        <v>917</v>
      </c>
      <c r="F6654" t="s">
        <v>91</v>
      </c>
      <c r="G6654" s="128" t="s">
        <v>1906</v>
      </c>
      <c r="H6654" s="129" t="s">
        <v>10317</v>
      </c>
      <c r="I6654" t="s">
        <v>2108</v>
      </c>
      <c r="J6654" s="128" t="s">
        <v>1811</v>
      </c>
      <c r="K6654" s="128" t="s">
        <v>94</v>
      </c>
      <c r="L6654" s="128"/>
      <c r="M6654" s="128" t="s">
        <v>95</v>
      </c>
      <c r="N6654" t="s">
        <v>2109</v>
      </c>
    </row>
    <row r="6655" spans="1:14">
      <c r="A6655">
        <v>831396</v>
      </c>
      <c r="B6655" t="s">
        <v>13460</v>
      </c>
      <c r="C6655" t="s">
        <v>3645</v>
      </c>
      <c r="D6655" s="129" t="s">
        <v>3677</v>
      </c>
      <c r="E6655" s="128" t="s">
        <v>271</v>
      </c>
      <c r="F6655" t="s">
        <v>117</v>
      </c>
      <c r="G6655" s="128" t="s">
        <v>5255</v>
      </c>
      <c r="H6655" s="129" t="s">
        <v>10324</v>
      </c>
      <c r="I6655" t="s">
        <v>5371</v>
      </c>
      <c r="J6655" s="128" t="s">
        <v>5257</v>
      </c>
      <c r="K6655" s="128" t="s">
        <v>94</v>
      </c>
      <c r="L6655" s="128"/>
      <c r="M6655" s="128" t="s">
        <v>95</v>
      </c>
      <c r="N6655" t="s">
        <v>5372</v>
      </c>
    </row>
    <row r="6656" spans="1:14">
      <c r="A6656">
        <v>831397</v>
      </c>
      <c r="B6656" t="s">
        <v>13459</v>
      </c>
      <c r="C6656" t="s">
        <v>253</v>
      </c>
      <c r="D6656" s="129" t="s">
        <v>3619</v>
      </c>
      <c r="E6656" s="128" t="s">
        <v>178</v>
      </c>
      <c r="F6656" t="s">
        <v>117</v>
      </c>
      <c r="G6656" s="128" t="s">
        <v>1906</v>
      </c>
      <c r="H6656" s="129" t="s">
        <v>10317</v>
      </c>
      <c r="I6656" t="s">
        <v>2108</v>
      </c>
      <c r="J6656" s="128" t="s">
        <v>1811</v>
      </c>
      <c r="K6656" s="128" t="s">
        <v>94</v>
      </c>
      <c r="L6656" s="128"/>
      <c r="M6656" s="128" t="s">
        <v>95</v>
      </c>
      <c r="N6656" t="s">
        <v>2109</v>
      </c>
    </row>
    <row r="6657" spans="1:14">
      <c r="A6657">
        <v>831399</v>
      </c>
      <c r="B6657" t="s">
        <v>5783</v>
      </c>
      <c r="C6657" t="s">
        <v>118</v>
      </c>
      <c r="D6657" s="129" t="s">
        <v>13461</v>
      </c>
      <c r="E6657" s="128" t="s">
        <v>101</v>
      </c>
      <c r="F6657" t="s">
        <v>91</v>
      </c>
      <c r="G6657" s="128" t="s">
        <v>5255</v>
      </c>
      <c r="H6657" s="129" t="s">
        <v>10324</v>
      </c>
      <c r="I6657" t="s">
        <v>5371</v>
      </c>
      <c r="J6657" s="128" t="s">
        <v>5257</v>
      </c>
      <c r="K6657" s="128" t="s">
        <v>94</v>
      </c>
      <c r="L6657" s="128"/>
      <c r="M6657" s="128" t="s">
        <v>95</v>
      </c>
      <c r="N6657" t="s">
        <v>5372</v>
      </c>
    </row>
    <row r="6658" spans="1:14">
      <c r="A6658">
        <v>831400</v>
      </c>
      <c r="B6658" t="s">
        <v>13462</v>
      </c>
      <c r="C6658" t="s">
        <v>215</v>
      </c>
      <c r="D6658" s="129" t="s">
        <v>13463</v>
      </c>
      <c r="E6658" s="128" t="s">
        <v>99</v>
      </c>
      <c r="F6658" t="s">
        <v>117</v>
      </c>
      <c r="G6658" s="128" t="s">
        <v>1906</v>
      </c>
      <c r="H6658" s="129" t="s">
        <v>10317</v>
      </c>
      <c r="I6658" t="s">
        <v>2108</v>
      </c>
      <c r="J6658" s="128" t="s">
        <v>1811</v>
      </c>
      <c r="K6658" s="128" t="s">
        <v>94</v>
      </c>
      <c r="L6658" s="128"/>
      <c r="M6658" s="128" t="s">
        <v>95</v>
      </c>
      <c r="N6658" t="s">
        <v>2109</v>
      </c>
    </row>
    <row r="6659" spans="1:14">
      <c r="A6659">
        <v>831401</v>
      </c>
      <c r="B6659" t="s">
        <v>13464</v>
      </c>
      <c r="C6659" t="s">
        <v>5465</v>
      </c>
      <c r="D6659" s="129" t="s">
        <v>13465</v>
      </c>
      <c r="E6659" s="128"/>
      <c r="F6659" t="s">
        <v>91</v>
      </c>
      <c r="G6659" s="128" t="s">
        <v>5255</v>
      </c>
      <c r="H6659" s="129" t="s">
        <v>10324</v>
      </c>
      <c r="I6659" t="s">
        <v>5371</v>
      </c>
      <c r="J6659" s="128" t="s">
        <v>5257</v>
      </c>
      <c r="K6659" s="128" t="s">
        <v>94</v>
      </c>
      <c r="L6659" s="128"/>
      <c r="M6659" s="128" t="s">
        <v>95</v>
      </c>
      <c r="N6659" t="s">
        <v>5372</v>
      </c>
    </row>
    <row r="6660" spans="1:14">
      <c r="A6660">
        <v>831403</v>
      </c>
      <c r="B6660" t="s">
        <v>13466</v>
      </c>
      <c r="C6660" t="s">
        <v>13467</v>
      </c>
      <c r="D6660" s="129" t="s">
        <v>13468</v>
      </c>
      <c r="E6660" s="128" t="s">
        <v>162</v>
      </c>
      <c r="F6660" t="s">
        <v>117</v>
      </c>
      <c r="G6660" s="128" t="s">
        <v>1906</v>
      </c>
      <c r="H6660" s="129" t="s">
        <v>10317</v>
      </c>
      <c r="I6660" t="s">
        <v>2108</v>
      </c>
      <c r="J6660" s="128" t="s">
        <v>1811</v>
      </c>
      <c r="K6660" s="128" t="s">
        <v>94</v>
      </c>
      <c r="L6660" s="128"/>
      <c r="M6660" s="128" t="s">
        <v>95</v>
      </c>
      <c r="N6660" t="s">
        <v>2109</v>
      </c>
    </row>
    <row r="6661" spans="1:14">
      <c r="A6661">
        <v>831404</v>
      </c>
      <c r="B6661" t="s">
        <v>13469</v>
      </c>
      <c r="C6661" t="s">
        <v>13470</v>
      </c>
      <c r="D6661" s="129" t="s">
        <v>2650</v>
      </c>
      <c r="E6661" s="128" t="s">
        <v>178</v>
      </c>
      <c r="F6661" t="s">
        <v>117</v>
      </c>
      <c r="G6661" s="128" t="s">
        <v>1906</v>
      </c>
      <c r="H6661" s="129" t="s">
        <v>10317</v>
      </c>
      <c r="I6661" t="s">
        <v>2108</v>
      </c>
      <c r="J6661" s="128" t="s">
        <v>1811</v>
      </c>
      <c r="K6661" s="128" t="s">
        <v>94</v>
      </c>
      <c r="L6661" s="128"/>
      <c r="M6661" s="128" t="s">
        <v>95</v>
      </c>
      <c r="N6661" t="s">
        <v>2109</v>
      </c>
    </row>
    <row r="6662" spans="1:14">
      <c r="A6662">
        <v>831405</v>
      </c>
      <c r="B6662" t="s">
        <v>12981</v>
      </c>
      <c r="C6662" t="s">
        <v>1106</v>
      </c>
      <c r="D6662" s="129" t="s">
        <v>13471</v>
      </c>
      <c r="E6662" s="128"/>
      <c r="F6662" t="s">
        <v>91</v>
      </c>
      <c r="G6662" s="128" t="s">
        <v>5255</v>
      </c>
      <c r="H6662" s="129" t="s">
        <v>10324</v>
      </c>
      <c r="I6662" t="s">
        <v>5371</v>
      </c>
      <c r="J6662" s="128" t="s">
        <v>5257</v>
      </c>
      <c r="K6662" s="128" t="s">
        <v>94</v>
      </c>
      <c r="L6662" s="128"/>
      <c r="M6662" s="128" t="s">
        <v>95</v>
      </c>
      <c r="N6662" t="s">
        <v>5372</v>
      </c>
    </row>
    <row r="6663" spans="1:14">
      <c r="A6663">
        <v>831408</v>
      </c>
      <c r="B6663" t="s">
        <v>13472</v>
      </c>
      <c r="C6663" t="s">
        <v>2006</v>
      </c>
      <c r="D6663" s="129" t="s">
        <v>13473</v>
      </c>
      <c r="E6663" s="128" t="s">
        <v>99</v>
      </c>
      <c r="F6663" t="s">
        <v>91</v>
      </c>
      <c r="G6663" s="128" t="s">
        <v>5255</v>
      </c>
      <c r="H6663" s="129" t="s">
        <v>10324</v>
      </c>
      <c r="I6663" t="s">
        <v>5371</v>
      </c>
      <c r="J6663" s="128" t="s">
        <v>5257</v>
      </c>
      <c r="K6663" s="128" t="s">
        <v>94</v>
      </c>
      <c r="L6663" s="128"/>
      <c r="M6663" s="128" t="s">
        <v>95</v>
      </c>
      <c r="N6663" t="s">
        <v>5372</v>
      </c>
    </row>
    <row r="6664" spans="1:14">
      <c r="A6664">
        <v>831431</v>
      </c>
      <c r="B6664" t="s">
        <v>13474</v>
      </c>
      <c r="C6664" t="s">
        <v>759</v>
      </c>
      <c r="D6664" s="129" t="s">
        <v>13475</v>
      </c>
      <c r="E6664" s="128" t="s">
        <v>146</v>
      </c>
      <c r="F6664" t="s">
        <v>91</v>
      </c>
      <c r="G6664" s="128" t="s">
        <v>5922</v>
      </c>
      <c r="H6664" s="129" t="s">
        <v>10317</v>
      </c>
      <c r="I6664" t="s">
        <v>6746</v>
      </c>
      <c r="J6664" s="128" t="s">
        <v>5901</v>
      </c>
      <c r="K6664" s="128" t="s">
        <v>94</v>
      </c>
      <c r="L6664" s="128"/>
      <c r="M6664" s="128" t="s">
        <v>95</v>
      </c>
      <c r="N6664" t="s">
        <v>11090</v>
      </c>
    </row>
    <row r="6665" spans="1:14">
      <c r="A6665">
        <v>831432</v>
      </c>
      <c r="B6665" t="s">
        <v>13476</v>
      </c>
      <c r="C6665" t="s">
        <v>1542</v>
      </c>
      <c r="D6665" s="129" t="s">
        <v>780</v>
      </c>
      <c r="E6665" s="128" t="s">
        <v>146</v>
      </c>
      <c r="F6665" t="s">
        <v>117</v>
      </c>
      <c r="G6665" s="128" t="s">
        <v>5922</v>
      </c>
      <c r="H6665" s="129" t="s">
        <v>10317</v>
      </c>
      <c r="I6665" t="s">
        <v>6746</v>
      </c>
      <c r="J6665" s="128" t="s">
        <v>5901</v>
      </c>
      <c r="K6665" s="128" t="s">
        <v>94</v>
      </c>
      <c r="L6665" s="128"/>
      <c r="M6665" s="128" t="s">
        <v>95</v>
      </c>
      <c r="N6665" t="s">
        <v>11090</v>
      </c>
    </row>
    <row r="6666" spans="1:14">
      <c r="A6666">
        <v>831433</v>
      </c>
      <c r="B6666" t="s">
        <v>13474</v>
      </c>
      <c r="C6666" t="s">
        <v>174</v>
      </c>
      <c r="D6666" s="129" t="s">
        <v>13477</v>
      </c>
      <c r="E6666" s="128" t="s">
        <v>146</v>
      </c>
      <c r="F6666" t="s">
        <v>91</v>
      </c>
      <c r="G6666" s="128" t="s">
        <v>5922</v>
      </c>
      <c r="H6666" s="129" t="s">
        <v>10317</v>
      </c>
      <c r="I6666" t="s">
        <v>6746</v>
      </c>
      <c r="J6666" s="128" t="s">
        <v>5901</v>
      </c>
      <c r="K6666" s="128" t="s">
        <v>94</v>
      </c>
      <c r="L6666" s="128"/>
      <c r="M6666" s="128" t="s">
        <v>95</v>
      </c>
      <c r="N6666" t="s">
        <v>11090</v>
      </c>
    </row>
    <row r="6667" spans="1:14">
      <c r="A6667">
        <v>831437</v>
      </c>
      <c r="B6667" t="s">
        <v>13478</v>
      </c>
      <c r="C6667" t="s">
        <v>152</v>
      </c>
      <c r="D6667" s="129" t="s">
        <v>9391</v>
      </c>
      <c r="E6667" s="128" t="s">
        <v>90</v>
      </c>
      <c r="F6667" t="s">
        <v>91</v>
      </c>
      <c r="G6667" s="128" t="s">
        <v>898</v>
      </c>
      <c r="H6667" s="129" t="s">
        <v>10336</v>
      </c>
      <c r="I6667" t="s">
        <v>1161</v>
      </c>
      <c r="J6667" s="128" t="s">
        <v>900</v>
      </c>
      <c r="K6667" s="128" t="s">
        <v>94</v>
      </c>
      <c r="L6667" s="128"/>
      <c r="M6667" s="128" t="s">
        <v>95</v>
      </c>
      <c r="N6667" t="s">
        <v>1162</v>
      </c>
    </row>
    <row r="6668" spans="1:14">
      <c r="A6668">
        <v>831588</v>
      </c>
      <c r="B6668" t="s">
        <v>8379</v>
      </c>
      <c r="C6668" t="s">
        <v>1313</v>
      </c>
      <c r="D6668" s="129" t="s">
        <v>13479</v>
      </c>
      <c r="E6668" s="128" t="s">
        <v>99</v>
      </c>
      <c r="F6668" t="s">
        <v>117</v>
      </c>
      <c r="G6668" s="128" t="s">
        <v>5255</v>
      </c>
      <c r="H6668" s="129" t="s">
        <v>10324</v>
      </c>
      <c r="I6668" t="s">
        <v>5371</v>
      </c>
      <c r="J6668" s="128" t="s">
        <v>5257</v>
      </c>
      <c r="K6668" s="128" t="s">
        <v>94</v>
      </c>
      <c r="L6668" s="128"/>
      <c r="M6668" s="128" t="s">
        <v>95</v>
      </c>
      <c r="N6668" t="s">
        <v>5372</v>
      </c>
    </row>
    <row r="6669" spans="1:14">
      <c r="A6669">
        <v>831593</v>
      </c>
      <c r="B6669" t="s">
        <v>13480</v>
      </c>
      <c r="C6669" t="s">
        <v>5222</v>
      </c>
      <c r="D6669" s="129" t="s">
        <v>13481</v>
      </c>
      <c r="E6669" s="128" t="s">
        <v>101</v>
      </c>
      <c r="F6669" t="s">
        <v>117</v>
      </c>
      <c r="G6669" s="128" t="s">
        <v>5255</v>
      </c>
      <c r="H6669" s="129" t="s">
        <v>10324</v>
      </c>
      <c r="I6669" t="s">
        <v>5371</v>
      </c>
      <c r="J6669" s="128" t="s">
        <v>5257</v>
      </c>
      <c r="K6669" s="128" t="s">
        <v>94</v>
      </c>
      <c r="L6669" s="128"/>
      <c r="M6669" s="128" t="s">
        <v>95</v>
      </c>
      <c r="N6669" t="s">
        <v>5372</v>
      </c>
    </row>
    <row r="6670" spans="1:14">
      <c r="A6670">
        <v>831599</v>
      </c>
      <c r="B6670" t="s">
        <v>13482</v>
      </c>
      <c r="C6670" t="s">
        <v>13483</v>
      </c>
      <c r="D6670" s="129" t="s">
        <v>8628</v>
      </c>
      <c r="E6670" s="128" t="s">
        <v>101</v>
      </c>
      <c r="F6670" t="s">
        <v>117</v>
      </c>
      <c r="G6670" s="128" t="s">
        <v>5255</v>
      </c>
      <c r="H6670" s="129" t="s">
        <v>10324</v>
      </c>
      <c r="I6670" t="s">
        <v>5371</v>
      </c>
      <c r="J6670" s="128" t="s">
        <v>5257</v>
      </c>
      <c r="K6670" s="128" t="s">
        <v>94</v>
      </c>
      <c r="L6670" s="128"/>
      <c r="M6670" s="128" t="s">
        <v>95</v>
      </c>
      <c r="N6670" t="s">
        <v>5372</v>
      </c>
    </row>
    <row r="6671" spans="1:14">
      <c r="A6671">
        <v>831602</v>
      </c>
      <c r="B6671" t="s">
        <v>13484</v>
      </c>
      <c r="C6671" t="s">
        <v>895</v>
      </c>
      <c r="D6671" s="129" t="s">
        <v>13485</v>
      </c>
      <c r="E6671" s="128" t="s">
        <v>101</v>
      </c>
      <c r="F6671" t="s">
        <v>117</v>
      </c>
      <c r="G6671" s="128" t="s">
        <v>5255</v>
      </c>
      <c r="H6671" s="129" t="s">
        <v>10324</v>
      </c>
      <c r="I6671" t="s">
        <v>5371</v>
      </c>
      <c r="J6671" s="128" t="s">
        <v>5257</v>
      </c>
      <c r="K6671" s="128" t="s">
        <v>94</v>
      </c>
      <c r="L6671" s="128"/>
      <c r="M6671" s="128" t="s">
        <v>95</v>
      </c>
      <c r="N6671" t="s">
        <v>5372</v>
      </c>
    </row>
    <row r="6672" spans="1:14">
      <c r="A6672">
        <v>831637</v>
      </c>
      <c r="B6672" t="s">
        <v>13486</v>
      </c>
      <c r="C6672" t="s">
        <v>519</v>
      </c>
      <c r="D6672" s="129" t="s">
        <v>2213</v>
      </c>
      <c r="E6672" s="128" t="s">
        <v>1006</v>
      </c>
      <c r="F6672" t="s">
        <v>117</v>
      </c>
      <c r="G6672" s="128" t="s">
        <v>8133</v>
      </c>
      <c r="H6672" s="129" t="s">
        <v>10317</v>
      </c>
      <c r="I6672" t="s">
        <v>8265</v>
      </c>
      <c r="J6672" s="128" t="s">
        <v>8134</v>
      </c>
      <c r="K6672" s="128" t="s">
        <v>94</v>
      </c>
      <c r="L6672" s="128"/>
      <c r="M6672" s="128" t="s">
        <v>95</v>
      </c>
      <c r="N6672" t="s">
        <v>1812</v>
      </c>
    </row>
    <row r="6673" spans="1:14">
      <c r="A6673">
        <v>831655</v>
      </c>
      <c r="B6673" t="s">
        <v>5388</v>
      </c>
      <c r="C6673" t="s">
        <v>2100</v>
      </c>
      <c r="D6673" s="129" t="s">
        <v>13487</v>
      </c>
      <c r="E6673" s="128" t="s">
        <v>99</v>
      </c>
      <c r="F6673" t="s">
        <v>117</v>
      </c>
      <c r="G6673" s="128" t="s">
        <v>3048</v>
      </c>
      <c r="H6673" s="129" t="s">
        <v>10493</v>
      </c>
      <c r="I6673" t="s">
        <v>3088</v>
      </c>
      <c r="J6673" s="128" t="s">
        <v>1811</v>
      </c>
      <c r="K6673" s="128" t="s">
        <v>94</v>
      </c>
      <c r="L6673" s="128"/>
      <c r="M6673" s="128" t="s">
        <v>95</v>
      </c>
      <c r="N6673" t="s">
        <v>3089</v>
      </c>
    </row>
    <row r="6674" spans="1:14">
      <c r="A6674">
        <v>831670</v>
      </c>
      <c r="B6674" t="s">
        <v>13488</v>
      </c>
      <c r="C6674" t="s">
        <v>190</v>
      </c>
      <c r="D6674" s="129" t="s">
        <v>13489</v>
      </c>
      <c r="E6674" s="128" t="s">
        <v>99</v>
      </c>
      <c r="F6674" t="s">
        <v>91</v>
      </c>
      <c r="G6674" s="128" t="s">
        <v>3048</v>
      </c>
      <c r="H6674" s="129" t="s">
        <v>10643</v>
      </c>
      <c r="I6674" t="s">
        <v>3152</v>
      </c>
      <c r="J6674" s="128" t="s">
        <v>1811</v>
      </c>
      <c r="K6674" s="128" t="s">
        <v>94</v>
      </c>
      <c r="L6674" s="128"/>
      <c r="M6674" s="128" t="s">
        <v>95</v>
      </c>
      <c r="N6674" t="s">
        <v>3153</v>
      </c>
    </row>
    <row r="6675" spans="1:14">
      <c r="A6675">
        <v>831672</v>
      </c>
      <c r="B6675" t="s">
        <v>13490</v>
      </c>
      <c r="C6675" t="s">
        <v>4089</v>
      </c>
      <c r="D6675" s="129" t="s">
        <v>7884</v>
      </c>
      <c r="E6675" s="128" t="s">
        <v>1006</v>
      </c>
      <c r="F6675" t="s">
        <v>117</v>
      </c>
      <c r="G6675" s="128" t="s">
        <v>3048</v>
      </c>
      <c r="H6675" s="129" t="s">
        <v>10643</v>
      </c>
      <c r="I6675" t="s">
        <v>3152</v>
      </c>
      <c r="J6675" s="128" t="s">
        <v>1811</v>
      </c>
      <c r="K6675" s="128" t="s">
        <v>94</v>
      </c>
      <c r="L6675" s="128"/>
      <c r="M6675" s="128" t="s">
        <v>95</v>
      </c>
      <c r="N6675" t="s">
        <v>3153</v>
      </c>
    </row>
    <row r="6676" spans="1:14">
      <c r="A6676">
        <v>831675</v>
      </c>
      <c r="B6676" t="s">
        <v>13491</v>
      </c>
      <c r="C6676" t="s">
        <v>2777</v>
      </c>
      <c r="D6676" s="129" t="s">
        <v>9747</v>
      </c>
      <c r="E6676" s="128" t="s">
        <v>426</v>
      </c>
      <c r="F6676" t="s">
        <v>117</v>
      </c>
      <c r="G6676" s="128" t="s">
        <v>3048</v>
      </c>
      <c r="H6676" s="129" t="s">
        <v>10643</v>
      </c>
      <c r="I6676" t="s">
        <v>3152</v>
      </c>
      <c r="J6676" s="128" t="s">
        <v>1811</v>
      </c>
      <c r="K6676" s="128" t="s">
        <v>94</v>
      </c>
      <c r="L6676" s="128"/>
      <c r="M6676" s="128" t="s">
        <v>95</v>
      </c>
      <c r="N6676" t="s">
        <v>3153</v>
      </c>
    </row>
    <row r="6677" spans="1:14">
      <c r="A6677">
        <v>831690</v>
      </c>
      <c r="B6677" t="s">
        <v>375</v>
      </c>
      <c r="C6677" t="s">
        <v>13492</v>
      </c>
      <c r="D6677" s="129" t="s">
        <v>13493</v>
      </c>
      <c r="E6677" s="128" t="s">
        <v>146</v>
      </c>
      <c r="F6677" t="s">
        <v>117</v>
      </c>
      <c r="G6677" s="128" t="s">
        <v>11540</v>
      </c>
      <c r="H6677" s="129" t="s">
        <v>10643</v>
      </c>
      <c r="I6677" t="s">
        <v>8549</v>
      </c>
      <c r="J6677" s="128"/>
      <c r="K6677" s="128" t="s">
        <v>94</v>
      </c>
      <c r="L6677" s="128"/>
      <c r="M6677" s="128" t="s">
        <v>95</v>
      </c>
      <c r="N6677" t="s">
        <v>8550</v>
      </c>
    </row>
    <row r="6678" spans="1:14">
      <c r="A6678">
        <v>831723</v>
      </c>
      <c r="B6678" t="s">
        <v>13494</v>
      </c>
      <c r="C6678" t="s">
        <v>357</v>
      </c>
      <c r="D6678" s="129" t="s">
        <v>11061</v>
      </c>
      <c r="E6678" s="128" t="s">
        <v>90</v>
      </c>
      <c r="F6678" t="s">
        <v>91</v>
      </c>
      <c r="G6678" s="128" t="s">
        <v>5359</v>
      </c>
      <c r="H6678" s="129" t="s">
        <v>10324</v>
      </c>
      <c r="I6678" t="s">
        <v>13495</v>
      </c>
      <c r="J6678" s="128" t="s">
        <v>5257</v>
      </c>
      <c r="K6678" s="128" t="s">
        <v>94</v>
      </c>
      <c r="L6678" s="128"/>
      <c r="M6678" s="128" t="s">
        <v>95</v>
      </c>
      <c r="N6678" t="s">
        <v>13496</v>
      </c>
    </row>
    <row r="6679" spans="1:14">
      <c r="A6679">
        <v>831724</v>
      </c>
      <c r="B6679" t="s">
        <v>13497</v>
      </c>
      <c r="C6679" t="s">
        <v>3608</v>
      </c>
      <c r="D6679" s="129" t="s">
        <v>10097</v>
      </c>
      <c r="E6679" s="128" t="s">
        <v>1006</v>
      </c>
      <c r="F6679" t="s">
        <v>117</v>
      </c>
      <c r="G6679" s="128" t="s">
        <v>1906</v>
      </c>
      <c r="H6679" s="129" t="s">
        <v>10324</v>
      </c>
      <c r="I6679" t="s">
        <v>1907</v>
      </c>
      <c r="J6679" s="128" t="s">
        <v>1811</v>
      </c>
      <c r="K6679" s="128" t="s">
        <v>94</v>
      </c>
      <c r="L6679" s="128"/>
      <c r="M6679" s="128" t="s">
        <v>95</v>
      </c>
      <c r="N6679" t="s">
        <v>1908</v>
      </c>
    </row>
    <row r="6680" spans="1:14">
      <c r="A6680">
        <v>831727</v>
      </c>
      <c r="B6680" t="s">
        <v>13498</v>
      </c>
      <c r="C6680" t="s">
        <v>12542</v>
      </c>
      <c r="D6680" s="129" t="s">
        <v>13499</v>
      </c>
      <c r="E6680" s="128" t="s">
        <v>1012</v>
      </c>
      <c r="F6680" t="s">
        <v>117</v>
      </c>
      <c r="G6680" s="128" t="s">
        <v>1906</v>
      </c>
      <c r="H6680" s="129" t="s">
        <v>10324</v>
      </c>
      <c r="I6680" t="s">
        <v>1907</v>
      </c>
      <c r="J6680" s="128" t="s">
        <v>1811</v>
      </c>
      <c r="K6680" s="128" t="s">
        <v>94</v>
      </c>
      <c r="L6680" s="128"/>
      <c r="M6680" s="128" t="s">
        <v>95</v>
      </c>
      <c r="N6680" t="s">
        <v>1908</v>
      </c>
    </row>
    <row r="6681" spans="1:14">
      <c r="A6681">
        <v>831728</v>
      </c>
      <c r="B6681" t="s">
        <v>13500</v>
      </c>
      <c r="C6681" t="s">
        <v>923</v>
      </c>
      <c r="D6681" s="129" t="s">
        <v>7444</v>
      </c>
      <c r="E6681" s="128" t="s">
        <v>271</v>
      </c>
      <c r="F6681" t="s">
        <v>91</v>
      </c>
      <c r="G6681" s="128" t="s">
        <v>1906</v>
      </c>
      <c r="H6681" s="129" t="s">
        <v>10324</v>
      </c>
      <c r="I6681" t="s">
        <v>1907</v>
      </c>
      <c r="J6681" s="128" t="s">
        <v>1811</v>
      </c>
      <c r="K6681" s="128" t="s">
        <v>94</v>
      </c>
      <c r="L6681" s="128"/>
      <c r="M6681" s="128" t="s">
        <v>95</v>
      </c>
      <c r="N6681" t="s">
        <v>1908</v>
      </c>
    </row>
    <row r="6682" spans="1:14">
      <c r="A6682">
        <v>831729</v>
      </c>
      <c r="B6682" t="s">
        <v>13501</v>
      </c>
      <c r="C6682" t="s">
        <v>571</v>
      </c>
      <c r="D6682" s="129" t="s">
        <v>8180</v>
      </c>
      <c r="E6682" s="128" t="s">
        <v>90</v>
      </c>
      <c r="F6682" t="s">
        <v>117</v>
      </c>
      <c r="G6682" s="128" t="s">
        <v>11540</v>
      </c>
      <c r="H6682" s="129" t="s">
        <v>10643</v>
      </c>
      <c r="I6682" t="s">
        <v>8549</v>
      </c>
      <c r="J6682" s="128"/>
      <c r="K6682" s="128" t="s">
        <v>94</v>
      </c>
      <c r="L6682" s="128"/>
      <c r="M6682" s="128" t="s">
        <v>95</v>
      </c>
      <c r="N6682" t="s">
        <v>8550</v>
      </c>
    </row>
    <row r="6683" spans="1:14">
      <c r="A6683">
        <v>831756</v>
      </c>
      <c r="B6683" t="s">
        <v>8947</v>
      </c>
      <c r="C6683" t="s">
        <v>192</v>
      </c>
      <c r="D6683" s="129" t="s">
        <v>13502</v>
      </c>
      <c r="E6683" s="128" t="s">
        <v>302</v>
      </c>
      <c r="F6683" t="s">
        <v>91</v>
      </c>
      <c r="G6683" s="128" t="s">
        <v>1906</v>
      </c>
      <c r="H6683" s="129" t="s">
        <v>10324</v>
      </c>
      <c r="I6683" t="s">
        <v>1907</v>
      </c>
      <c r="J6683" s="128" t="s">
        <v>1811</v>
      </c>
      <c r="K6683" s="128" t="s">
        <v>94</v>
      </c>
      <c r="L6683" s="128"/>
      <c r="M6683" s="128" t="s">
        <v>95</v>
      </c>
      <c r="N6683" t="s">
        <v>1908</v>
      </c>
    </row>
    <row r="6684" spans="1:14">
      <c r="A6684">
        <v>831761</v>
      </c>
      <c r="B6684" t="s">
        <v>9378</v>
      </c>
      <c r="C6684" t="s">
        <v>189</v>
      </c>
      <c r="D6684" s="129" t="s">
        <v>2210</v>
      </c>
      <c r="E6684" s="128" t="s">
        <v>426</v>
      </c>
      <c r="F6684" t="s">
        <v>91</v>
      </c>
      <c r="G6684" s="128" t="s">
        <v>1906</v>
      </c>
      <c r="H6684" s="129" t="s">
        <v>10324</v>
      </c>
      <c r="I6684" t="s">
        <v>1907</v>
      </c>
      <c r="J6684" s="128" t="s">
        <v>1811</v>
      </c>
      <c r="K6684" s="128" t="s">
        <v>94</v>
      </c>
      <c r="L6684" s="128"/>
      <c r="M6684" s="128" t="s">
        <v>95</v>
      </c>
      <c r="N6684" t="s">
        <v>1908</v>
      </c>
    </row>
    <row r="6685" spans="1:14">
      <c r="A6685">
        <v>831767</v>
      </c>
      <c r="B6685" t="s">
        <v>4124</v>
      </c>
      <c r="C6685" t="s">
        <v>13503</v>
      </c>
      <c r="D6685" s="129" t="s">
        <v>4668</v>
      </c>
      <c r="E6685" s="128" t="s">
        <v>1006</v>
      </c>
      <c r="F6685" t="s">
        <v>117</v>
      </c>
      <c r="G6685" s="128" t="s">
        <v>1906</v>
      </c>
      <c r="H6685" s="129" t="s">
        <v>10324</v>
      </c>
      <c r="I6685" t="s">
        <v>1907</v>
      </c>
      <c r="J6685" s="128" t="s">
        <v>1811</v>
      </c>
      <c r="K6685" s="128" t="s">
        <v>94</v>
      </c>
      <c r="L6685" s="128"/>
      <c r="M6685" s="128" t="s">
        <v>95</v>
      </c>
      <c r="N6685" t="s">
        <v>1908</v>
      </c>
    </row>
    <row r="6686" spans="1:14">
      <c r="A6686">
        <v>831803</v>
      </c>
      <c r="B6686" t="s">
        <v>13504</v>
      </c>
      <c r="C6686" t="s">
        <v>13505</v>
      </c>
      <c r="D6686" s="129" t="s">
        <v>4358</v>
      </c>
      <c r="E6686" s="128" t="s">
        <v>426</v>
      </c>
      <c r="F6686" t="s">
        <v>91</v>
      </c>
      <c r="G6686" s="128" t="s">
        <v>1906</v>
      </c>
      <c r="H6686" s="129" t="s">
        <v>10338</v>
      </c>
      <c r="I6686" t="s">
        <v>2226</v>
      </c>
      <c r="J6686" s="128" t="s">
        <v>1811</v>
      </c>
      <c r="K6686" s="128" t="s">
        <v>94</v>
      </c>
      <c r="L6686" s="128"/>
      <c r="M6686" s="128" t="s">
        <v>95</v>
      </c>
      <c r="N6686" t="s">
        <v>2227</v>
      </c>
    </row>
    <row r="6687" spans="1:14">
      <c r="A6687">
        <v>831810</v>
      </c>
      <c r="B6687" t="s">
        <v>13506</v>
      </c>
      <c r="C6687" t="s">
        <v>4764</v>
      </c>
      <c r="D6687" s="129" t="s">
        <v>5020</v>
      </c>
      <c r="E6687" s="128" t="s">
        <v>178</v>
      </c>
      <c r="F6687" t="s">
        <v>91</v>
      </c>
      <c r="G6687" s="128" t="s">
        <v>1906</v>
      </c>
      <c r="H6687" s="129" t="s">
        <v>10338</v>
      </c>
      <c r="I6687" t="s">
        <v>2226</v>
      </c>
      <c r="J6687" s="128" t="s">
        <v>1811</v>
      </c>
      <c r="K6687" s="128" t="s">
        <v>94</v>
      </c>
      <c r="L6687" s="128"/>
      <c r="M6687" s="128" t="s">
        <v>95</v>
      </c>
      <c r="N6687" t="s">
        <v>2227</v>
      </c>
    </row>
    <row r="6688" spans="1:14">
      <c r="A6688">
        <v>831818</v>
      </c>
      <c r="B6688" t="s">
        <v>223</v>
      </c>
      <c r="C6688" t="s">
        <v>5694</v>
      </c>
      <c r="D6688" s="129" t="s">
        <v>13507</v>
      </c>
      <c r="E6688" s="128" t="s">
        <v>341</v>
      </c>
      <c r="F6688" t="s">
        <v>117</v>
      </c>
      <c r="G6688" s="128" t="s">
        <v>1906</v>
      </c>
      <c r="H6688" s="129" t="s">
        <v>10324</v>
      </c>
      <c r="I6688" t="s">
        <v>1907</v>
      </c>
      <c r="J6688" s="128" t="s">
        <v>1811</v>
      </c>
      <c r="K6688" s="128" t="s">
        <v>94</v>
      </c>
      <c r="L6688" s="128"/>
      <c r="M6688" s="128" t="s">
        <v>95</v>
      </c>
      <c r="N6688" t="s">
        <v>1908</v>
      </c>
    </row>
    <row r="6689" spans="1:14">
      <c r="A6689">
        <v>831827</v>
      </c>
      <c r="B6689" t="s">
        <v>13508</v>
      </c>
      <c r="C6689" t="s">
        <v>357</v>
      </c>
      <c r="D6689" s="129" t="s">
        <v>13509</v>
      </c>
      <c r="E6689" s="128" t="s">
        <v>90</v>
      </c>
      <c r="F6689" t="s">
        <v>91</v>
      </c>
      <c r="G6689" s="128" t="s">
        <v>1906</v>
      </c>
      <c r="H6689" s="129" t="s">
        <v>10324</v>
      </c>
      <c r="I6689" t="s">
        <v>1907</v>
      </c>
      <c r="J6689" s="128" t="s">
        <v>1811</v>
      </c>
      <c r="K6689" s="128" t="s">
        <v>94</v>
      </c>
      <c r="L6689" s="128"/>
      <c r="M6689" s="128" t="s">
        <v>95</v>
      </c>
      <c r="N6689" t="s">
        <v>1908</v>
      </c>
    </row>
    <row r="6690" spans="1:14">
      <c r="A6690">
        <v>831855</v>
      </c>
      <c r="B6690" t="s">
        <v>8485</v>
      </c>
      <c r="C6690" t="s">
        <v>490</v>
      </c>
      <c r="D6690" s="129" t="s">
        <v>13510</v>
      </c>
      <c r="E6690" s="128" t="s">
        <v>101</v>
      </c>
      <c r="F6690" t="s">
        <v>117</v>
      </c>
      <c r="G6690" s="128" t="s">
        <v>619</v>
      </c>
      <c r="H6690" s="129" t="s">
        <v>10321</v>
      </c>
      <c r="I6690" t="s">
        <v>11007</v>
      </c>
      <c r="J6690" s="128" t="s">
        <v>93</v>
      </c>
      <c r="K6690" s="128" t="s">
        <v>94</v>
      </c>
      <c r="L6690" s="128"/>
      <c r="M6690" s="128" t="s">
        <v>95</v>
      </c>
      <c r="N6690" t="s">
        <v>1664</v>
      </c>
    </row>
    <row r="6691" spans="1:14">
      <c r="A6691">
        <v>831862</v>
      </c>
      <c r="B6691" t="s">
        <v>533</v>
      </c>
      <c r="C6691" t="s">
        <v>1210</v>
      </c>
      <c r="D6691" s="129" t="s">
        <v>13511</v>
      </c>
      <c r="E6691" s="128" t="s">
        <v>90</v>
      </c>
      <c r="F6691" t="s">
        <v>117</v>
      </c>
      <c r="G6691" s="128" t="s">
        <v>619</v>
      </c>
      <c r="H6691" s="129" t="s">
        <v>10321</v>
      </c>
      <c r="I6691" t="s">
        <v>11007</v>
      </c>
      <c r="J6691" s="128" t="s">
        <v>93</v>
      </c>
      <c r="K6691" s="128" t="s">
        <v>94</v>
      </c>
      <c r="L6691" s="128"/>
      <c r="M6691" s="128" t="s">
        <v>95</v>
      </c>
      <c r="N6691" t="s">
        <v>1664</v>
      </c>
    </row>
    <row r="6692" spans="1:14">
      <c r="A6692">
        <v>831950</v>
      </c>
      <c r="B6692" t="s">
        <v>13512</v>
      </c>
      <c r="C6692" t="s">
        <v>2821</v>
      </c>
      <c r="D6692" s="129" t="s">
        <v>13513</v>
      </c>
      <c r="E6692" s="128" t="s">
        <v>917</v>
      </c>
      <c r="F6692" t="s">
        <v>91</v>
      </c>
      <c r="G6692" s="128" t="s">
        <v>7375</v>
      </c>
      <c r="H6692" s="129" t="s">
        <v>10317</v>
      </c>
      <c r="I6692" t="s">
        <v>11365</v>
      </c>
      <c r="J6692" s="128" t="s">
        <v>1811</v>
      </c>
      <c r="K6692" s="128" t="s">
        <v>94</v>
      </c>
      <c r="L6692" s="128"/>
      <c r="M6692" s="128" t="s">
        <v>95</v>
      </c>
      <c r="N6692" t="s">
        <v>11366</v>
      </c>
    </row>
    <row r="6693" spans="1:14">
      <c r="A6693">
        <v>831951</v>
      </c>
      <c r="B6693" t="s">
        <v>13514</v>
      </c>
      <c r="C6693" t="s">
        <v>995</v>
      </c>
      <c r="D6693" s="129" t="s">
        <v>13515</v>
      </c>
      <c r="E6693" s="128" t="s">
        <v>146</v>
      </c>
      <c r="F6693" t="s">
        <v>91</v>
      </c>
      <c r="G6693" s="128" t="s">
        <v>7375</v>
      </c>
      <c r="H6693" s="129" t="s">
        <v>10317</v>
      </c>
      <c r="I6693" t="s">
        <v>11365</v>
      </c>
      <c r="J6693" s="128" t="s">
        <v>1811</v>
      </c>
      <c r="K6693" s="128" t="s">
        <v>94</v>
      </c>
      <c r="L6693" s="128"/>
      <c r="M6693" s="128" t="s">
        <v>95</v>
      </c>
      <c r="N6693" t="s">
        <v>11366</v>
      </c>
    </row>
    <row r="6694" spans="1:14">
      <c r="A6694">
        <v>831952</v>
      </c>
      <c r="B6694" t="s">
        <v>13516</v>
      </c>
      <c r="C6694" t="s">
        <v>693</v>
      </c>
      <c r="D6694" s="129" t="s">
        <v>13517</v>
      </c>
      <c r="E6694" s="128" t="s">
        <v>162</v>
      </c>
      <c r="F6694" t="s">
        <v>117</v>
      </c>
      <c r="G6694" s="128" t="s">
        <v>7375</v>
      </c>
      <c r="H6694" s="129" t="s">
        <v>10317</v>
      </c>
      <c r="I6694" t="s">
        <v>11365</v>
      </c>
      <c r="J6694" s="128" t="s">
        <v>1811</v>
      </c>
      <c r="K6694" s="128" t="s">
        <v>94</v>
      </c>
      <c r="L6694" s="128"/>
      <c r="M6694" s="128" t="s">
        <v>95</v>
      </c>
      <c r="N6694" t="s">
        <v>11366</v>
      </c>
    </row>
    <row r="6695" spans="1:14">
      <c r="A6695">
        <v>831953</v>
      </c>
      <c r="B6695" t="s">
        <v>13518</v>
      </c>
      <c r="C6695" t="s">
        <v>226</v>
      </c>
      <c r="D6695" s="129" t="s">
        <v>13519</v>
      </c>
      <c r="E6695" s="128" t="s">
        <v>146</v>
      </c>
      <c r="F6695" t="s">
        <v>117</v>
      </c>
      <c r="G6695" s="128" t="s">
        <v>7375</v>
      </c>
      <c r="H6695" s="129" t="s">
        <v>10317</v>
      </c>
      <c r="I6695" t="s">
        <v>11365</v>
      </c>
      <c r="J6695" s="128" t="s">
        <v>1811</v>
      </c>
      <c r="K6695" s="128" t="s">
        <v>94</v>
      </c>
      <c r="L6695" s="128"/>
      <c r="M6695" s="128" t="s">
        <v>95</v>
      </c>
      <c r="N6695" t="s">
        <v>11366</v>
      </c>
    </row>
    <row r="6696" spans="1:14">
      <c r="A6696">
        <v>831956</v>
      </c>
      <c r="B6696" t="s">
        <v>13520</v>
      </c>
      <c r="C6696" t="s">
        <v>2280</v>
      </c>
      <c r="D6696" s="129" t="s">
        <v>13521</v>
      </c>
      <c r="E6696" s="128" t="s">
        <v>146</v>
      </c>
      <c r="F6696" t="s">
        <v>117</v>
      </c>
      <c r="G6696" s="128" t="s">
        <v>7375</v>
      </c>
      <c r="H6696" s="129" t="s">
        <v>10317</v>
      </c>
      <c r="I6696" t="s">
        <v>11365</v>
      </c>
      <c r="J6696" s="128" t="s">
        <v>1811</v>
      </c>
      <c r="K6696" s="128" t="s">
        <v>94</v>
      </c>
      <c r="L6696" s="128"/>
      <c r="M6696" s="128" t="s">
        <v>95</v>
      </c>
      <c r="N6696" t="s">
        <v>11366</v>
      </c>
    </row>
    <row r="6697" spans="1:14">
      <c r="A6697">
        <v>831957</v>
      </c>
      <c r="B6697" t="s">
        <v>13522</v>
      </c>
      <c r="C6697" t="s">
        <v>773</v>
      </c>
      <c r="D6697" s="129" t="s">
        <v>13523</v>
      </c>
      <c r="E6697" s="128" t="s">
        <v>162</v>
      </c>
      <c r="F6697" t="s">
        <v>117</v>
      </c>
      <c r="G6697" s="128" t="s">
        <v>7375</v>
      </c>
      <c r="H6697" s="129" t="s">
        <v>10317</v>
      </c>
      <c r="I6697" t="s">
        <v>11365</v>
      </c>
      <c r="J6697" s="128" t="s">
        <v>1811</v>
      </c>
      <c r="K6697" s="128" t="s">
        <v>94</v>
      </c>
      <c r="L6697" s="128"/>
      <c r="M6697" s="128" t="s">
        <v>95</v>
      </c>
      <c r="N6697" t="s">
        <v>11366</v>
      </c>
    </row>
    <row r="6698" spans="1:14">
      <c r="A6698">
        <v>831996</v>
      </c>
      <c r="B6698" t="s">
        <v>13524</v>
      </c>
      <c r="C6698" t="s">
        <v>490</v>
      </c>
      <c r="D6698" s="129" t="s">
        <v>615</v>
      </c>
      <c r="E6698" s="128" t="s">
        <v>146</v>
      </c>
      <c r="F6698" t="s">
        <v>117</v>
      </c>
      <c r="G6698" s="128" t="s">
        <v>5922</v>
      </c>
      <c r="H6698" s="129" t="s">
        <v>10324</v>
      </c>
      <c r="I6698" t="s">
        <v>6799</v>
      </c>
      <c r="J6698" s="128" t="s">
        <v>5901</v>
      </c>
      <c r="K6698" s="128" t="s">
        <v>94</v>
      </c>
      <c r="L6698" s="128"/>
      <c r="M6698" s="128" t="s">
        <v>95</v>
      </c>
      <c r="N6698" t="s">
        <v>11085</v>
      </c>
    </row>
    <row r="6699" spans="1:14">
      <c r="A6699">
        <v>831999</v>
      </c>
      <c r="B6699" t="s">
        <v>13525</v>
      </c>
      <c r="C6699" t="s">
        <v>923</v>
      </c>
      <c r="D6699" s="129" t="s">
        <v>13526</v>
      </c>
      <c r="E6699" s="128" t="s">
        <v>426</v>
      </c>
      <c r="F6699" t="s">
        <v>91</v>
      </c>
      <c r="G6699" s="128" t="s">
        <v>5922</v>
      </c>
      <c r="H6699" s="129" t="s">
        <v>10324</v>
      </c>
      <c r="I6699" t="s">
        <v>6799</v>
      </c>
      <c r="J6699" s="128" t="s">
        <v>5901</v>
      </c>
      <c r="K6699" s="128" t="s">
        <v>94</v>
      </c>
      <c r="L6699" s="128"/>
      <c r="M6699" s="128" t="s">
        <v>95</v>
      </c>
      <c r="N6699" t="s">
        <v>11085</v>
      </c>
    </row>
    <row r="6700" spans="1:14">
      <c r="A6700">
        <v>832001</v>
      </c>
      <c r="B6700" t="s">
        <v>13527</v>
      </c>
      <c r="C6700" t="s">
        <v>2542</v>
      </c>
      <c r="D6700" s="129" t="s">
        <v>2325</v>
      </c>
      <c r="E6700" s="128" t="s">
        <v>1006</v>
      </c>
      <c r="F6700" t="s">
        <v>91</v>
      </c>
      <c r="G6700" s="128" t="s">
        <v>8133</v>
      </c>
      <c r="H6700" s="129" t="s">
        <v>10317</v>
      </c>
      <c r="I6700" t="s">
        <v>8265</v>
      </c>
      <c r="J6700" s="128" t="s">
        <v>8134</v>
      </c>
      <c r="K6700" s="128" t="s">
        <v>94</v>
      </c>
      <c r="L6700" s="128"/>
      <c r="M6700" s="128" t="s">
        <v>95</v>
      </c>
      <c r="N6700" t="s">
        <v>1812</v>
      </c>
    </row>
    <row r="6701" spans="1:14">
      <c r="A6701">
        <v>832002</v>
      </c>
      <c r="B6701" t="s">
        <v>13528</v>
      </c>
      <c r="C6701" t="s">
        <v>13529</v>
      </c>
      <c r="D6701" s="129" t="s">
        <v>13530</v>
      </c>
      <c r="E6701" s="128" t="s">
        <v>271</v>
      </c>
      <c r="F6701" t="s">
        <v>91</v>
      </c>
      <c r="G6701" s="128" t="s">
        <v>5922</v>
      </c>
      <c r="H6701" s="129" t="s">
        <v>10324</v>
      </c>
      <c r="I6701" t="s">
        <v>6799</v>
      </c>
      <c r="J6701" s="128" t="s">
        <v>5901</v>
      </c>
      <c r="K6701" s="128" t="s">
        <v>94</v>
      </c>
      <c r="L6701" s="128"/>
      <c r="M6701" s="128" t="s">
        <v>95</v>
      </c>
      <c r="N6701" t="s">
        <v>11085</v>
      </c>
    </row>
    <row r="6702" spans="1:14">
      <c r="A6702">
        <v>832005</v>
      </c>
      <c r="B6702" t="s">
        <v>8326</v>
      </c>
      <c r="C6702" t="s">
        <v>923</v>
      </c>
      <c r="D6702" s="129" t="s">
        <v>13531</v>
      </c>
      <c r="E6702" s="128" t="s">
        <v>302</v>
      </c>
      <c r="F6702" t="s">
        <v>91</v>
      </c>
      <c r="G6702" s="128" t="s">
        <v>8133</v>
      </c>
      <c r="H6702" s="129" t="s">
        <v>10317</v>
      </c>
      <c r="I6702" t="s">
        <v>8265</v>
      </c>
      <c r="J6702" s="128" t="s">
        <v>8134</v>
      </c>
      <c r="K6702" s="128" t="s">
        <v>94</v>
      </c>
      <c r="L6702" s="128"/>
      <c r="M6702" s="128" t="s">
        <v>95</v>
      </c>
      <c r="N6702" t="s">
        <v>1812</v>
      </c>
    </row>
    <row r="6703" spans="1:14">
      <c r="A6703">
        <v>832011</v>
      </c>
      <c r="B6703" t="s">
        <v>13532</v>
      </c>
      <c r="C6703" t="s">
        <v>13533</v>
      </c>
      <c r="D6703" s="129" t="s">
        <v>4640</v>
      </c>
      <c r="E6703" s="128" t="s">
        <v>1012</v>
      </c>
      <c r="F6703" t="s">
        <v>117</v>
      </c>
      <c r="G6703" s="128" t="s">
        <v>5780</v>
      </c>
      <c r="H6703" s="129" t="s">
        <v>10643</v>
      </c>
      <c r="I6703" t="s">
        <v>10887</v>
      </c>
      <c r="J6703" s="128" t="s">
        <v>5782</v>
      </c>
      <c r="K6703" s="128" t="s">
        <v>94</v>
      </c>
      <c r="L6703" s="128"/>
      <c r="M6703" s="128" t="s">
        <v>95</v>
      </c>
      <c r="N6703" t="s">
        <v>10888</v>
      </c>
    </row>
    <row r="6704" spans="1:14">
      <c r="A6704">
        <v>832012</v>
      </c>
      <c r="B6704" t="s">
        <v>13534</v>
      </c>
      <c r="C6704" t="s">
        <v>1362</v>
      </c>
      <c r="D6704" s="129" t="s">
        <v>7377</v>
      </c>
      <c r="E6704" s="128" t="s">
        <v>146</v>
      </c>
      <c r="F6704" t="s">
        <v>117</v>
      </c>
      <c r="G6704" s="128" t="s">
        <v>10782</v>
      </c>
      <c r="H6704" s="129" t="s">
        <v>10317</v>
      </c>
      <c r="I6704" t="s">
        <v>9192</v>
      </c>
      <c r="J6704" s="128" t="s">
        <v>8968</v>
      </c>
      <c r="K6704" s="128" t="s">
        <v>94</v>
      </c>
      <c r="L6704" s="128"/>
      <c r="M6704" s="128" t="s">
        <v>95</v>
      </c>
      <c r="N6704" t="s">
        <v>9193</v>
      </c>
    </row>
    <row r="6705" spans="1:14">
      <c r="A6705">
        <v>832015</v>
      </c>
      <c r="B6705" t="s">
        <v>13535</v>
      </c>
      <c r="C6705" t="s">
        <v>431</v>
      </c>
      <c r="D6705" s="129" t="s">
        <v>13536</v>
      </c>
      <c r="E6705" s="128" t="s">
        <v>101</v>
      </c>
      <c r="F6705" t="s">
        <v>91</v>
      </c>
      <c r="G6705" s="128" t="s">
        <v>10782</v>
      </c>
      <c r="H6705" s="129" t="s">
        <v>10317</v>
      </c>
      <c r="I6705" t="s">
        <v>9192</v>
      </c>
      <c r="J6705" s="128" t="s">
        <v>8968</v>
      </c>
      <c r="K6705" s="128" t="s">
        <v>94</v>
      </c>
      <c r="L6705" s="128"/>
      <c r="M6705" s="128" t="s">
        <v>95</v>
      </c>
      <c r="N6705" t="s">
        <v>9193</v>
      </c>
    </row>
    <row r="6706" spans="1:14">
      <c r="A6706">
        <v>832017</v>
      </c>
      <c r="B6706" t="s">
        <v>3349</v>
      </c>
      <c r="C6706" t="s">
        <v>1578</v>
      </c>
      <c r="D6706" s="129" t="s">
        <v>10141</v>
      </c>
      <c r="E6706" s="128" t="s">
        <v>146</v>
      </c>
      <c r="F6706" t="s">
        <v>117</v>
      </c>
      <c r="G6706" s="128" t="s">
        <v>898</v>
      </c>
      <c r="H6706" s="129" t="s">
        <v>10324</v>
      </c>
      <c r="I6706" t="s">
        <v>1038</v>
      </c>
      <c r="J6706" s="128" t="s">
        <v>900</v>
      </c>
      <c r="K6706" s="128" t="s">
        <v>94</v>
      </c>
      <c r="L6706" s="128"/>
      <c r="M6706" s="128" t="s">
        <v>95</v>
      </c>
      <c r="N6706" t="s">
        <v>1039</v>
      </c>
    </row>
    <row r="6707" spans="1:14">
      <c r="A6707">
        <v>832030</v>
      </c>
      <c r="B6707" t="s">
        <v>13537</v>
      </c>
      <c r="C6707" t="s">
        <v>2075</v>
      </c>
      <c r="D6707" s="129" t="s">
        <v>7649</v>
      </c>
      <c r="E6707" s="128" t="s">
        <v>178</v>
      </c>
      <c r="F6707" t="s">
        <v>91</v>
      </c>
      <c r="G6707" s="128" t="s">
        <v>8133</v>
      </c>
      <c r="H6707" s="129" t="s">
        <v>10317</v>
      </c>
      <c r="I6707" t="s">
        <v>8265</v>
      </c>
      <c r="J6707" s="128" t="s">
        <v>8134</v>
      </c>
      <c r="K6707" s="128" t="s">
        <v>94</v>
      </c>
      <c r="L6707" s="128"/>
      <c r="M6707" s="128" t="s">
        <v>95</v>
      </c>
      <c r="N6707" t="s">
        <v>1812</v>
      </c>
    </row>
    <row r="6708" spans="1:14">
      <c r="A6708">
        <v>832053</v>
      </c>
      <c r="B6708" t="s">
        <v>5145</v>
      </c>
      <c r="C6708" t="s">
        <v>746</v>
      </c>
      <c r="D6708" s="129" t="s">
        <v>13538</v>
      </c>
      <c r="E6708" s="128" t="s">
        <v>99</v>
      </c>
      <c r="F6708" t="s">
        <v>117</v>
      </c>
      <c r="G6708" s="128" t="s">
        <v>8133</v>
      </c>
      <c r="H6708" s="129" t="s">
        <v>10390</v>
      </c>
      <c r="I6708" t="s">
        <v>8665</v>
      </c>
      <c r="J6708" s="128" t="s">
        <v>8134</v>
      </c>
      <c r="K6708" s="128" t="s">
        <v>94</v>
      </c>
      <c r="L6708" s="128"/>
      <c r="M6708" s="128" t="s">
        <v>95</v>
      </c>
      <c r="N6708" t="s">
        <v>11452</v>
      </c>
    </row>
    <row r="6709" spans="1:14">
      <c r="A6709">
        <v>832094</v>
      </c>
      <c r="B6709" t="s">
        <v>13539</v>
      </c>
      <c r="C6709" t="s">
        <v>2233</v>
      </c>
      <c r="D6709" s="129" t="s">
        <v>13540</v>
      </c>
      <c r="E6709" s="128" t="s">
        <v>302</v>
      </c>
      <c r="F6709" t="s">
        <v>91</v>
      </c>
      <c r="G6709" s="128" t="s">
        <v>8911</v>
      </c>
      <c r="H6709" s="129" t="s">
        <v>10336</v>
      </c>
      <c r="I6709" t="s">
        <v>9144</v>
      </c>
      <c r="J6709" s="128" t="s">
        <v>8913</v>
      </c>
      <c r="K6709" s="128" t="s">
        <v>94</v>
      </c>
      <c r="L6709" s="128"/>
      <c r="M6709" s="128" t="s">
        <v>95</v>
      </c>
      <c r="N6709" t="s">
        <v>10805</v>
      </c>
    </row>
    <row r="6710" spans="1:14">
      <c r="A6710">
        <v>832098</v>
      </c>
      <c r="B6710" t="s">
        <v>13541</v>
      </c>
      <c r="C6710" t="s">
        <v>309</v>
      </c>
      <c r="D6710" s="129" t="s">
        <v>13542</v>
      </c>
      <c r="E6710" s="128" t="s">
        <v>99</v>
      </c>
      <c r="F6710" t="s">
        <v>117</v>
      </c>
      <c r="G6710" s="128" t="s">
        <v>8911</v>
      </c>
      <c r="H6710" s="129" t="s">
        <v>10317</v>
      </c>
      <c r="I6710" t="s">
        <v>9034</v>
      </c>
      <c r="J6710" s="128" t="s">
        <v>8913</v>
      </c>
      <c r="K6710" s="128" t="s">
        <v>94</v>
      </c>
      <c r="L6710" s="128"/>
      <c r="M6710" s="128" t="s">
        <v>95</v>
      </c>
      <c r="N6710" t="s">
        <v>9035</v>
      </c>
    </row>
    <row r="6711" spans="1:14">
      <c r="A6711">
        <v>832100</v>
      </c>
      <c r="B6711" t="s">
        <v>13543</v>
      </c>
      <c r="C6711" t="s">
        <v>13544</v>
      </c>
      <c r="D6711" s="129" t="s">
        <v>13545</v>
      </c>
      <c r="E6711" s="128" t="s">
        <v>302</v>
      </c>
      <c r="F6711" t="s">
        <v>91</v>
      </c>
      <c r="G6711" s="128" t="s">
        <v>8911</v>
      </c>
      <c r="H6711" s="129" t="s">
        <v>10336</v>
      </c>
      <c r="I6711" t="s">
        <v>9144</v>
      </c>
      <c r="J6711" s="128" t="s">
        <v>8913</v>
      </c>
      <c r="K6711" s="128" t="s">
        <v>94</v>
      </c>
      <c r="L6711" s="128"/>
      <c r="M6711" s="128" t="s">
        <v>95</v>
      </c>
      <c r="N6711" t="s">
        <v>10805</v>
      </c>
    </row>
    <row r="6712" spans="1:14">
      <c r="A6712">
        <v>832106</v>
      </c>
      <c r="B6712" t="s">
        <v>13546</v>
      </c>
      <c r="C6712" t="s">
        <v>134</v>
      </c>
      <c r="D6712" s="129" t="s">
        <v>13547</v>
      </c>
      <c r="E6712" s="128" t="s">
        <v>90</v>
      </c>
      <c r="F6712" t="s">
        <v>117</v>
      </c>
      <c r="G6712" s="128" t="s">
        <v>8911</v>
      </c>
      <c r="H6712" s="129" t="s">
        <v>10317</v>
      </c>
      <c r="I6712" t="s">
        <v>9034</v>
      </c>
      <c r="J6712" s="128" t="s">
        <v>8913</v>
      </c>
      <c r="K6712" s="128" t="s">
        <v>94</v>
      </c>
      <c r="L6712" s="128"/>
      <c r="M6712" s="128" t="s">
        <v>95</v>
      </c>
      <c r="N6712" t="s">
        <v>9035</v>
      </c>
    </row>
    <row r="6713" spans="1:14">
      <c r="A6713">
        <v>832109</v>
      </c>
      <c r="B6713" t="s">
        <v>13548</v>
      </c>
      <c r="C6713" t="s">
        <v>12522</v>
      </c>
      <c r="D6713" s="129" t="s">
        <v>13549</v>
      </c>
      <c r="E6713" s="128" t="s">
        <v>302</v>
      </c>
      <c r="F6713" t="s">
        <v>117</v>
      </c>
      <c r="G6713" s="128" t="s">
        <v>8911</v>
      </c>
      <c r="H6713" s="129" t="s">
        <v>10336</v>
      </c>
      <c r="I6713" t="s">
        <v>9144</v>
      </c>
      <c r="J6713" s="128" t="s">
        <v>8913</v>
      </c>
      <c r="K6713" s="128" t="s">
        <v>94</v>
      </c>
      <c r="L6713" s="128"/>
      <c r="M6713" s="128" t="s">
        <v>95</v>
      </c>
      <c r="N6713" t="s">
        <v>10805</v>
      </c>
    </row>
    <row r="6714" spans="1:14">
      <c r="A6714">
        <v>832111</v>
      </c>
      <c r="B6714" t="s">
        <v>13550</v>
      </c>
      <c r="C6714" t="s">
        <v>1780</v>
      </c>
      <c r="D6714" s="129" t="s">
        <v>13551</v>
      </c>
      <c r="E6714" s="128" t="s">
        <v>99</v>
      </c>
      <c r="F6714" t="s">
        <v>117</v>
      </c>
      <c r="G6714" s="128" t="s">
        <v>8911</v>
      </c>
      <c r="H6714" s="129" t="s">
        <v>10317</v>
      </c>
      <c r="I6714" t="s">
        <v>9034</v>
      </c>
      <c r="J6714" s="128" t="s">
        <v>8913</v>
      </c>
      <c r="K6714" s="128" t="s">
        <v>94</v>
      </c>
      <c r="L6714" s="128"/>
      <c r="M6714" s="128" t="s">
        <v>95</v>
      </c>
      <c r="N6714" t="s">
        <v>9035</v>
      </c>
    </row>
    <row r="6715" spans="1:14">
      <c r="A6715">
        <v>832114</v>
      </c>
      <c r="B6715" t="s">
        <v>13552</v>
      </c>
      <c r="C6715" t="s">
        <v>9595</v>
      </c>
      <c r="D6715" s="129" t="s">
        <v>12732</v>
      </c>
      <c r="E6715" s="128" t="s">
        <v>271</v>
      </c>
      <c r="F6715" t="s">
        <v>117</v>
      </c>
      <c r="G6715" s="128" t="s">
        <v>8911</v>
      </c>
      <c r="H6715" s="129" t="s">
        <v>10336</v>
      </c>
      <c r="I6715" t="s">
        <v>9144</v>
      </c>
      <c r="J6715" s="128" t="s">
        <v>8913</v>
      </c>
      <c r="K6715" s="128" t="s">
        <v>94</v>
      </c>
      <c r="L6715" s="128"/>
      <c r="M6715" s="128" t="s">
        <v>95</v>
      </c>
      <c r="N6715" t="s">
        <v>10805</v>
      </c>
    </row>
    <row r="6716" spans="1:14">
      <c r="A6716">
        <v>832116</v>
      </c>
      <c r="B6716" t="s">
        <v>13553</v>
      </c>
      <c r="C6716" t="s">
        <v>985</v>
      </c>
      <c r="D6716" s="129" t="s">
        <v>13554</v>
      </c>
      <c r="E6716" s="128" t="s">
        <v>302</v>
      </c>
      <c r="F6716" t="s">
        <v>91</v>
      </c>
      <c r="G6716" s="128" t="s">
        <v>8911</v>
      </c>
      <c r="H6716" s="129" t="s">
        <v>10336</v>
      </c>
      <c r="I6716" t="s">
        <v>9144</v>
      </c>
      <c r="J6716" s="128" t="s">
        <v>8913</v>
      </c>
      <c r="K6716" s="128" t="s">
        <v>94</v>
      </c>
      <c r="L6716" s="128"/>
      <c r="M6716" s="128" t="s">
        <v>95</v>
      </c>
      <c r="N6716" t="s">
        <v>10805</v>
      </c>
    </row>
    <row r="6717" spans="1:14">
      <c r="A6717">
        <v>832128</v>
      </c>
      <c r="B6717" t="s">
        <v>13555</v>
      </c>
      <c r="C6717" t="s">
        <v>1681</v>
      </c>
      <c r="D6717" s="129" t="s">
        <v>13556</v>
      </c>
      <c r="E6717" s="128" t="s">
        <v>426</v>
      </c>
      <c r="F6717" t="s">
        <v>117</v>
      </c>
      <c r="G6717" s="128" t="s">
        <v>8911</v>
      </c>
      <c r="H6717" s="129" t="s">
        <v>10336</v>
      </c>
      <c r="I6717" t="s">
        <v>9144</v>
      </c>
      <c r="J6717" s="128" t="s">
        <v>8913</v>
      </c>
      <c r="K6717" s="128" t="s">
        <v>94</v>
      </c>
      <c r="L6717" s="128"/>
      <c r="M6717" s="128" t="s">
        <v>95</v>
      </c>
      <c r="N6717" t="s">
        <v>10805</v>
      </c>
    </row>
    <row r="6718" spans="1:14">
      <c r="A6718">
        <v>832136</v>
      </c>
      <c r="B6718" t="s">
        <v>13557</v>
      </c>
      <c r="C6718" t="s">
        <v>4292</v>
      </c>
      <c r="D6718" s="129" t="s">
        <v>4441</v>
      </c>
      <c r="E6718" s="128" t="s">
        <v>271</v>
      </c>
      <c r="F6718" t="s">
        <v>91</v>
      </c>
      <c r="G6718" s="128" t="s">
        <v>8911</v>
      </c>
      <c r="H6718" s="129" t="s">
        <v>10336</v>
      </c>
      <c r="I6718" t="s">
        <v>9144</v>
      </c>
      <c r="J6718" s="128" t="s">
        <v>8913</v>
      </c>
      <c r="K6718" s="128" t="s">
        <v>94</v>
      </c>
      <c r="L6718" s="128"/>
      <c r="M6718" s="128" t="s">
        <v>95</v>
      </c>
      <c r="N6718" t="s">
        <v>10805</v>
      </c>
    </row>
    <row r="6719" spans="1:14">
      <c r="A6719">
        <v>832146</v>
      </c>
      <c r="B6719" t="s">
        <v>13558</v>
      </c>
      <c r="C6719" t="s">
        <v>6948</v>
      </c>
      <c r="D6719" s="129" t="s">
        <v>13115</v>
      </c>
      <c r="E6719" s="128" t="s">
        <v>271</v>
      </c>
      <c r="F6719" t="s">
        <v>117</v>
      </c>
      <c r="G6719" s="128" t="s">
        <v>8911</v>
      </c>
      <c r="H6719" s="129" t="s">
        <v>10336</v>
      </c>
      <c r="I6719" t="s">
        <v>9144</v>
      </c>
      <c r="J6719" s="128" t="s">
        <v>8913</v>
      </c>
      <c r="K6719" s="128" t="s">
        <v>94</v>
      </c>
      <c r="L6719" s="128"/>
      <c r="M6719" s="128" t="s">
        <v>95</v>
      </c>
      <c r="N6719" t="s">
        <v>10805</v>
      </c>
    </row>
    <row r="6720" spans="1:14">
      <c r="A6720">
        <v>832151</v>
      </c>
      <c r="B6720" t="s">
        <v>12450</v>
      </c>
      <c r="C6720" t="s">
        <v>275</v>
      </c>
      <c r="D6720" s="129" t="s">
        <v>3818</v>
      </c>
      <c r="E6720" s="128" t="s">
        <v>271</v>
      </c>
      <c r="F6720" t="s">
        <v>91</v>
      </c>
      <c r="G6720" s="128" t="s">
        <v>8911</v>
      </c>
      <c r="H6720" s="129" t="s">
        <v>10336</v>
      </c>
      <c r="I6720" t="s">
        <v>9144</v>
      </c>
      <c r="J6720" s="128" t="s">
        <v>8913</v>
      </c>
      <c r="K6720" s="128" t="s">
        <v>94</v>
      </c>
      <c r="L6720" s="128"/>
      <c r="M6720" s="128" t="s">
        <v>95</v>
      </c>
      <c r="N6720" t="s">
        <v>10805</v>
      </c>
    </row>
    <row r="6721" spans="1:14">
      <c r="A6721">
        <v>832160</v>
      </c>
      <c r="B6721" t="s">
        <v>13559</v>
      </c>
      <c r="C6721" t="s">
        <v>2715</v>
      </c>
      <c r="D6721" s="129" t="s">
        <v>12284</v>
      </c>
      <c r="E6721" s="128" t="s">
        <v>302</v>
      </c>
      <c r="F6721" t="s">
        <v>117</v>
      </c>
      <c r="G6721" s="128" t="s">
        <v>8911</v>
      </c>
      <c r="H6721" s="129" t="s">
        <v>10336</v>
      </c>
      <c r="I6721" t="s">
        <v>9144</v>
      </c>
      <c r="J6721" s="128" t="s">
        <v>8913</v>
      </c>
      <c r="K6721" s="128" t="s">
        <v>94</v>
      </c>
      <c r="L6721" s="128"/>
      <c r="M6721" s="128" t="s">
        <v>95</v>
      </c>
      <c r="N6721" t="s">
        <v>10805</v>
      </c>
    </row>
    <row r="6722" spans="1:14">
      <c r="A6722">
        <v>832170</v>
      </c>
      <c r="B6722" t="s">
        <v>13539</v>
      </c>
      <c r="C6722" t="s">
        <v>13560</v>
      </c>
      <c r="D6722" s="129" t="s">
        <v>6349</v>
      </c>
      <c r="E6722" s="128" t="s">
        <v>271</v>
      </c>
      <c r="F6722" t="s">
        <v>117</v>
      </c>
      <c r="G6722" s="128" t="s">
        <v>8911</v>
      </c>
      <c r="H6722" s="129" t="s">
        <v>10336</v>
      </c>
      <c r="I6722" t="s">
        <v>9144</v>
      </c>
      <c r="J6722" s="128" t="s">
        <v>8913</v>
      </c>
      <c r="K6722" s="128" t="s">
        <v>94</v>
      </c>
      <c r="L6722" s="128"/>
      <c r="M6722" s="128" t="s">
        <v>95</v>
      </c>
      <c r="N6722" t="s">
        <v>10805</v>
      </c>
    </row>
    <row r="6723" spans="1:14">
      <c r="A6723">
        <v>832174</v>
      </c>
      <c r="B6723" t="s">
        <v>13561</v>
      </c>
      <c r="C6723" t="s">
        <v>3596</v>
      </c>
      <c r="D6723" s="129" t="s">
        <v>13562</v>
      </c>
      <c r="E6723" s="128" t="s">
        <v>271</v>
      </c>
      <c r="F6723" t="s">
        <v>117</v>
      </c>
      <c r="G6723" s="128" t="s">
        <v>8911</v>
      </c>
      <c r="H6723" s="129" t="s">
        <v>10336</v>
      </c>
      <c r="I6723" t="s">
        <v>9144</v>
      </c>
      <c r="J6723" s="128" t="s">
        <v>8913</v>
      </c>
      <c r="K6723" s="128" t="s">
        <v>94</v>
      </c>
      <c r="L6723" s="128"/>
      <c r="M6723" s="128" t="s">
        <v>95</v>
      </c>
      <c r="N6723" t="s">
        <v>10805</v>
      </c>
    </row>
    <row r="6724" spans="1:14">
      <c r="A6724">
        <v>832179</v>
      </c>
      <c r="B6724" t="s">
        <v>10188</v>
      </c>
      <c r="C6724" t="s">
        <v>4216</v>
      </c>
      <c r="D6724" s="129" t="s">
        <v>13563</v>
      </c>
      <c r="E6724" s="128" t="s">
        <v>302</v>
      </c>
      <c r="F6724" t="s">
        <v>91</v>
      </c>
      <c r="G6724" s="128" t="s">
        <v>8911</v>
      </c>
      <c r="H6724" s="129" t="s">
        <v>10336</v>
      </c>
      <c r="I6724" t="s">
        <v>9144</v>
      </c>
      <c r="J6724" s="128" t="s">
        <v>8913</v>
      </c>
      <c r="K6724" s="128" t="s">
        <v>94</v>
      </c>
      <c r="L6724" s="128"/>
      <c r="M6724" s="128" t="s">
        <v>95</v>
      </c>
      <c r="N6724" t="s">
        <v>10805</v>
      </c>
    </row>
    <row r="6725" spans="1:14">
      <c r="A6725">
        <v>832182</v>
      </c>
      <c r="B6725" t="s">
        <v>13564</v>
      </c>
      <c r="C6725" t="s">
        <v>3855</v>
      </c>
      <c r="D6725" s="129" t="s">
        <v>4174</v>
      </c>
      <c r="E6725" s="128" t="s">
        <v>271</v>
      </c>
      <c r="F6725" t="s">
        <v>117</v>
      </c>
      <c r="G6725" s="128" t="s">
        <v>8911</v>
      </c>
      <c r="H6725" s="129" t="s">
        <v>10336</v>
      </c>
      <c r="I6725" t="s">
        <v>9144</v>
      </c>
      <c r="J6725" s="128" t="s">
        <v>8913</v>
      </c>
      <c r="K6725" s="128" t="s">
        <v>94</v>
      </c>
      <c r="L6725" s="128"/>
      <c r="M6725" s="128" t="s">
        <v>95</v>
      </c>
      <c r="N6725" t="s">
        <v>10805</v>
      </c>
    </row>
    <row r="6726" spans="1:14">
      <c r="A6726">
        <v>832184</v>
      </c>
      <c r="B6726" t="s">
        <v>13565</v>
      </c>
      <c r="C6726" t="s">
        <v>13566</v>
      </c>
      <c r="D6726" s="129" t="s">
        <v>5542</v>
      </c>
      <c r="E6726" s="128" t="s">
        <v>271</v>
      </c>
      <c r="F6726" t="s">
        <v>91</v>
      </c>
      <c r="G6726" s="128" t="s">
        <v>8911</v>
      </c>
      <c r="H6726" s="129" t="s">
        <v>10336</v>
      </c>
      <c r="I6726" t="s">
        <v>9144</v>
      </c>
      <c r="J6726" s="128" t="s">
        <v>8913</v>
      </c>
      <c r="K6726" s="128" t="s">
        <v>94</v>
      </c>
      <c r="L6726" s="128"/>
      <c r="M6726" s="128" t="s">
        <v>95</v>
      </c>
      <c r="N6726" t="s">
        <v>10805</v>
      </c>
    </row>
    <row r="6727" spans="1:14">
      <c r="A6727">
        <v>832186</v>
      </c>
      <c r="B6727" t="s">
        <v>13567</v>
      </c>
      <c r="C6727" t="s">
        <v>4922</v>
      </c>
      <c r="D6727" s="129" t="s">
        <v>4703</v>
      </c>
      <c r="E6727" s="128" t="s">
        <v>271</v>
      </c>
      <c r="F6727" t="s">
        <v>117</v>
      </c>
      <c r="G6727" s="128" t="s">
        <v>8911</v>
      </c>
      <c r="H6727" s="129" t="s">
        <v>10336</v>
      </c>
      <c r="I6727" t="s">
        <v>9144</v>
      </c>
      <c r="J6727" s="128" t="s">
        <v>8913</v>
      </c>
      <c r="K6727" s="128" t="s">
        <v>94</v>
      </c>
      <c r="L6727" s="128"/>
      <c r="M6727" s="128" t="s">
        <v>95</v>
      </c>
      <c r="N6727" t="s">
        <v>10805</v>
      </c>
    </row>
    <row r="6728" spans="1:14">
      <c r="A6728">
        <v>832188</v>
      </c>
      <c r="B6728" t="s">
        <v>13568</v>
      </c>
      <c r="C6728" t="s">
        <v>760</v>
      </c>
      <c r="D6728" s="129" t="s">
        <v>13241</v>
      </c>
      <c r="E6728" s="128" t="s">
        <v>302</v>
      </c>
      <c r="F6728" t="s">
        <v>117</v>
      </c>
      <c r="G6728" s="128" t="s">
        <v>8911</v>
      </c>
      <c r="H6728" s="129" t="s">
        <v>10336</v>
      </c>
      <c r="I6728" t="s">
        <v>9144</v>
      </c>
      <c r="J6728" s="128" t="s">
        <v>8913</v>
      </c>
      <c r="K6728" s="128" t="s">
        <v>94</v>
      </c>
      <c r="L6728" s="128"/>
      <c r="M6728" s="128" t="s">
        <v>95</v>
      </c>
      <c r="N6728" t="s">
        <v>10805</v>
      </c>
    </row>
    <row r="6729" spans="1:14">
      <c r="A6729">
        <v>832190</v>
      </c>
      <c r="B6729" t="s">
        <v>13569</v>
      </c>
      <c r="C6729" t="s">
        <v>5957</v>
      </c>
      <c r="D6729" s="129" t="s">
        <v>13570</v>
      </c>
      <c r="E6729" s="128" t="s">
        <v>271</v>
      </c>
      <c r="F6729" t="s">
        <v>117</v>
      </c>
      <c r="G6729" s="128" t="s">
        <v>8911</v>
      </c>
      <c r="H6729" s="129" t="s">
        <v>10336</v>
      </c>
      <c r="I6729" t="s">
        <v>9144</v>
      </c>
      <c r="J6729" s="128" t="s">
        <v>8913</v>
      </c>
      <c r="K6729" s="128" t="s">
        <v>94</v>
      </c>
      <c r="L6729" s="128"/>
      <c r="M6729" s="128" t="s">
        <v>95</v>
      </c>
      <c r="N6729" t="s">
        <v>10805</v>
      </c>
    </row>
    <row r="6730" spans="1:14">
      <c r="A6730">
        <v>832193</v>
      </c>
      <c r="B6730" t="s">
        <v>13264</v>
      </c>
      <c r="C6730" t="s">
        <v>7058</v>
      </c>
      <c r="D6730" s="129" t="s">
        <v>13571</v>
      </c>
      <c r="E6730" s="128" t="s">
        <v>302</v>
      </c>
      <c r="F6730" t="s">
        <v>91</v>
      </c>
      <c r="G6730" s="128" t="s">
        <v>8911</v>
      </c>
      <c r="H6730" s="129" t="s">
        <v>10336</v>
      </c>
      <c r="I6730" t="s">
        <v>9144</v>
      </c>
      <c r="J6730" s="128" t="s">
        <v>8913</v>
      </c>
      <c r="K6730" s="128" t="s">
        <v>94</v>
      </c>
      <c r="L6730" s="128"/>
      <c r="M6730" s="128" t="s">
        <v>95</v>
      </c>
      <c r="N6730" t="s">
        <v>10805</v>
      </c>
    </row>
    <row r="6731" spans="1:14">
      <c r="A6731">
        <v>832195</v>
      </c>
      <c r="B6731" t="s">
        <v>13572</v>
      </c>
      <c r="C6731" t="s">
        <v>1793</v>
      </c>
      <c r="D6731" s="129" t="s">
        <v>5561</v>
      </c>
      <c r="E6731" s="128" t="s">
        <v>271</v>
      </c>
      <c r="F6731" t="s">
        <v>117</v>
      </c>
      <c r="G6731" s="128" t="s">
        <v>8911</v>
      </c>
      <c r="H6731" s="129" t="s">
        <v>10336</v>
      </c>
      <c r="I6731" t="s">
        <v>9144</v>
      </c>
      <c r="J6731" s="128" t="s">
        <v>8913</v>
      </c>
      <c r="K6731" s="128" t="s">
        <v>94</v>
      </c>
      <c r="L6731" s="128"/>
      <c r="M6731" s="128" t="s">
        <v>95</v>
      </c>
      <c r="N6731" t="s">
        <v>10805</v>
      </c>
    </row>
    <row r="6732" spans="1:14">
      <c r="A6732">
        <v>832198</v>
      </c>
      <c r="B6732" t="s">
        <v>13573</v>
      </c>
      <c r="C6732" t="s">
        <v>220</v>
      </c>
      <c r="D6732" s="129" t="s">
        <v>5510</v>
      </c>
      <c r="E6732" s="128" t="s">
        <v>271</v>
      </c>
      <c r="F6732" t="s">
        <v>91</v>
      </c>
      <c r="G6732" s="128" t="s">
        <v>8911</v>
      </c>
      <c r="H6732" s="129" t="s">
        <v>10336</v>
      </c>
      <c r="I6732" t="s">
        <v>9144</v>
      </c>
      <c r="J6732" s="128" t="s">
        <v>8913</v>
      </c>
      <c r="K6732" s="128" t="s">
        <v>94</v>
      </c>
      <c r="L6732" s="128"/>
      <c r="M6732" s="128" t="s">
        <v>95</v>
      </c>
      <c r="N6732" t="s">
        <v>10805</v>
      </c>
    </row>
    <row r="6733" spans="1:14">
      <c r="A6733">
        <v>832201</v>
      </c>
      <c r="B6733" t="s">
        <v>13574</v>
      </c>
      <c r="C6733" t="s">
        <v>8309</v>
      </c>
      <c r="D6733" s="129" t="s">
        <v>6145</v>
      </c>
      <c r="E6733" s="128" t="s">
        <v>302</v>
      </c>
      <c r="F6733" t="s">
        <v>117</v>
      </c>
      <c r="G6733" s="128" t="s">
        <v>8911</v>
      </c>
      <c r="H6733" s="129" t="s">
        <v>10336</v>
      </c>
      <c r="I6733" t="s">
        <v>9144</v>
      </c>
      <c r="J6733" s="128" t="s">
        <v>8913</v>
      </c>
      <c r="K6733" s="128" t="s">
        <v>94</v>
      </c>
      <c r="L6733" s="128"/>
      <c r="M6733" s="128" t="s">
        <v>95</v>
      </c>
      <c r="N6733" t="s">
        <v>10805</v>
      </c>
    </row>
    <row r="6734" spans="1:14">
      <c r="A6734">
        <v>832203</v>
      </c>
      <c r="B6734" t="s">
        <v>13575</v>
      </c>
      <c r="C6734" t="s">
        <v>5577</v>
      </c>
      <c r="D6734" s="129" t="s">
        <v>13576</v>
      </c>
      <c r="E6734" s="128" t="s">
        <v>302</v>
      </c>
      <c r="F6734" t="s">
        <v>117</v>
      </c>
      <c r="G6734" s="128" t="s">
        <v>8911</v>
      </c>
      <c r="H6734" s="129" t="s">
        <v>10336</v>
      </c>
      <c r="I6734" t="s">
        <v>9144</v>
      </c>
      <c r="J6734" s="128" t="s">
        <v>8913</v>
      </c>
      <c r="K6734" s="128" t="s">
        <v>94</v>
      </c>
      <c r="L6734" s="128"/>
      <c r="M6734" s="128" t="s">
        <v>95</v>
      </c>
      <c r="N6734" t="s">
        <v>10805</v>
      </c>
    </row>
    <row r="6735" spans="1:14">
      <c r="A6735">
        <v>832204</v>
      </c>
      <c r="B6735" t="s">
        <v>12089</v>
      </c>
      <c r="C6735" t="s">
        <v>13577</v>
      </c>
      <c r="D6735" s="129" t="s">
        <v>7666</v>
      </c>
      <c r="E6735" s="128" t="s">
        <v>271</v>
      </c>
      <c r="F6735" t="s">
        <v>91</v>
      </c>
      <c r="G6735" s="128" t="s">
        <v>8911</v>
      </c>
      <c r="H6735" s="129" t="s">
        <v>10336</v>
      </c>
      <c r="I6735" t="s">
        <v>9144</v>
      </c>
      <c r="J6735" s="128" t="s">
        <v>8913</v>
      </c>
      <c r="K6735" s="128" t="s">
        <v>94</v>
      </c>
      <c r="L6735" s="128"/>
      <c r="M6735" s="128" t="s">
        <v>95</v>
      </c>
      <c r="N6735" t="s">
        <v>10805</v>
      </c>
    </row>
    <row r="6736" spans="1:14">
      <c r="A6736">
        <v>832207</v>
      </c>
      <c r="B6736" t="s">
        <v>13578</v>
      </c>
      <c r="C6736" t="s">
        <v>3424</v>
      </c>
      <c r="D6736" s="129" t="s">
        <v>13579</v>
      </c>
      <c r="E6736" s="128" t="s">
        <v>271</v>
      </c>
      <c r="F6736" t="s">
        <v>117</v>
      </c>
      <c r="G6736" s="128" t="s">
        <v>8911</v>
      </c>
      <c r="H6736" s="129" t="s">
        <v>10336</v>
      </c>
      <c r="I6736" t="s">
        <v>9144</v>
      </c>
      <c r="J6736" s="128" t="s">
        <v>8913</v>
      </c>
      <c r="K6736" s="128" t="s">
        <v>94</v>
      </c>
      <c r="L6736" s="128"/>
      <c r="M6736" s="128" t="s">
        <v>95</v>
      </c>
      <c r="N6736" t="s">
        <v>10805</v>
      </c>
    </row>
    <row r="6737" spans="1:14">
      <c r="A6737">
        <v>832209</v>
      </c>
      <c r="B6737" t="s">
        <v>196</v>
      </c>
      <c r="C6737" t="s">
        <v>13580</v>
      </c>
      <c r="D6737" s="129" t="s">
        <v>13581</v>
      </c>
      <c r="E6737" s="128" t="s">
        <v>271</v>
      </c>
      <c r="F6737" t="s">
        <v>91</v>
      </c>
      <c r="G6737" s="128" t="s">
        <v>8911</v>
      </c>
      <c r="H6737" s="129" t="s">
        <v>10336</v>
      </c>
      <c r="I6737" t="s">
        <v>9144</v>
      </c>
      <c r="J6737" s="128" t="s">
        <v>8913</v>
      </c>
      <c r="K6737" s="128" t="s">
        <v>94</v>
      </c>
      <c r="L6737" s="128"/>
      <c r="M6737" s="128" t="s">
        <v>95</v>
      </c>
      <c r="N6737" t="s">
        <v>10805</v>
      </c>
    </row>
    <row r="6738" spans="1:14">
      <c r="A6738">
        <v>832214</v>
      </c>
      <c r="B6738" t="s">
        <v>5382</v>
      </c>
      <c r="C6738" t="s">
        <v>293</v>
      </c>
      <c r="D6738" s="129" t="s">
        <v>3184</v>
      </c>
      <c r="E6738" s="128" t="s">
        <v>1012</v>
      </c>
      <c r="F6738" t="s">
        <v>117</v>
      </c>
      <c r="G6738" s="128" t="s">
        <v>5255</v>
      </c>
      <c r="H6738" s="129" t="s">
        <v>10324</v>
      </c>
      <c r="I6738" t="s">
        <v>5371</v>
      </c>
      <c r="J6738" s="128" t="s">
        <v>5257</v>
      </c>
      <c r="K6738" s="128" t="s">
        <v>94</v>
      </c>
      <c r="L6738" s="128"/>
      <c r="M6738" s="128" t="s">
        <v>95</v>
      </c>
      <c r="N6738" t="s">
        <v>5372</v>
      </c>
    </row>
    <row r="6739" spans="1:14">
      <c r="A6739">
        <v>832215</v>
      </c>
      <c r="B6739" t="s">
        <v>13582</v>
      </c>
      <c r="C6739" t="s">
        <v>237</v>
      </c>
      <c r="D6739" s="129" t="s">
        <v>13583</v>
      </c>
      <c r="E6739" s="128" t="s">
        <v>101</v>
      </c>
      <c r="F6739" t="s">
        <v>117</v>
      </c>
      <c r="G6739" s="128" t="s">
        <v>5255</v>
      </c>
      <c r="H6739" s="129" t="s">
        <v>10324</v>
      </c>
      <c r="I6739" t="s">
        <v>5371</v>
      </c>
      <c r="J6739" s="128" t="s">
        <v>5257</v>
      </c>
      <c r="K6739" s="128" t="s">
        <v>94</v>
      </c>
      <c r="L6739" s="128"/>
      <c r="M6739" s="128" t="s">
        <v>95</v>
      </c>
      <c r="N6739" t="s">
        <v>5372</v>
      </c>
    </row>
    <row r="6740" spans="1:14">
      <c r="A6740">
        <v>832216</v>
      </c>
      <c r="B6740" t="s">
        <v>13582</v>
      </c>
      <c r="C6740" t="s">
        <v>147</v>
      </c>
      <c r="D6740" s="129" t="s">
        <v>8187</v>
      </c>
      <c r="E6740" s="128" t="s">
        <v>90</v>
      </c>
      <c r="F6740" t="s">
        <v>91</v>
      </c>
      <c r="G6740" s="128" t="s">
        <v>5255</v>
      </c>
      <c r="H6740" s="129" t="s">
        <v>10324</v>
      </c>
      <c r="I6740" t="s">
        <v>5371</v>
      </c>
      <c r="J6740" s="128" t="s">
        <v>5257</v>
      </c>
      <c r="K6740" s="128" t="s">
        <v>94</v>
      </c>
      <c r="L6740" s="128"/>
      <c r="M6740" s="128" t="s">
        <v>95</v>
      </c>
      <c r="N6740" t="s">
        <v>5372</v>
      </c>
    </row>
    <row r="6741" spans="1:14">
      <c r="A6741">
        <v>832217</v>
      </c>
      <c r="B6741" t="s">
        <v>13584</v>
      </c>
      <c r="C6741" t="s">
        <v>3508</v>
      </c>
      <c r="D6741" s="129" t="s">
        <v>5933</v>
      </c>
      <c r="E6741" s="128" t="s">
        <v>426</v>
      </c>
      <c r="F6741" t="s">
        <v>91</v>
      </c>
      <c r="G6741" s="128" t="s">
        <v>5255</v>
      </c>
      <c r="H6741" s="129" t="s">
        <v>10324</v>
      </c>
      <c r="I6741" t="s">
        <v>5371</v>
      </c>
      <c r="J6741" s="128" t="s">
        <v>5257</v>
      </c>
      <c r="K6741" s="128" t="s">
        <v>94</v>
      </c>
      <c r="L6741" s="128"/>
      <c r="M6741" s="128" t="s">
        <v>95</v>
      </c>
      <c r="N6741" t="s">
        <v>5372</v>
      </c>
    </row>
    <row r="6742" spans="1:14">
      <c r="A6742">
        <v>832232</v>
      </c>
      <c r="B6742" t="s">
        <v>10187</v>
      </c>
      <c r="C6742" t="s">
        <v>4292</v>
      </c>
      <c r="D6742" s="129" t="s">
        <v>7241</v>
      </c>
      <c r="E6742" s="128" t="s">
        <v>302</v>
      </c>
      <c r="F6742" t="s">
        <v>91</v>
      </c>
      <c r="G6742" s="128" t="s">
        <v>8911</v>
      </c>
      <c r="H6742" s="129" t="s">
        <v>10336</v>
      </c>
      <c r="I6742" t="s">
        <v>9144</v>
      </c>
      <c r="J6742" s="128" t="s">
        <v>8913</v>
      </c>
      <c r="K6742" s="128" t="s">
        <v>94</v>
      </c>
      <c r="L6742" s="128"/>
      <c r="M6742" s="128" t="s">
        <v>95</v>
      </c>
      <c r="N6742" t="s">
        <v>10805</v>
      </c>
    </row>
    <row r="6743" spans="1:14">
      <c r="A6743">
        <v>832274</v>
      </c>
      <c r="B6743" t="s">
        <v>13585</v>
      </c>
      <c r="C6743" t="s">
        <v>13586</v>
      </c>
      <c r="D6743" s="129" t="s">
        <v>13587</v>
      </c>
      <c r="E6743" s="128" t="s">
        <v>271</v>
      </c>
      <c r="F6743" t="s">
        <v>117</v>
      </c>
      <c r="G6743" s="128" t="s">
        <v>1906</v>
      </c>
      <c r="H6743" s="129" t="s">
        <v>10338</v>
      </c>
      <c r="I6743" t="s">
        <v>2226</v>
      </c>
      <c r="J6743" s="128" t="s">
        <v>1811</v>
      </c>
      <c r="K6743" s="128" t="s">
        <v>94</v>
      </c>
      <c r="L6743" s="128"/>
      <c r="M6743" s="128" t="s">
        <v>95</v>
      </c>
      <c r="N6743" t="s">
        <v>2227</v>
      </c>
    </row>
    <row r="6744" spans="1:14">
      <c r="A6744">
        <v>832276</v>
      </c>
      <c r="B6744" t="s">
        <v>2126</v>
      </c>
      <c r="C6744" t="s">
        <v>13588</v>
      </c>
      <c r="D6744" s="129" t="s">
        <v>11899</v>
      </c>
      <c r="E6744" s="128" t="s">
        <v>271</v>
      </c>
      <c r="F6744" t="s">
        <v>117</v>
      </c>
      <c r="G6744" s="128" t="s">
        <v>1906</v>
      </c>
      <c r="H6744" s="129" t="s">
        <v>10338</v>
      </c>
      <c r="I6744" t="s">
        <v>2226</v>
      </c>
      <c r="J6744" s="128" t="s">
        <v>1811</v>
      </c>
      <c r="K6744" s="128" t="s">
        <v>94</v>
      </c>
      <c r="L6744" s="128"/>
      <c r="M6744" s="128" t="s">
        <v>95</v>
      </c>
      <c r="N6744" t="s">
        <v>2227</v>
      </c>
    </row>
    <row r="6745" spans="1:14">
      <c r="A6745">
        <v>832279</v>
      </c>
      <c r="B6745" t="s">
        <v>4665</v>
      </c>
      <c r="C6745" t="s">
        <v>4845</v>
      </c>
      <c r="D6745" s="129" t="s">
        <v>13589</v>
      </c>
      <c r="E6745" s="128" t="s">
        <v>271</v>
      </c>
      <c r="F6745" t="s">
        <v>117</v>
      </c>
      <c r="G6745" s="128" t="s">
        <v>1906</v>
      </c>
      <c r="H6745" s="129" t="s">
        <v>10338</v>
      </c>
      <c r="I6745" t="s">
        <v>2226</v>
      </c>
      <c r="J6745" s="128" t="s">
        <v>1811</v>
      </c>
      <c r="K6745" s="128" t="s">
        <v>94</v>
      </c>
      <c r="L6745" s="128"/>
      <c r="M6745" s="128" t="s">
        <v>95</v>
      </c>
      <c r="N6745" t="s">
        <v>2227</v>
      </c>
    </row>
    <row r="6746" spans="1:14">
      <c r="A6746">
        <v>832280</v>
      </c>
      <c r="B6746" t="s">
        <v>4665</v>
      </c>
      <c r="C6746" t="s">
        <v>2221</v>
      </c>
      <c r="D6746" s="129" t="s">
        <v>7706</v>
      </c>
      <c r="E6746" s="128" t="s">
        <v>302</v>
      </c>
      <c r="F6746" t="s">
        <v>117</v>
      </c>
      <c r="G6746" s="128" t="s">
        <v>1906</v>
      </c>
      <c r="H6746" s="129" t="s">
        <v>10338</v>
      </c>
      <c r="I6746" t="s">
        <v>2226</v>
      </c>
      <c r="J6746" s="128" t="s">
        <v>1811</v>
      </c>
      <c r="K6746" s="128" t="s">
        <v>94</v>
      </c>
      <c r="L6746" s="128"/>
      <c r="M6746" s="128" t="s">
        <v>95</v>
      </c>
      <c r="N6746" t="s">
        <v>2227</v>
      </c>
    </row>
    <row r="6747" spans="1:14">
      <c r="A6747">
        <v>832288</v>
      </c>
      <c r="B6747" t="s">
        <v>13590</v>
      </c>
      <c r="C6747" t="s">
        <v>693</v>
      </c>
      <c r="D6747" s="129" t="s">
        <v>13591</v>
      </c>
      <c r="E6747" s="128" t="s">
        <v>146</v>
      </c>
      <c r="F6747" t="s">
        <v>117</v>
      </c>
      <c r="G6747" s="128" t="s">
        <v>8911</v>
      </c>
      <c r="H6747" s="129" t="s">
        <v>10336</v>
      </c>
      <c r="I6747" t="s">
        <v>9764</v>
      </c>
      <c r="J6747" s="128" t="s">
        <v>8913</v>
      </c>
      <c r="K6747" s="128" t="s">
        <v>94</v>
      </c>
      <c r="L6747" s="128"/>
      <c r="M6747" s="128" t="s">
        <v>95</v>
      </c>
      <c r="N6747" t="s">
        <v>10832</v>
      </c>
    </row>
    <row r="6748" spans="1:14">
      <c r="A6748">
        <v>832289</v>
      </c>
      <c r="B6748" t="s">
        <v>13592</v>
      </c>
      <c r="C6748" t="s">
        <v>1640</v>
      </c>
      <c r="D6748" s="129" t="s">
        <v>8916</v>
      </c>
      <c r="E6748" s="128" t="s">
        <v>99</v>
      </c>
      <c r="F6748" t="s">
        <v>91</v>
      </c>
      <c r="G6748" s="128" t="s">
        <v>8911</v>
      </c>
      <c r="H6748" s="129" t="s">
        <v>10336</v>
      </c>
      <c r="I6748" t="s">
        <v>9764</v>
      </c>
      <c r="J6748" s="128" t="s">
        <v>8913</v>
      </c>
      <c r="K6748" s="128" t="s">
        <v>94</v>
      </c>
      <c r="L6748" s="128"/>
      <c r="M6748" s="128" t="s">
        <v>95</v>
      </c>
      <c r="N6748" t="s">
        <v>10832</v>
      </c>
    </row>
    <row r="6749" spans="1:14">
      <c r="A6749">
        <v>832290</v>
      </c>
      <c r="B6749" t="s">
        <v>1020</v>
      </c>
      <c r="C6749" t="s">
        <v>1362</v>
      </c>
      <c r="D6749" s="129" t="s">
        <v>7206</v>
      </c>
      <c r="E6749" s="128" t="s">
        <v>426</v>
      </c>
      <c r="F6749" t="s">
        <v>91</v>
      </c>
      <c r="G6749" s="128" t="s">
        <v>898</v>
      </c>
      <c r="H6749" s="129" t="s">
        <v>10324</v>
      </c>
      <c r="I6749" t="s">
        <v>1038</v>
      </c>
      <c r="J6749" s="128" t="s">
        <v>900</v>
      </c>
      <c r="K6749" s="128" t="s">
        <v>94</v>
      </c>
      <c r="L6749" s="128"/>
      <c r="M6749" s="128" t="s">
        <v>95</v>
      </c>
      <c r="N6749" t="s">
        <v>1039</v>
      </c>
    </row>
    <row r="6750" spans="1:14">
      <c r="A6750">
        <v>832291</v>
      </c>
      <c r="B6750" t="s">
        <v>1016</v>
      </c>
      <c r="C6750" t="s">
        <v>243</v>
      </c>
      <c r="D6750" s="129" t="s">
        <v>13593</v>
      </c>
      <c r="E6750" s="128" t="s">
        <v>99</v>
      </c>
      <c r="F6750" t="s">
        <v>117</v>
      </c>
      <c r="G6750" s="128" t="s">
        <v>898</v>
      </c>
      <c r="H6750" s="129" t="s">
        <v>10324</v>
      </c>
      <c r="I6750" t="s">
        <v>1038</v>
      </c>
      <c r="J6750" s="128" t="s">
        <v>900</v>
      </c>
      <c r="K6750" s="128" t="s">
        <v>94</v>
      </c>
      <c r="L6750" s="128"/>
      <c r="M6750" s="128" t="s">
        <v>95</v>
      </c>
      <c r="N6750" t="s">
        <v>1039</v>
      </c>
    </row>
    <row r="6751" spans="1:14">
      <c r="A6751">
        <v>832292</v>
      </c>
      <c r="B6751" t="s">
        <v>13594</v>
      </c>
      <c r="C6751" t="s">
        <v>13595</v>
      </c>
      <c r="D6751" s="129" t="s">
        <v>520</v>
      </c>
      <c r="E6751" s="128" t="s">
        <v>99</v>
      </c>
      <c r="F6751" t="s">
        <v>117</v>
      </c>
      <c r="G6751" s="128" t="s">
        <v>8911</v>
      </c>
      <c r="H6751" s="129" t="s">
        <v>10336</v>
      </c>
      <c r="I6751" t="s">
        <v>9764</v>
      </c>
      <c r="J6751" s="128" t="s">
        <v>8913</v>
      </c>
      <c r="K6751" s="128" t="s">
        <v>94</v>
      </c>
      <c r="L6751" s="128"/>
      <c r="M6751" s="128" t="s">
        <v>95</v>
      </c>
      <c r="N6751" t="s">
        <v>10832</v>
      </c>
    </row>
    <row r="6752" spans="1:14">
      <c r="A6752">
        <v>832295</v>
      </c>
      <c r="B6752" t="s">
        <v>13596</v>
      </c>
      <c r="C6752" t="s">
        <v>206</v>
      </c>
      <c r="D6752" s="129" t="s">
        <v>13597</v>
      </c>
      <c r="E6752" s="128" t="s">
        <v>99</v>
      </c>
      <c r="F6752" t="s">
        <v>91</v>
      </c>
      <c r="G6752" s="128" t="s">
        <v>898</v>
      </c>
      <c r="H6752" s="129" t="s">
        <v>10341</v>
      </c>
      <c r="I6752" t="s">
        <v>1473</v>
      </c>
      <c r="J6752" s="128" t="s">
        <v>900</v>
      </c>
      <c r="K6752" s="128" t="s">
        <v>94</v>
      </c>
      <c r="L6752" s="128"/>
      <c r="M6752" s="128" t="s">
        <v>95</v>
      </c>
      <c r="N6752" t="s">
        <v>1474</v>
      </c>
    </row>
    <row r="6753" spans="1:14">
      <c r="A6753">
        <v>832296</v>
      </c>
      <c r="B6753" t="s">
        <v>3074</v>
      </c>
      <c r="C6753" t="s">
        <v>392</v>
      </c>
      <c r="D6753" s="129" t="s">
        <v>13598</v>
      </c>
      <c r="E6753" s="128" t="s">
        <v>101</v>
      </c>
      <c r="F6753" t="s">
        <v>91</v>
      </c>
      <c r="G6753" s="128" t="s">
        <v>8911</v>
      </c>
      <c r="H6753" s="129" t="s">
        <v>10324</v>
      </c>
      <c r="I6753" t="s">
        <v>9144</v>
      </c>
      <c r="J6753" s="128" t="s">
        <v>8913</v>
      </c>
      <c r="K6753" s="128" t="s">
        <v>94</v>
      </c>
      <c r="L6753" s="128"/>
      <c r="M6753" s="128" t="s">
        <v>95</v>
      </c>
      <c r="N6753" t="s">
        <v>10805</v>
      </c>
    </row>
    <row r="6754" spans="1:14">
      <c r="A6754">
        <v>832298</v>
      </c>
      <c r="B6754" t="s">
        <v>13599</v>
      </c>
      <c r="C6754" t="s">
        <v>1207</v>
      </c>
      <c r="D6754" s="129" t="s">
        <v>13600</v>
      </c>
      <c r="E6754" s="128" t="s">
        <v>90</v>
      </c>
      <c r="F6754" t="s">
        <v>117</v>
      </c>
      <c r="G6754" s="128" t="s">
        <v>898</v>
      </c>
      <c r="H6754" s="129" t="s">
        <v>10341</v>
      </c>
      <c r="I6754" t="s">
        <v>1473</v>
      </c>
      <c r="J6754" s="128" t="s">
        <v>900</v>
      </c>
      <c r="K6754" s="128" t="s">
        <v>94</v>
      </c>
      <c r="L6754" s="128"/>
      <c r="M6754" s="128" t="s">
        <v>95</v>
      </c>
      <c r="N6754" t="s">
        <v>1474</v>
      </c>
    </row>
    <row r="6755" spans="1:14">
      <c r="A6755">
        <v>832299</v>
      </c>
      <c r="B6755" t="s">
        <v>1016</v>
      </c>
      <c r="C6755" t="s">
        <v>2603</v>
      </c>
      <c r="D6755" s="129" t="s">
        <v>13601</v>
      </c>
      <c r="E6755" s="128" t="s">
        <v>271</v>
      </c>
      <c r="F6755" t="s">
        <v>91</v>
      </c>
      <c r="G6755" s="128" t="s">
        <v>898</v>
      </c>
      <c r="H6755" s="129" t="s">
        <v>10324</v>
      </c>
      <c r="I6755" t="s">
        <v>1038</v>
      </c>
      <c r="J6755" s="128" t="s">
        <v>900</v>
      </c>
      <c r="K6755" s="128" t="s">
        <v>94</v>
      </c>
      <c r="L6755" s="128"/>
      <c r="M6755" s="128" t="s">
        <v>95</v>
      </c>
      <c r="N6755" t="s">
        <v>1039</v>
      </c>
    </row>
    <row r="6756" spans="1:14">
      <c r="A6756">
        <v>832301</v>
      </c>
      <c r="B6756" t="s">
        <v>13122</v>
      </c>
      <c r="C6756" t="s">
        <v>298</v>
      </c>
      <c r="D6756" s="129" t="s">
        <v>13602</v>
      </c>
      <c r="E6756" s="128" t="s">
        <v>90</v>
      </c>
      <c r="F6756" t="s">
        <v>117</v>
      </c>
      <c r="G6756" s="128" t="s">
        <v>898</v>
      </c>
      <c r="H6756" s="129" t="s">
        <v>10341</v>
      </c>
      <c r="I6756" t="s">
        <v>1473</v>
      </c>
      <c r="J6756" s="128" t="s">
        <v>900</v>
      </c>
      <c r="K6756" s="128" t="s">
        <v>94</v>
      </c>
      <c r="L6756" s="128"/>
      <c r="M6756" s="128" t="s">
        <v>95</v>
      </c>
      <c r="N6756" t="s">
        <v>1474</v>
      </c>
    </row>
    <row r="6757" spans="1:14">
      <c r="A6757">
        <v>832302</v>
      </c>
      <c r="B6757" t="s">
        <v>3468</v>
      </c>
      <c r="C6757" t="s">
        <v>1351</v>
      </c>
      <c r="D6757" s="129" t="s">
        <v>13603</v>
      </c>
      <c r="E6757" s="128" t="s">
        <v>271</v>
      </c>
      <c r="F6757" t="s">
        <v>91</v>
      </c>
      <c r="G6757" s="128" t="s">
        <v>898</v>
      </c>
      <c r="H6757" s="129" t="s">
        <v>10324</v>
      </c>
      <c r="I6757" t="s">
        <v>1038</v>
      </c>
      <c r="J6757" s="128" t="s">
        <v>900</v>
      </c>
      <c r="K6757" s="128" t="s">
        <v>94</v>
      </c>
      <c r="L6757" s="128"/>
      <c r="M6757" s="128" t="s">
        <v>95</v>
      </c>
      <c r="N6757" t="s">
        <v>1039</v>
      </c>
    </row>
    <row r="6758" spans="1:14">
      <c r="A6758">
        <v>832304</v>
      </c>
      <c r="B6758" t="s">
        <v>5745</v>
      </c>
      <c r="C6758" t="s">
        <v>644</v>
      </c>
      <c r="D6758" s="129" t="s">
        <v>13604</v>
      </c>
      <c r="E6758" s="128" t="s">
        <v>101</v>
      </c>
      <c r="F6758" t="s">
        <v>117</v>
      </c>
      <c r="G6758" s="128" t="s">
        <v>898</v>
      </c>
      <c r="H6758" s="129" t="s">
        <v>10341</v>
      </c>
      <c r="I6758" t="s">
        <v>1473</v>
      </c>
      <c r="J6758" s="128" t="s">
        <v>900</v>
      </c>
      <c r="K6758" s="128" t="s">
        <v>94</v>
      </c>
      <c r="L6758" s="128"/>
      <c r="M6758" s="128" t="s">
        <v>95</v>
      </c>
      <c r="N6758" t="s">
        <v>1474</v>
      </c>
    </row>
    <row r="6759" spans="1:14">
      <c r="A6759">
        <v>832307</v>
      </c>
      <c r="B6759" t="s">
        <v>1355</v>
      </c>
      <c r="C6759" t="s">
        <v>895</v>
      </c>
      <c r="D6759" s="129" t="s">
        <v>13605</v>
      </c>
      <c r="E6759" s="128" t="s">
        <v>101</v>
      </c>
      <c r="F6759" t="s">
        <v>117</v>
      </c>
      <c r="G6759" s="128" t="s">
        <v>898</v>
      </c>
      <c r="H6759" s="129" t="s">
        <v>10324</v>
      </c>
      <c r="I6759" t="s">
        <v>1038</v>
      </c>
      <c r="J6759" s="128" t="s">
        <v>900</v>
      </c>
      <c r="K6759" s="128" t="s">
        <v>94</v>
      </c>
      <c r="L6759" s="128"/>
      <c r="M6759" s="128" t="s">
        <v>95</v>
      </c>
      <c r="N6759" t="s">
        <v>1039</v>
      </c>
    </row>
    <row r="6760" spans="1:14">
      <c r="A6760">
        <v>832308</v>
      </c>
      <c r="B6760" t="s">
        <v>3929</v>
      </c>
      <c r="C6760" t="s">
        <v>1777</v>
      </c>
      <c r="D6760" s="129" t="s">
        <v>13606</v>
      </c>
      <c r="E6760" s="128" t="s">
        <v>101</v>
      </c>
      <c r="F6760" t="s">
        <v>117</v>
      </c>
      <c r="G6760" s="128" t="s">
        <v>898</v>
      </c>
      <c r="H6760" s="129" t="s">
        <v>10341</v>
      </c>
      <c r="I6760" t="s">
        <v>1473</v>
      </c>
      <c r="J6760" s="128" t="s">
        <v>900</v>
      </c>
      <c r="K6760" s="128" t="s">
        <v>94</v>
      </c>
      <c r="L6760" s="128"/>
      <c r="M6760" s="128" t="s">
        <v>95</v>
      </c>
      <c r="N6760" t="s">
        <v>1474</v>
      </c>
    </row>
    <row r="6761" spans="1:14">
      <c r="A6761">
        <v>832310</v>
      </c>
      <c r="B6761" t="s">
        <v>3160</v>
      </c>
      <c r="C6761" t="s">
        <v>240</v>
      </c>
      <c r="D6761" s="129" t="s">
        <v>10731</v>
      </c>
      <c r="E6761" s="128" t="s">
        <v>101</v>
      </c>
      <c r="F6761" t="s">
        <v>117</v>
      </c>
      <c r="G6761" s="128" t="s">
        <v>898</v>
      </c>
      <c r="H6761" s="129" t="s">
        <v>10341</v>
      </c>
      <c r="I6761" t="s">
        <v>1473</v>
      </c>
      <c r="J6761" s="128" t="s">
        <v>900</v>
      </c>
      <c r="K6761" s="128" t="s">
        <v>94</v>
      </c>
      <c r="L6761" s="128"/>
      <c r="M6761" s="128" t="s">
        <v>95</v>
      </c>
      <c r="N6761" t="s">
        <v>1474</v>
      </c>
    </row>
    <row r="6762" spans="1:14">
      <c r="A6762">
        <v>832313</v>
      </c>
      <c r="B6762" t="s">
        <v>1475</v>
      </c>
      <c r="C6762" t="s">
        <v>4986</v>
      </c>
      <c r="D6762" s="129" t="s">
        <v>13607</v>
      </c>
      <c r="E6762" s="128" t="s">
        <v>97</v>
      </c>
      <c r="F6762" t="s">
        <v>117</v>
      </c>
      <c r="G6762" s="128" t="s">
        <v>898</v>
      </c>
      <c r="H6762" s="129" t="s">
        <v>10341</v>
      </c>
      <c r="I6762" t="s">
        <v>1473</v>
      </c>
      <c r="J6762" s="128" t="s">
        <v>900</v>
      </c>
      <c r="K6762" s="128" t="s">
        <v>94</v>
      </c>
      <c r="L6762" s="128"/>
      <c r="M6762" s="128" t="s">
        <v>95</v>
      </c>
      <c r="N6762" t="s">
        <v>1474</v>
      </c>
    </row>
    <row r="6763" spans="1:14">
      <c r="A6763">
        <v>832314</v>
      </c>
      <c r="B6763" t="s">
        <v>2031</v>
      </c>
      <c r="C6763" t="s">
        <v>490</v>
      </c>
      <c r="D6763" s="129" t="s">
        <v>13608</v>
      </c>
      <c r="E6763" s="128" t="s">
        <v>90</v>
      </c>
      <c r="F6763" t="s">
        <v>117</v>
      </c>
      <c r="G6763" s="128" t="s">
        <v>898</v>
      </c>
      <c r="H6763" s="129" t="s">
        <v>10341</v>
      </c>
      <c r="I6763" t="s">
        <v>1473</v>
      </c>
      <c r="J6763" s="128" t="s">
        <v>900</v>
      </c>
      <c r="K6763" s="128" t="s">
        <v>94</v>
      </c>
      <c r="L6763" s="128"/>
      <c r="M6763" s="128" t="s">
        <v>95</v>
      </c>
      <c r="N6763" t="s">
        <v>1474</v>
      </c>
    </row>
    <row r="6764" spans="1:14">
      <c r="A6764">
        <v>832316</v>
      </c>
      <c r="B6764" t="s">
        <v>794</v>
      </c>
      <c r="C6764" t="s">
        <v>1227</v>
      </c>
      <c r="D6764" s="129" t="s">
        <v>13609</v>
      </c>
      <c r="E6764" s="128" t="s">
        <v>97</v>
      </c>
      <c r="F6764" t="s">
        <v>117</v>
      </c>
      <c r="G6764" s="128" t="s">
        <v>898</v>
      </c>
      <c r="H6764" s="129" t="s">
        <v>10341</v>
      </c>
      <c r="I6764" t="s">
        <v>1473</v>
      </c>
      <c r="J6764" s="128" t="s">
        <v>900</v>
      </c>
      <c r="K6764" s="128" t="s">
        <v>94</v>
      </c>
      <c r="L6764" s="128"/>
      <c r="M6764" s="128" t="s">
        <v>95</v>
      </c>
      <c r="N6764" t="s">
        <v>1474</v>
      </c>
    </row>
    <row r="6765" spans="1:14">
      <c r="A6765">
        <v>832319</v>
      </c>
      <c r="B6765" t="s">
        <v>10422</v>
      </c>
      <c r="C6765" t="s">
        <v>4427</v>
      </c>
      <c r="D6765" s="129" t="s">
        <v>4460</v>
      </c>
      <c r="E6765" s="128" t="s">
        <v>1006</v>
      </c>
      <c r="F6765" t="s">
        <v>117</v>
      </c>
      <c r="G6765" s="128" t="s">
        <v>1906</v>
      </c>
      <c r="H6765" s="129" t="s">
        <v>10317</v>
      </c>
      <c r="I6765" t="s">
        <v>2108</v>
      </c>
      <c r="J6765" s="128" t="s">
        <v>1811</v>
      </c>
      <c r="K6765" s="128" t="s">
        <v>94</v>
      </c>
      <c r="L6765" s="128"/>
      <c r="M6765" s="128" t="s">
        <v>95</v>
      </c>
      <c r="N6765" t="s">
        <v>2109</v>
      </c>
    </row>
    <row r="6766" spans="1:14">
      <c r="A6766">
        <v>832321</v>
      </c>
      <c r="B6766" t="s">
        <v>13610</v>
      </c>
      <c r="C6766" t="s">
        <v>217</v>
      </c>
      <c r="D6766" s="129" t="s">
        <v>13611</v>
      </c>
      <c r="E6766" s="128" t="s">
        <v>97</v>
      </c>
      <c r="F6766" t="s">
        <v>91</v>
      </c>
      <c r="G6766" s="128" t="s">
        <v>898</v>
      </c>
      <c r="H6766" s="129" t="s">
        <v>10336</v>
      </c>
      <c r="I6766" t="s">
        <v>1161</v>
      </c>
      <c r="J6766" s="128" t="s">
        <v>900</v>
      </c>
      <c r="K6766" s="128" t="s">
        <v>94</v>
      </c>
      <c r="L6766" s="128"/>
      <c r="M6766" s="128" t="s">
        <v>95</v>
      </c>
      <c r="N6766" t="s">
        <v>1162</v>
      </c>
    </row>
    <row r="6767" spans="1:14">
      <c r="A6767">
        <v>832322</v>
      </c>
      <c r="B6767" t="s">
        <v>13612</v>
      </c>
      <c r="C6767" t="s">
        <v>13613</v>
      </c>
      <c r="D6767" s="129" t="s">
        <v>8314</v>
      </c>
      <c r="E6767" s="128" t="s">
        <v>1006</v>
      </c>
      <c r="F6767" t="s">
        <v>117</v>
      </c>
      <c r="G6767" s="128" t="s">
        <v>1906</v>
      </c>
      <c r="H6767" s="129" t="s">
        <v>10317</v>
      </c>
      <c r="I6767" t="s">
        <v>2108</v>
      </c>
      <c r="J6767" s="128" t="s">
        <v>1811</v>
      </c>
      <c r="K6767" s="128" t="s">
        <v>94</v>
      </c>
      <c r="L6767" s="128"/>
      <c r="M6767" s="128" t="s">
        <v>95</v>
      </c>
      <c r="N6767" t="s">
        <v>2109</v>
      </c>
    </row>
    <row r="6768" spans="1:14">
      <c r="A6768">
        <v>832323</v>
      </c>
      <c r="B6768" t="s">
        <v>13614</v>
      </c>
      <c r="C6768" t="s">
        <v>434</v>
      </c>
      <c r="D6768" s="129" t="s">
        <v>13615</v>
      </c>
      <c r="E6768" s="128" t="s">
        <v>90</v>
      </c>
      <c r="F6768" t="s">
        <v>117</v>
      </c>
      <c r="G6768" s="128" t="s">
        <v>898</v>
      </c>
      <c r="H6768" s="129" t="s">
        <v>10336</v>
      </c>
      <c r="I6768" t="s">
        <v>1161</v>
      </c>
      <c r="J6768" s="128" t="s">
        <v>900</v>
      </c>
      <c r="K6768" s="128" t="s">
        <v>94</v>
      </c>
      <c r="L6768" s="128"/>
      <c r="M6768" s="128" t="s">
        <v>95</v>
      </c>
      <c r="N6768" t="s">
        <v>1162</v>
      </c>
    </row>
    <row r="6769" spans="1:14">
      <c r="A6769">
        <v>832324</v>
      </c>
      <c r="B6769" t="s">
        <v>185</v>
      </c>
      <c r="C6769" t="s">
        <v>10793</v>
      </c>
      <c r="D6769" s="129" t="s">
        <v>7042</v>
      </c>
      <c r="E6769" s="128" t="s">
        <v>426</v>
      </c>
      <c r="F6769" t="s">
        <v>91</v>
      </c>
      <c r="G6769" s="128" t="s">
        <v>1906</v>
      </c>
      <c r="H6769" s="129" t="s">
        <v>10317</v>
      </c>
      <c r="I6769" t="s">
        <v>2108</v>
      </c>
      <c r="J6769" s="128" t="s">
        <v>1811</v>
      </c>
      <c r="K6769" s="128" t="s">
        <v>94</v>
      </c>
      <c r="L6769" s="128"/>
      <c r="M6769" s="128" t="s">
        <v>95</v>
      </c>
      <c r="N6769" t="s">
        <v>2109</v>
      </c>
    </row>
    <row r="6770" spans="1:14">
      <c r="A6770">
        <v>832325</v>
      </c>
      <c r="B6770" t="s">
        <v>13616</v>
      </c>
      <c r="C6770" t="s">
        <v>3189</v>
      </c>
      <c r="D6770" s="129" t="s">
        <v>4270</v>
      </c>
      <c r="E6770" s="128" t="s">
        <v>1006</v>
      </c>
      <c r="F6770" t="s">
        <v>117</v>
      </c>
      <c r="G6770" s="128" t="s">
        <v>1906</v>
      </c>
      <c r="H6770" s="129" t="s">
        <v>10317</v>
      </c>
      <c r="I6770" t="s">
        <v>2108</v>
      </c>
      <c r="J6770" s="128" t="s">
        <v>1811</v>
      </c>
      <c r="K6770" s="128" t="s">
        <v>94</v>
      </c>
      <c r="L6770" s="128"/>
      <c r="M6770" s="128" t="s">
        <v>95</v>
      </c>
      <c r="N6770" t="s">
        <v>2109</v>
      </c>
    </row>
    <row r="6771" spans="1:14">
      <c r="A6771">
        <v>832326</v>
      </c>
      <c r="B6771" t="s">
        <v>13617</v>
      </c>
      <c r="C6771" t="s">
        <v>13618</v>
      </c>
      <c r="D6771" s="129" t="s">
        <v>13619</v>
      </c>
      <c r="E6771" s="128" t="s">
        <v>426</v>
      </c>
      <c r="F6771" t="s">
        <v>117</v>
      </c>
      <c r="G6771" s="128" t="s">
        <v>1906</v>
      </c>
      <c r="H6771" s="129" t="s">
        <v>10317</v>
      </c>
      <c r="I6771" t="s">
        <v>2108</v>
      </c>
      <c r="J6771" s="128" t="s">
        <v>1811</v>
      </c>
      <c r="K6771" s="128" t="s">
        <v>94</v>
      </c>
      <c r="L6771" s="128"/>
      <c r="M6771" s="128" t="s">
        <v>95</v>
      </c>
      <c r="N6771" t="s">
        <v>2109</v>
      </c>
    </row>
    <row r="6772" spans="1:14">
      <c r="A6772">
        <v>832328</v>
      </c>
      <c r="B6772" t="s">
        <v>13620</v>
      </c>
      <c r="C6772" t="s">
        <v>13621</v>
      </c>
      <c r="D6772" s="129" t="s">
        <v>2876</v>
      </c>
      <c r="E6772" s="128" t="s">
        <v>426</v>
      </c>
      <c r="F6772" t="s">
        <v>91</v>
      </c>
      <c r="G6772" s="128" t="s">
        <v>1906</v>
      </c>
      <c r="H6772" s="129" t="s">
        <v>10317</v>
      </c>
      <c r="I6772" t="s">
        <v>2108</v>
      </c>
      <c r="J6772" s="128" t="s">
        <v>1811</v>
      </c>
      <c r="K6772" s="128" t="s">
        <v>94</v>
      </c>
      <c r="L6772" s="128"/>
      <c r="M6772" s="128" t="s">
        <v>95</v>
      </c>
      <c r="N6772" t="s">
        <v>2109</v>
      </c>
    </row>
    <row r="6773" spans="1:14">
      <c r="A6773">
        <v>832329</v>
      </c>
      <c r="B6773" t="s">
        <v>13622</v>
      </c>
      <c r="C6773" t="s">
        <v>13623</v>
      </c>
      <c r="D6773" s="129" t="s">
        <v>2486</v>
      </c>
      <c r="E6773" s="128" t="s">
        <v>426</v>
      </c>
      <c r="F6773" t="s">
        <v>91</v>
      </c>
      <c r="G6773" s="128" t="s">
        <v>8911</v>
      </c>
      <c r="H6773" s="129" t="s">
        <v>10336</v>
      </c>
      <c r="I6773" t="s">
        <v>9144</v>
      </c>
      <c r="J6773" s="128" t="s">
        <v>8913</v>
      </c>
      <c r="K6773" s="128" t="s">
        <v>94</v>
      </c>
      <c r="L6773" s="128"/>
      <c r="M6773" s="128" t="s">
        <v>95</v>
      </c>
      <c r="N6773" t="s">
        <v>10805</v>
      </c>
    </row>
    <row r="6774" spans="1:14">
      <c r="A6774">
        <v>832330</v>
      </c>
      <c r="B6774" t="s">
        <v>4647</v>
      </c>
      <c r="C6774" t="s">
        <v>13624</v>
      </c>
      <c r="D6774" s="129" t="s">
        <v>13625</v>
      </c>
      <c r="E6774" s="128" t="s">
        <v>426</v>
      </c>
      <c r="F6774" t="s">
        <v>91</v>
      </c>
      <c r="G6774" s="128" t="s">
        <v>1906</v>
      </c>
      <c r="H6774" s="129" t="s">
        <v>10317</v>
      </c>
      <c r="I6774" t="s">
        <v>2108</v>
      </c>
      <c r="J6774" s="128" t="s">
        <v>1811</v>
      </c>
      <c r="K6774" s="128" t="s">
        <v>94</v>
      </c>
      <c r="L6774" s="128"/>
      <c r="M6774" s="128" t="s">
        <v>95</v>
      </c>
      <c r="N6774" t="s">
        <v>2109</v>
      </c>
    </row>
    <row r="6775" spans="1:14">
      <c r="A6775">
        <v>832331</v>
      </c>
      <c r="B6775" t="s">
        <v>10175</v>
      </c>
      <c r="C6775" t="s">
        <v>928</v>
      </c>
      <c r="D6775" s="129" t="s">
        <v>13626</v>
      </c>
      <c r="E6775" s="128" t="s">
        <v>426</v>
      </c>
      <c r="F6775" t="s">
        <v>117</v>
      </c>
      <c r="G6775" s="128" t="s">
        <v>8911</v>
      </c>
      <c r="H6775" s="129" t="s">
        <v>10336</v>
      </c>
      <c r="I6775" t="s">
        <v>9144</v>
      </c>
      <c r="J6775" s="128" t="s">
        <v>8913</v>
      </c>
      <c r="K6775" s="128" t="s">
        <v>94</v>
      </c>
      <c r="L6775" s="128"/>
      <c r="M6775" s="128" t="s">
        <v>95</v>
      </c>
      <c r="N6775" t="s">
        <v>10805</v>
      </c>
    </row>
    <row r="6776" spans="1:14">
      <c r="A6776">
        <v>832332</v>
      </c>
      <c r="B6776" t="s">
        <v>13627</v>
      </c>
      <c r="C6776" t="s">
        <v>4995</v>
      </c>
      <c r="D6776" s="129" t="s">
        <v>6482</v>
      </c>
      <c r="E6776" s="128" t="s">
        <v>271</v>
      </c>
      <c r="F6776" t="s">
        <v>117</v>
      </c>
      <c r="G6776" s="128" t="s">
        <v>1906</v>
      </c>
      <c r="H6776" s="129" t="s">
        <v>10317</v>
      </c>
      <c r="I6776" t="s">
        <v>2108</v>
      </c>
      <c r="J6776" s="128" t="s">
        <v>1811</v>
      </c>
      <c r="K6776" s="128" t="s">
        <v>94</v>
      </c>
      <c r="L6776" s="128"/>
      <c r="M6776" s="128" t="s">
        <v>95</v>
      </c>
      <c r="N6776" t="s">
        <v>2109</v>
      </c>
    </row>
    <row r="6777" spans="1:14">
      <c r="A6777">
        <v>832336</v>
      </c>
      <c r="B6777" t="s">
        <v>13628</v>
      </c>
      <c r="C6777" t="s">
        <v>1793</v>
      </c>
      <c r="D6777" s="129" t="s">
        <v>2761</v>
      </c>
      <c r="E6777" s="128" t="s">
        <v>426</v>
      </c>
      <c r="F6777" t="s">
        <v>117</v>
      </c>
      <c r="G6777" s="128" t="s">
        <v>8911</v>
      </c>
      <c r="H6777" s="129" t="s">
        <v>10336</v>
      </c>
      <c r="I6777" t="s">
        <v>9144</v>
      </c>
      <c r="J6777" s="128" t="s">
        <v>8913</v>
      </c>
      <c r="K6777" s="128" t="s">
        <v>94</v>
      </c>
      <c r="L6777" s="128"/>
      <c r="M6777" s="128" t="s">
        <v>95</v>
      </c>
      <c r="N6777" t="s">
        <v>10805</v>
      </c>
    </row>
    <row r="6778" spans="1:14">
      <c r="A6778">
        <v>832340</v>
      </c>
      <c r="B6778" t="s">
        <v>13629</v>
      </c>
      <c r="C6778" t="s">
        <v>13630</v>
      </c>
      <c r="D6778" s="129" t="s">
        <v>3604</v>
      </c>
      <c r="E6778" s="128" t="s">
        <v>426</v>
      </c>
      <c r="F6778" t="s">
        <v>117</v>
      </c>
      <c r="G6778" s="128" t="s">
        <v>8911</v>
      </c>
      <c r="H6778" s="129" t="s">
        <v>10336</v>
      </c>
      <c r="I6778" t="s">
        <v>9144</v>
      </c>
      <c r="J6778" s="128" t="s">
        <v>8913</v>
      </c>
      <c r="K6778" s="128" t="s">
        <v>94</v>
      </c>
      <c r="L6778" s="128"/>
      <c r="M6778" s="128" t="s">
        <v>95</v>
      </c>
      <c r="N6778" t="s">
        <v>10805</v>
      </c>
    </row>
    <row r="6779" spans="1:14">
      <c r="A6779">
        <v>832343</v>
      </c>
      <c r="B6779" t="s">
        <v>13557</v>
      </c>
      <c r="C6779" t="s">
        <v>2311</v>
      </c>
      <c r="D6779" s="129" t="s">
        <v>13631</v>
      </c>
      <c r="E6779" s="128" t="s">
        <v>426</v>
      </c>
      <c r="F6779" t="s">
        <v>117</v>
      </c>
      <c r="G6779" s="128" t="s">
        <v>8911</v>
      </c>
      <c r="H6779" s="129" t="s">
        <v>10336</v>
      </c>
      <c r="I6779" t="s">
        <v>9144</v>
      </c>
      <c r="J6779" s="128" t="s">
        <v>8913</v>
      </c>
      <c r="K6779" s="128" t="s">
        <v>94</v>
      </c>
      <c r="L6779" s="128"/>
      <c r="M6779" s="128" t="s">
        <v>95</v>
      </c>
      <c r="N6779" t="s">
        <v>10805</v>
      </c>
    </row>
    <row r="6780" spans="1:14">
      <c r="A6780">
        <v>832348</v>
      </c>
      <c r="B6780" t="s">
        <v>13632</v>
      </c>
      <c r="C6780" t="s">
        <v>199</v>
      </c>
      <c r="D6780" s="129" t="s">
        <v>4853</v>
      </c>
      <c r="E6780" s="128" t="s">
        <v>426</v>
      </c>
      <c r="F6780" t="s">
        <v>91</v>
      </c>
      <c r="G6780" s="128" t="s">
        <v>8911</v>
      </c>
      <c r="H6780" s="129" t="s">
        <v>10336</v>
      </c>
      <c r="I6780" t="s">
        <v>9144</v>
      </c>
      <c r="J6780" s="128" t="s">
        <v>8913</v>
      </c>
      <c r="K6780" s="128" t="s">
        <v>94</v>
      </c>
      <c r="L6780" s="128"/>
      <c r="M6780" s="128" t="s">
        <v>95</v>
      </c>
      <c r="N6780" t="s">
        <v>10805</v>
      </c>
    </row>
    <row r="6781" spans="1:14">
      <c r="A6781">
        <v>832355</v>
      </c>
      <c r="B6781" t="s">
        <v>13633</v>
      </c>
      <c r="C6781" t="s">
        <v>13634</v>
      </c>
      <c r="D6781" s="129" t="s">
        <v>4462</v>
      </c>
      <c r="E6781" s="128" t="s">
        <v>426</v>
      </c>
      <c r="F6781" t="s">
        <v>91</v>
      </c>
      <c r="G6781" s="128" t="s">
        <v>8911</v>
      </c>
      <c r="H6781" s="129" t="s">
        <v>10336</v>
      </c>
      <c r="I6781" t="s">
        <v>9144</v>
      </c>
      <c r="J6781" s="128" t="s">
        <v>8913</v>
      </c>
      <c r="K6781" s="128" t="s">
        <v>94</v>
      </c>
      <c r="L6781" s="128"/>
      <c r="M6781" s="128" t="s">
        <v>95</v>
      </c>
      <c r="N6781" t="s">
        <v>10805</v>
      </c>
    </row>
    <row r="6782" spans="1:14">
      <c r="A6782">
        <v>832361</v>
      </c>
      <c r="B6782" t="s">
        <v>13635</v>
      </c>
      <c r="C6782" t="s">
        <v>6396</v>
      </c>
      <c r="D6782" s="129" t="s">
        <v>3810</v>
      </c>
      <c r="E6782" s="128" t="s">
        <v>426</v>
      </c>
      <c r="F6782" t="s">
        <v>117</v>
      </c>
      <c r="G6782" s="128" t="s">
        <v>8911</v>
      </c>
      <c r="H6782" s="129" t="s">
        <v>10336</v>
      </c>
      <c r="I6782" t="s">
        <v>9144</v>
      </c>
      <c r="J6782" s="128" t="s">
        <v>8913</v>
      </c>
      <c r="K6782" s="128" t="s">
        <v>94</v>
      </c>
      <c r="L6782" s="128"/>
      <c r="M6782" s="128" t="s">
        <v>95</v>
      </c>
      <c r="N6782" t="s">
        <v>10805</v>
      </c>
    </row>
    <row r="6783" spans="1:14">
      <c r="A6783">
        <v>832367</v>
      </c>
      <c r="B6783" t="s">
        <v>9608</v>
      </c>
      <c r="C6783" t="s">
        <v>3064</v>
      </c>
      <c r="D6783" s="129" t="s">
        <v>13636</v>
      </c>
      <c r="E6783" s="128" t="s">
        <v>426</v>
      </c>
      <c r="F6783" t="s">
        <v>91</v>
      </c>
      <c r="G6783" s="128" t="s">
        <v>8911</v>
      </c>
      <c r="H6783" s="129" t="s">
        <v>10336</v>
      </c>
      <c r="I6783" t="s">
        <v>9144</v>
      </c>
      <c r="J6783" s="128" t="s">
        <v>8913</v>
      </c>
      <c r="K6783" s="128" t="s">
        <v>94</v>
      </c>
      <c r="L6783" s="128"/>
      <c r="M6783" s="128" t="s">
        <v>95</v>
      </c>
      <c r="N6783" t="s">
        <v>10805</v>
      </c>
    </row>
    <row r="6784" spans="1:14">
      <c r="A6784">
        <v>832373</v>
      </c>
      <c r="B6784" t="s">
        <v>13637</v>
      </c>
      <c r="C6784" t="s">
        <v>3508</v>
      </c>
      <c r="D6784" s="129" t="s">
        <v>5545</v>
      </c>
      <c r="E6784" s="128" t="s">
        <v>426</v>
      </c>
      <c r="F6784" t="s">
        <v>91</v>
      </c>
      <c r="G6784" s="128" t="s">
        <v>8911</v>
      </c>
      <c r="H6784" s="129" t="s">
        <v>10336</v>
      </c>
      <c r="I6784" t="s">
        <v>9144</v>
      </c>
      <c r="J6784" s="128" t="s">
        <v>8913</v>
      </c>
      <c r="K6784" s="128" t="s">
        <v>94</v>
      </c>
      <c r="L6784" s="128"/>
      <c r="M6784" s="128" t="s">
        <v>95</v>
      </c>
      <c r="N6784" t="s">
        <v>10805</v>
      </c>
    </row>
    <row r="6785" spans="1:14">
      <c r="A6785">
        <v>832377</v>
      </c>
      <c r="B6785" t="s">
        <v>13574</v>
      </c>
      <c r="C6785" t="s">
        <v>6059</v>
      </c>
      <c r="D6785" s="129" t="s">
        <v>2349</v>
      </c>
      <c r="E6785" s="128" t="s">
        <v>426</v>
      </c>
      <c r="F6785" t="s">
        <v>117</v>
      </c>
      <c r="G6785" s="128" t="s">
        <v>8911</v>
      </c>
      <c r="H6785" s="129" t="s">
        <v>10336</v>
      </c>
      <c r="I6785" t="s">
        <v>9144</v>
      </c>
      <c r="J6785" s="128" t="s">
        <v>8913</v>
      </c>
      <c r="K6785" s="128" t="s">
        <v>94</v>
      </c>
      <c r="L6785" s="128"/>
      <c r="M6785" s="128" t="s">
        <v>95</v>
      </c>
      <c r="N6785" t="s">
        <v>10805</v>
      </c>
    </row>
    <row r="6786" spans="1:14">
      <c r="A6786">
        <v>832379</v>
      </c>
      <c r="B6786" t="s">
        <v>13638</v>
      </c>
      <c r="C6786" t="s">
        <v>120</v>
      </c>
      <c r="D6786" s="129" t="s">
        <v>8008</v>
      </c>
      <c r="E6786" s="128" t="s">
        <v>426</v>
      </c>
      <c r="F6786" t="s">
        <v>91</v>
      </c>
      <c r="G6786" s="128" t="s">
        <v>8911</v>
      </c>
      <c r="H6786" s="129" t="s">
        <v>10336</v>
      </c>
      <c r="I6786" t="s">
        <v>9144</v>
      </c>
      <c r="J6786" s="128" t="s">
        <v>8913</v>
      </c>
      <c r="K6786" s="128" t="s">
        <v>94</v>
      </c>
      <c r="L6786" s="128"/>
      <c r="M6786" s="128" t="s">
        <v>95</v>
      </c>
      <c r="N6786" t="s">
        <v>10805</v>
      </c>
    </row>
    <row r="6787" spans="1:14">
      <c r="A6787">
        <v>832381</v>
      </c>
      <c r="B6787" t="s">
        <v>13639</v>
      </c>
      <c r="C6787" t="s">
        <v>4972</v>
      </c>
      <c r="D6787" s="129" t="s">
        <v>3574</v>
      </c>
      <c r="E6787" s="128" t="s">
        <v>426</v>
      </c>
      <c r="F6787" t="s">
        <v>91</v>
      </c>
      <c r="G6787" s="128" t="s">
        <v>8911</v>
      </c>
      <c r="H6787" s="129" t="s">
        <v>10336</v>
      </c>
      <c r="I6787" t="s">
        <v>9144</v>
      </c>
      <c r="J6787" s="128" t="s">
        <v>8913</v>
      </c>
      <c r="K6787" s="128" t="s">
        <v>94</v>
      </c>
      <c r="L6787" s="128"/>
      <c r="M6787" s="128" t="s">
        <v>95</v>
      </c>
      <c r="N6787" t="s">
        <v>10805</v>
      </c>
    </row>
    <row r="6788" spans="1:14">
      <c r="A6788">
        <v>832384</v>
      </c>
      <c r="B6788" t="s">
        <v>13640</v>
      </c>
      <c r="C6788" t="s">
        <v>13641</v>
      </c>
      <c r="D6788" s="129" t="s">
        <v>4207</v>
      </c>
      <c r="E6788" s="128" t="s">
        <v>426</v>
      </c>
      <c r="F6788" t="s">
        <v>91</v>
      </c>
      <c r="G6788" s="128" t="s">
        <v>8911</v>
      </c>
      <c r="H6788" s="129" t="s">
        <v>10336</v>
      </c>
      <c r="I6788" t="s">
        <v>9144</v>
      </c>
      <c r="J6788" s="128" t="s">
        <v>8913</v>
      </c>
      <c r="K6788" s="128" t="s">
        <v>94</v>
      </c>
      <c r="L6788" s="128"/>
      <c r="M6788" s="128" t="s">
        <v>95</v>
      </c>
      <c r="N6788" t="s">
        <v>10805</v>
      </c>
    </row>
    <row r="6789" spans="1:14">
      <c r="A6789">
        <v>832461</v>
      </c>
      <c r="B6789" t="s">
        <v>8058</v>
      </c>
      <c r="C6789" t="s">
        <v>1604</v>
      </c>
      <c r="D6789" s="129" t="s">
        <v>13642</v>
      </c>
      <c r="E6789" s="128" t="s">
        <v>99</v>
      </c>
      <c r="F6789" t="s">
        <v>117</v>
      </c>
      <c r="G6789" s="128" t="s">
        <v>7375</v>
      </c>
      <c r="H6789" s="129" t="s">
        <v>10317</v>
      </c>
      <c r="I6789" t="s">
        <v>11365</v>
      </c>
      <c r="J6789" s="128" t="s">
        <v>1811</v>
      </c>
      <c r="K6789" s="128" t="s">
        <v>94</v>
      </c>
      <c r="L6789" s="128"/>
      <c r="M6789" s="128" t="s">
        <v>95</v>
      </c>
      <c r="N6789" t="s">
        <v>11366</v>
      </c>
    </row>
    <row r="6790" spans="1:14">
      <c r="A6790">
        <v>832476</v>
      </c>
      <c r="B6790" t="s">
        <v>13494</v>
      </c>
      <c r="C6790" t="s">
        <v>13643</v>
      </c>
      <c r="D6790" s="129" t="s">
        <v>13644</v>
      </c>
      <c r="E6790" s="128" t="s">
        <v>90</v>
      </c>
      <c r="F6790" t="s">
        <v>117</v>
      </c>
      <c r="G6790" s="128" t="s">
        <v>5359</v>
      </c>
      <c r="H6790" s="129" t="s">
        <v>10324</v>
      </c>
      <c r="I6790" t="s">
        <v>13495</v>
      </c>
      <c r="J6790" s="128" t="s">
        <v>5257</v>
      </c>
      <c r="K6790" s="128" t="s">
        <v>94</v>
      </c>
      <c r="L6790" s="128"/>
      <c r="M6790" s="128" t="s">
        <v>95</v>
      </c>
      <c r="N6790" t="s">
        <v>13496</v>
      </c>
    </row>
    <row r="6791" spans="1:14">
      <c r="A6791">
        <v>832479</v>
      </c>
      <c r="B6791" t="s">
        <v>13645</v>
      </c>
      <c r="C6791" t="s">
        <v>779</v>
      </c>
      <c r="D6791" s="129" t="s">
        <v>7383</v>
      </c>
      <c r="E6791" s="128" t="s">
        <v>99</v>
      </c>
      <c r="F6791" t="s">
        <v>117</v>
      </c>
      <c r="G6791" s="128" t="s">
        <v>8911</v>
      </c>
      <c r="H6791" s="129" t="s">
        <v>10324</v>
      </c>
      <c r="I6791" t="s">
        <v>9144</v>
      </c>
      <c r="J6791" s="128" t="s">
        <v>8913</v>
      </c>
      <c r="K6791" s="128" t="s">
        <v>94</v>
      </c>
      <c r="L6791" s="128"/>
      <c r="M6791" s="128" t="s">
        <v>95</v>
      </c>
      <c r="N6791" t="s">
        <v>10805</v>
      </c>
    </row>
    <row r="6792" spans="1:14">
      <c r="A6792">
        <v>832481</v>
      </c>
      <c r="B6792" t="s">
        <v>13646</v>
      </c>
      <c r="C6792" t="s">
        <v>13647</v>
      </c>
      <c r="D6792" s="129" t="s">
        <v>13648</v>
      </c>
      <c r="E6792" s="128" t="s">
        <v>99</v>
      </c>
      <c r="F6792" t="s">
        <v>117</v>
      </c>
      <c r="G6792" s="128" t="s">
        <v>8133</v>
      </c>
      <c r="H6792" s="129" t="s">
        <v>10317</v>
      </c>
      <c r="I6792" t="s">
        <v>8265</v>
      </c>
      <c r="J6792" s="128" t="s">
        <v>8134</v>
      </c>
      <c r="K6792" s="128" t="s">
        <v>94</v>
      </c>
      <c r="L6792" s="128"/>
      <c r="M6792" s="128" t="s">
        <v>95</v>
      </c>
      <c r="N6792" t="s">
        <v>1812</v>
      </c>
    </row>
    <row r="6793" spans="1:14">
      <c r="A6793">
        <v>832486</v>
      </c>
      <c r="B6793" t="s">
        <v>13649</v>
      </c>
      <c r="C6793" t="s">
        <v>175</v>
      </c>
      <c r="D6793" s="129" t="s">
        <v>13650</v>
      </c>
      <c r="E6793" s="128" t="s">
        <v>99</v>
      </c>
      <c r="F6793" t="s">
        <v>91</v>
      </c>
      <c r="G6793" s="128" t="s">
        <v>8911</v>
      </c>
      <c r="H6793" s="129" t="s">
        <v>10324</v>
      </c>
      <c r="I6793" t="s">
        <v>9144</v>
      </c>
      <c r="J6793" s="128" t="s">
        <v>8913</v>
      </c>
      <c r="K6793" s="128" t="s">
        <v>94</v>
      </c>
      <c r="L6793" s="128"/>
      <c r="M6793" s="128" t="s">
        <v>95</v>
      </c>
      <c r="N6793" t="s">
        <v>10805</v>
      </c>
    </row>
    <row r="6794" spans="1:14">
      <c r="A6794">
        <v>832490</v>
      </c>
      <c r="B6794" t="s">
        <v>13651</v>
      </c>
      <c r="C6794" t="s">
        <v>686</v>
      </c>
      <c r="D6794" s="129" t="s">
        <v>8120</v>
      </c>
      <c r="E6794" s="128" t="s">
        <v>162</v>
      </c>
      <c r="F6794" t="s">
        <v>91</v>
      </c>
      <c r="G6794" s="128" t="s">
        <v>5359</v>
      </c>
      <c r="H6794" s="129" t="s">
        <v>10324</v>
      </c>
      <c r="I6794" t="s">
        <v>13495</v>
      </c>
      <c r="J6794" s="128" t="s">
        <v>5257</v>
      </c>
      <c r="K6794" s="128" t="s">
        <v>94</v>
      </c>
      <c r="L6794" s="128"/>
      <c r="M6794" s="128" t="s">
        <v>95</v>
      </c>
      <c r="N6794" t="s">
        <v>13496</v>
      </c>
    </row>
    <row r="6795" spans="1:14">
      <c r="A6795">
        <v>832585</v>
      </c>
      <c r="B6795" t="s">
        <v>13652</v>
      </c>
      <c r="C6795" t="s">
        <v>3706</v>
      </c>
      <c r="D6795" s="129" t="s">
        <v>2349</v>
      </c>
      <c r="E6795" s="128" t="s">
        <v>426</v>
      </c>
      <c r="F6795" t="s">
        <v>117</v>
      </c>
      <c r="G6795" s="128" t="s">
        <v>1906</v>
      </c>
      <c r="H6795" s="129" t="s">
        <v>10324</v>
      </c>
      <c r="I6795" t="s">
        <v>2355</v>
      </c>
      <c r="J6795" s="128" t="s">
        <v>1811</v>
      </c>
      <c r="K6795" s="128" t="s">
        <v>94</v>
      </c>
      <c r="L6795" s="128"/>
      <c r="M6795" s="128" t="s">
        <v>95</v>
      </c>
      <c r="N6795" t="s">
        <v>2356</v>
      </c>
    </row>
    <row r="6796" spans="1:14">
      <c r="A6796">
        <v>832589</v>
      </c>
      <c r="B6796" t="s">
        <v>13653</v>
      </c>
      <c r="C6796" t="s">
        <v>5506</v>
      </c>
      <c r="D6796" s="129" t="s">
        <v>4422</v>
      </c>
      <c r="E6796" s="128" t="s">
        <v>426</v>
      </c>
      <c r="F6796" t="s">
        <v>91</v>
      </c>
      <c r="G6796" s="128" t="s">
        <v>1906</v>
      </c>
      <c r="H6796" s="129" t="s">
        <v>10324</v>
      </c>
      <c r="I6796" t="s">
        <v>2355</v>
      </c>
      <c r="J6796" s="128" t="s">
        <v>1811</v>
      </c>
      <c r="K6796" s="128" t="s">
        <v>94</v>
      </c>
      <c r="L6796" s="128"/>
      <c r="M6796" s="128" t="s">
        <v>95</v>
      </c>
      <c r="N6796" t="s">
        <v>2356</v>
      </c>
    </row>
    <row r="6797" spans="1:14">
      <c r="A6797">
        <v>832762</v>
      </c>
      <c r="B6797" t="s">
        <v>13654</v>
      </c>
      <c r="C6797" t="s">
        <v>433</v>
      </c>
      <c r="D6797" s="129" t="s">
        <v>13655</v>
      </c>
      <c r="E6797" s="128" t="s">
        <v>146</v>
      </c>
      <c r="F6797" t="s">
        <v>91</v>
      </c>
      <c r="G6797" s="128" t="s">
        <v>8911</v>
      </c>
      <c r="H6797" s="129" t="s">
        <v>10336</v>
      </c>
      <c r="I6797" t="s">
        <v>9561</v>
      </c>
      <c r="J6797" s="128" t="s">
        <v>8913</v>
      </c>
      <c r="K6797" s="128" t="s">
        <v>94</v>
      </c>
      <c r="L6797" s="128"/>
      <c r="M6797" s="128" t="s">
        <v>95</v>
      </c>
      <c r="N6797" t="s">
        <v>9562</v>
      </c>
    </row>
    <row r="6798" spans="1:14">
      <c r="A6798">
        <v>832766</v>
      </c>
      <c r="B6798" t="s">
        <v>13656</v>
      </c>
      <c r="C6798" t="s">
        <v>1542</v>
      </c>
      <c r="D6798" s="129" t="s">
        <v>9586</v>
      </c>
      <c r="E6798" s="128" t="s">
        <v>99</v>
      </c>
      <c r="F6798" t="s">
        <v>117</v>
      </c>
      <c r="G6798" s="128" t="s">
        <v>8911</v>
      </c>
      <c r="H6798" s="129" t="s">
        <v>10336</v>
      </c>
      <c r="I6798" t="s">
        <v>9561</v>
      </c>
      <c r="J6798" s="128" t="s">
        <v>8913</v>
      </c>
      <c r="K6798" s="128" t="s">
        <v>94</v>
      </c>
      <c r="L6798" s="128"/>
      <c r="M6798" s="128" t="s">
        <v>95</v>
      </c>
      <c r="N6798" t="s">
        <v>9562</v>
      </c>
    </row>
    <row r="6799" spans="1:14">
      <c r="A6799">
        <v>832769</v>
      </c>
      <c r="B6799" t="s">
        <v>13657</v>
      </c>
      <c r="C6799" t="s">
        <v>118</v>
      </c>
      <c r="D6799" s="129" t="s">
        <v>1772</v>
      </c>
      <c r="E6799" s="128" t="s">
        <v>146</v>
      </c>
      <c r="F6799" t="s">
        <v>91</v>
      </c>
      <c r="G6799" s="128" t="s">
        <v>8911</v>
      </c>
      <c r="H6799" s="129" t="s">
        <v>10336</v>
      </c>
      <c r="I6799" t="s">
        <v>9561</v>
      </c>
      <c r="J6799" s="128" t="s">
        <v>8913</v>
      </c>
      <c r="K6799" s="128" t="s">
        <v>94</v>
      </c>
      <c r="L6799" s="128"/>
      <c r="M6799" s="128" t="s">
        <v>95</v>
      </c>
      <c r="N6799" t="s">
        <v>9562</v>
      </c>
    </row>
    <row r="6800" spans="1:14">
      <c r="A6800">
        <v>832774</v>
      </c>
      <c r="B6800" t="s">
        <v>13658</v>
      </c>
      <c r="C6800" t="s">
        <v>206</v>
      </c>
      <c r="D6800" s="129" t="s">
        <v>13659</v>
      </c>
      <c r="E6800" s="128" t="s">
        <v>99</v>
      </c>
      <c r="F6800" t="s">
        <v>91</v>
      </c>
      <c r="G6800" s="128" t="s">
        <v>8911</v>
      </c>
      <c r="H6800" s="129" t="s">
        <v>10336</v>
      </c>
      <c r="I6800" t="s">
        <v>9561</v>
      </c>
      <c r="J6800" s="128" t="s">
        <v>8913</v>
      </c>
      <c r="K6800" s="128" t="s">
        <v>94</v>
      </c>
      <c r="L6800" s="128"/>
      <c r="M6800" s="128" t="s">
        <v>95</v>
      </c>
      <c r="N6800" t="s">
        <v>9562</v>
      </c>
    </row>
    <row r="6801" spans="1:14">
      <c r="A6801">
        <v>832777</v>
      </c>
      <c r="B6801" t="s">
        <v>13660</v>
      </c>
      <c r="C6801" t="s">
        <v>13661</v>
      </c>
      <c r="D6801" s="129" t="s">
        <v>13662</v>
      </c>
      <c r="E6801" s="128" t="s">
        <v>146</v>
      </c>
      <c r="F6801" t="s">
        <v>117</v>
      </c>
      <c r="G6801" s="128" t="s">
        <v>8911</v>
      </c>
      <c r="H6801" s="129" t="s">
        <v>10336</v>
      </c>
      <c r="I6801" t="s">
        <v>9561</v>
      </c>
      <c r="J6801" s="128" t="s">
        <v>8913</v>
      </c>
      <c r="K6801" s="128" t="s">
        <v>94</v>
      </c>
      <c r="L6801" s="128"/>
      <c r="M6801" s="128" t="s">
        <v>95</v>
      </c>
      <c r="N6801" t="s">
        <v>9562</v>
      </c>
    </row>
    <row r="6802" spans="1:14">
      <c r="A6802">
        <v>832781</v>
      </c>
      <c r="B6802" t="s">
        <v>13663</v>
      </c>
      <c r="C6802" t="s">
        <v>286</v>
      </c>
      <c r="D6802" s="129" t="s">
        <v>13664</v>
      </c>
      <c r="E6802" s="128" t="s">
        <v>99</v>
      </c>
      <c r="F6802" t="s">
        <v>117</v>
      </c>
      <c r="G6802" s="128" t="s">
        <v>8911</v>
      </c>
      <c r="H6802" s="129" t="s">
        <v>10336</v>
      </c>
      <c r="I6802" t="s">
        <v>9561</v>
      </c>
      <c r="J6802" s="128" t="s">
        <v>8913</v>
      </c>
      <c r="K6802" s="128" t="s">
        <v>94</v>
      </c>
      <c r="L6802" s="128"/>
      <c r="M6802" s="128" t="s">
        <v>95</v>
      </c>
      <c r="N6802" t="s">
        <v>9562</v>
      </c>
    </row>
    <row r="6803" spans="1:14">
      <c r="A6803">
        <v>832784</v>
      </c>
      <c r="B6803" t="s">
        <v>13665</v>
      </c>
      <c r="C6803" t="s">
        <v>286</v>
      </c>
      <c r="D6803" s="129" t="s">
        <v>13666</v>
      </c>
      <c r="E6803" s="128" t="s">
        <v>146</v>
      </c>
      <c r="F6803" t="s">
        <v>117</v>
      </c>
      <c r="G6803" s="128" t="s">
        <v>8911</v>
      </c>
      <c r="H6803" s="129" t="s">
        <v>10336</v>
      </c>
      <c r="I6803" t="s">
        <v>9561</v>
      </c>
      <c r="J6803" s="128" t="s">
        <v>8913</v>
      </c>
      <c r="K6803" s="128" t="s">
        <v>94</v>
      </c>
      <c r="L6803" s="128"/>
      <c r="M6803" s="128" t="s">
        <v>95</v>
      </c>
      <c r="N6803" t="s">
        <v>9562</v>
      </c>
    </row>
    <row r="6804" spans="1:14">
      <c r="A6804">
        <v>832788</v>
      </c>
      <c r="B6804" t="s">
        <v>13667</v>
      </c>
      <c r="C6804" t="s">
        <v>1351</v>
      </c>
      <c r="D6804" s="129" t="s">
        <v>9526</v>
      </c>
      <c r="E6804" s="128" t="s">
        <v>101</v>
      </c>
      <c r="F6804" t="s">
        <v>91</v>
      </c>
      <c r="G6804" s="128" t="s">
        <v>8911</v>
      </c>
      <c r="H6804" s="129" t="s">
        <v>10336</v>
      </c>
      <c r="I6804" t="s">
        <v>9561</v>
      </c>
      <c r="J6804" s="128" t="s">
        <v>8913</v>
      </c>
      <c r="K6804" s="128" t="s">
        <v>94</v>
      </c>
      <c r="L6804" s="128"/>
      <c r="M6804" s="128" t="s">
        <v>95</v>
      </c>
      <c r="N6804" t="s">
        <v>9562</v>
      </c>
    </row>
    <row r="6805" spans="1:14">
      <c r="A6805">
        <v>832789</v>
      </c>
      <c r="B6805" t="s">
        <v>13668</v>
      </c>
      <c r="C6805" t="s">
        <v>760</v>
      </c>
      <c r="D6805" s="129" t="s">
        <v>3321</v>
      </c>
      <c r="E6805" s="128" t="s">
        <v>146</v>
      </c>
      <c r="F6805" t="s">
        <v>117</v>
      </c>
      <c r="G6805" s="128" t="s">
        <v>8911</v>
      </c>
      <c r="H6805" s="129" t="s">
        <v>10336</v>
      </c>
      <c r="I6805" t="s">
        <v>9561</v>
      </c>
      <c r="J6805" s="128" t="s">
        <v>8913</v>
      </c>
      <c r="K6805" s="128" t="s">
        <v>94</v>
      </c>
      <c r="L6805" s="128"/>
      <c r="M6805" s="128" t="s">
        <v>95</v>
      </c>
      <c r="N6805" t="s">
        <v>9562</v>
      </c>
    </row>
    <row r="6806" spans="1:14">
      <c r="A6806">
        <v>832791</v>
      </c>
      <c r="B6806" t="s">
        <v>13669</v>
      </c>
      <c r="C6806" t="s">
        <v>207</v>
      </c>
      <c r="D6806" s="129" t="s">
        <v>13670</v>
      </c>
      <c r="E6806" s="128" t="s">
        <v>146</v>
      </c>
      <c r="F6806" t="s">
        <v>91</v>
      </c>
      <c r="G6806" s="128" t="s">
        <v>8911</v>
      </c>
      <c r="H6806" s="129" t="s">
        <v>10336</v>
      </c>
      <c r="I6806" t="s">
        <v>9561</v>
      </c>
      <c r="J6806" s="128" t="s">
        <v>8913</v>
      </c>
      <c r="K6806" s="128" t="s">
        <v>94</v>
      </c>
      <c r="L6806" s="128"/>
      <c r="M6806" s="128" t="s">
        <v>95</v>
      </c>
      <c r="N6806" t="s">
        <v>9562</v>
      </c>
    </row>
    <row r="6807" spans="1:14">
      <c r="A6807">
        <v>832795</v>
      </c>
      <c r="B6807" t="s">
        <v>2781</v>
      </c>
      <c r="C6807" t="s">
        <v>1442</v>
      </c>
      <c r="D6807" s="129" t="s">
        <v>12791</v>
      </c>
      <c r="E6807" s="128" t="s">
        <v>162</v>
      </c>
      <c r="F6807" t="s">
        <v>91</v>
      </c>
      <c r="G6807" s="128" t="s">
        <v>8911</v>
      </c>
      <c r="H6807" s="129" t="s">
        <v>10336</v>
      </c>
      <c r="I6807" t="s">
        <v>9561</v>
      </c>
      <c r="J6807" s="128" t="s">
        <v>8913</v>
      </c>
      <c r="K6807" s="128" t="s">
        <v>94</v>
      </c>
      <c r="L6807" s="128"/>
      <c r="M6807" s="128" t="s">
        <v>95</v>
      </c>
      <c r="N6807" t="s">
        <v>9562</v>
      </c>
    </row>
    <row r="6808" spans="1:14">
      <c r="A6808">
        <v>832796</v>
      </c>
      <c r="B6808" t="s">
        <v>192</v>
      </c>
      <c r="C6808" t="s">
        <v>190</v>
      </c>
      <c r="D6808" s="129" t="s">
        <v>181</v>
      </c>
      <c r="E6808" s="128" t="s">
        <v>99</v>
      </c>
      <c r="F6808" t="s">
        <v>91</v>
      </c>
      <c r="G6808" s="128" t="s">
        <v>8911</v>
      </c>
      <c r="H6808" s="129" t="s">
        <v>10336</v>
      </c>
      <c r="I6808" t="s">
        <v>9561</v>
      </c>
      <c r="J6808" s="128" t="s">
        <v>8913</v>
      </c>
      <c r="K6808" s="128" t="s">
        <v>94</v>
      </c>
      <c r="L6808" s="128"/>
      <c r="M6808" s="128" t="s">
        <v>95</v>
      </c>
      <c r="N6808" t="s">
        <v>9562</v>
      </c>
    </row>
    <row r="6809" spans="1:14">
      <c r="A6809">
        <v>832806</v>
      </c>
      <c r="B6809" t="s">
        <v>104</v>
      </c>
      <c r="C6809" t="s">
        <v>13671</v>
      </c>
      <c r="D6809" s="129" t="s">
        <v>13672</v>
      </c>
      <c r="E6809" s="128" t="s">
        <v>271</v>
      </c>
      <c r="F6809" t="s">
        <v>117</v>
      </c>
      <c r="G6809" s="128" t="s">
        <v>7367</v>
      </c>
      <c r="H6809" s="129" t="s">
        <v>10789</v>
      </c>
      <c r="I6809" t="s">
        <v>7619</v>
      </c>
      <c r="J6809" s="128" t="s">
        <v>1811</v>
      </c>
      <c r="K6809" s="128" t="s">
        <v>94</v>
      </c>
      <c r="L6809" s="128"/>
      <c r="M6809" s="128" t="s">
        <v>95</v>
      </c>
      <c r="N6809" t="s">
        <v>11498</v>
      </c>
    </row>
    <row r="6810" spans="1:14">
      <c r="A6810">
        <v>832868</v>
      </c>
      <c r="B6810" t="s">
        <v>13673</v>
      </c>
      <c r="C6810" t="s">
        <v>571</v>
      </c>
      <c r="D6810" s="129" t="s">
        <v>5381</v>
      </c>
      <c r="E6810" s="128" t="s">
        <v>90</v>
      </c>
      <c r="F6810" t="s">
        <v>117</v>
      </c>
      <c r="G6810" s="128" t="s">
        <v>898</v>
      </c>
      <c r="H6810" s="129" t="s">
        <v>10341</v>
      </c>
      <c r="I6810" t="s">
        <v>1473</v>
      </c>
      <c r="J6810" s="128" t="s">
        <v>900</v>
      </c>
      <c r="K6810" s="128" t="s">
        <v>94</v>
      </c>
      <c r="L6810" s="128"/>
      <c r="M6810" s="128" t="s">
        <v>95</v>
      </c>
      <c r="N6810" t="s">
        <v>1474</v>
      </c>
    </row>
    <row r="6811" spans="1:14">
      <c r="A6811">
        <v>832877</v>
      </c>
      <c r="B6811" t="s">
        <v>10212</v>
      </c>
      <c r="C6811" t="s">
        <v>617</v>
      </c>
      <c r="D6811" s="129" t="s">
        <v>13674</v>
      </c>
      <c r="E6811" s="128" t="s">
        <v>341</v>
      </c>
      <c r="F6811" t="s">
        <v>117</v>
      </c>
      <c r="G6811" s="128" t="s">
        <v>898</v>
      </c>
      <c r="H6811" s="129" t="s">
        <v>10336</v>
      </c>
      <c r="I6811" t="s">
        <v>1161</v>
      </c>
      <c r="J6811" s="128" t="s">
        <v>900</v>
      </c>
      <c r="K6811" s="128" t="s">
        <v>94</v>
      </c>
      <c r="L6811" s="128"/>
      <c r="M6811" s="128" t="s">
        <v>95</v>
      </c>
      <c r="N6811" t="s">
        <v>1162</v>
      </c>
    </row>
    <row r="6812" spans="1:14">
      <c r="A6812">
        <v>832902</v>
      </c>
      <c r="B6812" t="s">
        <v>1345</v>
      </c>
      <c r="C6812" t="s">
        <v>1684</v>
      </c>
      <c r="D6812" s="129" t="s">
        <v>4195</v>
      </c>
      <c r="E6812" s="128" t="s">
        <v>271</v>
      </c>
      <c r="F6812" t="s">
        <v>91</v>
      </c>
      <c r="G6812" s="128" t="s">
        <v>898</v>
      </c>
      <c r="H6812" s="129" t="s">
        <v>10341</v>
      </c>
      <c r="I6812" t="s">
        <v>1381</v>
      </c>
      <c r="J6812" s="128" t="s">
        <v>900</v>
      </c>
      <c r="K6812" s="128" t="s">
        <v>94</v>
      </c>
      <c r="L6812" s="128"/>
      <c r="M6812" s="128" t="s">
        <v>95</v>
      </c>
      <c r="N6812" t="s">
        <v>1382</v>
      </c>
    </row>
    <row r="6813" spans="1:14">
      <c r="A6813">
        <v>832903</v>
      </c>
      <c r="B6813" t="s">
        <v>13675</v>
      </c>
      <c r="C6813" t="s">
        <v>298</v>
      </c>
      <c r="D6813" s="129" t="s">
        <v>8766</v>
      </c>
      <c r="E6813" s="128" t="s">
        <v>99</v>
      </c>
      <c r="F6813" t="s">
        <v>117</v>
      </c>
      <c r="G6813" s="128" t="s">
        <v>898</v>
      </c>
      <c r="H6813" s="129" t="s">
        <v>10341</v>
      </c>
      <c r="I6813" t="s">
        <v>1381</v>
      </c>
      <c r="J6813" s="128" t="s">
        <v>900</v>
      </c>
      <c r="K6813" s="128" t="s">
        <v>94</v>
      </c>
      <c r="L6813" s="128"/>
      <c r="M6813" s="128" t="s">
        <v>95</v>
      </c>
      <c r="N6813" t="s">
        <v>1382</v>
      </c>
    </row>
    <row r="6814" spans="1:14">
      <c r="A6814">
        <v>832933</v>
      </c>
      <c r="B6814" t="s">
        <v>8996</v>
      </c>
      <c r="C6814" t="s">
        <v>542</v>
      </c>
      <c r="D6814" s="129" t="s">
        <v>4686</v>
      </c>
      <c r="E6814" s="128" t="s">
        <v>426</v>
      </c>
      <c r="F6814" t="s">
        <v>91</v>
      </c>
      <c r="G6814" s="128" t="s">
        <v>7367</v>
      </c>
      <c r="H6814" s="129" t="s">
        <v>10789</v>
      </c>
      <c r="I6814" t="s">
        <v>7619</v>
      </c>
      <c r="J6814" s="128" t="s">
        <v>1811</v>
      </c>
      <c r="K6814" s="128" t="s">
        <v>94</v>
      </c>
      <c r="L6814" s="128"/>
      <c r="M6814" s="128" t="s">
        <v>95</v>
      </c>
      <c r="N6814" t="s">
        <v>11498</v>
      </c>
    </row>
    <row r="6815" spans="1:14">
      <c r="A6815">
        <v>832960</v>
      </c>
      <c r="B6815" t="s">
        <v>13676</v>
      </c>
      <c r="C6815" t="s">
        <v>308</v>
      </c>
      <c r="D6815" s="129" t="s">
        <v>2822</v>
      </c>
      <c r="E6815" s="128" t="s">
        <v>1012</v>
      </c>
      <c r="F6815" t="s">
        <v>117</v>
      </c>
      <c r="G6815" s="128" t="s">
        <v>7367</v>
      </c>
      <c r="H6815" s="129" t="s">
        <v>10789</v>
      </c>
      <c r="I6815" t="s">
        <v>7619</v>
      </c>
      <c r="J6815" s="128" t="s">
        <v>1811</v>
      </c>
      <c r="K6815" s="128" t="s">
        <v>94</v>
      </c>
      <c r="L6815" s="128"/>
      <c r="M6815" s="128" t="s">
        <v>95</v>
      </c>
      <c r="N6815" t="s">
        <v>11498</v>
      </c>
    </row>
    <row r="6816" spans="1:14">
      <c r="A6816">
        <v>832965</v>
      </c>
      <c r="B6816" t="s">
        <v>556</v>
      </c>
      <c r="C6816" t="s">
        <v>563</v>
      </c>
      <c r="D6816" s="129" t="s">
        <v>13677</v>
      </c>
      <c r="E6816" s="128" t="s">
        <v>99</v>
      </c>
      <c r="F6816" t="s">
        <v>117</v>
      </c>
      <c r="G6816" s="128" t="s">
        <v>7367</v>
      </c>
      <c r="H6816" s="129" t="s">
        <v>10789</v>
      </c>
      <c r="I6816" t="s">
        <v>7619</v>
      </c>
      <c r="J6816" s="128" t="s">
        <v>1811</v>
      </c>
      <c r="K6816" s="128" t="s">
        <v>94</v>
      </c>
      <c r="L6816" s="128"/>
      <c r="M6816" s="128" t="s">
        <v>95</v>
      </c>
      <c r="N6816" t="s">
        <v>11498</v>
      </c>
    </row>
    <row r="6817" spans="1:14">
      <c r="A6817">
        <v>833063</v>
      </c>
      <c r="B6817" t="s">
        <v>13678</v>
      </c>
      <c r="C6817" t="s">
        <v>167</v>
      </c>
      <c r="D6817" s="129" t="s">
        <v>13679</v>
      </c>
      <c r="E6817" s="128" t="s">
        <v>90</v>
      </c>
      <c r="F6817" t="s">
        <v>91</v>
      </c>
      <c r="G6817" s="128" t="s">
        <v>898</v>
      </c>
      <c r="H6817" s="129" t="s">
        <v>10336</v>
      </c>
      <c r="I6817" t="s">
        <v>1145</v>
      </c>
      <c r="J6817" s="128" t="s">
        <v>900</v>
      </c>
      <c r="K6817" s="128" t="s">
        <v>94</v>
      </c>
      <c r="L6817" s="128"/>
      <c r="M6817" s="128" t="s">
        <v>95</v>
      </c>
      <c r="N6817" t="s">
        <v>1146</v>
      </c>
    </row>
    <row r="6818" spans="1:14">
      <c r="A6818">
        <v>833070</v>
      </c>
      <c r="B6818" t="s">
        <v>2173</v>
      </c>
      <c r="C6818" t="s">
        <v>2295</v>
      </c>
      <c r="D6818" s="129" t="s">
        <v>13217</v>
      </c>
      <c r="E6818" s="128" t="s">
        <v>271</v>
      </c>
      <c r="F6818" t="s">
        <v>117</v>
      </c>
      <c r="G6818" s="128" t="s">
        <v>1919</v>
      </c>
      <c r="H6818" s="129" t="s">
        <v>10336</v>
      </c>
      <c r="I6818" t="s">
        <v>1921</v>
      </c>
      <c r="J6818" s="128" t="s">
        <v>1811</v>
      </c>
      <c r="K6818" s="128" t="s">
        <v>94</v>
      </c>
      <c r="L6818" s="128"/>
      <c r="M6818" s="128" t="s">
        <v>95</v>
      </c>
      <c r="N6818" t="s">
        <v>1922</v>
      </c>
    </row>
    <row r="6819" spans="1:14">
      <c r="A6819">
        <v>833086</v>
      </c>
      <c r="B6819" t="s">
        <v>13680</v>
      </c>
      <c r="C6819" t="s">
        <v>11497</v>
      </c>
      <c r="D6819" s="129" t="s">
        <v>13681</v>
      </c>
      <c r="E6819" s="128" t="s">
        <v>162</v>
      </c>
      <c r="F6819" t="s">
        <v>91</v>
      </c>
      <c r="G6819" s="128" t="s">
        <v>898</v>
      </c>
      <c r="H6819" s="129" t="s">
        <v>10336</v>
      </c>
      <c r="I6819" t="s">
        <v>1506</v>
      </c>
      <c r="J6819" s="128" t="s">
        <v>900</v>
      </c>
      <c r="K6819" s="128" t="s">
        <v>94</v>
      </c>
      <c r="L6819" s="128"/>
      <c r="M6819" s="128" t="s">
        <v>95</v>
      </c>
      <c r="N6819" t="s">
        <v>1507</v>
      </c>
    </row>
    <row r="6820" spans="1:14">
      <c r="A6820">
        <v>833142</v>
      </c>
      <c r="B6820" t="s">
        <v>6914</v>
      </c>
      <c r="C6820" t="s">
        <v>895</v>
      </c>
      <c r="D6820" s="129" t="s">
        <v>13682</v>
      </c>
      <c r="E6820" s="128" t="s">
        <v>101</v>
      </c>
      <c r="F6820" t="s">
        <v>117</v>
      </c>
      <c r="G6820" s="128" t="s">
        <v>5922</v>
      </c>
      <c r="H6820" s="129" t="s">
        <v>10336</v>
      </c>
      <c r="I6820" t="s">
        <v>6688</v>
      </c>
      <c r="J6820" s="128" t="s">
        <v>5901</v>
      </c>
      <c r="K6820" s="128" t="s">
        <v>94</v>
      </c>
      <c r="L6820" s="128"/>
      <c r="M6820" s="128" t="s">
        <v>95</v>
      </c>
      <c r="N6820" t="s">
        <v>6689</v>
      </c>
    </row>
    <row r="6821" spans="1:14">
      <c r="A6821">
        <v>833146</v>
      </c>
      <c r="B6821" t="s">
        <v>1666</v>
      </c>
      <c r="C6821" t="s">
        <v>293</v>
      </c>
      <c r="D6821" s="129" t="s">
        <v>13418</v>
      </c>
      <c r="E6821" s="128" t="s">
        <v>426</v>
      </c>
      <c r="F6821" t="s">
        <v>117</v>
      </c>
      <c r="G6821" s="128" t="s">
        <v>1822</v>
      </c>
      <c r="H6821" s="129" t="s">
        <v>10336</v>
      </c>
      <c r="I6821" t="s">
        <v>1860</v>
      </c>
      <c r="J6821" s="128" t="s">
        <v>1811</v>
      </c>
      <c r="K6821" s="128" t="s">
        <v>94</v>
      </c>
      <c r="L6821" s="128"/>
      <c r="M6821" s="128" t="s">
        <v>95</v>
      </c>
      <c r="N6821" t="s">
        <v>1861</v>
      </c>
    </row>
    <row r="6822" spans="1:14">
      <c r="A6822">
        <v>833149</v>
      </c>
      <c r="B6822" t="s">
        <v>4708</v>
      </c>
      <c r="C6822" t="s">
        <v>12297</v>
      </c>
      <c r="D6822" s="129" t="s">
        <v>13683</v>
      </c>
      <c r="E6822" s="128" t="s">
        <v>271</v>
      </c>
      <c r="F6822" t="s">
        <v>117</v>
      </c>
      <c r="G6822" s="128" t="s">
        <v>1822</v>
      </c>
      <c r="H6822" s="129" t="s">
        <v>10336</v>
      </c>
      <c r="I6822" t="s">
        <v>1860</v>
      </c>
      <c r="J6822" s="128" t="s">
        <v>1811</v>
      </c>
      <c r="K6822" s="128" t="s">
        <v>94</v>
      </c>
      <c r="L6822" s="128"/>
      <c r="M6822" s="128" t="s">
        <v>95</v>
      </c>
      <c r="N6822" t="s">
        <v>1861</v>
      </c>
    </row>
    <row r="6823" spans="1:14">
      <c r="A6823">
        <v>833152</v>
      </c>
      <c r="B6823" t="s">
        <v>13684</v>
      </c>
      <c r="C6823" t="s">
        <v>593</v>
      </c>
      <c r="D6823" s="129" t="s">
        <v>2657</v>
      </c>
      <c r="E6823" s="128" t="s">
        <v>426</v>
      </c>
      <c r="F6823" t="s">
        <v>91</v>
      </c>
      <c r="G6823" s="128" t="s">
        <v>1822</v>
      </c>
      <c r="H6823" s="129" t="s">
        <v>10336</v>
      </c>
      <c r="I6823" t="s">
        <v>1860</v>
      </c>
      <c r="J6823" s="128" t="s">
        <v>1811</v>
      </c>
      <c r="K6823" s="128" t="s">
        <v>94</v>
      </c>
      <c r="L6823" s="128"/>
      <c r="M6823" s="128" t="s">
        <v>95</v>
      </c>
      <c r="N6823" t="s">
        <v>1861</v>
      </c>
    </row>
    <row r="6824" spans="1:14">
      <c r="A6824">
        <v>833153</v>
      </c>
      <c r="B6824" t="s">
        <v>4753</v>
      </c>
      <c r="C6824" t="s">
        <v>729</v>
      </c>
      <c r="D6824" s="129" t="s">
        <v>13685</v>
      </c>
      <c r="E6824" s="128" t="s">
        <v>162</v>
      </c>
      <c r="F6824" t="s">
        <v>117</v>
      </c>
      <c r="G6824" s="128" t="s">
        <v>5922</v>
      </c>
      <c r="H6824" s="129" t="s">
        <v>10336</v>
      </c>
      <c r="I6824" t="s">
        <v>6688</v>
      </c>
      <c r="J6824" s="128" t="s">
        <v>5901</v>
      </c>
      <c r="K6824" s="128" t="s">
        <v>94</v>
      </c>
      <c r="L6824" s="128"/>
      <c r="M6824" s="128" t="s">
        <v>95</v>
      </c>
      <c r="N6824" t="s">
        <v>6689</v>
      </c>
    </row>
    <row r="6825" spans="1:14">
      <c r="A6825">
        <v>833154</v>
      </c>
      <c r="B6825" t="s">
        <v>13686</v>
      </c>
      <c r="C6825" t="s">
        <v>192</v>
      </c>
      <c r="D6825" s="129" t="s">
        <v>13687</v>
      </c>
      <c r="E6825" s="128" t="s">
        <v>101</v>
      </c>
      <c r="F6825" t="s">
        <v>91</v>
      </c>
      <c r="G6825" s="128" t="s">
        <v>898</v>
      </c>
      <c r="H6825" s="129" t="s">
        <v>11075</v>
      </c>
      <c r="I6825" t="s">
        <v>13110</v>
      </c>
      <c r="J6825" s="128" t="s">
        <v>900</v>
      </c>
      <c r="K6825" s="128" t="s">
        <v>94</v>
      </c>
      <c r="L6825" s="128"/>
      <c r="M6825" s="128" t="s">
        <v>95</v>
      </c>
      <c r="N6825" t="s">
        <v>13111</v>
      </c>
    </row>
    <row r="6826" spans="1:14">
      <c r="A6826">
        <v>833155</v>
      </c>
      <c r="B6826" t="s">
        <v>13688</v>
      </c>
      <c r="C6826" t="s">
        <v>3514</v>
      </c>
      <c r="D6826" s="129" t="s">
        <v>13689</v>
      </c>
      <c r="E6826" s="128" t="s">
        <v>426</v>
      </c>
      <c r="F6826" t="s">
        <v>117</v>
      </c>
      <c r="G6826" s="128" t="s">
        <v>1822</v>
      </c>
      <c r="H6826" s="129" t="s">
        <v>10336</v>
      </c>
      <c r="I6826" t="s">
        <v>1860</v>
      </c>
      <c r="J6826" s="128" t="s">
        <v>1811</v>
      </c>
      <c r="K6826" s="128" t="s">
        <v>94</v>
      </c>
      <c r="L6826" s="128"/>
      <c r="M6826" s="128" t="s">
        <v>95</v>
      </c>
      <c r="N6826" t="s">
        <v>1861</v>
      </c>
    </row>
    <row r="6827" spans="1:14">
      <c r="A6827">
        <v>833157</v>
      </c>
      <c r="B6827" t="s">
        <v>650</v>
      </c>
      <c r="C6827" t="s">
        <v>212</v>
      </c>
      <c r="D6827" s="129" t="s">
        <v>13690</v>
      </c>
      <c r="E6827" s="128" t="s">
        <v>146</v>
      </c>
      <c r="F6827" t="s">
        <v>91</v>
      </c>
      <c r="G6827" s="128" t="s">
        <v>898</v>
      </c>
      <c r="H6827" s="129" t="s">
        <v>11075</v>
      </c>
      <c r="I6827" t="s">
        <v>13110</v>
      </c>
      <c r="J6827" s="128" t="s">
        <v>900</v>
      </c>
      <c r="K6827" s="128" t="s">
        <v>94</v>
      </c>
      <c r="L6827" s="128"/>
      <c r="M6827" s="128" t="s">
        <v>95</v>
      </c>
      <c r="N6827" t="s">
        <v>13111</v>
      </c>
    </row>
    <row r="6828" spans="1:14">
      <c r="A6828">
        <v>833159</v>
      </c>
      <c r="B6828" t="s">
        <v>4099</v>
      </c>
      <c r="C6828" t="s">
        <v>3720</v>
      </c>
      <c r="D6828" s="129" t="s">
        <v>13691</v>
      </c>
      <c r="E6828" s="128" t="s">
        <v>271</v>
      </c>
      <c r="F6828" t="s">
        <v>91</v>
      </c>
      <c r="G6828" s="128" t="s">
        <v>1822</v>
      </c>
      <c r="H6828" s="129" t="s">
        <v>10336</v>
      </c>
      <c r="I6828" t="s">
        <v>1860</v>
      </c>
      <c r="J6828" s="128" t="s">
        <v>1811</v>
      </c>
      <c r="K6828" s="128" t="s">
        <v>94</v>
      </c>
      <c r="L6828" s="128"/>
      <c r="M6828" s="128" t="s">
        <v>95</v>
      </c>
      <c r="N6828" t="s">
        <v>1861</v>
      </c>
    </row>
    <row r="6829" spans="1:14">
      <c r="A6829">
        <v>833161</v>
      </c>
      <c r="B6829" t="s">
        <v>13692</v>
      </c>
      <c r="C6829" t="s">
        <v>6400</v>
      </c>
      <c r="D6829" s="129" t="s">
        <v>13260</v>
      </c>
      <c r="E6829" s="128" t="s">
        <v>146</v>
      </c>
      <c r="F6829" t="s">
        <v>91</v>
      </c>
      <c r="G6829" s="128" t="s">
        <v>898</v>
      </c>
      <c r="H6829" s="129" t="s">
        <v>11075</v>
      </c>
      <c r="I6829" t="s">
        <v>13110</v>
      </c>
      <c r="J6829" s="128" t="s">
        <v>900</v>
      </c>
      <c r="K6829" s="128" t="s">
        <v>94</v>
      </c>
      <c r="L6829" s="128"/>
      <c r="M6829" s="128" t="s">
        <v>95</v>
      </c>
      <c r="N6829" t="s">
        <v>13111</v>
      </c>
    </row>
    <row r="6830" spans="1:14">
      <c r="A6830">
        <v>833164</v>
      </c>
      <c r="B6830" t="s">
        <v>1914</v>
      </c>
      <c r="C6830" t="s">
        <v>1052</v>
      </c>
      <c r="D6830" s="129" t="s">
        <v>4488</v>
      </c>
      <c r="E6830" s="128" t="s">
        <v>271</v>
      </c>
      <c r="F6830" t="s">
        <v>91</v>
      </c>
      <c r="G6830" s="128" t="s">
        <v>1822</v>
      </c>
      <c r="H6830" s="129" t="s">
        <v>10336</v>
      </c>
      <c r="I6830" t="s">
        <v>1860</v>
      </c>
      <c r="J6830" s="128" t="s">
        <v>1811</v>
      </c>
      <c r="K6830" s="128" t="s">
        <v>94</v>
      </c>
      <c r="L6830" s="128"/>
      <c r="M6830" s="128" t="s">
        <v>95</v>
      </c>
      <c r="N6830" t="s">
        <v>1861</v>
      </c>
    </row>
    <row r="6831" spans="1:14">
      <c r="A6831">
        <v>833165</v>
      </c>
      <c r="B6831" t="s">
        <v>13693</v>
      </c>
      <c r="C6831" t="s">
        <v>199</v>
      </c>
      <c r="D6831" s="129" t="s">
        <v>13694</v>
      </c>
      <c r="E6831" s="128" t="s">
        <v>162</v>
      </c>
      <c r="F6831" t="s">
        <v>91</v>
      </c>
      <c r="G6831" s="128" t="s">
        <v>5922</v>
      </c>
      <c r="H6831" s="129" t="s">
        <v>10336</v>
      </c>
      <c r="I6831" t="s">
        <v>6688</v>
      </c>
      <c r="J6831" s="128" t="s">
        <v>5901</v>
      </c>
      <c r="K6831" s="128" t="s">
        <v>94</v>
      </c>
      <c r="L6831" s="128"/>
      <c r="M6831" s="128" t="s">
        <v>95</v>
      </c>
      <c r="N6831" t="s">
        <v>6689</v>
      </c>
    </row>
    <row r="6832" spans="1:14">
      <c r="A6832">
        <v>833166</v>
      </c>
      <c r="B6832" t="s">
        <v>13695</v>
      </c>
      <c r="C6832" t="s">
        <v>220</v>
      </c>
      <c r="D6832" s="129" t="s">
        <v>13696</v>
      </c>
      <c r="E6832" s="128" t="s">
        <v>99</v>
      </c>
      <c r="F6832" t="s">
        <v>91</v>
      </c>
      <c r="G6832" s="128" t="s">
        <v>898</v>
      </c>
      <c r="H6832" s="129" t="s">
        <v>11075</v>
      </c>
      <c r="I6832" t="s">
        <v>13110</v>
      </c>
      <c r="J6832" s="128" t="s">
        <v>900</v>
      </c>
      <c r="K6832" s="128" t="s">
        <v>94</v>
      </c>
      <c r="L6832" s="128"/>
      <c r="M6832" s="128" t="s">
        <v>95</v>
      </c>
      <c r="N6832" t="s">
        <v>13111</v>
      </c>
    </row>
    <row r="6833" spans="1:14">
      <c r="A6833">
        <v>833168</v>
      </c>
      <c r="B6833" t="s">
        <v>13697</v>
      </c>
      <c r="C6833" t="s">
        <v>330</v>
      </c>
      <c r="D6833" s="129" t="s">
        <v>6787</v>
      </c>
      <c r="E6833" s="128" t="s">
        <v>426</v>
      </c>
      <c r="F6833" t="s">
        <v>91</v>
      </c>
      <c r="G6833" s="128" t="s">
        <v>1822</v>
      </c>
      <c r="H6833" s="129" t="s">
        <v>10336</v>
      </c>
      <c r="I6833" t="s">
        <v>1860</v>
      </c>
      <c r="J6833" s="128" t="s">
        <v>1811</v>
      </c>
      <c r="K6833" s="128" t="s">
        <v>94</v>
      </c>
      <c r="L6833" s="128"/>
      <c r="M6833" s="128" t="s">
        <v>95</v>
      </c>
      <c r="N6833" t="s">
        <v>1861</v>
      </c>
    </row>
    <row r="6834" spans="1:14">
      <c r="A6834">
        <v>833169</v>
      </c>
      <c r="B6834" t="s">
        <v>3417</v>
      </c>
      <c r="C6834" t="s">
        <v>6082</v>
      </c>
      <c r="D6834" s="129" t="s">
        <v>4832</v>
      </c>
      <c r="E6834" s="128" t="s">
        <v>271</v>
      </c>
      <c r="F6834" t="s">
        <v>91</v>
      </c>
      <c r="G6834" s="128" t="s">
        <v>1822</v>
      </c>
      <c r="H6834" s="129" t="s">
        <v>10336</v>
      </c>
      <c r="I6834" t="s">
        <v>1860</v>
      </c>
      <c r="J6834" s="128" t="s">
        <v>1811</v>
      </c>
      <c r="K6834" s="128" t="s">
        <v>94</v>
      </c>
      <c r="L6834" s="128"/>
      <c r="M6834" s="128" t="s">
        <v>95</v>
      </c>
      <c r="N6834" t="s">
        <v>1861</v>
      </c>
    </row>
    <row r="6835" spans="1:14">
      <c r="A6835">
        <v>833170</v>
      </c>
      <c r="B6835" t="s">
        <v>13698</v>
      </c>
      <c r="C6835" t="s">
        <v>155</v>
      </c>
      <c r="D6835" s="129" t="s">
        <v>13699</v>
      </c>
      <c r="E6835" s="128" t="s">
        <v>101</v>
      </c>
      <c r="F6835" t="s">
        <v>91</v>
      </c>
      <c r="G6835" s="128" t="s">
        <v>898</v>
      </c>
      <c r="H6835" s="129" t="s">
        <v>11075</v>
      </c>
      <c r="I6835" t="s">
        <v>13110</v>
      </c>
      <c r="J6835" s="128" t="s">
        <v>900</v>
      </c>
      <c r="K6835" s="128" t="s">
        <v>94</v>
      </c>
      <c r="L6835" s="128"/>
      <c r="M6835" s="128" t="s">
        <v>95</v>
      </c>
      <c r="N6835" t="s">
        <v>13111</v>
      </c>
    </row>
    <row r="6836" spans="1:14">
      <c r="A6836">
        <v>833172</v>
      </c>
      <c r="B6836" t="s">
        <v>13700</v>
      </c>
      <c r="C6836" t="s">
        <v>2221</v>
      </c>
      <c r="D6836" s="129" t="s">
        <v>10110</v>
      </c>
      <c r="E6836" s="128" t="s">
        <v>426</v>
      </c>
      <c r="F6836" t="s">
        <v>117</v>
      </c>
      <c r="G6836" s="128" t="s">
        <v>1822</v>
      </c>
      <c r="H6836" s="129" t="s">
        <v>10336</v>
      </c>
      <c r="I6836" t="s">
        <v>1860</v>
      </c>
      <c r="J6836" s="128" t="s">
        <v>1811</v>
      </c>
      <c r="K6836" s="128" t="s">
        <v>94</v>
      </c>
      <c r="L6836" s="128"/>
      <c r="M6836" s="128" t="s">
        <v>95</v>
      </c>
      <c r="N6836" t="s">
        <v>1861</v>
      </c>
    </row>
    <row r="6837" spans="1:14">
      <c r="A6837">
        <v>833176</v>
      </c>
      <c r="B6837" t="s">
        <v>13701</v>
      </c>
      <c r="C6837" t="s">
        <v>194</v>
      </c>
      <c r="D6837" s="129" t="s">
        <v>2733</v>
      </c>
      <c r="E6837" s="128" t="s">
        <v>426</v>
      </c>
      <c r="F6837" t="s">
        <v>91</v>
      </c>
      <c r="G6837" s="128" t="s">
        <v>1822</v>
      </c>
      <c r="H6837" s="129" t="s">
        <v>10336</v>
      </c>
      <c r="I6837" t="s">
        <v>1860</v>
      </c>
      <c r="J6837" s="128" t="s">
        <v>1811</v>
      </c>
      <c r="K6837" s="128" t="s">
        <v>94</v>
      </c>
      <c r="L6837" s="128"/>
      <c r="M6837" s="128" t="s">
        <v>95</v>
      </c>
      <c r="N6837" t="s">
        <v>1861</v>
      </c>
    </row>
    <row r="6838" spans="1:14">
      <c r="A6838">
        <v>833178</v>
      </c>
      <c r="B6838" t="s">
        <v>13702</v>
      </c>
      <c r="C6838" t="s">
        <v>4233</v>
      </c>
      <c r="D6838" s="129" t="s">
        <v>13703</v>
      </c>
      <c r="E6838" s="128" t="s">
        <v>146</v>
      </c>
      <c r="F6838" t="s">
        <v>117</v>
      </c>
      <c r="G6838" s="128" t="s">
        <v>5922</v>
      </c>
      <c r="H6838" s="129" t="s">
        <v>10336</v>
      </c>
      <c r="I6838" t="s">
        <v>6688</v>
      </c>
      <c r="J6838" s="128" t="s">
        <v>5901</v>
      </c>
      <c r="K6838" s="128" t="s">
        <v>94</v>
      </c>
      <c r="L6838" s="128"/>
      <c r="M6838" s="128" t="s">
        <v>95</v>
      </c>
      <c r="N6838" t="s">
        <v>6689</v>
      </c>
    </row>
    <row r="6839" spans="1:14">
      <c r="A6839">
        <v>833259</v>
      </c>
      <c r="B6839" t="s">
        <v>13704</v>
      </c>
      <c r="C6839" t="s">
        <v>245</v>
      </c>
      <c r="D6839" s="129" t="s">
        <v>13705</v>
      </c>
      <c r="E6839" s="128" t="s">
        <v>101</v>
      </c>
      <c r="F6839" t="s">
        <v>91</v>
      </c>
      <c r="G6839" s="128" t="s">
        <v>10628</v>
      </c>
      <c r="H6839" s="129" t="s">
        <v>10490</v>
      </c>
      <c r="I6839" t="s">
        <v>437</v>
      </c>
      <c r="J6839" s="128" t="s">
        <v>173</v>
      </c>
      <c r="K6839" s="128" t="s">
        <v>94</v>
      </c>
      <c r="L6839" s="128"/>
      <c r="M6839" s="128" t="s">
        <v>95</v>
      </c>
      <c r="N6839" t="s">
        <v>10629</v>
      </c>
    </row>
    <row r="6840" spans="1:14">
      <c r="A6840">
        <v>833262</v>
      </c>
      <c r="B6840" t="s">
        <v>10751</v>
      </c>
      <c r="C6840" t="s">
        <v>624</v>
      </c>
      <c r="D6840" s="129" t="s">
        <v>13706</v>
      </c>
      <c r="E6840" s="128" t="s">
        <v>101</v>
      </c>
      <c r="F6840" t="s">
        <v>117</v>
      </c>
      <c r="G6840" s="128" t="s">
        <v>10628</v>
      </c>
      <c r="H6840" s="129" t="s">
        <v>10490</v>
      </c>
      <c r="I6840" t="s">
        <v>437</v>
      </c>
      <c r="J6840" s="128" t="s">
        <v>173</v>
      </c>
      <c r="K6840" s="128" t="s">
        <v>94</v>
      </c>
      <c r="L6840" s="128"/>
      <c r="M6840" s="128" t="s">
        <v>95</v>
      </c>
      <c r="N6840" t="s">
        <v>10629</v>
      </c>
    </row>
    <row r="6841" spans="1:14">
      <c r="A6841">
        <v>833263</v>
      </c>
      <c r="B6841" t="s">
        <v>13707</v>
      </c>
      <c r="C6841" t="s">
        <v>109</v>
      </c>
      <c r="D6841" s="129" t="s">
        <v>5714</v>
      </c>
      <c r="E6841" s="128" t="s">
        <v>99</v>
      </c>
      <c r="F6841" t="s">
        <v>91</v>
      </c>
      <c r="G6841" s="128" t="s">
        <v>10628</v>
      </c>
      <c r="H6841" s="129" t="s">
        <v>10490</v>
      </c>
      <c r="I6841" t="s">
        <v>437</v>
      </c>
      <c r="J6841" s="128" t="s">
        <v>173</v>
      </c>
      <c r="K6841" s="128" t="s">
        <v>94</v>
      </c>
      <c r="L6841" s="128"/>
      <c r="M6841" s="128" t="s">
        <v>95</v>
      </c>
      <c r="N6841" t="s">
        <v>10629</v>
      </c>
    </row>
    <row r="6842" spans="1:14">
      <c r="A6842">
        <v>833265</v>
      </c>
      <c r="B6842" t="s">
        <v>497</v>
      </c>
      <c r="C6842" t="s">
        <v>469</v>
      </c>
      <c r="D6842" s="129" t="s">
        <v>1203</v>
      </c>
      <c r="E6842" s="128" t="s">
        <v>101</v>
      </c>
      <c r="F6842" t="s">
        <v>91</v>
      </c>
      <c r="G6842" s="128" t="s">
        <v>10628</v>
      </c>
      <c r="H6842" s="129" t="s">
        <v>10490</v>
      </c>
      <c r="I6842" t="s">
        <v>437</v>
      </c>
      <c r="J6842" s="128" t="s">
        <v>173</v>
      </c>
      <c r="K6842" s="128" t="s">
        <v>94</v>
      </c>
      <c r="L6842" s="128"/>
      <c r="M6842" s="128" t="s">
        <v>95</v>
      </c>
      <c r="N6842" t="s">
        <v>10629</v>
      </c>
    </row>
    <row r="6843" spans="1:14">
      <c r="A6843">
        <v>833267</v>
      </c>
      <c r="B6843" t="s">
        <v>13708</v>
      </c>
      <c r="C6843" t="s">
        <v>749</v>
      </c>
      <c r="D6843" s="129" t="s">
        <v>13709</v>
      </c>
      <c r="E6843" s="128" t="s">
        <v>146</v>
      </c>
      <c r="F6843" t="s">
        <v>91</v>
      </c>
      <c r="G6843" s="128" t="s">
        <v>10628</v>
      </c>
      <c r="H6843" s="129" t="s">
        <v>10490</v>
      </c>
      <c r="I6843" t="s">
        <v>437</v>
      </c>
      <c r="J6843" s="128" t="s">
        <v>173</v>
      </c>
      <c r="K6843" s="128" t="s">
        <v>94</v>
      </c>
      <c r="L6843" s="128"/>
      <c r="M6843" s="128" t="s">
        <v>95</v>
      </c>
      <c r="N6843" t="s">
        <v>10629</v>
      </c>
    </row>
    <row r="6844" spans="1:14">
      <c r="A6844">
        <v>833269</v>
      </c>
      <c r="B6844" t="s">
        <v>13710</v>
      </c>
      <c r="C6844" t="s">
        <v>1446</v>
      </c>
      <c r="D6844" s="129" t="s">
        <v>13711</v>
      </c>
      <c r="E6844" s="128" t="s">
        <v>90</v>
      </c>
      <c r="F6844" t="s">
        <v>91</v>
      </c>
      <c r="G6844" s="128" t="s">
        <v>10628</v>
      </c>
      <c r="H6844" s="129" t="s">
        <v>10490</v>
      </c>
      <c r="I6844" t="s">
        <v>437</v>
      </c>
      <c r="J6844" s="128" t="s">
        <v>173</v>
      </c>
      <c r="K6844" s="128" t="s">
        <v>94</v>
      </c>
      <c r="L6844" s="128"/>
      <c r="M6844" s="128" t="s">
        <v>95</v>
      </c>
      <c r="N6844" t="s">
        <v>10629</v>
      </c>
    </row>
    <row r="6845" spans="1:14">
      <c r="A6845">
        <v>833270</v>
      </c>
      <c r="B6845" t="s">
        <v>13712</v>
      </c>
      <c r="C6845" t="s">
        <v>199</v>
      </c>
      <c r="D6845" s="129" t="s">
        <v>13713</v>
      </c>
      <c r="E6845" s="128" t="s">
        <v>99</v>
      </c>
      <c r="F6845" t="s">
        <v>91</v>
      </c>
      <c r="G6845" s="128" t="s">
        <v>10628</v>
      </c>
      <c r="H6845" s="129" t="s">
        <v>10490</v>
      </c>
      <c r="I6845" t="s">
        <v>437</v>
      </c>
      <c r="J6845" s="128" t="s">
        <v>173</v>
      </c>
      <c r="K6845" s="128" t="s">
        <v>94</v>
      </c>
      <c r="L6845" s="128"/>
      <c r="M6845" s="128" t="s">
        <v>95</v>
      </c>
      <c r="N6845" t="s">
        <v>10629</v>
      </c>
    </row>
    <row r="6846" spans="1:14">
      <c r="A6846">
        <v>833338</v>
      </c>
      <c r="B6846" t="s">
        <v>13714</v>
      </c>
      <c r="C6846" t="s">
        <v>335</v>
      </c>
      <c r="D6846" s="129" t="s">
        <v>5492</v>
      </c>
      <c r="E6846" s="128" t="s">
        <v>1006</v>
      </c>
      <c r="F6846" t="s">
        <v>117</v>
      </c>
      <c r="G6846" s="128" t="s">
        <v>5922</v>
      </c>
      <c r="H6846" s="129" t="s">
        <v>10336</v>
      </c>
      <c r="I6846" t="s">
        <v>6499</v>
      </c>
      <c r="J6846" s="128" t="s">
        <v>5901</v>
      </c>
      <c r="K6846" s="128" t="s">
        <v>94</v>
      </c>
      <c r="L6846" s="128"/>
      <c r="M6846" s="128" t="s">
        <v>95</v>
      </c>
      <c r="N6846" t="s">
        <v>6500</v>
      </c>
    </row>
    <row r="6847" spans="1:14">
      <c r="A6847">
        <v>833342</v>
      </c>
      <c r="B6847" t="s">
        <v>13715</v>
      </c>
      <c r="C6847" t="s">
        <v>13716</v>
      </c>
      <c r="D6847" s="129" t="s">
        <v>4222</v>
      </c>
      <c r="E6847" s="128" t="s">
        <v>426</v>
      </c>
      <c r="F6847" t="s">
        <v>91</v>
      </c>
      <c r="G6847" s="128" t="s">
        <v>3048</v>
      </c>
      <c r="H6847" s="129" t="s">
        <v>10336</v>
      </c>
      <c r="I6847" t="s">
        <v>3172</v>
      </c>
      <c r="J6847" s="128" t="s">
        <v>1811</v>
      </c>
      <c r="K6847" s="128" t="s">
        <v>94</v>
      </c>
      <c r="L6847" s="128"/>
      <c r="M6847" s="128" t="s">
        <v>95</v>
      </c>
      <c r="N6847" t="s">
        <v>3173</v>
      </c>
    </row>
    <row r="6848" spans="1:14">
      <c r="A6848">
        <v>833349</v>
      </c>
      <c r="B6848" t="s">
        <v>8128</v>
      </c>
      <c r="C6848" t="s">
        <v>2459</v>
      </c>
      <c r="D6848" s="129" t="s">
        <v>7884</v>
      </c>
      <c r="E6848" s="128" t="s">
        <v>1006</v>
      </c>
      <c r="F6848" t="s">
        <v>91</v>
      </c>
      <c r="G6848" s="128" t="s">
        <v>1906</v>
      </c>
      <c r="H6848" s="129" t="s">
        <v>10336</v>
      </c>
      <c r="I6848" t="s">
        <v>2366</v>
      </c>
      <c r="J6848" s="128" t="s">
        <v>1811</v>
      </c>
      <c r="K6848" s="128" t="s">
        <v>94</v>
      </c>
      <c r="L6848" s="128"/>
      <c r="M6848" s="128" t="s">
        <v>95</v>
      </c>
      <c r="N6848" t="s">
        <v>2367</v>
      </c>
    </row>
    <row r="6849" spans="1:14">
      <c r="A6849">
        <v>833404</v>
      </c>
      <c r="B6849" t="s">
        <v>13717</v>
      </c>
      <c r="C6849" t="s">
        <v>13718</v>
      </c>
      <c r="D6849" s="129" t="s">
        <v>6320</v>
      </c>
      <c r="E6849" s="128" t="s">
        <v>426</v>
      </c>
      <c r="F6849" t="s">
        <v>117</v>
      </c>
      <c r="G6849" s="128" t="s">
        <v>7367</v>
      </c>
      <c r="H6849" s="129" t="s">
        <v>10302</v>
      </c>
      <c r="I6849" t="s">
        <v>7863</v>
      </c>
      <c r="J6849" s="128" t="s">
        <v>1811</v>
      </c>
      <c r="K6849" s="128" t="s">
        <v>94</v>
      </c>
      <c r="L6849" s="128"/>
      <c r="M6849" s="128" t="s">
        <v>95</v>
      </c>
      <c r="N6849" t="s">
        <v>7864</v>
      </c>
    </row>
    <row r="6850" spans="1:14">
      <c r="A6850">
        <v>833415</v>
      </c>
      <c r="B6850" t="s">
        <v>13719</v>
      </c>
      <c r="C6850" t="s">
        <v>4171</v>
      </c>
      <c r="D6850" s="129" t="s">
        <v>7551</v>
      </c>
      <c r="E6850" s="128" t="s">
        <v>426</v>
      </c>
      <c r="F6850" t="s">
        <v>117</v>
      </c>
      <c r="G6850" s="128" t="s">
        <v>5922</v>
      </c>
      <c r="H6850" s="129" t="s">
        <v>10381</v>
      </c>
      <c r="I6850" t="s">
        <v>6564</v>
      </c>
      <c r="J6850" s="128" t="s">
        <v>5901</v>
      </c>
      <c r="K6850" s="128" t="s">
        <v>94</v>
      </c>
      <c r="L6850" s="128"/>
      <c r="M6850" s="128" t="s">
        <v>95</v>
      </c>
      <c r="N6850" t="s">
        <v>11084</v>
      </c>
    </row>
    <row r="6851" spans="1:14">
      <c r="A6851">
        <v>833416</v>
      </c>
      <c r="B6851" t="s">
        <v>13720</v>
      </c>
      <c r="C6851" t="s">
        <v>1903</v>
      </c>
      <c r="D6851" s="129" t="s">
        <v>2942</v>
      </c>
      <c r="E6851" s="128" t="s">
        <v>101</v>
      </c>
      <c r="F6851" t="s">
        <v>91</v>
      </c>
      <c r="G6851" s="128" t="s">
        <v>5922</v>
      </c>
      <c r="H6851" s="129" t="s">
        <v>10381</v>
      </c>
      <c r="I6851" t="s">
        <v>6564</v>
      </c>
      <c r="J6851" s="128" t="s">
        <v>5901</v>
      </c>
      <c r="K6851" s="128" t="s">
        <v>94</v>
      </c>
      <c r="L6851" s="128"/>
      <c r="M6851" s="128" t="s">
        <v>95</v>
      </c>
      <c r="N6851" t="s">
        <v>11084</v>
      </c>
    </row>
    <row r="6852" spans="1:14">
      <c r="A6852">
        <v>833458</v>
      </c>
      <c r="B6852" t="s">
        <v>11458</v>
      </c>
      <c r="C6852" t="s">
        <v>1013</v>
      </c>
      <c r="D6852" s="129" t="s">
        <v>2751</v>
      </c>
      <c r="E6852" s="128" t="s">
        <v>426</v>
      </c>
      <c r="F6852" t="s">
        <v>91</v>
      </c>
      <c r="G6852" s="128" t="s">
        <v>898</v>
      </c>
      <c r="H6852" s="129" t="s">
        <v>10341</v>
      </c>
      <c r="I6852" t="s">
        <v>1381</v>
      </c>
      <c r="J6852" s="128" t="s">
        <v>900</v>
      </c>
      <c r="K6852" s="128" t="s">
        <v>94</v>
      </c>
      <c r="L6852" s="128"/>
      <c r="M6852" s="128" t="s">
        <v>95</v>
      </c>
      <c r="N6852" t="s">
        <v>1382</v>
      </c>
    </row>
    <row r="6853" spans="1:14">
      <c r="A6853">
        <v>833462</v>
      </c>
      <c r="B6853" t="s">
        <v>11458</v>
      </c>
      <c r="C6853" t="s">
        <v>6883</v>
      </c>
      <c r="D6853" s="129" t="s">
        <v>13721</v>
      </c>
      <c r="E6853" s="128" t="s">
        <v>99</v>
      </c>
      <c r="F6853" t="s">
        <v>117</v>
      </c>
      <c r="G6853" s="128" t="s">
        <v>898</v>
      </c>
      <c r="H6853" s="129" t="s">
        <v>10341</v>
      </c>
      <c r="I6853" t="s">
        <v>1381</v>
      </c>
      <c r="J6853" s="128" t="s">
        <v>900</v>
      </c>
      <c r="K6853" s="128" t="s">
        <v>94</v>
      </c>
      <c r="L6853" s="128"/>
      <c r="M6853" s="128" t="s">
        <v>95</v>
      </c>
      <c r="N6853" t="s">
        <v>1382</v>
      </c>
    </row>
    <row r="6854" spans="1:14">
      <c r="A6854">
        <v>833463</v>
      </c>
      <c r="B6854" t="s">
        <v>11458</v>
      </c>
      <c r="C6854" t="s">
        <v>433</v>
      </c>
      <c r="D6854" s="129" t="s">
        <v>13722</v>
      </c>
      <c r="E6854" s="128" t="s">
        <v>99</v>
      </c>
      <c r="F6854" t="s">
        <v>91</v>
      </c>
      <c r="G6854" s="128" t="s">
        <v>898</v>
      </c>
      <c r="H6854" s="129" t="s">
        <v>10341</v>
      </c>
      <c r="I6854" t="s">
        <v>1381</v>
      </c>
      <c r="J6854" s="128" t="s">
        <v>900</v>
      </c>
      <c r="K6854" s="128" t="s">
        <v>94</v>
      </c>
      <c r="L6854" s="128"/>
      <c r="M6854" s="128" t="s">
        <v>95</v>
      </c>
      <c r="N6854" t="s">
        <v>1382</v>
      </c>
    </row>
    <row r="6855" spans="1:14">
      <c r="A6855">
        <v>833584</v>
      </c>
      <c r="B6855" t="s">
        <v>13723</v>
      </c>
      <c r="C6855" t="s">
        <v>928</v>
      </c>
      <c r="D6855" s="129" t="s">
        <v>13724</v>
      </c>
      <c r="E6855" s="128" t="s">
        <v>271</v>
      </c>
      <c r="F6855" t="s">
        <v>117</v>
      </c>
      <c r="G6855" s="128" t="s">
        <v>5922</v>
      </c>
      <c r="H6855" s="129" t="s">
        <v>10490</v>
      </c>
      <c r="I6855" t="s">
        <v>6746</v>
      </c>
      <c r="J6855" s="128" t="s">
        <v>5901</v>
      </c>
      <c r="K6855" s="128" t="s">
        <v>94</v>
      </c>
      <c r="L6855" s="128"/>
      <c r="M6855" s="128" t="s">
        <v>95</v>
      </c>
      <c r="N6855" t="s">
        <v>11090</v>
      </c>
    </row>
    <row r="6856" spans="1:14">
      <c r="A6856">
        <v>833586</v>
      </c>
      <c r="B6856" t="s">
        <v>2103</v>
      </c>
      <c r="C6856" t="s">
        <v>457</v>
      </c>
      <c r="D6856" s="129" t="s">
        <v>12984</v>
      </c>
      <c r="E6856" s="128" t="s">
        <v>146</v>
      </c>
      <c r="F6856" t="s">
        <v>91</v>
      </c>
      <c r="G6856" s="128" t="s">
        <v>5922</v>
      </c>
      <c r="H6856" s="129" t="s">
        <v>10317</v>
      </c>
      <c r="I6856" t="s">
        <v>6746</v>
      </c>
      <c r="J6856" s="128" t="s">
        <v>5901</v>
      </c>
      <c r="K6856" s="128" t="s">
        <v>94</v>
      </c>
      <c r="L6856" s="128"/>
      <c r="M6856" s="128" t="s">
        <v>95</v>
      </c>
      <c r="N6856" t="s">
        <v>11090</v>
      </c>
    </row>
    <row r="6857" spans="1:14">
      <c r="A6857">
        <v>833594</v>
      </c>
      <c r="B6857" t="s">
        <v>755</v>
      </c>
      <c r="C6857" t="s">
        <v>13725</v>
      </c>
      <c r="D6857" s="129" t="s">
        <v>13726</v>
      </c>
      <c r="E6857" s="128" t="s">
        <v>146</v>
      </c>
      <c r="F6857" t="s">
        <v>91</v>
      </c>
      <c r="G6857" s="128" t="s">
        <v>5359</v>
      </c>
      <c r="H6857" s="129" t="s">
        <v>10341</v>
      </c>
      <c r="I6857" t="s">
        <v>5667</v>
      </c>
      <c r="J6857" s="128" t="s">
        <v>5257</v>
      </c>
      <c r="K6857" s="128" t="s">
        <v>94</v>
      </c>
      <c r="L6857" s="128"/>
      <c r="M6857" s="128" t="s">
        <v>95</v>
      </c>
      <c r="N6857" t="s">
        <v>11465</v>
      </c>
    </row>
    <row r="6858" spans="1:14">
      <c r="A6858">
        <v>833596</v>
      </c>
      <c r="B6858" t="s">
        <v>13727</v>
      </c>
      <c r="C6858" t="s">
        <v>182</v>
      </c>
      <c r="D6858" s="129" t="s">
        <v>13728</v>
      </c>
      <c r="E6858" s="128" t="s">
        <v>146</v>
      </c>
      <c r="F6858" t="s">
        <v>91</v>
      </c>
      <c r="G6858" s="128" t="s">
        <v>5359</v>
      </c>
      <c r="H6858" s="129" t="s">
        <v>10341</v>
      </c>
      <c r="I6858" t="s">
        <v>5667</v>
      </c>
      <c r="J6858" s="128" t="s">
        <v>5257</v>
      </c>
      <c r="K6858" s="128" t="s">
        <v>94</v>
      </c>
      <c r="L6858" s="128"/>
      <c r="M6858" s="128" t="s">
        <v>95</v>
      </c>
      <c r="N6858" t="s">
        <v>11465</v>
      </c>
    </row>
    <row r="6859" spans="1:14">
      <c r="A6859">
        <v>833648</v>
      </c>
      <c r="B6859" t="s">
        <v>8155</v>
      </c>
      <c r="C6859" t="s">
        <v>3099</v>
      </c>
      <c r="D6859" s="129" t="s">
        <v>9313</v>
      </c>
      <c r="E6859" s="128" t="s">
        <v>99</v>
      </c>
      <c r="F6859" t="s">
        <v>117</v>
      </c>
      <c r="G6859" s="128" t="s">
        <v>11540</v>
      </c>
      <c r="H6859" s="129" t="s">
        <v>10341</v>
      </c>
      <c r="I6859" t="s">
        <v>8549</v>
      </c>
      <c r="J6859" s="128"/>
      <c r="K6859" s="128" t="s">
        <v>94</v>
      </c>
      <c r="L6859" s="128"/>
      <c r="M6859" s="128" t="s">
        <v>95</v>
      </c>
      <c r="N6859" t="s">
        <v>8550</v>
      </c>
    </row>
    <row r="6860" spans="1:14">
      <c r="A6860">
        <v>833661</v>
      </c>
      <c r="B6860" t="s">
        <v>3929</v>
      </c>
      <c r="C6860" t="s">
        <v>1635</v>
      </c>
      <c r="D6860" s="129" t="s">
        <v>10139</v>
      </c>
      <c r="E6860" s="128" t="s">
        <v>99</v>
      </c>
      <c r="F6860" t="s">
        <v>117</v>
      </c>
      <c r="G6860" s="128" t="s">
        <v>8133</v>
      </c>
      <c r="H6860" s="129" t="s">
        <v>10317</v>
      </c>
      <c r="I6860" t="s">
        <v>8225</v>
      </c>
      <c r="J6860" s="128" t="s">
        <v>8134</v>
      </c>
      <c r="K6860" s="128" t="s">
        <v>94</v>
      </c>
      <c r="L6860" s="128"/>
      <c r="M6860" s="128" t="s">
        <v>95</v>
      </c>
      <c r="N6860" t="s">
        <v>8226</v>
      </c>
    </row>
    <row r="6861" spans="1:14">
      <c r="A6861">
        <v>833663</v>
      </c>
      <c r="B6861" t="s">
        <v>8243</v>
      </c>
      <c r="C6861" t="s">
        <v>693</v>
      </c>
      <c r="D6861" s="129" t="s">
        <v>13729</v>
      </c>
      <c r="E6861" s="128" t="s">
        <v>99</v>
      </c>
      <c r="F6861" t="s">
        <v>117</v>
      </c>
      <c r="G6861" s="128" t="s">
        <v>8133</v>
      </c>
      <c r="H6861" s="129" t="s">
        <v>10317</v>
      </c>
      <c r="I6861" t="s">
        <v>8225</v>
      </c>
      <c r="J6861" s="128" t="s">
        <v>8134</v>
      </c>
      <c r="K6861" s="128" t="s">
        <v>94</v>
      </c>
      <c r="L6861" s="128"/>
      <c r="M6861" s="128" t="s">
        <v>95</v>
      </c>
      <c r="N6861" t="s">
        <v>8226</v>
      </c>
    </row>
    <row r="6862" spans="1:14">
      <c r="A6862">
        <v>833664</v>
      </c>
      <c r="B6862" t="s">
        <v>1666</v>
      </c>
      <c r="C6862" t="s">
        <v>237</v>
      </c>
      <c r="D6862" s="129" t="s">
        <v>13730</v>
      </c>
      <c r="E6862" s="128" t="s">
        <v>99</v>
      </c>
      <c r="F6862" t="s">
        <v>117</v>
      </c>
      <c r="G6862" s="128" t="s">
        <v>8133</v>
      </c>
      <c r="H6862" s="129" t="s">
        <v>10317</v>
      </c>
      <c r="I6862" t="s">
        <v>8225</v>
      </c>
      <c r="J6862" s="128" t="s">
        <v>8134</v>
      </c>
      <c r="K6862" s="128" t="s">
        <v>94</v>
      </c>
      <c r="L6862" s="128"/>
      <c r="M6862" s="128" t="s">
        <v>95</v>
      </c>
      <c r="N6862" t="s">
        <v>8226</v>
      </c>
    </row>
    <row r="6863" spans="1:14">
      <c r="A6863">
        <v>833702</v>
      </c>
      <c r="B6863" t="s">
        <v>3168</v>
      </c>
      <c r="C6863" t="s">
        <v>243</v>
      </c>
      <c r="D6863" s="129" t="s">
        <v>13731</v>
      </c>
      <c r="E6863" s="128" t="s">
        <v>99</v>
      </c>
      <c r="F6863" t="s">
        <v>117</v>
      </c>
      <c r="G6863" s="128" t="s">
        <v>8133</v>
      </c>
      <c r="H6863" s="129" t="s">
        <v>10317</v>
      </c>
      <c r="I6863" t="s">
        <v>8623</v>
      </c>
      <c r="J6863" s="128" t="s">
        <v>8134</v>
      </c>
      <c r="K6863" s="128" t="s">
        <v>94</v>
      </c>
      <c r="L6863" s="128"/>
      <c r="M6863" s="128" t="s">
        <v>95</v>
      </c>
      <c r="N6863" t="s">
        <v>8624</v>
      </c>
    </row>
    <row r="6864" spans="1:14">
      <c r="A6864">
        <v>833704</v>
      </c>
      <c r="B6864" t="s">
        <v>13732</v>
      </c>
      <c r="C6864" t="s">
        <v>607</v>
      </c>
      <c r="D6864" s="129" t="s">
        <v>5322</v>
      </c>
      <c r="E6864" s="128" t="s">
        <v>99</v>
      </c>
      <c r="F6864" t="s">
        <v>117</v>
      </c>
      <c r="G6864" s="128" t="s">
        <v>8133</v>
      </c>
      <c r="H6864" s="129" t="s">
        <v>10317</v>
      </c>
      <c r="I6864" t="s">
        <v>8623</v>
      </c>
      <c r="J6864" s="128" t="s">
        <v>8134</v>
      </c>
      <c r="K6864" s="128" t="s">
        <v>94</v>
      </c>
      <c r="L6864" s="128"/>
      <c r="M6864" s="128" t="s">
        <v>95</v>
      </c>
      <c r="N6864" t="s">
        <v>8624</v>
      </c>
    </row>
    <row r="6865" spans="1:14">
      <c r="A6865">
        <v>833710</v>
      </c>
      <c r="B6865" t="s">
        <v>11890</v>
      </c>
      <c r="C6865" t="s">
        <v>194</v>
      </c>
      <c r="D6865" s="129" t="s">
        <v>7185</v>
      </c>
      <c r="E6865" s="128" t="s">
        <v>1006</v>
      </c>
      <c r="F6865" t="s">
        <v>91</v>
      </c>
      <c r="G6865" s="128" t="s">
        <v>7375</v>
      </c>
      <c r="H6865" s="129" t="s">
        <v>10418</v>
      </c>
      <c r="I6865" t="s">
        <v>11365</v>
      </c>
      <c r="J6865" s="128" t="s">
        <v>1811</v>
      </c>
      <c r="K6865" s="128" t="s">
        <v>94</v>
      </c>
      <c r="L6865" s="128"/>
      <c r="M6865" s="128" t="s">
        <v>95</v>
      </c>
      <c r="N6865" t="s">
        <v>11366</v>
      </c>
    </row>
    <row r="6866" spans="1:14">
      <c r="A6866">
        <v>833711</v>
      </c>
      <c r="B6866" t="s">
        <v>13733</v>
      </c>
      <c r="C6866" t="s">
        <v>351</v>
      </c>
      <c r="D6866" s="129" t="s">
        <v>2283</v>
      </c>
      <c r="E6866" s="128" t="s">
        <v>1006</v>
      </c>
      <c r="F6866" t="s">
        <v>91</v>
      </c>
      <c r="G6866" s="128" t="s">
        <v>7375</v>
      </c>
      <c r="H6866" s="129" t="s">
        <v>10418</v>
      </c>
      <c r="I6866" t="s">
        <v>11365</v>
      </c>
      <c r="J6866" s="128" t="s">
        <v>1811</v>
      </c>
      <c r="K6866" s="128" t="s">
        <v>94</v>
      </c>
      <c r="L6866" s="128"/>
      <c r="M6866" s="128" t="s">
        <v>95</v>
      </c>
      <c r="N6866" t="s">
        <v>11366</v>
      </c>
    </row>
    <row r="6867" spans="1:14">
      <c r="A6867">
        <v>833715</v>
      </c>
      <c r="B6867" t="s">
        <v>13734</v>
      </c>
      <c r="C6867" t="s">
        <v>3603</v>
      </c>
      <c r="D6867" s="129" t="s">
        <v>9904</v>
      </c>
      <c r="E6867" s="128" t="s">
        <v>917</v>
      </c>
      <c r="F6867" t="s">
        <v>91</v>
      </c>
      <c r="G6867" s="128" t="s">
        <v>7375</v>
      </c>
      <c r="H6867" s="129" t="s">
        <v>10418</v>
      </c>
      <c r="I6867" t="s">
        <v>11365</v>
      </c>
      <c r="J6867" s="128" t="s">
        <v>1811</v>
      </c>
      <c r="K6867" s="128" t="s">
        <v>94</v>
      </c>
      <c r="L6867" s="128"/>
      <c r="M6867" s="128" t="s">
        <v>95</v>
      </c>
      <c r="N6867" t="s">
        <v>11366</v>
      </c>
    </row>
    <row r="6868" spans="1:14">
      <c r="A6868">
        <v>833717</v>
      </c>
      <c r="B6868" t="s">
        <v>13735</v>
      </c>
      <c r="C6868" t="s">
        <v>1781</v>
      </c>
      <c r="D6868" s="129" t="s">
        <v>8277</v>
      </c>
      <c r="E6868" s="128" t="s">
        <v>917</v>
      </c>
      <c r="F6868" t="s">
        <v>117</v>
      </c>
      <c r="G6868" s="128" t="s">
        <v>7375</v>
      </c>
      <c r="H6868" s="129" t="s">
        <v>10418</v>
      </c>
      <c r="I6868" t="s">
        <v>11365</v>
      </c>
      <c r="J6868" s="128" t="s">
        <v>1811</v>
      </c>
      <c r="K6868" s="128" t="s">
        <v>94</v>
      </c>
      <c r="L6868" s="128"/>
      <c r="M6868" s="128" t="s">
        <v>95</v>
      </c>
      <c r="N6868" t="s">
        <v>11366</v>
      </c>
    </row>
    <row r="6869" spans="1:14">
      <c r="A6869">
        <v>833718</v>
      </c>
      <c r="B6869" t="s">
        <v>9536</v>
      </c>
      <c r="C6869" t="s">
        <v>2465</v>
      </c>
      <c r="D6869" s="129" t="s">
        <v>13736</v>
      </c>
      <c r="E6869" s="128" t="s">
        <v>1012</v>
      </c>
      <c r="F6869" t="s">
        <v>117</v>
      </c>
      <c r="G6869" s="128" t="s">
        <v>7375</v>
      </c>
      <c r="H6869" s="129" t="s">
        <v>10418</v>
      </c>
      <c r="I6869" t="s">
        <v>11365</v>
      </c>
      <c r="J6869" s="128" t="s">
        <v>1811</v>
      </c>
      <c r="K6869" s="128" t="s">
        <v>94</v>
      </c>
      <c r="L6869" s="128"/>
      <c r="M6869" s="128" t="s">
        <v>95</v>
      </c>
      <c r="N6869" t="s">
        <v>11366</v>
      </c>
    </row>
    <row r="6870" spans="1:14">
      <c r="A6870">
        <v>833719</v>
      </c>
      <c r="B6870" t="s">
        <v>13737</v>
      </c>
      <c r="C6870" t="s">
        <v>2896</v>
      </c>
      <c r="D6870" s="129" t="s">
        <v>13738</v>
      </c>
      <c r="E6870" s="128" t="s">
        <v>1012</v>
      </c>
      <c r="F6870" t="s">
        <v>91</v>
      </c>
      <c r="G6870" s="128" t="s">
        <v>7375</v>
      </c>
      <c r="H6870" s="129" t="s">
        <v>10418</v>
      </c>
      <c r="I6870" t="s">
        <v>11365</v>
      </c>
      <c r="J6870" s="128" t="s">
        <v>1811</v>
      </c>
      <c r="K6870" s="128" t="s">
        <v>94</v>
      </c>
      <c r="L6870" s="128"/>
      <c r="M6870" s="128" t="s">
        <v>95</v>
      </c>
      <c r="N6870" t="s">
        <v>11366</v>
      </c>
    </row>
    <row r="6871" spans="1:14">
      <c r="A6871">
        <v>833721</v>
      </c>
      <c r="B6871" t="s">
        <v>13739</v>
      </c>
      <c r="C6871" t="s">
        <v>13740</v>
      </c>
      <c r="D6871" s="129" t="s">
        <v>6433</v>
      </c>
      <c r="E6871" s="128" t="s">
        <v>426</v>
      </c>
      <c r="F6871" t="s">
        <v>117</v>
      </c>
      <c r="G6871" s="128" t="s">
        <v>7375</v>
      </c>
      <c r="H6871" s="129" t="s">
        <v>10418</v>
      </c>
      <c r="I6871" t="s">
        <v>11365</v>
      </c>
      <c r="J6871" s="128" t="s">
        <v>1811</v>
      </c>
      <c r="K6871" s="128" t="s">
        <v>94</v>
      </c>
      <c r="L6871" s="128"/>
      <c r="M6871" s="128" t="s">
        <v>95</v>
      </c>
      <c r="N6871" t="s">
        <v>11366</v>
      </c>
    </row>
    <row r="6872" spans="1:14">
      <c r="A6872">
        <v>833722</v>
      </c>
      <c r="B6872" t="s">
        <v>3648</v>
      </c>
      <c r="C6872" t="s">
        <v>2777</v>
      </c>
      <c r="D6872" s="129" t="s">
        <v>7931</v>
      </c>
      <c r="E6872" s="128" t="s">
        <v>1012</v>
      </c>
      <c r="F6872" t="s">
        <v>117</v>
      </c>
      <c r="G6872" s="128" t="s">
        <v>8716</v>
      </c>
      <c r="H6872" s="129" t="s">
        <v>10316</v>
      </c>
      <c r="I6872" t="s">
        <v>8717</v>
      </c>
      <c r="J6872" s="128" t="s">
        <v>1569</v>
      </c>
      <c r="K6872" s="128" t="s">
        <v>94</v>
      </c>
      <c r="L6872" s="128"/>
      <c r="M6872" s="128" t="s">
        <v>95</v>
      </c>
      <c r="N6872" t="s">
        <v>8717</v>
      </c>
    </row>
    <row r="6873" spans="1:14">
      <c r="A6873">
        <v>833723</v>
      </c>
      <c r="B6873" t="s">
        <v>13741</v>
      </c>
      <c r="C6873" t="s">
        <v>13742</v>
      </c>
      <c r="D6873" s="129" t="s">
        <v>1940</v>
      </c>
      <c r="E6873" s="128" t="s">
        <v>1012</v>
      </c>
      <c r="F6873" t="s">
        <v>117</v>
      </c>
      <c r="G6873" s="128" t="s">
        <v>8716</v>
      </c>
      <c r="H6873" s="129" t="s">
        <v>10316</v>
      </c>
      <c r="I6873" t="s">
        <v>8717</v>
      </c>
      <c r="J6873" s="128" t="s">
        <v>1569</v>
      </c>
      <c r="K6873" s="128" t="s">
        <v>94</v>
      </c>
      <c r="L6873" s="128"/>
      <c r="M6873" s="128" t="s">
        <v>95</v>
      </c>
      <c r="N6873" t="s">
        <v>8717</v>
      </c>
    </row>
    <row r="6874" spans="1:14">
      <c r="A6874">
        <v>833724</v>
      </c>
      <c r="B6874" t="s">
        <v>10028</v>
      </c>
      <c r="C6874" t="s">
        <v>739</v>
      </c>
      <c r="D6874" s="129" t="s">
        <v>6190</v>
      </c>
      <c r="E6874" s="128" t="s">
        <v>1012</v>
      </c>
      <c r="F6874" t="s">
        <v>117</v>
      </c>
      <c r="G6874" s="128" t="s">
        <v>8716</v>
      </c>
      <c r="H6874" s="129" t="s">
        <v>10316</v>
      </c>
      <c r="I6874" t="s">
        <v>8717</v>
      </c>
      <c r="J6874" s="128" t="s">
        <v>1569</v>
      </c>
      <c r="K6874" s="128" t="s">
        <v>94</v>
      </c>
      <c r="L6874" s="128"/>
      <c r="M6874" s="128" t="s">
        <v>95</v>
      </c>
      <c r="N6874" t="s">
        <v>8717</v>
      </c>
    </row>
    <row r="6875" spans="1:14">
      <c r="A6875">
        <v>833726</v>
      </c>
      <c r="B6875" t="s">
        <v>4065</v>
      </c>
      <c r="C6875" t="s">
        <v>367</v>
      </c>
      <c r="D6875" s="129" t="s">
        <v>13743</v>
      </c>
      <c r="E6875" s="128" t="s">
        <v>99</v>
      </c>
      <c r="F6875" t="s">
        <v>91</v>
      </c>
      <c r="G6875" s="128" t="s">
        <v>8716</v>
      </c>
      <c r="H6875" s="129" t="s">
        <v>10316</v>
      </c>
      <c r="I6875" t="s">
        <v>8717</v>
      </c>
      <c r="J6875" s="128" t="s">
        <v>1569</v>
      </c>
      <c r="K6875" s="128" t="s">
        <v>94</v>
      </c>
      <c r="L6875" s="128"/>
      <c r="M6875" s="128" t="s">
        <v>95</v>
      </c>
      <c r="N6875" t="s">
        <v>8717</v>
      </c>
    </row>
    <row r="6876" spans="1:14">
      <c r="A6876">
        <v>833727</v>
      </c>
      <c r="B6876" t="s">
        <v>13744</v>
      </c>
      <c r="C6876" t="s">
        <v>892</v>
      </c>
      <c r="D6876" s="129" t="s">
        <v>10147</v>
      </c>
      <c r="E6876" s="128" t="s">
        <v>90</v>
      </c>
      <c r="F6876" t="s">
        <v>117</v>
      </c>
      <c r="G6876" s="128" t="s">
        <v>7446</v>
      </c>
      <c r="H6876" s="129" t="s">
        <v>10317</v>
      </c>
      <c r="I6876" t="s">
        <v>7447</v>
      </c>
      <c r="J6876" s="128" t="s">
        <v>1811</v>
      </c>
      <c r="K6876" s="128" t="s">
        <v>94</v>
      </c>
      <c r="L6876" s="128"/>
      <c r="M6876" s="128" t="s">
        <v>95</v>
      </c>
      <c r="N6876" t="s">
        <v>7448</v>
      </c>
    </row>
    <row r="6877" spans="1:14">
      <c r="A6877">
        <v>833728</v>
      </c>
      <c r="B6877" t="s">
        <v>13745</v>
      </c>
      <c r="C6877" t="s">
        <v>2550</v>
      </c>
      <c r="D6877" s="129" t="s">
        <v>13746</v>
      </c>
      <c r="E6877" s="128" t="s">
        <v>97</v>
      </c>
      <c r="F6877" t="s">
        <v>91</v>
      </c>
      <c r="G6877" s="128" t="s">
        <v>8716</v>
      </c>
      <c r="H6877" s="129" t="s">
        <v>10316</v>
      </c>
      <c r="I6877" t="s">
        <v>8717</v>
      </c>
      <c r="J6877" s="128" t="s">
        <v>1569</v>
      </c>
      <c r="K6877" s="128" t="s">
        <v>94</v>
      </c>
      <c r="L6877" s="128"/>
      <c r="M6877" s="128" t="s">
        <v>95</v>
      </c>
      <c r="N6877" t="s">
        <v>8717</v>
      </c>
    </row>
    <row r="6878" spans="1:14">
      <c r="A6878">
        <v>833730</v>
      </c>
      <c r="B6878" t="s">
        <v>13745</v>
      </c>
      <c r="C6878" t="s">
        <v>4022</v>
      </c>
      <c r="D6878" s="129" t="s">
        <v>13747</v>
      </c>
      <c r="E6878" s="128" t="s">
        <v>97</v>
      </c>
      <c r="F6878" t="s">
        <v>117</v>
      </c>
      <c r="G6878" s="128" t="s">
        <v>8716</v>
      </c>
      <c r="H6878" s="129" t="s">
        <v>10316</v>
      </c>
      <c r="I6878" t="s">
        <v>8717</v>
      </c>
      <c r="J6878" s="128" t="s">
        <v>1569</v>
      </c>
      <c r="K6878" s="128" t="s">
        <v>94</v>
      </c>
      <c r="L6878" s="128"/>
      <c r="M6878" s="128" t="s">
        <v>95</v>
      </c>
      <c r="N6878" t="s">
        <v>8717</v>
      </c>
    </row>
    <row r="6879" spans="1:14">
      <c r="A6879">
        <v>833736</v>
      </c>
      <c r="B6879" t="s">
        <v>3234</v>
      </c>
      <c r="C6879" t="s">
        <v>1740</v>
      </c>
      <c r="D6879" s="129" t="s">
        <v>13748</v>
      </c>
      <c r="E6879" s="128" t="s">
        <v>97</v>
      </c>
      <c r="F6879" t="s">
        <v>91</v>
      </c>
      <c r="G6879" s="128" t="s">
        <v>898</v>
      </c>
      <c r="H6879" s="129" t="s">
        <v>10313</v>
      </c>
      <c r="I6879" t="s">
        <v>1161</v>
      </c>
      <c r="J6879" s="128" t="s">
        <v>900</v>
      </c>
      <c r="K6879" s="128" t="s">
        <v>94</v>
      </c>
      <c r="L6879" s="128"/>
      <c r="M6879" s="128" t="s">
        <v>95</v>
      </c>
      <c r="N6879" t="s">
        <v>1162</v>
      </c>
    </row>
    <row r="6880" spans="1:14">
      <c r="A6880">
        <v>833740</v>
      </c>
      <c r="B6880" t="s">
        <v>3234</v>
      </c>
      <c r="C6880" t="s">
        <v>284</v>
      </c>
      <c r="D6880" s="129" t="s">
        <v>13749</v>
      </c>
      <c r="E6880" s="128" t="s">
        <v>97</v>
      </c>
      <c r="F6880" t="s">
        <v>117</v>
      </c>
      <c r="G6880" s="128" t="s">
        <v>898</v>
      </c>
      <c r="H6880" s="129" t="s">
        <v>10313</v>
      </c>
      <c r="I6880" t="s">
        <v>1161</v>
      </c>
      <c r="J6880" s="128" t="s">
        <v>900</v>
      </c>
      <c r="K6880" s="128" t="s">
        <v>94</v>
      </c>
      <c r="L6880" s="128"/>
      <c r="M6880" s="128" t="s">
        <v>95</v>
      </c>
      <c r="N6880" t="s">
        <v>1162</v>
      </c>
    </row>
    <row r="6881" spans="1:14">
      <c r="A6881">
        <v>833758</v>
      </c>
      <c r="B6881" t="s">
        <v>4901</v>
      </c>
      <c r="C6881" t="s">
        <v>147</v>
      </c>
      <c r="D6881" s="129" t="s">
        <v>1421</v>
      </c>
      <c r="E6881" s="128" t="s">
        <v>90</v>
      </c>
      <c r="F6881" t="s">
        <v>91</v>
      </c>
      <c r="G6881" s="128" t="s">
        <v>898</v>
      </c>
      <c r="H6881" s="129" t="s">
        <v>10316</v>
      </c>
      <c r="I6881" t="s">
        <v>1161</v>
      </c>
      <c r="J6881" s="128" t="s">
        <v>900</v>
      </c>
      <c r="K6881" s="128" t="s">
        <v>94</v>
      </c>
      <c r="L6881" s="128"/>
      <c r="M6881" s="128" t="s">
        <v>95</v>
      </c>
      <c r="N6881" t="s">
        <v>1162</v>
      </c>
    </row>
    <row r="6882" spans="1:14">
      <c r="A6882">
        <v>833774</v>
      </c>
      <c r="B6882" t="s">
        <v>13750</v>
      </c>
      <c r="C6882" t="s">
        <v>925</v>
      </c>
      <c r="D6882" s="129" t="s">
        <v>13751</v>
      </c>
      <c r="E6882" s="128" t="s">
        <v>90</v>
      </c>
      <c r="F6882" t="s">
        <v>91</v>
      </c>
      <c r="G6882" s="128" t="s">
        <v>1567</v>
      </c>
      <c r="H6882" s="129" t="s">
        <v>10317</v>
      </c>
      <c r="I6882" t="s">
        <v>1622</v>
      </c>
      <c r="J6882" s="128" t="s">
        <v>1569</v>
      </c>
      <c r="K6882" s="128" t="s">
        <v>94</v>
      </c>
      <c r="L6882" s="128"/>
      <c r="M6882" s="128" t="s">
        <v>95</v>
      </c>
      <c r="N6882" t="s">
        <v>1623</v>
      </c>
    </row>
    <row r="6883" spans="1:14">
      <c r="A6883">
        <v>833780</v>
      </c>
      <c r="B6883" t="s">
        <v>12267</v>
      </c>
      <c r="C6883" t="s">
        <v>120</v>
      </c>
      <c r="D6883" s="129" t="s">
        <v>7062</v>
      </c>
      <c r="E6883" s="128" t="s">
        <v>302</v>
      </c>
      <c r="F6883" t="s">
        <v>91</v>
      </c>
      <c r="G6883" s="128" t="s">
        <v>1919</v>
      </c>
      <c r="H6883" s="129" t="s">
        <v>10313</v>
      </c>
      <c r="I6883" t="s">
        <v>1921</v>
      </c>
      <c r="J6883" s="128" t="s">
        <v>1811</v>
      </c>
      <c r="K6883" s="128" t="s">
        <v>94</v>
      </c>
      <c r="L6883" s="128"/>
      <c r="M6883" s="128" t="s">
        <v>95</v>
      </c>
      <c r="N6883" t="s">
        <v>1922</v>
      </c>
    </row>
    <row r="6884" spans="1:14">
      <c r="A6884">
        <v>833803</v>
      </c>
      <c r="B6884" t="s">
        <v>11402</v>
      </c>
      <c r="C6884" t="s">
        <v>8890</v>
      </c>
      <c r="D6884" s="129" t="s">
        <v>107</v>
      </c>
      <c r="E6884" s="128" t="s">
        <v>101</v>
      </c>
      <c r="F6884" t="s">
        <v>117</v>
      </c>
      <c r="G6884" s="128" t="s">
        <v>8133</v>
      </c>
      <c r="H6884" s="129" t="s">
        <v>10381</v>
      </c>
      <c r="I6884" t="s">
        <v>8449</v>
      </c>
      <c r="J6884" s="128" t="s">
        <v>8134</v>
      </c>
      <c r="K6884" s="128" t="s">
        <v>94</v>
      </c>
      <c r="L6884" s="128"/>
      <c r="M6884" s="128" t="s">
        <v>95</v>
      </c>
      <c r="N6884" t="s">
        <v>11446</v>
      </c>
    </row>
    <row r="6885" spans="1:14">
      <c r="A6885">
        <v>833911</v>
      </c>
      <c r="B6885" t="s">
        <v>13752</v>
      </c>
      <c r="C6885" t="s">
        <v>316</v>
      </c>
      <c r="D6885" s="129" t="s">
        <v>8288</v>
      </c>
      <c r="E6885" s="128" t="s">
        <v>162</v>
      </c>
      <c r="F6885" t="s">
        <v>91</v>
      </c>
      <c r="G6885" s="128" t="s">
        <v>1694</v>
      </c>
      <c r="H6885" s="129" t="s">
        <v>10317</v>
      </c>
      <c r="I6885" t="s">
        <v>1699</v>
      </c>
      <c r="J6885" s="128" t="s">
        <v>1696</v>
      </c>
      <c r="K6885" s="128" t="s">
        <v>94</v>
      </c>
      <c r="L6885" s="128"/>
      <c r="M6885" s="128" t="s">
        <v>95</v>
      </c>
      <c r="N6885" t="s">
        <v>1700</v>
      </c>
    </row>
    <row r="6886" spans="1:14">
      <c r="A6886">
        <v>833925</v>
      </c>
      <c r="B6886" t="s">
        <v>6463</v>
      </c>
      <c r="C6886" t="s">
        <v>13753</v>
      </c>
      <c r="D6886" s="129" t="s">
        <v>13754</v>
      </c>
      <c r="E6886" s="128" t="s">
        <v>90</v>
      </c>
      <c r="F6886" t="s">
        <v>117</v>
      </c>
      <c r="G6886" s="128" t="s">
        <v>5922</v>
      </c>
      <c r="H6886" s="129" t="s">
        <v>10317</v>
      </c>
      <c r="I6886" t="s">
        <v>6366</v>
      </c>
      <c r="J6886" s="128" t="s">
        <v>5901</v>
      </c>
      <c r="K6886" s="128" t="s">
        <v>94</v>
      </c>
      <c r="L6886" s="128"/>
      <c r="M6886" s="128" t="s">
        <v>95</v>
      </c>
      <c r="N6886" t="s">
        <v>11140</v>
      </c>
    </row>
    <row r="6887" spans="1:14">
      <c r="A6887">
        <v>833926</v>
      </c>
      <c r="B6887" t="s">
        <v>13755</v>
      </c>
      <c r="C6887" t="s">
        <v>571</v>
      </c>
      <c r="D6887" s="129" t="s">
        <v>3143</v>
      </c>
      <c r="E6887" s="128" t="s">
        <v>99</v>
      </c>
      <c r="F6887" t="s">
        <v>117</v>
      </c>
      <c r="G6887" s="128" t="s">
        <v>5922</v>
      </c>
      <c r="H6887" s="129" t="s">
        <v>10317</v>
      </c>
      <c r="I6887" t="s">
        <v>6366</v>
      </c>
      <c r="J6887" s="128" t="s">
        <v>5901</v>
      </c>
      <c r="K6887" s="128" t="s">
        <v>94</v>
      </c>
      <c r="L6887" s="128"/>
      <c r="M6887" s="128" t="s">
        <v>95</v>
      </c>
      <c r="N6887" t="s">
        <v>11140</v>
      </c>
    </row>
    <row r="6888" spans="1:14">
      <c r="A6888">
        <v>833927</v>
      </c>
      <c r="B6888" t="s">
        <v>13756</v>
      </c>
      <c r="C6888" t="s">
        <v>1828</v>
      </c>
      <c r="D6888" s="129" t="s">
        <v>334</v>
      </c>
      <c r="E6888" s="128" t="s">
        <v>99</v>
      </c>
      <c r="F6888" t="s">
        <v>117</v>
      </c>
      <c r="G6888" s="128" t="s">
        <v>5922</v>
      </c>
      <c r="H6888" s="129" t="s">
        <v>10317</v>
      </c>
      <c r="I6888" t="s">
        <v>6366</v>
      </c>
      <c r="J6888" s="128" t="s">
        <v>5901</v>
      </c>
      <c r="K6888" s="128" t="s">
        <v>94</v>
      </c>
      <c r="L6888" s="128"/>
      <c r="M6888" s="128" t="s">
        <v>95</v>
      </c>
      <c r="N6888" t="s">
        <v>11140</v>
      </c>
    </row>
    <row r="6889" spans="1:14">
      <c r="A6889">
        <v>833928</v>
      </c>
      <c r="B6889" t="s">
        <v>13757</v>
      </c>
      <c r="C6889" t="s">
        <v>192</v>
      </c>
      <c r="D6889" s="129" t="s">
        <v>13758</v>
      </c>
      <c r="E6889" s="128" t="s">
        <v>97</v>
      </c>
      <c r="F6889" t="s">
        <v>91</v>
      </c>
      <c r="G6889" s="128" t="s">
        <v>5922</v>
      </c>
      <c r="H6889" s="129" t="s">
        <v>10317</v>
      </c>
      <c r="I6889" t="s">
        <v>6366</v>
      </c>
      <c r="J6889" s="128" t="s">
        <v>5901</v>
      </c>
      <c r="K6889" s="128" t="s">
        <v>94</v>
      </c>
      <c r="L6889" s="128"/>
      <c r="M6889" s="128" t="s">
        <v>95</v>
      </c>
      <c r="N6889" t="s">
        <v>11140</v>
      </c>
    </row>
    <row r="6890" spans="1:14">
      <c r="A6890">
        <v>833952</v>
      </c>
      <c r="B6890" t="s">
        <v>13759</v>
      </c>
      <c r="C6890" t="s">
        <v>13760</v>
      </c>
      <c r="D6890" s="129" t="s">
        <v>7192</v>
      </c>
      <c r="E6890" s="128" t="s">
        <v>1006</v>
      </c>
      <c r="F6890" t="s">
        <v>91</v>
      </c>
      <c r="G6890" s="128" t="s">
        <v>5922</v>
      </c>
      <c r="H6890" s="129" t="s">
        <v>10316</v>
      </c>
      <c r="I6890" t="s">
        <v>6900</v>
      </c>
      <c r="J6890" s="128" t="s">
        <v>5901</v>
      </c>
      <c r="K6890" s="128" t="s">
        <v>94</v>
      </c>
      <c r="L6890" s="128"/>
      <c r="M6890" s="128" t="s">
        <v>95</v>
      </c>
      <c r="N6890" t="s">
        <v>6901</v>
      </c>
    </row>
    <row r="6891" spans="1:14">
      <c r="A6891">
        <v>833954</v>
      </c>
      <c r="B6891" t="s">
        <v>11776</v>
      </c>
      <c r="C6891" t="s">
        <v>785</v>
      </c>
      <c r="D6891" s="129" t="s">
        <v>13761</v>
      </c>
      <c r="E6891" s="128"/>
      <c r="F6891" t="s">
        <v>117</v>
      </c>
      <c r="G6891" s="128" t="s">
        <v>5922</v>
      </c>
      <c r="H6891" s="129" t="s">
        <v>10316</v>
      </c>
      <c r="I6891" t="s">
        <v>6900</v>
      </c>
      <c r="J6891" s="128" t="s">
        <v>5901</v>
      </c>
      <c r="K6891" s="128" t="s">
        <v>94</v>
      </c>
      <c r="L6891" s="128"/>
      <c r="M6891" s="128" t="s">
        <v>95</v>
      </c>
      <c r="N6891" t="s">
        <v>6901</v>
      </c>
    </row>
    <row r="6892" spans="1:14">
      <c r="A6892">
        <v>833955</v>
      </c>
      <c r="B6892" t="s">
        <v>13762</v>
      </c>
      <c r="C6892" t="s">
        <v>759</v>
      </c>
      <c r="D6892" s="129" t="s">
        <v>13763</v>
      </c>
      <c r="E6892" s="128" t="s">
        <v>101</v>
      </c>
      <c r="F6892" t="s">
        <v>91</v>
      </c>
      <c r="G6892" s="128" t="s">
        <v>5922</v>
      </c>
      <c r="H6892" s="129" t="s">
        <v>10316</v>
      </c>
      <c r="I6892" t="s">
        <v>6900</v>
      </c>
      <c r="J6892" s="128" t="s">
        <v>5901</v>
      </c>
      <c r="K6892" s="128" t="s">
        <v>94</v>
      </c>
      <c r="L6892" s="128"/>
      <c r="M6892" s="128" t="s">
        <v>95</v>
      </c>
      <c r="N6892" t="s">
        <v>6901</v>
      </c>
    </row>
    <row r="6893" spans="1:14">
      <c r="A6893">
        <v>833956</v>
      </c>
      <c r="B6893" t="s">
        <v>13764</v>
      </c>
      <c r="C6893" t="s">
        <v>330</v>
      </c>
      <c r="D6893" s="129" t="s">
        <v>314</v>
      </c>
      <c r="E6893" s="128" t="s">
        <v>271</v>
      </c>
      <c r="F6893" t="s">
        <v>91</v>
      </c>
      <c r="G6893" s="128" t="s">
        <v>5922</v>
      </c>
      <c r="H6893" s="129" t="s">
        <v>10316</v>
      </c>
      <c r="I6893" t="s">
        <v>6900</v>
      </c>
      <c r="J6893" s="128" t="s">
        <v>5901</v>
      </c>
      <c r="K6893" s="128" t="s">
        <v>94</v>
      </c>
      <c r="L6893" s="128"/>
      <c r="M6893" s="128" t="s">
        <v>95</v>
      </c>
      <c r="N6893" t="s">
        <v>6901</v>
      </c>
    </row>
    <row r="6894" spans="1:14">
      <c r="A6894">
        <v>833959</v>
      </c>
      <c r="B6894" t="s">
        <v>3168</v>
      </c>
      <c r="C6894" t="s">
        <v>134</v>
      </c>
      <c r="D6894" s="129" t="s">
        <v>13765</v>
      </c>
      <c r="E6894" s="128" t="s">
        <v>99</v>
      </c>
      <c r="F6894" t="s">
        <v>91</v>
      </c>
      <c r="G6894" s="128" t="s">
        <v>5922</v>
      </c>
      <c r="H6894" s="129" t="s">
        <v>10316</v>
      </c>
      <c r="I6894" t="s">
        <v>6900</v>
      </c>
      <c r="J6894" s="128" t="s">
        <v>5901</v>
      </c>
      <c r="K6894" s="128" t="s">
        <v>94</v>
      </c>
      <c r="L6894" s="128"/>
      <c r="M6894" s="128" t="s">
        <v>95</v>
      </c>
      <c r="N6894" t="s">
        <v>6901</v>
      </c>
    </row>
    <row r="6895" spans="1:14">
      <c r="A6895">
        <v>833960</v>
      </c>
      <c r="B6895" t="s">
        <v>13766</v>
      </c>
      <c r="C6895" t="s">
        <v>431</v>
      </c>
      <c r="D6895" s="129" t="s">
        <v>795</v>
      </c>
      <c r="E6895" s="128" t="s">
        <v>101</v>
      </c>
      <c r="F6895" t="s">
        <v>91</v>
      </c>
      <c r="G6895" s="128" t="s">
        <v>92</v>
      </c>
      <c r="H6895" s="129" t="s">
        <v>10313</v>
      </c>
      <c r="I6895" t="s">
        <v>11295</v>
      </c>
      <c r="J6895" s="128" t="s">
        <v>93</v>
      </c>
      <c r="K6895" s="128" t="s">
        <v>94</v>
      </c>
      <c r="L6895" s="128"/>
      <c r="M6895" s="128" t="s">
        <v>95</v>
      </c>
      <c r="N6895" t="s">
        <v>11296</v>
      </c>
    </row>
    <row r="6896" spans="1:14">
      <c r="A6896">
        <v>833961</v>
      </c>
      <c r="B6896" t="s">
        <v>13767</v>
      </c>
      <c r="C6896" t="s">
        <v>729</v>
      </c>
      <c r="D6896" s="129" t="s">
        <v>13768</v>
      </c>
      <c r="E6896" s="128" t="s">
        <v>341</v>
      </c>
      <c r="F6896" t="s">
        <v>117</v>
      </c>
      <c r="G6896" s="128" t="s">
        <v>92</v>
      </c>
      <c r="H6896" s="129" t="s">
        <v>10313</v>
      </c>
      <c r="I6896" t="s">
        <v>11295</v>
      </c>
      <c r="J6896" s="128" t="s">
        <v>93</v>
      </c>
      <c r="K6896" s="128" t="s">
        <v>94</v>
      </c>
      <c r="L6896" s="128"/>
      <c r="M6896" s="128" t="s">
        <v>95</v>
      </c>
      <c r="N6896" t="s">
        <v>11296</v>
      </c>
    </row>
    <row r="6897" spans="1:14">
      <c r="A6897">
        <v>833963</v>
      </c>
      <c r="B6897" t="s">
        <v>13769</v>
      </c>
      <c r="C6897" t="s">
        <v>248</v>
      </c>
      <c r="D6897" s="129" t="s">
        <v>13770</v>
      </c>
      <c r="E6897" s="128" t="s">
        <v>90</v>
      </c>
      <c r="F6897" t="s">
        <v>117</v>
      </c>
      <c r="G6897" s="128" t="s">
        <v>92</v>
      </c>
      <c r="H6897" s="129" t="s">
        <v>10313</v>
      </c>
      <c r="I6897" t="s">
        <v>11295</v>
      </c>
      <c r="J6897" s="128" t="s">
        <v>93</v>
      </c>
      <c r="K6897" s="128" t="s">
        <v>94</v>
      </c>
      <c r="L6897" s="128"/>
      <c r="M6897" s="128" t="s">
        <v>95</v>
      </c>
      <c r="N6897" t="s">
        <v>11296</v>
      </c>
    </row>
    <row r="6898" spans="1:14">
      <c r="A6898">
        <v>834136</v>
      </c>
      <c r="B6898" t="s">
        <v>10168</v>
      </c>
      <c r="C6898" t="s">
        <v>9897</v>
      </c>
      <c r="D6898" s="129" t="s">
        <v>13771</v>
      </c>
      <c r="E6898" s="128" t="s">
        <v>97</v>
      </c>
      <c r="F6898" t="s">
        <v>117</v>
      </c>
      <c r="G6898" s="128" t="s">
        <v>8911</v>
      </c>
      <c r="H6898" s="129" t="s">
        <v>10361</v>
      </c>
      <c r="I6898" t="s">
        <v>11651</v>
      </c>
      <c r="J6898" s="128" t="s">
        <v>8913</v>
      </c>
      <c r="K6898" s="128" t="s">
        <v>94</v>
      </c>
      <c r="L6898" s="128"/>
      <c r="M6898" s="128" t="s">
        <v>95</v>
      </c>
      <c r="N6898" t="s">
        <v>11652</v>
      </c>
    </row>
    <row r="6899" spans="1:14">
      <c r="A6899">
        <v>834138</v>
      </c>
      <c r="B6899" t="s">
        <v>13772</v>
      </c>
      <c r="C6899" t="s">
        <v>157</v>
      </c>
      <c r="D6899" s="129" t="s">
        <v>13027</v>
      </c>
      <c r="E6899" s="128" t="s">
        <v>99</v>
      </c>
      <c r="F6899" t="s">
        <v>91</v>
      </c>
      <c r="G6899" s="128" t="s">
        <v>8911</v>
      </c>
      <c r="H6899" s="129" t="s">
        <v>10361</v>
      </c>
      <c r="I6899" t="s">
        <v>11651</v>
      </c>
      <c r="J6899" s="128" t="s">
        <v>8913</v>
      </c>
      <c r="K6899" s="128" t="s">
        <v>94</v>
      </c>
      <c r="L6899" s="128"/>
      <c r="M6899" s="128" t="s">
        <v>95</v>
      </c>
      <c r="N6899" t="s">
        <v>11652</v>
      </c>
    </row>
    <row r="6900" spans="1:14">
      <c r="A6900">
        <v>834140</v>
      </c>
      <c r="B6900" t="s">
        <v>13773</v>
      </c>
      <c r="C6900" t="s">
        <v>12894</v>
      </c>
      <c r="D6900" s="129" t="s">
        <v>13774</v>
      </c>
      <c r="E6900" s="128" t="s">
        <v>162</v>
      </c>
      <c r="F6900" t="s">
        <v>91</v>
      </c>
      <c r="G6900" s="128" t="s">
        <v>8911</v>
      </c>
      <c r="H6900" s="129" t="s">
        <v>10361</v>
      </c>
      <c r="I6900" t="s">
        <v>11651</v>
      </c>
      <c r="J6900" s="128" t="s">
        <v>8913</v>
      </c>
      <c r="K6900" s="128" t="s">
        <v>94</v>
      </c>
      <c r="L6900" s="128"/>
      <c r="M6900" s="128" t="s">
        <v>95</v>
      </c>
      <c r="N6900" t="s">
        <v>11652</v>
      </c>
    </row>
    <row r="6901" spans="1:14">
      <c r="A6901">
        <v>834247</v>
      </c>
      <c r="B6901" t="s">
        <v>145</v>
      </c>
      <c r="C6901" t="s">
        <v>1530</v>
      </c>
      <c r="D6901" s="129" t="s">
        <v>13775</v>
      </c>
      <c r="E6901" s="128" t="s">
        <v>426</v>
      </c>
      <c r="F6901" t="s">
        <v>91</v>
      </c>
      <c r="G6901" s="128" t="s">
        <v>898</v>
      </c>
      <c r="H6901" s="129" t="s">
        <v>10317</v>
      </c>
      <c r="I6901" t="s">
        <v>907</v>
      </c>
      <c r="J6901" s="128" t="s">
        <v>900</v>
      </c>
      <c r="K6901" s="128" t="s">
        <v>94</v>
      </c>
      <c r="L6901" s="128"/>
      <c r="M6901" s="128" t="s">
        <v>95</v>
      </c>
      <c r="N6901" t="s">
        <v>908</v>
      </c>
    </row>
    <row r="6902" spans="1:14">
      <c r="A6902">
        <v>834271</v>
      </c>
      <c r="B6902" t="s">
        <v>13776</v>
      </c>
      <c r="C6902" t="s">
        <v>7439</v>
      </c>
      <c r="D6902" s="129" t="s">
        <v>13777</v>
      </c>
      <c r="E6902" s="128" t="s">
        <v>101</v>
      </c>
      <c r="F6902" t="s">
        <v>117</v>
      </c>
      <c r="G6902" s="128" t="s">
        <v>1906</v>
      </c>
      <c r="H6902" s="129" t="s">
        <v>10350</v>
      </c>
      <c r="I6902" t="s">
        <v>2355</v>
      </c>
      <c r="J6902" s="128" t="s">
        <v>1811</v>
      </c>
      <c r="K6902" s="128" t="s">
        <v>94</v>
      </c>
      <c r="L6902" s="128"/>
      <c r="M6902" s="128" t="s">
        <v>95</v>
      </c>
      <c r="N6902" t="s">
        <v>2356</v>
      </c>
    </row>
    <row r="6903" spans="1:14">
      <c r="A6903">
        <v>834272</v>
      </c>
      <c r="B6903" t="s">
        <v>359</v>
      </c>
      <c r="C6903" t="s">
        <v>13778</v>
      </c>
      <c r="D6903" s="129" t="s">
        <v>12194</v>
      </c>
      <c r="E6903" s="128" t="s">
        <v>271</v>
      </c>
      <c r="F6903" t="s">
        <v>117</v>
      </c>
      <c r="G6903" s="128" t="s">
        <v>898</v>
      </c>
      <c r="H6903" s="129" t="s">
        <v>10317</v>
      </c>
      <c r="I6903" t="s">
        <v>960</v>
      </c>
      <c r="J6903" s="128" t="s">
        <v>900</v>
      </c>
      <c r="K6903" s="128" t="s">
        <v>94</v>
      </c>
      <c r="L6903" s="128"/>
      <c r="M6903" s="128" t="s">
        <v>95</v>
      </c>
      <c r="N6903" t="s">
        <v>961</v>
      </c>
    </row>
    <row r="6904" spans="1:14">
      <c r="A6904">
        <v>834297</v>
      </c>
      <c r="B6904" t="s">
        <v>13779</v>
      </c>
      <c r="C6904" t="s">
        <v>4637</v>
      </c>
      <c r="D6904" s="129" t="s">
        <v>11812</v>
      </c>
      <c r="E6904" s="128" t="s">
        <v>302</v>
      </c>
      <c r="F6904" t="s">
        <v>91</v>
      </c>
      <c r="G6904" s="128" t="s">
        <v>5922</v>
      </c>
      <c r="H6904" s="129" t="s">
        <v>10317</v>
      </c>
      <c r="I6904" t="s">
        <v>7269</v>
      </c>
      <c r="J6904" s="128" t="s">
        <v>5901</v>
      </c>
      <c r="K6904" s="128" t="s">
        <v>94</v>
      </c>
      <c r="L6904" s="128"/>
      <c r="M6904" s="128" t="s">
        <v>95</v>
      </c>
      <c r="N6904" t="s">
        <v>11284</v>
      </c>
    </row>
    <row r="6905" spans="1:14">
      <c r="A6905">
        <v>834300</v>
      </c>
      <c r="B6905" t="s">
        <v>6505</v>
      </c>
      <c r="C6905" t="s">
        <v>13780</v>
      </c>
      <c r="D6905" s="129" t="s">
        <v>7713</v>
      </c>
      <c r="E6905" s="128" t="s">
        <v>302</v>
      </c>
      <c r="F6905" t="s">
        <v>117</v>
      </c>
      <c r="G6905" s="128" t="s">
        <v>5922</v>
      </c>
      <c r="H6905" s="129" t="s">
        <v>10317</v>
      </c>
      <c r="I6905" t="s">
        <v>7269</v>
      </c>
      <c r="J6905" s="128" t="s">
        <v>5901</v>
      </c>
      <c r="K6905" s="128" t="s">
        <v>94</v>
      </c>
      <c r="L6905" s="128"/>
      <c r="M6905" s="128" t="s">
        <v>95</v>
      </c>
      <c r="N6905" t="s">
        <v>11284</v>
      </c>
    </row>
    <row r="6906" spans="1:14">
      <c r="A6906">
        <v>834303</v>
      </c>
      <c r="B6906" t="s">
        <v>1191</v>
      </c>
      <c r="C6906" t="s">
        <v>163</v>
      </c>
      <c r="D6906" s="129" t="s">
        <v>3146</v>
      </c>
      <c r="E6906" s="128" t="s">
        <v>90</v>
      </c>
      <c r="F6906" t="s">
        <v>91</v>
      </c>
      <c r="G6906" s="128" t="s">
        <v>3048</v>
      </c>
      <c r="H6906" s="129" t="s">
        <v>10316</v>
      </c>
      <c r="I6906" t="s">
        <v>3152</v>
      </c>
      <c r="J6906" s="128" t="s">
        <v>1811</v>
      </c>
      <c r="K6906" s="128" t="s">
        <v>94</v>
      </c>
      <c r="L6906" s="128"/>
      <c r="M6906" s="128" t="s">
        <v>95</v>
      </c>
      <c r="N6906" t="s">
        <v>3153</v>
      </c>
    </row>
    <row r="6907" spans="1:14">
      <c r="A6907">
        <v>834304</v>
      </c>
      <c r="B6907" t="s">
        <v>7275</v>
      </c>
      <c r="C6907" t="s">
        <v>13781</v>
      </c>
      <c r="D6907" s="129" t="s">
        <v>13782</v>
      </c>
      <c r="E6907" s="128"/>
      <c r="F6907" t="s">
        <v>91</v>
      </c>
      <c r="G6907" s="128" t="s">
        <v>5922</v>
      </c>
      <c r="H6907" s="129" t="s">
        <v>10317</v>
      </c>
      <c r="I6907" t="s">
        <v>7269</v>
      </c>
      <c r="J6907" s="128" t="s">
        <v>5901</v>
      </c>
      <c r="K6907" s="128" t="s">
        <v>94</v>
      </c>
      <c r="L6907" s="128"/>
      <c r="M6907" s="128" t="s">
        <v>95</v>
      </c>
      <c r="N6907" t="s">
        <v>11284</v>
      </c>
    </row>
    <row r="6908" spans="1:14">
      <c r="A6908">
        <v>834305</v>
      </c>
      <c r="B6908" t="s">
        <v>13783</v>
      </c>
      <c r="C6908" t="s">
        <v>269</v>
      </c>
      <c r="D6908" s="129" t="s">
        <v>13072</v>
      </c>
      <c r="E6908" s="128" t="s">
        <v>271</v>
      </c>
      <c r="F6908" t="s">
        <v>91</v>
      </c>
      <c r="G6908" s="128" t="s">
        <v>5922</v>
      </c>
      <c r="H6908" s="129" t="s">
        <v>10317</v>
      </c>
      <c r="I6908" t="s">
        <v>7269</v>
      </c>
      <c r="J6908" s="128" t="s">
        <v>5901</v>
      </c>
      <c r="K6908" s="128" t="s">
        <v>94</v>
      </c>
      <c r="L6908" s="128"/>
      <c r="M6908" s="128" t="s">
        <v>95</v>
      </c>
      <c r="N6908" t="s">
        <v>11284</v>
      </c>
    </row>
    <row r="6909" spans="1:14">
      <c r="A6909">
        <v>834306</v>
      </c>
      <c r="B6909" t="s">
        <v>13784</v>
      </c>
      <c r="C6909" t="s">
        <v>526</v>
      </c>
      <c r="D6909" s="129" t="s">
        <v>6828</v>
      </c>
      <c r="E6909" s="128" t="s">
        <v>99</v>
      </c>
      <c r="F6909" t="s">
        <v>117</v>
      </c>
      <c r="G6909" s="128" t="s">
        <v>8689</v>
      </c>
      <c r="H6909" s="129" t="s">
        <v>10317</v>
      </c>
      <c r="I6909" t="s">
        <v>10907</v>
      </c>
      <c r="J6909" s="128" t="s">
        <v>1569</v>
      </c>
      <c r="K6909" s="128" t="s">
        <v>94</v>
      </c>
      <c r="L6909" s="128"/>
      <c r="M6909" s="128" t="s">
        <v>95</v>
      </c>
      <c r="N6909" t="s">
        <v>10815</v>
      </c>
    </row>
    <row r="6910" spans="1:14">
      <c r="A6910">
        <v>834308</v>
      </c>
      <c r="B6910" t="s">
        <v>13785</v>
      </c>
      <c r="C6910" t="s">
        <v>13786</v>
      </c>
      <c r="D6910" s="129" t="s">
        <v>13787</v>
      </c>
      <c r="E6910" s="128" t="s">
        <v>302</v>
      </c>
      <c r="F6910" t="s">
        <v>91</v>
      </c>
      <c r="G6910" s="128" t="s">
        <v>5922</v>
      </c>
      <c r="H6910" s="129" t="s">
        <v>10317</v>
      </c>
      <c r="I6910" t="s">
        <v>7269</v>
      </c>
      <c r="J6910" s="128" t="s">
        <v>5901</v>
      </c>
      <c r="K6910" s="128" t="s">
        <v>94</v>
      </c>
      <c r="L6910" s="128"/>
      <c r="M6910" s="128" t="s">
        <v>95</v>
      </c>
      <c r="N6910" t="s">
        <v>11284</v>
      </c>
    </row>
    <row r="6911" spans="1:14">
      <c r="A6911">
        <v>834312</v>
      </c>
      <c r="B6911" t="s">
        <v>13298</v>
      </c>
      <c r="C6911" t="s">
        <v>4233</v>
      </c>
      <c r="D6911" s="129" t="s">
        <v>13788</v>
      </c>
      <c r="E6911" s="128" t="s">
        <v>302</v>
      </c>
      <c r="F6911" t="s">
        <v>117</v>
      </c>
      <c r="G6911" s="128" t="s">
        <v>5922</v>
      </c>
      <c r="H6911" s="129" t="s">
        <v>10317</v>
      </c>
      <c r="I6911" t="s">
        <v>7269</v>
      </c>
      <c r="J6911" s="128" t="s">
        <v>5901</v>
      </c>
      <c r="K6911" s="128" t="s">
        <v>94</v>
      </c>
      <c r="L6911" s="128"/>
      <c r="M6911" s="128" t="s">
        <v>95</v>
      </c>
      <c r="N6911" t="s">
        <v>11284</v>
      </c>
    </row>
    <row r="6912" spans="1:14">
      <c r="A6912">
        <v>834315</v>
      </c>
      <c r="B6912" t="s">
        <v>13789</v>
      </c>
      <c r="C6912" t="s">
        <v>1058</v>
      </c>
      <c r="D6912" s="129" t="s">
        <v>13790</v>
      </c>
      <c r="E6912" s="128" t="s">
        <v>302</v>
      </c>
      <c r="F6912" t="s">
        <v>117</v>
      </c>
      <c r="G6912" s="128" t="s">
        <v>5922</v>
      </c>
      <c r="H6912" s="129" t="s">
        <v>10317</v>
      </c>
      <c r="I6912" t="s">
        <v>7269</v>
      </c>
      <c r="J6912" s="128" t="s">
        <v>5901</v>
      </c>
      <c r="K6912" s="128" t="s">
        <v>94</v>
      </c>
      <c r="L6912" s="128"/>
      <c r="M6912" s="128" t="s">
        <v>95</v>
      </c>
      <c r="N6912" t="s">
        <v>11284</v>
      </c>
    </row>
    <row r="6913" spans="1:14">
      <c r="A6913">
        <v>834322</v>
      </c>
      <c r="B6913" t="s">
        <v>13791</v>
      </c>
      <c r="C6913" t="s">
        <v>536</v>
      </c>
      <c r="D6913" s="129" t="s">
        <v>13792</v>
      </c>
      <c r="E6913" s="128" t="s">
        <v>302</v>
      </c>
      <c r="F6913" t="s">
        <v>91</v>
      </c>
      <c r="G6913" s="128" t="s">
        <v>5922</v>
      </c>
      <c r="H6913" s="129" t="s">
        <v>10317</v>
      </c>
      <c r="I6913" t="s">
        <v>7269</v>
      </c>
      <c r="J6913" s="128" t="s">
        <v>5901</v>
      </c>
      <c r="K6913" s="128" t="s">
        <v>94</v>
      </c>
      <c r="L6913" s="128"/>
      <c r="M6913" s="128" t="s">
        <v>95</v>
      </c>
      <c r="N6913" t="s">
        <v>11284</v>
      </c>
    </row>
    <row r="6914" spans="1:14">
      <c r="A6914">
        <v>834327</v>
      </c>
      <c r="B6914" t="s">
        <v>5947</v>
      </c>
      <c r="C6914" t="s">
        <v>12444</v>
      </c>
      <c r="D6914" s="129" t="s">
        <v>10497</v>
      </c>
      <c r="E6914" s="128" t="s">
        <v>97</v>
      </c>
      <c r="F6914" t="s">
        <v>117</v>
      </c>
      <c r="G6914" s="128" t="s">
        <v>5922</v>
      </c>
      <c r="H6914" s="129" t="s">
        <v>10317</v>
      </c>
      <c r="I6914" t="s">
        <v>6541</v>
      </c>
      <c r="J6914" s="128" t="s">
        <v>5901</v>
      </c>
      <c r="K6914" s="128" t="s">
        <v>94</v>
      </c>
      <c r="L6914" s="128"/>
      <c r="M6914" s="128" t="s">
        <v>95</v>
      </c>
      <c r="N6914" t="s">
        <v>6542</v>
      </c>
    </row>
    <row r="6915" spans="1:14">
      <c r="A6915">
        <v>834362</v>
      </c>
      <c r="B6915" t="s">
        <v>408</v>
      </c>
      <c r="C6915" t="s">
        <v>13793</v>
      </c>
      <c r="D6915" s="129" t="s">
        <v>7956</v>
      </c>
      <c r="E6915" s="128" t="s">
        <v>101</v>
      </c>
      <c r="F6915" t="s">
        <v>117</v>
      </c>
      <c r="G6915" s="128" t="s">
        <v>8911</v>
      </c>
      <c r="H6915" s="129" t="s">
        <v>10317</v>
      </c>
      <c r="I6915" t="s">
        <v>9866</v>
      </c>
      <c r="J6915" s="128" t="s">
        <v>8913</v>
      </c>
      <c r="K6915" s="128" t="s">
        <v>94</v>
      </c>
      <c r="L6915" s="128"/>
      <c r="M6915" s="128" t="s">
        <v>95</v>
      </c>
      <c r="N6915" t="s">
        <v>10837</v>
      </c>
    </row>
    <row r="6916" spans="1:14">
      <c r="A6916">
        <v>834365</v>
      </c>
      <c r="B6916" t="s">
        <v>9017</v>
      </c>
      <c r="C6916" t="s">
        <v>309</v>
      </c>
      <c r="D6916" s="129" t="s">
        <v>13794</v>
      </c>
      <c r="E6916" s="128" t="s">
        <v>99</v>
      </c>
      <c r="F6916" t="s">
        <v>117</v>
      </c>
      <c r="G6916" s="128" t="s">
        <v>8911</v>
      </c>
      <c r="H6916" s="129" t="s">
        <v>10317</v>
      </c>
      <c r="I6916" t="s">
        <v>9866</v>
      </c>
      <c r="J6916" s="128" t="s">
        <v>8913</v>
      </c>
      <c r="K6916" s="128" t="s">
        <v>94</v>
      </c>
      <c r="L6916" s="128"/>
      <c r="M6916" s="128" t="s">
        <v>95</v>
      </c>
      <c r="N6916" t="s">
        <v>10837</v>
      </c>
    </row>
    <row r="6917" spans="1:14">
      <c r="A6917">
        <v>834367</v>
      </c>
      <c r="B6917" t="s">
        <v>13795</v>
      </c>
      <c r="C6917" t="s">
        <v>1452</v>
      </c>
      <c r="D6917" s="129" t="s">
        <v>8402</v>
      </c>
      <c r="E6917" s="128" t="s">
        <v>917</v>
      </c>
      <c r="F6917" t="s">
        <v>91</v>
      </c>
      <c r="G6917" s="128" t="s">
        <v>8911</v>
      </c>
      <c r="H6917" s="129" t="s">
        <v>10317</v>
      </c>
      <c r="I6917" t="s">
        <v>9866</v>
      </c>
      <c r="J6917" s="128" t="s">
        <v>8913</v>
      </c>
      <c r="K6917" s="128" t="s">
        <v>94</v>
      </c>
      <c r="L6917" s="128"/>
      <c r="M6917" s="128" t="s">
        <v>95</v>
      </c>
      <c r="N6917" t="s">
        <v>10837</v>
      </c>
    </row>
    <row r="6918" spans="1:14">
      <c r="A6918">
        <v>834370</v>
      </c>
      <c r="B6918" t="s">
        <v>13796</v>
      </c>
      <c r="C6918" t="s">
        <v>5453</v>
      </c>
      <c r="D6918" s="129" t="s">
        <v>8714</v>
      </c>
      <c r="E6918" s="128" t="s">
        <v>101</v>
      </c>
      <c r="F6918" t="s">
        <v>117</v>
      </c>
      <c r="G6918" s="128" t="s">
        <v>8911</v>
      </c>
      <c r="H6918" s="129" t="s">
        <v>10317</v>
      </c>
      <c r="I6918" t="s">
        <v>9866</v>
      </c>
      <c r="J6918" s="128" t="s">
        <v>8913</v>
      </c>
      <c r="K6918" s="128" t="s">
        <v>94</v>
      </c>
      <c r="L6918" s="128"/>
      <c r="M6918" s="128" t="s">
        <v>95</v>
      </c>
      <c r="N6918" t="s">
        <v>10837</v>
      </c>
    </row>
    <row r="6919" spans="1:14">
      <c r="A6919">
        <v>834372</v>
      </c>
      <c r="B6919" t="s">
        <v>811</v>
      </c>
      <c r="C6919" t="s">
        <v>224</v>
      </c>
      <c r="D6919" s="129" t="s">
        <v>13797</v>
      </c>
      <c r="E6919" s="128" t="s">
        <v>146</v>
      </c>
      <c r="F6919" t="s">
        <v>117</v>
      </c>
      <c r="G6919" s="128" t="s">
        <v>8911</v>
      </c>
      <c r="H6919" s="129" t="s">
        <v>10317</v>
      </c>
      <c r="I6919" t="s">
        <v>9866</v>
      </c>
      <c r="J6919" s="128" t="s">
        <v>8913</v>
      </c>
      <c r="K6919" s="128" t="s">
        <v>94</v>
      </c>
      <c r="L6919" s="128"/>
      <c r="M6919" s="128" t="s">
        <v>95</v>
      </c>
      <c r="N6919" t="s">
        <v>10837</v>
      </c>
    </row>
    <row r="6920" spans="1:14">
      <c r="A6920">
        <v>834385</v>
      </c>
      <c r="B6920" t="s">
        <v>13798</v>
      </c>
      <c r="C6920" t="s">
        <v>224</v>
      </c>
      <c r="D6920" s="129" t="s">
        <v>8680</v>
      </c>
      <c r="E6920" s="128" t="s">
        <v>99</v>
      </c>
      <c r="F6920" t="s">
        <v>117</v>
      </c>
      <c r="G6920" s="128" t="s">
        <v>5922</v>
      </c>
      <c r="H6920" s="129" t="s">
        <v>10317</v>
      </c>
      <c r="I6920" t="s">
        <v>6366</v>
      </c>
      <c r="J6920" s="128" t="s">
        <v>5901</v>
      </c>
      <c r="K6920" s="128" t="s">
        <v>94</v>
      </c>
      <c r="L6920" s="128"/>
      <c r="M6920" s="128" t="s">
        <v>95</v>
      </c>
      <c r="N6920" t="s">
        <v>11140</v>
      </c>
    </row>
    <row r="6921" spans="1:14">
      <c r="A6921">
        <v>834402</v>
      </c>
      <c r="B6921" t="s">
        <v>5935</v>
      </c>
      <c r="C6921" t="s">
        <v>13799</v>
      </c>
      <c r="D6921" s="129" t="s">
        <v>13800</v>
      </c>
      <c r="E6921" s="128" t="s">
        <v>1006</v>
      </c>
      <c r="F6921" t="s">
        <v>91</v>
      </c>
      <c r="G6921" s="128" t="s">
        <v>1906</v>
      </c>
      <c r="H6921" s="129" t="s">
        <v>10316</v>
      </c>
      <c r="I6921" t="s">
        <v>2366</v>
      </c>
      <c r="J6921" s="128" t="s">
        <v>1811</v>
      </c>
      <c r="K6921" s="128" t="s">
        <v>94</v>
      </c>
      <c r="L6921" s="128"/>
      <c r="M6921" s="128" t="s">
        <v>95</v>
      </c>
      <c r="N6921" t="s">
        <v>2367</v>
      </c>
    </row>
    <row r="6922" spans="1:14">
      <c r="A6922">
        <v>834407</v>
      </c>
      <c r="B6922" t="s">
        <v>7945</v>
      </c>
      <c r="C6922" t="s">
        <v>13801</v>
      </c>
      <c r="D6922" s="129" t="s">
        <v>4832</v>
      </c>
      <c r="E6922" s="128" t="s">
        <v>271</v>
      </c>
      <c r="F6922" t="s">
        <v>117</v>
      </c>
      <c r="G6922" s="128" t="s">
        <v>1906</v>
      </c>
      <c r="H6922" s="129" t="s">
        <v>10316</v>
      </c>
      <c r="I6922" t="s">
        <v>2366</v>
      </c>
      <c r="J6922" s="128" t="s">
        <v>1811</v>
      </c>
      <c r="K6922" s="128" t="s">
        <v>94</v>
      </c>
      <c r="L6922" s="128"/>
      <c r="M6922" s="128" t="s">
        <v>95</v>
      </c>
      <c r="N6922" t="s">
        <v>2367</v>
      </c>
    </row>
    <row r="6923" spans="1:14">
      <c r="A6923">
        <v>834411</v>
      </c>
      <c r="B6923" t="s">
        <v>7945</v>
      </c>
      <c r="C6923" t="s">
        <v>13802</v>
      </c>
      <c r="D6923" s="129" t="s">
        <v>13803</v>
      </c>
      <c r="E6923" s="128"/>
      <c r="F6923" t="s">
        <v>117</v>
      </c>
      <c r="G6923" s="128" t="s">
        <v>1906</v>
      </c>
      <c r="H6923" s="129" t="s">
        <v>10316</v>
      </c>
      <c r="I6923" t="s">
        <v>2366</v>
      </c>
      <c r="J6923" s="128" t="s">
        <v>1811</v>
      </c>
      <c r="K6923" s="128" t="s">
        <v>94</v>
      </c>
      <c r="L6923" s="128"/>
      <c r="M6923" s="128" t="s">
        <v>95</v>
      </c>
      <c r="N6923" t="s">
        <v>2367</v>
      </c>
    </row>
    <row r="6924" spans="1:14">
      <c r="A6924">
        <v>834492</v>
      </c>
      <c r="B6924" t="s">
        <v>13804</v>
      </c>
      <c r="C6924" t="s">
        <v>309</v>
      </c>
      <c r="D6924" s="129" t="s">
        <v>9049</v>
      </c>
      <c r="E6924" s="128" t="s">
        <v>90</v>
      </c>
      <c r="F6924" t="s">
        <v>117</v>
      </c>
      <c r="G6924" s="128" t="s">
        <v>837</v>
      </c>
      <c r="H6924" s="129" t="s">
        <v>10810</v>
      </c>
      <c r="I6924" t="s">
        <v>13805</v>
      </c>
      <c r="J6924" s="128" t="s">
        <v>839</v>
      </c>
      <c r="K6924" s="128" t="s">
        <v>94</v>
      </c>
      <c r="L6924" s="128"/>
      <c r="M6924" s="128" t="s">
        <v>95</v>
      </c>
      <c r="N6924" t="s">
        <v>13806</v>
      </c>
    </row>
    <row r="6925" spans="1:14">
      <c r="A6925">
        <v>834525</v>
      </c>
      <c r="B6925" t="s">
        <v>13807</v>
      </c>
      <c r="C6925" t="s">
        <v>655</v>
      </c>
      <c r="D6925" s="129" t="s">
        <v>5914</v>
      </c>
      <c r="E6925" s="128" t="s">
        <v>90</v>
      </c>
      <c r="F6925" t="s">
        <v>117</v>
      </c>
      <c r="G6925" s="128" t="s">
        <v>837</v>
      </c>
      <c r="H6925" s="129" t="s">
        <v>10810</v>
      </c>
      <c r="I6925" t="s">
        <v>13805</v>
      </c>
      <c r="J6925" s="128" t="s">
        <v>839</v>
      </c>
      <c r="K6925" s="128" t="s">
        <v>94</v>
      </c>
      <c r="L6925" s="128"/>
      <c r="M6925" s="128" t="s">
        <v>95</v>
      </c>
      <c r="N6925" t="s">
        <v>13806</v>
      </c>
    </row>
    <row r="6926" spans="1:14">
      <c r="A6926">
        <v>834527</v>
      </c>
      <c r="B6926" t="s">
        <v>13808</v>
      </c>
      <c r="C6926" t="s">
        <v>670</v>
      </c>
      <c r="D6926" s="129" t="s">
        <v>13809</v>
      </c>
      <c r="E6926" s="128" t="s">
        <v>97</v>
      </c>
      <c r="F6926" t="s">
        <v>117</v>
      </c>
      <c r="G6926" s="128" t="s">
        <v>837</v>
      </c>
      <c r="H6926" s="129" t="s">
        <v>10810</v>
      </c>
      <c r="I6926" t="s">
        <v>13805</v>
      </c>
      <c r="J6926" s="128" t="s">
        <v>839</v>
      </c>
      <c r="K6926" s="128" t="s">
        <v>94</v>
      </c>
      <c r="L6926" s="128"/>
      <c r="M6926" s="128" t="s">
        <v>95</v>
      </c>
      <c r="N6926" t="s">
        <v>13806</v>
      </c>
    </row>
    <row r="6927" spans="1:14">
      <c r="A6927">
        <v>834531</v>
      </c>
      <c r="B6927" t="s">
        <v>13810</v>
      </c>
      <c r="C6927" t="s">
        <v>1123</v>
      </c>
      <c r="D6927" s="129" t="s">
        <v>13811</v>
      </c>
      <c r="E6927" s="128" t="s">
        <v>917</v>
      </c>
      <c r="F6927" t="s">
        <v>91</v>
      </c>
      <c r="G6927" s="128" t="s">
        <v>837</v>
      </c>
      <c r="H6927" s="129" t="s">
        <v>10810</v>
      </c>
      <c r="I6927" t="s">
        <v>13805</v>
      </c>
      <c r="J6927" s="128" t="s">
        <v>839</v>
      </c>
      <c r="K6927" s="128" t="s">
        <v>94</v>
      </c>
      <c r="L6927" s="128"/>
      <c r="M6927" s="128" t="s">
        <v>95</v>
      </c>
      <c r="N6927" t="s">
        <v>13806</v>
      </c>
    </row>
    <row r="6928" spans="1:14">
      <c r="A6928">
        <v>834741</v>
      </c>
      <c r="B6928" t="s">
        <v>13812</v>
      </c>
      <c r="C6928" t="s">
        <v>12593</v>
      </c>
      <c r="D6928" s="129" t="s">
        <v>13813</v>
      </c>
      <c r="E6928" s="128" t="s">
        <v>302</v>
      </c>
      <c r="F6928" t="s">
        <v>91</v>
      </c>
      <c r="G6928" s="128" t="s">
        <v>7367</v>
      </c>
      <c r="H6928" s="129" t="s">
        <v>10317</v>
      </c>
      <c r="I6928" t="s">
        <v>7395</v>
      </c>
      <c r="J6928" s="128" t="s">
        <v>1811</v>
      </c>
      <c r="K6928" s="128" t="s">
        <v>94</v>
      </c>
      <c r="L6928" s="128"/>
      <c r="M6928" s="128" t="s">
        <v>95</v>
      </c>
      <c r="N6928" t="s">
        <v>9030</v>
      </c>
    </row>
    <row r="6929" spans="1:14">
      <c r="A6929">
        <v>834742</v>
      </c>
      <c r="B6929" t="s">
        <v>13814</v>
      </c>
      <c r="C6929" t="s">
        <v>1867</v>
      </c>
      <c r="D6929" s="129" t="s">
        <v>13815</v>
      </c>
      <c r="E6929" s="128" t="s">
        <v>302</v>
      </c>
      <c r="F6929" t="s">
        <v>91</v>
      </c>
      <c r="G6929" s="128" t="s">
        <v>7367</v>
      </c>
      <c r="H6929" s="129" t="s">
        <v>10317</v>
      </c>
      <c r="I6929" t="s">
        <v>7395</v>
      </c>
      <c r="J6929" s="128" t="s">
        <v>1811</v>
      </c>
      <c r="K6929" s="128" t="s">
        <v>94</v>
      </c>
      <c r="L6929" s="128"/>
      <c r="M6929" s="128" t="s">
        <v>95</v>
      </c>
      <c r="N6929" t="s">
        <v>9030</v>
      </c>
    </row>
    <row r="6930" spans="1:14">
      <c r="A6930">
        <v>834743</v>
      </c>
      <c r="B6930" t="s">
        <v>13816</v>
      </c>
      <c r="C6930" t="s">
        <v>4192</v>
      </c>
      <c r="D6930" s="129" t="s">
        <v>13817</v>
      </c>
      <c r="E6930" s="128" t="s">
        <v>271</v>
      </c>
      <c r="F6930" t="s">
        <v>91</v>
      </c>
      <c r="G6930" s="128" t="s">
        <v>7367</v>
      </c>
      <c r="H6930" s="129" t="s">
        <v>10317</v>
      </c>
      <c r="I6930" t="s">
        <v>7395</v>
      </c>
      <c r="J6930" s="128" t="s">
        <v>1811</v>
      </c>
      <c r="K6930" s="128" t="s">
        <v>94</v>
      </c>
      <c r="L6930" s="128"/>
      <c r="M6930" s="128" t="s">
        <v>95</v>
      </c>
      <c r="N6930" t="s">
        <v>9030</v>
      </c>
    </row>
    <row r="6931" spans="1:14">
      <c r="A6931">
        <v>834744</v>
      </c>
      <c r="B6931" t="s">
        <v>6623</v>
      </c>
      <c r="C6931" t="s">
        <v>3459</v>
      </c>
      <c r="D6931" s="129" t="s">
        <v>2059</v>
      </c>
      <c r="E6931" s="128" t="s">
        <v>271</v>
      </c>
      <c r="F6931" t="s">
        <v>117</v>
      </c>
      <c r="G6931" s="128" t="s">
        <v>7367</v>
      </c>
      <c r="H6931" s="129" t="s">
        <v>10317</v>
      </c>
      <c r="I6931" t="s">
        <v>7395</v>
      </c>
      <c r="J6931" s="128" t="s">
        <v>1811</v>
      </c>
      <c r="K6931" s="128" t="s">
        <v>94</v>
      </c>
      <c r="L6931" s="128"/>
      <c r="M6931" s="128" t="s">
        <v>95</v>
      </c>
      <c r="N6931" t="s">
        <v>9030</v>
      </c>
    </row>
    <row r="6932" spans="1:14">
      <c r="A6932">
        <v>834776</v>
      </c>
      <c r="B6932" t="s">
        <v>13818</v>
      </c>
      <c r="C6932" t="s">
        <v>529</v>
      </c>
      <c r="D6932" s="129" t="s">
        <v>4223</v>
      </c>
      <c r="E6932" s="128" t="s">
        <v>302</v>
      </c>
      <c r="F6932" t="s">
        <v>117</v>
      </c>
      <c r="G6932" s="128" t="s">
        <v>7446</v>
      </c>
      <c r="H6932" s="129" t="s">
        <v>10313</v>
      </c>
      <c r="I6932" t="s">
        <v>7447</v>
      </c>
      <c r="J6932" s="128" t="s">
        <v>1811</v>
      </c>
      <c r="K6932" s="128" t="s">
        <v>94</v>
      </c>
      <c r="L6932" s="128"/>
      <c r="M6932" s="128" t="s">
        <v>95</v>
      </c>
      <c r="N6932" t="s">
        <v>7448</v>
      </c>
    </row>
    <row r="6933" spans="1:14">
      <c r="A6933">
        <v>834805</v>
      </c>
      <c r="B6933" t="s">
        <v>6862</v>
      </c>
      <c r="C6933" t="s">
        <v>2266</v>
      </c>
      <c r="D6933" s="129" t="s">
        <v>13819</v>
      </c>
      <c r="E6933" s="128" t="s">
        <v>302</v>
      </c>
      <c r="F6933" t="s">
        <v>91</v>
      </c>
      <c r="G6933" s="128" t="s">
        <v>5922</v>
      </c>
      <c r="H6933" s="129" t="s">
        <v>10313</v>
      </c>
      <c r="I6933" t="s">
        <v>6799</v>
      </c>
      <c r="J6933" s="128" t="s">
        <v>5901</v>
      </c>
      <c r="K6933" s="128" t="s">
        <v>94</v>
      </c>
      <c r="L6933" s="128"/>
      <c r="M6933" s="128" t="s">
        <v>95</v>
      </c>
      <c r="N6933" t="s">
        <v>11085</v>
      </c>
    </row>
    <row r="6934" spans="1:14">
      <c r="A6934">
        <v>834813</v>
      </c>
      <c r="B6934" t="s">
        <v>5904</v>
      </c>
      <c r="C6934" t="s">
        <v>590</v>
      </c>
      <c r="D6934" s="129" t="s">
        <v>13820</v>
      </c>
      <c r="E6934" s="128" t="s">
        <v>146</v>
      </c>
      <c r="F6934" t="s">
        <v>91</v>
      </c>
      <c r="G6934" s="128" t="s">
        <v>5922</v>
      </c>
      <c r="H6934" s="129" t="s">
        <v>10313</v>
      </c>
      <c r="I6934" t="s">
        <v>6799</v>
      </c>
      <c r="J6934" s="128" t="s">
        <v>5901</v>
      </c>
      <c r="K6934" s="128" t="s">
        <v>94</v>
      </c>
      <c r="L6934" s="128"/>
      <c r="M6934" s="128" t="s">
        <v>95</v>
      </c>
      <c r="N6934" t="s">
        <v>11085</v>
      </c>
    </row>
    <row r="6935" spans="1:14">
      <c r="A6935">
        <v>834817</v>
      </c>
      <c r="B6935" t="s">
        <v>13821</v>
      </c>
      <c r="C6935" t="s">
        <v>199</v>
      </c>
      <c r="D6935" s="129" t="s">
        <v>13822</v>
      </c>
      <c r="E6935" s="128" t="s">
        <v>162</v>
      </c>
      <c r="F6935" t="s">
        <v>91</v>
      </c>
      <c r="G6935" s="128" t="s">
        <v>5922</v>
      </c>
      <c r="H6935" s="129" t="s">
        <v>10313</v>
      </c>
      <c r="I6935" t="s">
        <v>6799</v>
      </c>
      <c r="J6935" s="128" t="s">
        <v>5901</v>
      </c>
      <c r="K6935" s="128" t="s">
        <v>94</v>
      </c>
      <c r="L6935" s="128"/>
      <c r="M6935" s="128" t="s">
        <v>95</v>
      </c>
      <c r="N6935" t="s">
        <v>11085</v>
      </c>
    </row>
    <row r="6936" spans="1:14">
      <c r="A6936">
        <v>834818</v>
      </c>
      <c r="B6936" t="s">
        <v>13821</v>
      </c>
      <c r="C6936" t="s">
        <v>1818</v>
      </c>
      <c r="D6936" s="129" t="s">
        <v>13823</v>
      </c>
      <c r="E6936" s="128" t="s">
        <v>146</v>
      </c>
      <c r="F6936" t="s">
        <v>117</v>
      </c>
      <c r="G6936" s="128" t="s">
        <v>5922</v>
      </c>
      <c r="H6936" s="129" t="s">
        <v>10313</v>
      </c>
      <c r="I6936" t="s">
        <v>6799</v>
      </c>
      <c r="J6936" s="128" t="s">
        <v>5901</v>
      </c>
      <c r="K6936" s="128" t="s">
        <v>94</v>
      </c>
      <c r="L6936" s="128"/>
      <c r="M6936" s="128" t="s">
        <v>95</v>
      </c>
      <c r="N6936" t="s">
        <v>11085</v>
      </c>
    </row>
    <row r="6937" spans="1:14">
      <c r="A6937">
        <v>834847</v>
      </c>
      <c r="B6937" t="s">
        <v>13824</v>
      </c>
      <c r="C6937" t="s">
        <v>10880</v>
      </c>
      <c r="D6937" s="129" t="s">
        <v>13825</v>
      </c>
      <c r="E6937" s="128" t="s">
        <v>90</v>
      </c>
      <c r="F6937" t="s">
        <v>117</v>
      </c>
      <c r="G6937" s="128" t="s">
        <v>5255</v>
      </c>
      <c r="H6937" s="129" t="s">
        <v>10316</v>
      </c>
      <c r="I6937" t="s">
        <v>5371</v>
      </c>
      <c r="J6937" s="128" t="s">
        <v>5257</v>
      </c>
      <c r="K6937" s="128" t="s">
        <v>94</v>
      </c>
      <c r="L6937" s="128"/>
      <c r="M6937" s="128" t="s">
        <v>95</v>
      </c>
      <c r="N6937" t="s">
        <v>5372</v>
      </c>
    </row>
    <row r="6938" spans="1:14">
      <c r="A6938">
        <v>834852</v>
      </c>
      <c r="B6938" t="s">
        <v>3246</v>
      </c>
      <c r="C6938" t="s">
        <v>332</v>
      </c>
      <c r="D6938" s="129" t="s">
        <v>4772</v>
      </c>
      <c r="E6938" s="128" t="s">
        <v>271</v>
      </c>
      <c r="F6938" t="s">
        <v>91</v>
      </c>
      <c r="G6938" s="128" t="s">
        <v>5922</v>
      </c>
      <c r="H6938" s="129" t="s">
        <v>10313</v>
      </c>
      <c r="I6938" t="s">
        <v>6706</v>
      </c>
      <c r="J6938" s="128" t="s">
        <v>5901</v>
      </c>
      <c r="K6938" s="128" t="s">
        <v>94</v>
      </c>
      <c r="L6938" s="128"/>
      <c r="M6938" s="128" t="s">
        <v>95</v>
      </c>
      <c r="N6938" t="s">
        <v>6707</v>
      </c>
    </row>
    <row r="6939" spans="1:14">
      <c r="A6939">
        <v>834853</v>
      </c>
      <c r="B6939" t="s">
        <v>3250</v>
      </c>
      <c r="C6939" t="s">
        <v>243</v>
      </c>
      <c r="D6939" s="129" t="s">
        <v>6827</v>
      </c>
      <c r="E6939" s="128" t="s">
        <v>101</v>
      </c>
      <c r="F6939" t="s">
        <v>117</v>
      </c>
      <c r="G6939" s="128" t="s">
        <v>5255</v>
      </c>
      <c r="H6939" s="129" t="s">
        <v>10316</v>
      </c>
      <c r="I6939" t="s">
        <v>5371</v>
      </c>
      <c r="J6939" s="128" t="s">
        <v>5257</v>
      </c>
      <c r="K6939" s="128" t="s">
        <v>94</v>
      </c>
      <c r="L6939" s="128"/>
      <c r="M6939" s="128" t="s">
        <v>95</v>
      </c>
      <c r="N6939" t="s">
        <v>5372</v>
      </c>
    </row>
    <row r="6940" spans="1:14">
      <c r="A6940">
        <v>834856</v>
      </c>
      <c r="B6940" t="s">
        <v>13826</v>
      </c>
      <c r="C6940" t="s">
        <v>476</v>
      </c>
      <c r="D6940" s="129" t="s">
        <v>13827</v>
      </c>
      <c r="E6940" s="128" t="s">
        <v>99</v>
      </c>
      <c r="F6940" t="s">
        <v>117</v>
      </c>
      <c r="G6940" s="128" t="s">
        <v>5255</v>
      </c>
      <c r="H6940" s="129" t="s">
        <v>10316</v>
      </c>
      <c r="I6940" t="s">
        <v>5371</v>
      </c>
      <c r="J6940" s="128" t="s">
        <v>5257</v>
      </c>
      <c r="K6940" s="128" t="s">
        <v>94</v>
      </c>
      <c r="L6940" s="128"/>
      <c r="M6940" s="128" t="s">
        <v>95</v>
      </c>
      <c r="N6940" t="s">
        <v>5372</v>
      </c>
    </row>
    <row r="6941" spans="1:14">
      <c r="A6941">
        <v>834864</v>
      </c>
      <c r="B6941" t="s">
        <v>6723</v>
      </c>
      <c r="C6941" t="s">
        <v>13828</v>
      </c>
      <c r="D6941" s="129" t="s">
        <v>13829</v>
      </c>
      <c r="E6941" s="128" t="s">
        <v>99</v>
      </c>
      <c r="F6941" t="s">
        <v>117</v>
      </c>
      <c r="G6941" s="128" t="s">
        <v>5922</v>
      </c>
      <c r="H6941" s="129" t="s">
        <v>10313</v>
      </c>
      <c r="I6941" t="s">
        <v>6706</v>
      </c>
      <c r="J6941" s="128" t="s">
        <v>5901</v>
      </c>
      <c r="K6941" s="128" t="s">
        <v>94</v>
      </c>
      <c r="L6941" s="128"/>
      <c r="M6941" s="128" t="s">
        <v>95</v>
      </c>
      <c r="N6941" t="s">
        <v>6707</v>
      </c>
    </row>
    <row r="6942" spans="1:14">
      <c r="A6942">
        <v>834870</v>
      </c>
      <c r="B6942" t="s">
        <v>13830</v>
      </c>
      <c r="C6942" t="s">
        <v>6304</v>
      </c>
      <c r="D6942" s="129" t="s">
        <v>7740</v>
      </c>
      <c r="E6942" s="128" t="s">
        <v>271</v>
      </c>
      <c r="F6942" t="s">
        <v>117</v>
      </c>
      <c r="G6942" s="128" t="s">
        <v>5922</v>
      </c>
      <c r="H6942" s="129" t="s">
        <v>10313</v>
      </c>
      <c r="I6942" t="s">
        <v>6706</v>
      </c>
      <c r="J6942" s="128" t="s">
        <v>5901</v>
      </c>
      <c r="K6942" s="128" t="s">
        <v>94</v>
      </c>
      <c r="L6942" s="128"/>
      <c r="M6942" s="128" t="s">
        <v>95</v>
      </c>
      <c r="N6942" t="s">
        <v>6707</v>
      </c>
    </row>
    <row r="6943" spans="1:14">
      <c r="A6943">
        <v>834875</v>
      </c>
      <c r="B6943" t="s">
        <v>1376</v>
      </c>
      <c r="C6943" t="s">
        <v>269</v>
      </c>
      <c r="D6943" s="129" t="s">
        <v>2876</v>
      </c>
      <c r="E6943" s="128" t="s">
        <v>426</v>
      </c>
      <c r="F6943" t="s">
        <v>91</v>
      </c>
      <c r="G6943" s="128" t="s">
        <v>5922</v>
      </c>
      <c r="H6943" s="129" t="s">
        <v>10313</v>
      </c>
      <c r="I6943" t="s">
        <v>6706</v>
      </c>
      <c r="J6943" s="128" t="s">
        <v>5901</v>
      </c>
      <c r="K6943" s="128" t="s">
        <v>94</v>
      </c>
      <c r="L6943" s="128"/>
      <c r="M6943" s="128" t="s">
        <v>95</v>
      </c>
      <c r="N6943" t="s">
        <v>6707</v>
      </c>
    </row>
    <row r="6944" spans="1:14">
      <c r="A6944">
        <v>834881</v>
      </c>
      <c r="B6944" t="s">
        <v>13831</v>
      </c>
      <c r="C6944" t="s">
        <v>3040</v>
      </c>
      <c r="D6944" s="129" t="s">
        <v>3694</v>
      </c>
      <c r="E6944" s="128" t="s">
        <v>271</v>
      </c>
      <c r="F6944" t="s">
        <v>91</v>
      </c>
      <c r="G6944" s="128" t="s">
        <v>5922</v>
      </c>
      <c r="H6944" s="129" t="s">
        <v>10313</v>
      </c>
      <c r="I6944" t="s">
        <v>6706</v>
      </c>
      <c r="J6944" s="128" t="s">
        <v>5901</v>
      </c>
      <c r="K6944" s="128" t="s">
        <v>94</v>
      </c>
      <c r="L6944" s="128"/>
      <c r="M6944" s="128" t="s">
        <v>95</v>
      </c>
      <c r="N6944" t="s">
        <v>6707</v>
      </c>
    </row>
    <row r="6945" spans="1:14">
      <c r="A6945">
        <v>834883</v>
      </c>
      <c r="B6945" t="s">
        <v>11301</v>
      </c>
      <c r="C6945" t="s">
        <v>764</v>
      </c>
      <c r="D6945" s="129" t="s">
        <v>2699</v>
      </c>
      <c r="E6945" s="128" t="s">
        <v>162</v>
      </c>
      <c r="F6945" t="s">
        <v>91</v>
      </c>
      <c r="G6945" s="128" t="s">
        <v>5922</v>
      </c>
      <c r="H6945" s="129" t="s">
        <v>10313</v>
      </c>
      <c r="I6945" t="s">
        <v>6706</v>
      </c>
      <c r="J6945" s="128" t="s">
        <v>5901</v>
      </c>
      <c r="K6945" s="128" t="s">
        <v>94</v>
      </c>
      <c r="L6945" s="128"/>
      <c r="M6945" s="128" t="s">
        <v>95</v>
      </c>
      <c r="N6945" t="s">
        <v>6707</v>
      </c>
    </row>
    <row r="6946" spans="1:14">
      <c r="A6946">
        <v>834884</v>
      </c>
      <c r="B6946" t="s">
        <v>11301</v>
      </c>
      <c r="C6946" t="s">
        <v>275</v>
      </c>
      <c r="D6946" s="129" t="s">
        <v>13832</v>
      </c>
      <c r="E6946" s="128" t="s">
        <v>162</v>
      </c>
      <c r="F6946" t="s">
        <v>91</v>
      </c>
      <c r="G6946" s="128" t="s">
        <v>5922</v>
      </c>
      <c r="H6946" s="129" t="s">
        <v>10313</v>
      </c>
      <c r="I6946" t="s">
        <v>6706</v>
      </c>
      <c r="J6946" s="128" t="s">
        <v>5901</v>
      </c>
      <c r="K6946" s="128" t="s">
        <v>94</v>
      </c>
      <c r="L6946" s="128"/>
      <c r="M6946" s="128" t="s">
        <v>95</v>
      </c>
      <c r="N6946" t="s">
        <v>6707</v>
      </c>
    </row>
    <row r="6947" spans="1:14">
      <c r="A6947">
        <v>834885</v>
      </c>
      <c r="B6947" t="s">
        <v>13833</v>
      </c>
      <c r="C6947" t="s">
        <v>176</v>
      </c>
      <c r="D6947" s="129" t="s">
        <v>5963</v>
      </c>
      <c r="E6947" s="128" t="s">
        <v>271</v>
      </c>
      <c r="F6947" t="s">
        <v>91</v>
      </c>
      <c r="G6947" s="128" t="s">
        <v>5922</v>
      </c>
      <c r="H6947" s="129" t="s">
        <v>10313</v>
      </c>
      <c r="I6947" t="s">
        <v>6706</v>
      </c>
      <c r="J6947" s="128" t="s">
        <v>5901</v>
      </c>
      <c r="K6947" s="128" t="s">
        <v>94</v>
      </c>
      <c r="L6947" s="128"/>
      <c r="M6947" s="128" t="s">
        <v>95</v>
      </c>
      <c r="N6947" t="s">
        <v>6707</v>
      </c>
    </row>
    <row r="6948" spans="1:14">
      <c r="A6948">
        <v>834886</v>
      </c>
      <c r="B6948" t="s">
        <v>13834</v>
      </c>
      <c r="C6948" t="s">
        <v>4275</v>
      </c>
      <c r="D6948" s="129" t="s">
        <v>8294</v>
      </c>
      <c r="E6948" s="128" t="s">
        <v>271</v>
      </c>
      <c r="F6948" t="s">
        <v>91</v>
      </c>
      <c r="G6948" s="128" t="s">
        <v>1906</v>
      </c>
      <c r="H6948" s="129" t="s">
        <v>10401</v>
      </c>
      <c r="I6948" t="s">
        <v>3033</v>
      </c>
      <c r="J6948" s="128" t="s">
        <v>1811</v>
      </c>
      <c r="K6948" s="128" t="s">
        <v>94</v>
      </c>
      <c r="L6948" s="128"/>
      <c r="M6948" s="128" t="s">
        <v>95</v>
      </c>
      <c r="N6948" t="s">
        <v>3034</v>
      </c>
    </row>
    <row r="6949" spans="1:14">
      <c r="A6949">
        <v>834887</v>
      </c>
      <c r="B6949" t="s">
        <v>13833</v>
      </c>
      <c r="C6949" t="s">
        <v>194</v>
      </c>
      <c r="D6949" s="129" t="s">
        <v>13556</v>
      </c>
      <c r="E6949" s="128" t="s">
        <v>426</v>
      </c>
      <c r="F6949" t="s">
        <v>91</v>
      </c>
      <c r="G6949" s="128" t="s">
        <v>5922</v>
      </c>
      <c r="H6949" s="129" t="s">
        <v>10313</v>
      </c>
      <c r="I6949" t="s">
        <v>6706</v>
      </c>
      <c r="J6949" s="128" t="s">
        <v>5901</v>
      </c>
      <c r="K6949" s="128" t="s">
        <v>94</v>
      </c>
      <c r="L6949" s="128"/>
      <c r="M6949" s="128" t="s">
        <v>95</v>
      </c>
      <c r="N6949" t="s">
        <v>6707</v>
      </c>
    </row>
    <row r="6950" spans="1:14">
      <c r="A6950">
        <v>834888</v>
      </c>
      <c r="B6950" t="s">
        <v>7040</v>
      </c>
      <c r="C6950" t="s">
        <v>2484</v>
      </c>
      <c r="D6950" s="129" t="s">
        <v>13835</v>
      </c>
      <c r="E6950" s="128" t="s">
        <v>178</v>
      </c>
      <c r="F6950" t="s">
        <v>91</v>
      </c>
      <c r="G6950" s="128" t="s">
        <v>5922</v>
      </c>
      <c r="H6950" s="129" t="s">
        <v>10313</v>
      </c>
      <c r="I6950" t="s">
        <v>6706</v>
      </c>
      <c r="J6950" s="128" t="s">
        <v>5901</v>
      </c>
      <c r="K6950" s="128" t="s">
        <v>94</v>
      </c>
      <c r="L6950" s="128"/>
      <c r="M6950" s="128" t="s">
        <v>95</v>
      </c>
      <c r="N6950" t="s">
        <v>6707</v>
      </c>
    </row>
    <row r="6951" spans="1:14">
      <c r="A6951">
        <v>834890</v>
      </c>
      <c r="B6951" t="s">
        <v>13836</v>
      </c>
      <c r="C6951" t="s">
        <v>2997</v>
      </c>
      <c r="D6951" s="129" t="s">
        <v>4119</v>
      </c>
      <c r="E6951" s="128" t="s">
        <v>271</v>
      </c>
      <c r="F6951" t="s">
        <v>117</v>
      </c>
      <c r="G6951" s="128" t="s">
        <v>5922</v>
      </c>
      <c r="H6951" s="129" t="s">
        <v>10313</v>
      </c>
      <c r="I6951" t="s">
        <v>6706</v>
      </c>
      <c r="J6951" s="128" t="s">
        <v>5901</v>
      </c>
      <c r="K6951" s="128" t="s">
        <v>94</v>
      </c>
      <c r="L6951" s="128"/>
      <c r="M6951" s="128" t="s">
        <v>95</v>
      </c>
      <c r="N6951" t="s">
        <v>6707</v>
      </c>
    </row>
    <row r="6952" spans="1:14">
      <c r="A6952">
        <v>834893</v>
      </c>
      <c r="B6952" t="s">
        <v>13837</v>
      </c>
      <c r="C6952" t="s">
        <v>985</v>
      </c>
      <c r="D6952" s="129" t="s">
        <v>4783</v>
      </c>
      <c r="E6952" s="128" t="s">
        <v>426</v>
      </c>
      <c r="F6952" t="s">
        <v>91</v>
      </c>
      <c r="G6952" s="128" t="s">
        <v>5922</v>
      </c>
      <c r="H6952" s="129" t="s">
        <v>10313</v>
      </c>
      <c r="I6952" t="s">
        <v>6706</v>
      </c>
      <c r="J6952" s="128" t="s">
        <v>5901</v>
      </c>
      <c r="K6952" s="128" t="s">
        <v>94</v>
      </c>
      <c r="L6952" s="128"/>
      <c r="M6952" s="128" t="s">
        <v>95</v>
      </c>
      <c r="N6952" t="s">
        <v>6707</v>
      </c>
    </row>
    <row r="6953" spans="1:14">
      <c r="A6953">
        <v>834896</v>
      </c>
      <c r="B6953" t="s">
        <v>13838</v>
      </c>
      <c r="C6953" t="s">
        <v>1740</v>
      </c>
      <c r="D6953" s="129" t="s">
        <v>13839</v>
      </c>
      <c r="E6953" s="128" t="s">
        <v>97</v>
      </c>
      <c r="F6953" t="s">
        <v>91</v>
      </c>
      <c r="G6953" s="128" t="s">
        <v>5922</v>
      </c>
      <c r="H6953" s="129" t="s">
        <v>10313</v>
      </c>
      <c r="I6953" t="s">
        <v>6706</v>
      </c>
      <c r="J6953" s="128" t="s">
        <v>5901</v>
      </c>
      <c r="K6953" s="128" t="s">
        <v>94</v>
      </c>
      <c r="L6953" s="128"/>
      <c r="M6953" s="128" t="s">
        <v>95</v>
      </c>
      <c r="N6953" t="s">
        <v>6707</v>
      </c>
    </row>
    <row r="6954" spans="1:14">
      <c r="A6954">
        <v>834897</v>
      </c>
      <c r="B6954" t="s">
        <v>7252</v>
      </c>
      <c r="C6954" t="s">
        <v>367</v>
      </c>
      <c r="D6954" s="129" t="s">
        <v>8409</v>
      </c>
      <c r="E6954" s="128" t="s">
        <v>90</v>
      </c>
      <c r="F6954" t="s">
        <v>91</v>
      </c>
      <c r="G6954" s="128" t="s">
        <v>5922</v>
      </c>
      <c r="H6954" s="129" t="s">
        <v>10313</v>
      </c>
      <c r="I6954" t="s">
        <v>6706</v>
      </c>
      <c r="J6954" s="128" t="s">
        <v>5901</v>
      </c>
      <c r="K6954" s="128" t="s">
        <v>94</v>
      </c>
      <c r="L6954" s="128"/>
      <c r="M6954" s="128" t="s">
        <v>95</v>
      </c>
      <c r="N6954" t="s">
        <v>6707</v>
      </c>
    </row>
    <row r="6955" spans="1:14">
      <c r="A6955">
        <v>834898</v>
      </c>
      <c r="B6955" t="s">
        <v>13840</v>
      </c>
      <c r="C6955" t="s">
        <v>381</v>
      </c>
      <c r="D6955" s="129" t="s">
        <v>8837</v>
      </c>
      <c r="E6955" s="128" t="s">
        <v>90</v>
      </c>
      <c r="F6955" t="s">
        <v>117</v>
      </c>
      <c r="G6955" s="128" t="s">
        <v>5922</v>
      </c>
      <c r="H6955" s="129" t="s">
        <v>10313</v>
      </c>
      <c r="I6955" t="s">
        <v>6706</v>
      </c>
      <c r="J6955" s="128" t="s">
        <v>5901</v>
      </c>
      <c r="K6955" s="128" t="s">
        <v>94</v>
      </c>
      <c r="L6955" s="128"/>
      <c r="M6955" s="128" t="s">
        <v>95</v>
      </c>
      <c r="N6955" t="s">
        <v>6707</v>
      </c>
    </row>
    <row r="6956" spans="1:14">
      <c r="A6956">
        <v>834899</v>
      </c>
      <c r="B6956" t="s">
        <v>7225</v>
      </c>
      <c r="C6956" t="s">
        <v>147</v>
      </c>
      <c r="D6956" s="129" t="s">
        <v>13841</v>
      </c>
      <c r="E6956" s="128" t="s">
        <v>90</v>
      </c>
      <c r="F6956" t="s">
        <v>91</v>
      </c>
      <c r="G6956" s="128" t="s">
        <v>5922</v>
      </c>
      <c r="H6956" s="129" t="s">
        <v>10313</v>
      </c>
      <c r="I6956" t="s">
        <v>6706</v>
      </c>
      <c r="J6956" s="128" t="s">
        <v>5901</v>
      </c>
      <c r="K6956" s="128" t="s">
        <v>94</v>
      </c>
      <c r="L6956" s="128"/>
      <c r="M6956" s="128" t="s">
        <v>95</v>
      </c>
      <c r="N6956" t="s">
        <v>6707</v>
      </c>
    </row>
    <row r="6957" spans="1:14">
      <c r="A6957">
        <v>834934</v>
      </c>
      <c r="B6957" t="s">
        <v>6064</v>
      </c>
      <c r="C6957" t="s">
        <v>3804</v>
      </c>
      <c r="D6957" s="129" t="s">
        <v>4264</v>
      </c>
      <c r="E6957" s="128" t="s">
        <v>271</v>
      </c>
      <c r="F6957" t="s">
        <v>91</v>
      </c>
      <c r="G6957" s="128" t="s">
        <v>5922</v>
      </c>
      <c r="H6957" s="129" t="s">
        <v>10313</v>
      </c>
      <c r="I6957" t="s">
        <v>5977</v>
      </c>
      <c r="J6957" s="128" t="s">
        <v>5901</v>
      </c>
      <c r="K6957" s="128" t="s">
        <v>94</v>
      </c>
      <c r="L6957" s="128"/>
      <c r="M6957" s="128" t="s">
        <v>95</v>
      </c>
      <c r="N6957" t="s">
        <v>5365</v>
      </c>
    </row>
    <row r="6958" spans="1:14">
      <c r="A6958">
        <v>834935</v>
      </c>
      <c r="B6958" t="s">
        <v>6064</v>
      </c>
      <c r="C6958" t="s">
        <v>3432</v>
      </c>
      <c r="D6958" s="129" t="s">
        <v>13842</v>
      </c>
      <c r="E6958" s="128"/>
      <c r="F6958" t="s">
        <v>117</v>
      </c>
      <c r="G6958" s="128" t="s">
        <v>5922</v>
      </c>
      <c r="H6958" s="129" t="s">
        <v>10313</v>
      </c>
      <c r="I6958" t="s">
        <v>5977</v>
      </c>
      <c r="J6958" s="128" t="s">
        <v>5901</v>
      </c>
      <c r="K6958" s="128" t="s">
        <v>94</v>
      </c>
      <c r="L6958" s="128"/>
      <c r="M6958" s="128" t="s">
        <v>95</v>
      </c>
      <c r="N6958" t="s">
        <v>5365</v>
      </c>
    </row>
    <row r="6959" spans="1:14">
      <c r="A6959">
        <v>834936</v>
      </c>
      <c r="B6959" t="s">
        <v>3437</v>
      </c>
      <c r="C6959" t="s">
        <v>1408</v>
      </c>
      <c r="D6959" s="129" t="s">
        <v>13843</v>
      </c>
      <c r="E6959" s="128" t="s">
        <v>302</v>
      </c>
      <c r="F6959" t="s">
        <v>117</v>
      </c>
      <c r="G6959" s="128" t="s">
        <v>5922</v>
      </c>
      <c r="H6959" s="129" t="s">
        <v>10313</v>
      </c>
      <c r="I6959" t="s">
        <v>5977</v>
      </c>
      <c r="J6959" s="128" t="s">
        <v>5901</v>
      </c>
      <c r="K6959" s="128" t="s">
        <v>94</v>
      </c>
      <c r="L6959" s="128"/>
      <c r="M6959" s="128" t="s">
        <v>95</v>
      </c>
      <c r="N6959" t="s">
        <v>5365</v>
      </c>
    </row>
    <row r="6960" spans="1:14">
      <c r="A6960">
        <v>834937</v>
      </c>
      <c r="B6960" t="s">
        <v>13844</v>
      </c>
      <c r="C6960" t="s">
        <v>13845</v>
      </c>
      <c r="D6960" s="129" t="s">
        <v>13846</v>
      </c>
      <c r="E6960" s="128" t="s">
        <v>302</v>
      </c>
      <c r="F6960" t="s">
        <v>91</v>
      </c>
      <c r="G6960" s="128" t="s">
        <v>5922</v>
      </c>
      <c r="H6960" s="129" t="s">
        <v>10313</v>
      </c>
      <c r="I6960" t="s">
        <v>5977</v>
      </c>
      <c r="J6960" s="128" t="s">
        <v>5901</v>
      </c>
      <c r="K6960" s="128" t="s">
        <v>94</v>
      </c>
      <c r="L6960" s="128"/>
      <c r="M6960" s="128" t="s">
        <v>95</v>
      </c>
      <c r="N6960" t="s">
        <v>5365</v>
      </c>
    </row>
    <row r="6961" spans="1:14">
      <c r="A6961">
        <v>834938</v>
      </c>
      <c r="B6961" t="s">
        <v>13844</v>
      </c>
      <c r="C6961" t="s">
        <v>2311</v>
      </c>
      <c r="D6961" s="129" t="s">
        <v>13847</v>
      </c>
      <c r="E6961" s="128" t="s">
        <v>302</v>
      </c>
      <c r="F6961" t="s">
        <v>117</v>
      </c>
      <c r="G6961" s="128" t="s">
        <v>5922</v>
      </c>
      <c r="H6961" s="129" t="s">
        <v>10313</v>
      </c>
      <c r="I6961" t="s">
        <v>5977</v>
      </c>
      <c r="J6961" s="128" t="s">
        <v>5901</v>
      </c>
      <c r="K6961" s="128" t="s">
        <v>94</v>
      </c>
      <c r="L6961" s="128"/>
      <c r="M6961" s="128" t="s">
        <v>95</v>
      </c>
      <c r="N6961" t="s">
        <v>5365</v>
      </c>
    </row>
    <row r="6962" spans="1:14">
      <c r="A6962">
        <v>834944</v>
      </c>
      <c r="B6962" t="s">
        <v>5129</v>
      </c>
      <c r="C6962" t="s">
        <v>351</v>
      </c>
      <c r="D6962" s="129" t="s">
        <v>13848</v>
      </c>
      <c r="E6962" s="128" t="s">
        <v>90</v>
      </c>
      <c r="F6962" t="s">
        <v>91</v>
      </c>
      <c r="G6962" s="128" t="s">
        <v>898</v>
      </c>
      <c r="H6962" s="129" t="s">
        <v>11075</v>
      </c>
      <c r="I6962" t="s">
        <v>1381</v>
      </c>
      <c r="J6962" s="128" t="s">
        <v>900</v>
      </c>
      <c r="K6962" s="128" t="s">
        <v>94</v>
      </c>
      <c r="L6962" s="128"/>
      <c r="M6962" s="128" t="s">
        <v>95</v>
      </c>
      <c r="N6962" t="s">
        <v>1382</v>
      </c>
    </row>
    <row r="6963" spans="1:14">
      <c r="A6963">
        <v>834994</v>
      </c>
      <c r="B6963" t="s">
        <v>13849</v>
      </c>
      <c r="C6963" t="s">
        <v>243</v>
      </c>
      <c r="D6963" s="129" t="s">
        <v>2782</v>
      </c>
      <c r="E6963" s="128" t="s">
        <v>101</v>
      </c>
      <c r="F6963" t="s">
        <v>117</v>
      </c>
      <c r="G6963" s="128" t="s">
        <v>10782</v>
      </c>
      <c r="H6963" s="129" t="s">
        <v>10316</v>
      </c>
      <c r="I6963" t="s">
        <v>9192</v>
      </c>
      <c r="J6963" s="128" t="s">
        <v>8968</v>
      </c>
      <c r="K6963" s="128" t="s">
        <v>94</v>
      </c>
      <c r="L6963" s="128"/>
      <c r="M6963" s="128" t="s">
        <v>95</v>
      </c>
      <c r="N6963" t="s">
        <v>9193</v>
      </c>
    </row>
    <row r="6964" spans="1:14">
      <c r="A6964">
        <v>834997</v>
      </c>
      <c r="B6964" t="s">
        <v>13850</v>
      </c>
      <c r="C6964" t="s">
        <v>13066</v>
      </c>
      <c r="D6964" s="129" t="s">
        <v>8974</v>
      </c>
      <c r="E6964" s="128" t="s">
        <v>101</v>
      </c>
      <c r="F6964" t="s">
        <v>91</v>
      </c>
      <c r="G6964" s="128" t="s">
        <v>7446</v>
      </c>
      <c r="H6964" s="129" t="s">
        <v>10350</v>
      </c>
      <c r="I6964" t="s">
        <v>11479</v>
      </c>
      <c r="J6964" s="128" t="s">
        <v>1811</v>
      </c>
      <c r="K6964" s="128" t="s">
        <v>94</v>
      </c>
      <c r="L6964" s="128"/>
      <c r="M6964" s="128" t="s">
        <v>95</v>
      </c>
      <c r="N6964" t="s">
        <v>11480</v>
      </c>
    </row>
    <row r="6965" spans="1:14">
      <c r="A6965">
        <v>834999</v>
      </c>
      <c r="B6965" t="s">
        <v>13851</v>
      </c>
      <c r="C6965" t="s">
        <v>98</v>
      </c>
      <c r="D6965" s="129" t="s">
        <v>5455</v>
      </c>
      <c r="E6965" s="128" t="s">
        <v>101</v>
      </c>
      <c r="F6965" t="s">
        <v>91</v>
      </c>
      <c r="G6965" s="128" t="s">
        <v>7446</v>
      </c>
      <c r="H6965" s="129" t="s">
        <v>10350</v>
      </c>
      <c r="I6965" t="s">
        <v>11479</v>
      </c>
      <c r="J6965" s="128" t="s">
        <v>1811</v>
      </c>
      <c r="K6965" s="128" t="s">
        <v>94</v>
      </c>
      <c r="L6965" s="128"/>
      <c r="M6965" s="128" t="s">
        <v>95</v>
      </c>
      <c r="N6965" t="s">
        <v>11480</v>
      </c>
    </row>
    <row r="6966" spans="1:14">
      <c r="A6966">
        <v>835069</v>
      </c>
      <c r="B6966" t="s">
        <v>200</v>
      </c>
      <c r="C6966" t="s">
        <v>239</v>
      </c>
      <c r="D6966" s="129" t="s">
        <v>9213</v>
      </c>
      <c r="E6966" s="128" t="s">
        <v>99</v>
      </c>
      <c r="F6966" t="s">
        <v>117</v>
      </c>
      <c r="G6966" s="128" t="s">
        <v>10782</v>
      </c>
      <c r="H6966" s="129" t="s">
        <v>10316</v>
      </c>
      <c r="I6966" t="s">
        <v>9192</v>
      </c>
      <c r="J6966" s="128" t="s">
        <v>8968</v>
      </c>
      <c r="K6966" s="128" t="s">
        <v>94</v>
      </c>
      <c r="L6966" s="128"/>
      <c r="M6966" s="128" t="s">
        <v>95</v>
      </c>
      <c r="N6966" t="s">
        <v>9193</v>
      </c>
    </row>
    <row r="6967" spans="1:14">
      <c r="A6967">
        <v>835142</v>
      </c>
      <c r="B6967" t="s">
        <v>6213</v>
      </c>
      <c r="C6967" t="s">
        <v>4637</v>
      </c>
      <c r="D6967" s="129" t="s">
        <v>5018</v>
      </c>
      <c r="E6967" s="128" t="s">
        <v>426</v>
      </c>
      <c r="F6967" t="s">
        <v>91</v>
      </c>
      <c r="G6967" s="128" t="s">
        <v>898</v>
      </c>
      <c r="H6967" s="129" t="s">
        <v>10316</v>
      </c>
      <c r="I6967" t="s">
        <v>956</v>
      </c>
      <c r="J6967" s="128" t="s">
        <v>900</v>
      </c>
      <c r="K6967" s="128" t="s">
        <v>94</v>
      </c>
      <c r="L6967" s="128"/>
      <c r="M6967" s="128" t="s">
        <v>95</v>
      </c>
      <c r="N6967" t="s">
        <v>957</v>
      </c>
    </row>
    <row r="6968" spans="1:14">
      <c r="A6968">
        <v>835320</v>
      </c>
      <c r="B6968" t="s">
        <v>4682</v>
      </c>
      <c r="C6968" t="s">
        <v>433</v>
      </c>
      <c r="D6968" s="129" t="s">
        <v>13852</v>
      </c>
      <c r="E6968" s="128" t="s">
        <v>146</v>
      </c>
      <c r="F6968" t="s">
        <v>91</v>
      </c>
      <c r="G6968" s="128" t="s">
        <v>8911</v>
      </c>
      <c r="H6968" s="129" t="s">
        <v>10367</v>
      </c>
      <c r="I6968" t="s">
        <v>9467</v>
      </c>
      <c r="J6968" s="128" t="s">
        <v>8913</v>
      </c>
      <c r="K6968" s="128" t="s">
        <v>94</v>
      </c>
      <c r="L6968" s="128"/>
      <c r="M6968" s="128" t="s">
        <v>95</v>
      </c>
      <c r="N6968" t="s">
        <v>9468</v>
      </c>
    </row>
    <row r="6969" spans="1:14">
      <c r="A6969">
        <v>835321</v>
      </c>
      <c r="B6969" t="s">
        <v>13853</v>
      </c>
      <c r="C6969" t="s">
        <v>13854</v>
      </c>
      <c r="D6969" s="129" t="s">
        <v>8150</v>
      </c>
      <c r="E6969" s="128" t="s">
        <v>101</v>
      </c>
      <c r="F6969" t="s">
        <v>91</v>
      </c>
      <c r="G6969" s="128" t="s">
        <v>8911</v>
      </c>
      <c r="H6969" s="129" t="s">
        <v>10367</v>
      </c>
      <c r="I6969" t="s">
        <v>9467</v>
      </c>
      <c r="J6969" s="128" t="s">
        <v>8913</v>
      </c>
      <c r="K6969" s="128" t="s">
        <v>94</v>
      </c>
      <c r="L6969" s="128"/>
      <c r="M6969" s="128" t="s">
        <v>95</v>
      </c>
      <c r="N6969" t="s">
        <v>9468</v>
      </c>
    </row>
    <row r="6970" spans="1:14">
      <c r="A6970">
        <v>835322</v>
      </c>
      <c r="B6970" t="s">
        <v>13855</v>
      </c>
      <c r="C6970" t="s">
        <v>779</v>
      </c>
      <c r="D6970" s="129" t="s">
        <v>4025</v>
      </c>
      <c r="E6970" s="128" t="s">
        <v>146</v>
      </c>
      <c r="F6970" t="s">
        <v>117</v>
      </c>
      <c r="G6970" s="128" t="s">
        <v>8911</v>
      </c>
      <c r="H6970" s="129" t="s">
        <v>10367</v>
      </c>
      <c r="I6970" t="s">
        <v>9467</v>
      </c>
      <c r="J6970" s="128" t="s">
        <v>8913</v>
      </c>
      <c r="K6970" s="128" t="s">
        <v>94</v>
      </c>
      <c r="L6970" s="128"/>
      <c r="M6970" s="128" t="s">
        <v>95</v>
      </c>
      <c r="N6970" t="s">
        <v>9468</v>
      </c>
    </row>
    <row r="6971" spans="1:14">
      <c r="A6971">
        <v>835323</v>
      </c>
      <c r="B6971" t="s">
        <v>6238</v>
      </c>
      <c r="C6971" t="s">
        <v>12620</v>
      </c>
      <c r="D6971" s="129" t="s">
        <v>13856</v>
      </c>
      <c r="E6971" s="128" t="s">
        <v>99</v>
      </c>
      <c r="F6971" t="s">
        <v>117</v>
      </c>
      <c r="G6971" s="128" t="s">
        <v>8911</v>
      </c>
      <c r="H6971" s="129" t="s">
        <v>10367</v>
      </c>
      <c r="I6971" t="s">
        <v>9467</v>
      </c>
      <c r="J6971" s="128" t="s">
        <v>8913</v>
      </c>
      <c r="K6971" s="128" t="s">
        <v>94</v>
      </c>
      <c r="L6971" s="128"/>
      <c r="M6971" s="128" t="s">
        <v>95</v>
      </c>
      <c r="N6971" t="s">
        <v>9468</v>
      </c>
    </row>
    <row r="6972" spans="1:14">
      <c r="A6972">
        <v>835324</v>
      </c>
      <c r="B6972" t="s">
        <v>13857</v>
      </c>
      <c r="C6972" t="s">
        <v>785</v>
      </c>
      <c r="D6972" s="129" t="s">
        <v>13858</v>
      </c>
      <c r="E6972" s="128" t="s">
        <v>162</v>
      </c>
      <c r="F6972" t="s">
        <v>117</v>
      </c>
      <c r="G6972" s="128" t="s">
        <v>8911</v>
      </c>
      <c r="H6972" s="129" t="s">
        <v>10367</v>
      </c>
      <c r="I6972" t="s">
        <v>9467</v>
      </c>
      <c r="J6972" s="128" t="s">
        <v>8913</v>
      </c>
      <c r="K6972" s="128" t="s">
        <v>94</v>
      </c>
      <c r="L6972" s="128"/>
      <c r="M6972" s="128" t="s">
        <v>95</v>
      </c>
      <c r="N6972" t="s">
        <v>9468</v>
      </c>
    </row>
    <row r="6973" spans="1:14">
      <c r="A6973">
        <v>835325</v>
      </c>
      <c r="B6973" t="s">
        <v>13859</v>
      </c>
      <c r="C6973" t="s">
        <v>4745</v>
      </c>
      <c r="D6973" s="129" t="s">
        <v>13860</v>
      </c>
      <c r="E6973" s="128" t="s">
        <v>99</v>
      </c>
      <c r="F6973" t="s">
        <v>91</v>
      </c>
      <c r="G6973" s="128" t="s">
        <v>8911</v>
      </c>
      <c r="H6973" s="129" t="s">
        <v>10367</v>
      </c>
      <c r="I6973" t="s">
        <v>9467</v>
      </c>
      <c r="J6973" s="128" t="s">
        <v>8913</v>
      </c>
      <c r="K6973" s="128" t="s">
        <v>94</v>
      </c>
      <c r="L6973" s="128"/>
      <c r="M6973" s="128" t="s">
        <v>95</v>
      </c>
      <c r="N6973" t="s">
        <v>9468</v>
      </c>
    </row>
    <row r="6974" spans="1:14">
      <c r="A6974">
        <v>835346</v>
      </c>
      <c r="B6974" t="s">
        <v>13861</v>
      </c>
      <c r="C6974" t="s">
        <v>13862</v>
      </c>
      <c r="D6974" s="129" t="s">
        <v>3273</v>
      </c>
      <c r="E6974" s="128" t="s">
        <v>178</v>
      </c>
      <c r="F6974" t="s">
        <v>91</v>
      </c>
      <c r="G6974" s="128" t="s">
        <v>1906</v>
      </c>
      <c r="H6974" s="129" t="s">
        <v>10367</v>
      </c>
      <c r="I6974" t="s">
        <v>2355</v>
      </c>
      <c r="J6974" s="128" t="s">
        <v>1811</v>
      </c>
      <c r="K6974" s="128" t="s">
        <v>94</v>
      </c>
      <c r="L6974" s="128"/>
      <c r="M6974" s="128" t="s">
        <v>95</v>
      </c>
      <c r="N6974" t="s">
        <v>2356</v>
      </c>
    </row>
    <row r="6975" spans="1:14">
      <c r="A6975">
        <v>835365</v>
      </c>
      <c r="B6975" t="s">
        <v>13863</v>
      </c>
      <c r="C6975" t="s">
        <v>503</v>
      </c>
      <c r="D6975" s="129" t="s">
        <v>8306</v>
      </c>
      <c r="E6975" s="128" t="s">
        <v>99</v>
      </c>
      <c r="F6975" t="s">
        <v>117</v>
      </c>
      <c r="G6975" s="128" t="s">
        <v>898</v>
      </c>
      <c r="H6975" s="129" t="s">
        <v>10316</v>
      </c>
      <c r="I6975" t="s">
        <v>1467</v>
      </c>
      <c r="J6975" s="128" t="s">
        <v>900</v>
      </c>
      <c r="K6975" s="128" t="s">
        <v>94</v>
      </c>
      <c r="L6975" s="128"/>
      <c r="M6975" s="128" t="s">
        <v>95</v>
      </c>
      <c r="N6975" t="s">
        <v>1468</v>
      </c>
    </row>
    <row r="6976" spans="1:14">
      <c r="A6976">
        <v>835456</v>
      </c>
      <c r="B6976" t="s">
        <v>13864</v>
      </c>
      <c r="C6976" t="s">
        <v>217</v>
      </c>
      <c r="D6976" s="129" t="s">
        <v>13865</v>
      </c>
      <c r="E6976" s="128" t="s">
        <v>101</v>
      </c>
      <c r="F6976" t="s">
        <v>91</v>
      </c>
      <c r="G6976" s="128" t="s">
        <v>10782</v>
      </c>
      <c r="H6976" s="129" t="s">
        <v>10381</v>
      </c>
      <c r="I6976" t="s">
        <v>10267</v>
      </c>
      <c r="J6976" s="128" t="s">
        <v>8968</v>
      </c>
      <c r="K6976" s="128" t="s">
        <v>94</v>
      </c>
      <c r="L6976" s="128"/>
      <c r="M6976" s="128" t="s">
        <v>95</v>
      </c>
      <c r="N6976" t="s">
        <v>10268</v>
      </c>
    </row>
    <row r="6977" spans="1:14">
      <c r="A6977">
        <v>835468</v>
      </c>
      <c r="B6977" t="s">
        <v>13866</v>
      </c>
      <c r="C6977" t="s">
        <v>4279</v>
      </c>
      <c r="D6977" s="129" t="s">
        <v>3624</v>
      </c>
      <c r="E6977" s="128" t="s">
        <v>426</v>
      </c>
      <c r="F6977" t="s">
        <v>117</v>
      </c>
      <c r="G6977" s="128" t="s">
        <v>1906</v>
      </c>
      <c r="H6977" s="129" t="s">
        <v>10418</v>
      </c>
      <c r="I6977" t="s">
        <v>2413</v>
      </c>
      <c r="J6977" s="128" t="s">
        <v>1811</v>
      </c>
      <c r="K6977" s="128" t="s">
        <v>94</v>
      </c>
      <c r="L6977" s="128"/>
      <c r="M6977" s="128" t="s">
        <v>95</v>
      </c>
      <c r="N6977" t="s">
        <v>2414</v>
      </c>
    </row>
    <row r="6978" spans="1:14">
      <c r="A6978">
        <v>835469</v>
      </c>
      <c r="B6978" t="s">
        <v>13867</v>
      </c>
      <c r="C6978" t="s">
        <v>4113</v>
      </c>
      <c r="D6978" s="129" t="s">
        <v>13868</v>
      </c>
      <c r="E6978" s="128" t="s">
        <v>1006</v>
      </c>
      <c r="F6978" t="s">
        <v>117</v>
      </c>
      <c r="G6978" s="128" t="s">
        <v>1906</v>
      </c>
      <c r="H6978" s="129" t="s">
        <v>10418</v>
      </c>
      <c r="I6978" t="s">
        <v>2413</v>
      </c>
      <c r="J6978" s="128" t="s">
        <v>1811</v>
      </c>
      <c r="K6978" s="128" t="s">
        <v>94</v>
      </c>
      <c r="L6978" s="128"/>
      <c r="M6978" s="128" t="s">
        <v>95</v>
      </c>
      <c r="N6978" t="s">
        <v>2414</v>
      </c>
    </row>
    <row r="6979" spans="1:14">
      <c r="A6979">
        <v>835470</v>
      </c>
      <c r="B6979" t="s">
        <v>2469</v>
      </c>
      <c r="C6979" t="s">
        <v>13869</v>
      </c>
      <c r="D6979" s="129" t="s">
        <v>7590</v>
      </c>
      <c r="E6979" s="128" t="s">
        <v>178</v>
      </c>
      <c r="F6979" t="s">
        <v>91</v>
      </c>
      <c r="G6979" s="128" t="s">
        <v>1906</v>
      </c>
      <c r="H6979" s="129" t="s">
        <v>10418</v>
      </c>
      <c r="I6979" t="s">
        <v>2413</v>
      </c>
      <c r="J6979" s="128" t="s">
        <v>1811</v>
      </c>
      <c r="K6979" s="128" t="s">
        <v>94</v>
      </c>
      <c r="L6979" s="128"/>
      <c r="M6979" s="128" t="s">
        <v>95</v>
      </c>
      <c r="N6979" t="s">
        <v>2414</v>
      </c>
    </row>
    <row r="6980" spans="1:14">
      <c r="A6980">
        <v>835471</v>
      </c>
      <c r="B6980" t="s">
        <v>4554</v>
      </c>
      <c r="C6980" t="s">
        <v>13870</v>
      </c>
      <c r="D6980" s="129" t="s">
        <v>7241</v>
      </c>
      <c r="E6980" s="128" t="s">
        <v>302</v>
      </c>
      <c r="F6980" t="s">
        <v>117</v>
      </c>
      <c r="G6980" s="128" t="s">
        <v>1906</v>
      </c>
      <c r="H6980" s="129" t="s">
        <v>10418</v>
      </c>
      <c r="I6980" t="s">
        <v>2413</v>
      </c>
      <c r="J6980" s="128" t="s">
        <v>1811</v>
      </c>
      <c r="K6980" s="128" t="s">
        <v>94</v>
      </c>
      <c r="L6980" s="128"/>
      <c r="M6980" s="128" t="s">
        <v>95</v>
      </c>
      <c r="N6980" t="s">
        <v>2414</v>
      </c>
    </row>
    <row r="6981" spans="1:14">
      <c r="A6981">
        <v>835472</v>
      </c>
      <c r="B6981" t="s">
        <v>2848</v>
      </c>
      <c r="C6981" t="s">
        <v>2127</v>
      </c>
      <c r="D6981" s="129" t="s">
        <v>5105</v>
      </c>
      <c r="E6981" s="128" t="s">
        <v>271</v>
      </c>
      <c r="F6981" t="s">
        <v>117</v>
      </c>
      <c r="G6981" s="128" t="s">
        <v>1906</v>
      </c>
      <c r="H6981" s="129" t="s">
        <v>10418</v>
      </c>
      <c r="I6981" t="s">
        <v>2413</v>
      </c>
      <c r="J6981" s="128" t="s">
        <v>1811</v>
      </c>
      <c r="K6981" s="128" t="s">
        <v>94</v>
      </c>
      <c r="L6981" s="128"/>
      <c r="M6981" s="128" t="s">
        <v>95</v>
      </c>
      <c r="N6981" t="s">
        <v>2414</v>
      </c>
    </row>
    <row r="6982" spans="1:14">
      <c r="A6982">
        <v>835473</v>
      </c>
      <c r="B6982" t="s">
        <v>2848</v>
      </c>
      <c r="C6982" t="s">
        <v>4648</v>
      </c>
      <c r="D6982" s="129" t="s">
        <v>6595</v>
      </c>
      <c r="E6982" s="128" t="s">
        <v>426</v>
      </c>
      <c r="F6982" t="s">
        <v>91</v>
      </c>
      <c r="G6982" s="128" t="s">
        <v>1906</v>
      </c>
      <c r="H6982" s="129" t="s">
        <v>10418</v>
      </c>
      <c r="I6982" t="s">
        <v>2413</v>
      </c>
      <c r="J6982" s="128" t="s">
        <v>1811</v>
      </c>
      <c r="K6982" s="128" t="s">
        <v>94</v>
      </c>
      <c r="L6982" s="128"/>
      <c r="M6982" s="128" t="s">
        <v>95</v>
      </c>
      <c r="N6982" t="s">
        <v>2414</v>
      </c>
    </row>
    <row r="6983" spans="1:14">
      <c r="A6983">
        <v>835474</v>
      </c>
      <c r="B6983" t="s">
        <v>13871</v>
      </c>
      <c r="C6983" t="s">
        <v>6678</v>
      </c>
      <c r="D6983" s="129" t="s">
        <v>3331</v>
      </c>
      <c r="E6983" s="128" t="s">
        <v>426</v>
      </c>
      <c r="F6983" t="s">
        <v>117</v>
      </c>
      <c r="G6983" s="128" t="s">
        <v>1906</v>
      </c>
      <c r="H6983" s="129" t="s">
        <v>10418</v>
      </c>
      <c r="I6983" t="s">
        <v>2413</v>
      </c>
      <c r="J6983" s="128" t="s">
        <v>1811</v>
      </c>
      <c r="K6983" s="128" t="s">
        <v>94</v>
      </c>
      <c r="L6983" s="128"/>
      <c r="M6983" s="128" t="s">
        <v>95</v>
      </c>
      <c r="N6983" t="s">
        <v>2414</v>
      </c>
    </row>
    <row r="6984" spans="1:14">
      <c r="A6984">
        <v>835475</v>
      </c>
      <c r="B6984" t="s">
        <v>1613</v>
      </c>
      <c r="C6984" t="s">
        <v>13872</v>
      </c>
      <c r="D6984" s="129" t="s">
        <v>13873</v>
      </c>
      <c r="E6984" s="128" t="s">
        <v>426</v>
      </c>
      <c r="F6984" t="s">
        <v>91</v>
      </c>
      <c r="G6984" s="128" t="s">
        <v>1906</v>
      </c>
      <c r="H6984" s="129" t="s">
        <v>10418</v>
      </c>
      <c r="I6984" t="s">
        <v>2413</v>
      </c>
      <c r="J6984" s="128" t="s">
        <v>1811</v>
      </c>
      <c r="K6984" s="128" t="s">
        <v>94</v>
      </c>
      <c r="L6984" s="128"/>
      <c r="M6984" s="128" t="s">
        <v>95</v>
      </c>
      <c r="N6984" t="s">
        <v>2414</v>
      </c>
    </row>
    <row r="6985" spans="1:14">
      <c r="A6985">
        <v>835476</v>
      </c>
      <c r="B6985" t="s">
        <v>5002</v>
      </c>
      <c r="C6985" t="s">
        <v>13874</v>
      </c>
      <c r="D6985" s="129" t="s">
        <v>12132</v>
      </c>
      <c r="E6985" s="128" t="s">
        <v>302</v>
      </c>
      <c r="F6985" t="s">
        <v>91</v>
      </c>
      <c r="G6985" s="128" t="s">
        <v>1906</v>
      </c>
      <c r="H6985" s="129" t="s">
        <v>10418</v>
      </c>
      <c r="I6985" t="s">
        <v>2413</v>
      </c>
      <c r="J6985" s="128" t="s">
        <v>1811</v>
      </c>
      <c r="K6985" s="128" t="s">
        <v>94</v>
      </c>
      <c r="L6985" s="128"/>
      <c r="M6985" s="128" t="s">
        <v>95</v>
      </c>
      <c r="N6985" t="s">
        <v>2414</v>
      </c>
    </row>
    <row r="6986" spans="1:14">
      <c r="A6986">
        <v>835477</v>
      </c>
      <c r="B6986" t="s">
        <v>10430</v>
      </c>
      <c r="C6986" t="s">
        <v>4279</v>
      </c>
      <c r="D6986" s="129" t="s">
        <v>13875</v>
      </c>
      <c r="E6986" s="128" t="s">
        <v>1012</v>
      </c>
      <c r="F6986" t="s">
        <v>117</v>
      </c>
      <c r="G6986" s="128" t="s">
        <v>1906</v>
      </c>
      <c r="H6986" s="129" t="s">
        <v>10418</v>
      </c>
      <c r="I6986" t="s">
        <v>2413</v>
      </c>
      <c r="J6986" s="128" t="s">
        <v>1811</v>
      </c>
      <c r="K6986" s="128" t="s">
        <v>94</v>
      </c>
      <c r="L6986" s="128"/>
      <c r="M6986" s="128" t="s">
        <v>95</v>
      </c>
      <c r="N6986" t="s">
        <v>2414</v>
      </c>
    </row>
    <row r="6987" spans="1:14">
      <c r="A6987">
        <v>835478</v>
      </c>
      <c r="B6987" t="s">
        <v>13876</v>
      </c>
      <c r="C6987" t="s">
        <v>13877</v>
      </c>
      <c r="D6987" s="129" t="s">
        <v>2624</v>
      </c>
      <c r="E6987" s="128" t="s">
        <v>426</v>
      </c>
      <c r="F6987" t="s">
        <v>117</v>
      </c>
      <c r="G6987" s="128" t="s">
        <v>1906</v>
      </c>
      <c r="H6987" s="129" t="s">
        <v>10418</v>
      </c>
      <c r="I6987" t="s">
        <v>2413</v>
      </c>
      <c r="J6987" s="128" t="s">
        <v>1811</v>
      </c>
      <c r="K6987" s="128" t="s">
        <v>94</v>
      </c>
      <c r="L6987" s="128"/>
      <c r="M6987" s="128" t="s">
        <v>95</v>
      </c>
      <c r="N6987" t="s">
        <v>2414</v>
      </c>
    </row>
    <row r="6988" spans="1:14">
      <c r="A6988">
        <v>835479</v>
      </c>
      <c r="B6988" t="s">
        <v>2526</v>
      </c>
      <c r="C6988" t="s">
        <v>4113</v>
      </c>
      <c r="D6988" s="129" t="s">
        <v>13878</v>
      </c>
      <c r="E6988" s="128" t="s">
        <v>302</v>
      </c>
      <c r="F6988" t="s">
        <v>117</v>
      </c>
      <c r="G6988" s="128" t="s">
        <v>1906</v>
      </c>
      <c r="H6988" s="129" t="s">
        <v>10418</v>
      </c>
      <c r="I6988" t="s">
        <v>2413</v>
      </c>
      <c r="J6988" s="128" t="s">
        <v>1811</v>
      </c>
      <c r="K6988" s="128" t="s">
        <v>94</v>
      </c>
      <c r="L6988" s="128"/>
      <c r="M6988" s="128" t="s">
        <v>95</v>
      </c>
      <c r="N6988" t="s">
        <v>2414</v>
      </c>
    </row>
    <row r="6989" spans="1:14">
      <c r="A6989">
        <v>835480</v>
      </c>
      <c r="B6989" t="s">
        <v>13879</v>
      </c>
      <c r="C6989" t="s">
        <v>13880</v>
      </c>
      <c r="D6989" s="129" t="s">
        <v>6685</v>
      </c>
      <c r="E6989" s="128" t="s">
        <v>271</v>
      </c>
      <c r="F6989" t="s">
        <v>117</v>
      </c>
      <c r="G6989" s="128" t="s">
        <v>1906</v>
      </c>
      <c r="H6989" s="129" t="s">
        <v>10418</v>
      </c>
      <c r="I6989" t="s">
        <v>2413</v>
      </c>
      <c r="J6989" s="128" t="s">
        <v>1811</v>
      </c>
      <c r="K6989" s="128" t="s">
        <v>94</v>
      </c>
      <c r="L6989" s="128"/>
      <c r="M6989" s="128" t="s">
        <v>95</v>
      </c>
      <c r="N6989" t="s">
        <v>2414</v>
      </c>
    </row>
    <row r="6990" spans="1:14">
      <c r="A6990">
        <v>835481</v>
      </c>
      <c r="B6990" t="s">
        <v>10427</v>
      </c>
      <c r="C6990" t="s">
        <v>4369</v>
      </c>
      <c r="D6990" s="129" t="s">
        <v>4441</v>
      </c>
      <c r="E6990" s="128" t="s">
        <v>271</v>
      </c>
      <c r="F6990" t="s">
        <v>91</v>
      </c>
      <c r="G6990" s="128" t="s">
        <v>1906</v>
      </c>
      <c r="H6990" s="129" t="s">
        <v>10418</v>
      </c>
      <c r="I6990" t="s">
        <v>2413</v>
      </c>
      <c r="J6990" s="128" t="s">
        <v>1811</v>
      </c>
      <c r="K6990" s="128" t="s">
        <v>94</v>
      </c>
      <c r="L6990" s="128"/>
      <c r="M6990" s="128" t="s">
        <v>95</v>
      </c>
      <c r="N6990" t="s">
        <v>2414</v>
      </c>
    </row>
    <row r="6991" spans="1:14">
      <c r="A6991">
        <v>835482</v>
      </c>
      <c r="B6991" t="s">
        <v>9480</v>
      </c>
      <c r="C6991" t="s">
        <v>3573</v>
      </c>
      <c r="D6991" s="129" t="s">
        <v>13881</v>
      </c>
      <c r="E6991" s="128" t="s">
        <v>302</v>
      </c>
      <c r="F6991" t="s">
        <v>91</v>
      </c>
      <c r="G6991" s="128" t="s">
        <v>1906</v>
      </c>
      <c r="H6991" s="129" t="s">
        <v>10418</v>
      </c>
      <c r="I6991" t="s">
        <v>2413</v>
      </c>
      <c r="J6991" s="128" t="s">
        <v>1811</v>
      </c>
      <c r="K6991" s="128" t="s">
        <v>94</v>
      </c>
      <c r="L6991" s="128"/>
      <c r="M6991" s="128" t="s">
        <v>95</v>
      </c>
      <c r="N6991" t="s">
        <v>2414</v>
      </c>
    </row>
    <row r="6992" spans="1:14">
      <c r="A6992">
        <v>835483</v>
      </c>
      <c r="B6992" t="s">
        <v>2458</v>
      </c>
      <c r="C6992" t="s">
        <v>13882</v>
      </c>
      <c r="D6992" s="129" t="s">
        <v>4849</v>
      </c>
      <c r="E6992" s="128" t="s">
        <v>271</v>
      </c>
      <c r="F6992" t="s">
        <v>117</v>
      </c>
      <c r="G6992" s="128" t="s">
        <v>1906</v>
      </c>
      <c r="H6992" s="129" t="s">
        <v>10418</v>
      </c>
      <c r="I6992" t="s">
        <v>2413</v>
      </c>
      <c r="J6992" s="128" t="s">
        <v>1811</v>
      </c>
      <c r="K6992" s="128" t="s">
        <v>94</v>
      </c>
      <c r="L6992" s="128"/>
      <c r="M6992" s="128" t="s">
        <v>95</v>
      </c>
      <c r="N6992" t="s">
        <v>2414</v>
      </c>
    </row>
    <row r="6993" spans="1:14">
      <c r="A6993">
        <v>835484</v>
      </c>
      <c r="B6993" t="s">
        <v>13883</v>
      </c>
      <c r="C6993" t="s">
        <v>2289</v>
      </c>
      <c r="D6993" s="129" t="s">
        <v>13884</v>
      </c>
      <c r="E6993" s="128" t="s">
        <v>302</v>
      </c>
      <c r="F6993" t="s">
        <v>117</v>
      </c>
      <c r="G6993" s="128" t="s">
        <v>1906</v>
      </c>
      <c r="H6993" s="129" t="s">
        <v>10418</v>
      </c>
      <c r="I6993" t="s">
        <v>2413</v>
      </c>
      <c r="J6993" s="128" t="s">
        <v>1811</v>
      </c>
      <c r="K6993" s="128" t="s">
        <v>94</v>
      </c>
      <c r="L6993" s="128"/>
      <c r="M6993" s="128" t="s">
        <v>95</v>
      </c>
      <c r="N6993" t="s">
        <v>2414</v>
      </c>
    </row>
    <row r="6994" spans="1:14">
      <c r="A6994">
        <v>835485</v>
      </c>
      <c r="B6994" t="s">
        <v>13883</v>
      </c>
      <c r="C6994" t="s">
        <v>13885</v>
      </c>
      <c r="D6994" s="129" t="s">
        <v>12744</v>
      </c>
      <c r="E6994" s="128" t="s">
        <v>302</v>
      </c>
      <c r="F6994" t="s">
        <v>117</v>
      </c>
      <c r="G6994" s="128" t="s">
        <v>1906</v>
      </c>
      <c r="H6994" s="129" t="s">
        <v>10418</v>
      </c>
      <c r="I6994" t="s">
        <v>2413</v>
      </c>
      <c r="J6994" s="128" t="s">
        <v>1811</v>
      </c>
      <c r="K6994" s="128" t="s">
        <v>94</v>
      </c>
      <c r="L6994" s="128"/>
      <c r="M6994" s="128" t="s">
        <v>95</v>
      </c>
      <c r="N6994" t="s">
        <v>2414</v>
      </c>
    </row>
    <row r="6995" spans="1:14">
      <c r="A6995">
        <v>835486</v>
      </c>
      <c r="B6995" t="s">
        <v>3806</v>
      </c>
      <c r="C6995" t="s">
        <v>13886</v>
      </c>
      <c r="D6995" s="129" t="s">
        <v>11861</v>
      </c>
      <c r="E6995" s="128" t="s">
        <v>271</v>
      </c>
      <c r="F6995" t="s">
        <v>91</v>
      </c>
      <c r="G6995" s="128" t="s">
        <v>1906</v>
      </c>
      <c r="H6995" s="129" t="s">
        <v>10418</v>
      </c>
      <c r="I6995" t="s">
        <v>2413</v>
      </c>
      <c r="J6995" s="128" t="s">
        <v>1811</v>
      </c>
      <c r="K6995" s="128" t="s">
        <v>94</v>
      </c>
      <c r="L6995" s="128"/>
      <c r="M6995" s="128" t="s">
        <v>95</v>
      </c>
      <c r="N6995" t="s">
        <v>2414</v>
      </c>
    </row>
    <row r="6996" spans="1:14">
      <c r="A6996">
        <v>835487</v>
      </c>
      <c r="B6996" t="s">
        <v>2298</v>
      </c>
      <c r="C6996" t="s">
        <v>13887</v>
      </c>
      <c r="D6996" s="129" t="s">
        <v>12896</v>
      </c>
      <c r="E6996" s="128" t="s">
        <v>271</v>
      </c>
      <c r="F6996" t="s">
        <v>91</v>
      </c>
      <c r="G6996" s="128" t="s">
        <v>1906</v>
      </c>
      <c r="H6996" s="129" t="s">
        <v>10418</v>
      </c>
      <c r="I6996" t="s">
        <v>2413</v>
      </c>
      <c r="J6996" s="128" t="s">
        <v>1811</v>
      </c>
      <c r="K6996" s="128" t="s">
        <v>94</v>
      </c>
      <c r="L6996" s="128"/>
      <c r="M6996" s="128" t="s">
        <v>95</v>
      </c>
      <c r="N6996" t="s">
        <v>2414</v>
      </c>
    </row>
    <row r="6997" spans="1:14">
      <c r="A6997">
        <v>835488</v>
      </c>
      <c r="B6997" t="s">
        <v>13888</v>
      </c>
      <c r="C6997" t="s">
        <v>7054</v>
      </c>
      <c r="D6997" s="129" t="s">
        <v>4414</v>
      </c>
      <c r="E6997" s="128" t="s">
        <v>426</v>
      </c>
      <c r="F6997" t="s">
        <v>91</v>
      </c>
      <c r="G6997" s="128" t="s">
        <v>1906</v>
      </c>
      <c r="H6997" s="129" t="s">
        <v>10418</v>
      </c>
      <c r="I6997" t="s">
        <v>2413</v>
      </c>
      <c r="J6997" s="128" t="s">
        <v>1811</v>
      </c>
      <c r="K6997" s="128" t="s">
        <v>94</v>
      </c>
      <c r="L6997" s="128"/>
      <c r="M6997" s="128" t="s">
        <v>95</v>
      </c>
      <c r="N6997" t="s">
        <v>2414</v>
      </c>
    </row>
    <row r="6998" spans="1:14">
      <c r="A6998">
        <v>835489</v>
      </c>
      <c r="B6998" t="s">
        <v>13889</v>
      </c>
      <c r="C6998" t="s">
        <v>4233</v>
      </c>
      <c r="D6998" s="129" t="s">
        <v>13890</v>
      </c>
      <c r="E6998" s="128" t="s">
        <v>426</v>
      </c>
      <c r="F6998" t="s">
        <v>117</v>
      </c>
      <c r="G6998" s="128" t="s">
        <v>1906</v>
      </c>
      <c r="H6998" s="129" t="s">
        <v>10418</v>
      </c>
      <c r="I6998" t="s">
        <v>2413</v>
      </c>
      <c r="J6998" s="128" t="s">
        <v>1811</v>
      </c>
      <c r="K6998" s="128" t="s">
        <v>94</v>
      </c>
      <c r="L6998" s="128"/>
      <c r="M6998" s="128" t="s">
        <v>95</v>
      </c>
      <c r="N6998" t="s">
        <v>2414</v>
      </c>
    </row>
    <row r="6999" spans="1:14">
      <c r="A6999">
        <v>835490</v>
      </c>
      <c r="B6999" t="s">
        <v>4437</v>
      </c>
      <c r="C6999" t="s">
        <v>5090</v>
      </c>
      <c r="D6999" s="129" t="s">
        <v>13891</v>
      </c>
      <c r="E6999" s="128" t="s">
        <v>302</v>
      </c>
      <c r="F6999" t="s">
        <v>91</v>
      </c>
      <c r="G6999" s="128" t="s">
        <v>1906</v>
      </c>
      <c r="H6999" s="129" t="s">
        <v>10418</v>
      </c>
      <c r="I6999" t="s">
        <v>2413</v>
      </c>
      <c r="J6999" s="128" t="s">
        <v>1811</v>
      </c>
      <c r="K6999" s="128" t="s">
        <v>94</v>
      </c>
      <c r="L6999" s="128"/>
      <c r="M6999" s="128" t="s">
        <v>95</v>
      </c>
      <c r="N6999" t="s">
        <v>2414</v>
      </c>
    </row>
    <row r="7000" spans="1:14">
      <c r="A7000">
        <v>835491</v>
      </c>
      <c r="B7000" t="s">
        <v>13892</v>
      </c>
      <c r="C7000" t="s">
        <v>595</v>
      </c>
      <c r="D7000" s="129" t="s">
        <v>4222</v>
      </c>
      <c r="E7000" s="128" t="s">
        <v>426</v>
      </c>
      <c r="F7000" t="s">
        <v>117</v>
      </c>
      <c r="G7000" s="128" t="s">
        <v>1906</v>
      </c>
      <c r="H7000" s="129" t="s">
        <v>10418</v>
      </c>
      <c r="I7000" t="s">
        <v>2413</v>
      </c>
      <c r="J7000" s="128" t="s">
        <v>1811</v>
      </c>
      <c r="K7000" s="128" t="s">
        <v>94</v>
      </c>
      <c r="L7000" s="128"/>
      <c r="M7000" s="128" t="s">
        <v>95</v>
      </c>
      <c r="N7000" t="s">
        <v>2414</v>
      </c>
    </row>
    <row r="7001" spans="1:14">
      <c r="A7001">
        <v>835492</v>
      </c>
      <c r="B7001" t="s">
        <v>2463</v>
      </c>
      <c r="C7001" t="s">
        <v>3189</v>
      </c>
      <c r="D7001" s="129" t="s">
        <v>6797</v>
      </c>
      <c r="E7001" s="128" t="s">
        <v>302</v>
      </c>
      <c r="F7001" t="s">
        <v>117</v>
      </c>
      <c r="G7001" s="128" t="s">
        <v>1906</v>
      </c>
      <c r="H7001" s="129" t="s">
        <v>10418</v>
      </c>
      <c r="I7001" t="s">
        <v>2413</v>
      </c>
      <c r="J7001" s="128" t="s">
        <v>1811</v>
      </c>
      <c r="K7001" s="128" t="s">
        <v>94</v>
      </c>
      <c r="L7001" s="128"/>
      <c r="M7001" s="128" t="s">
        <v>95</v>
      </c>
      <c r="N7001" t="s">
        <v>2414</v>
      </c>
    </row>
    <row r="7002" spans="1:14">
      <c r="A7002">
        <v>835493</v>
      </c>
      <c r="B7002" t="s">
        <v>2401</v>
      </c>
      <c r="C7002" t="s">
        <v>13893</v>
      </c>
      <c r="D7002" s="129" t="s">
        <v>8301</v>
      </c>
      <c r="E7002" s="128" t="s">
        <v>426</v>
      </c>
      <c r="F7002" t="s">
        <v>117</v>
      </c>
      <c r="G7002" s="128" t="s">
        <v>1906</v>
      </c>
      <c r="H7002" s="129" t="s">
        <v>10418</v>
      </c>
      <c r="I7002" t="s">
        <v>2413</v>
      </c>
      <c r="J7002" s="128" t="s">
        <v>1811</v>
      </c>
      <c r="K7002" s="128" t="s">
        <v>94</v>
      </c>
      <c r="L7002" s="128"/>
      <c r="M7002" s="128" t="s">
        <v>95</v>
      </c>
      <c r="N7002" t="s">
        <v>2414</v>
      </c>
    </row>
    <row r="7003" spans="1:14">
      <c r="A7003">
        <v>835494</v>
      </c>
      <c r="B7003" t="s">
        <v>13894</v>
      </c>
      <c r="C7003" t="s">
        <v>13895</v>
      </c>
      <c r="D7003" s="129" t="s">
        <v>13896</v>
      </c>
      <c r="E7003" s="128" t="s">
        <v>302</v>
      </c>
      <c r="F7003" t="s">
        <v>91</v>
      </c>
      <c r="G7003" s="128" t="s">
        <v>1906</v>
      </c>
      <c r="H7003" s="129" t="s">
        <v>10418</v>
      </c>
      <c r="I7003" t="s">
        <v>2413</v>
      </c>
      <c r="J7003" s="128" t="s">
        <v>1811</v>
      </c>
      <c r="K7003" s="128" t="s">
        <v>94</v>
      </c>
      <c r="L7003" s="128"/>
      <c r="M7003" s="128" t="s">
        <v>95</v>
      </c>
      <c r="N7003" t="s">
        <v>2414</v>
      </c>
    </row>
    <row r="7004" spans="1:14">
      <c r="A7004">
        <v>835495</v>
      </c>
      <c r="B7004" t="s">
        <v>13897</v>
      </c>
      <c r="C7004" t="s">
        <v>4957</v>
      </c>
      <c r="D7004" s="129" t="s">
        <v>8315</v>
      </c>
      <c r="E7004" s="128" t="s">
        <v>1006</v>
      </c>
      <c r="F7004" t="s">
        <v>91</v>
      </c>
      <c r="G7004" s="128" t="s">
        <v>1906</v>
      </c>
      <c r="H7004" s="129" t="s">
        <v>10418</v>
      </c>
      <c r="I7004" t="s">
        <v>2413</v>
      </c>
      <c r="J7004" s="128" t="s">
        <v>1811</v>
      </c>
      <c r="K7004" s="128" t="s">
        <v>94</v>
      </c>
      <c r="L7004" s="128"/>
      <c r="M7004" s="128" t="s">
        <v>95</v>
      </c>
      <c r="N7004" t="s">
        <v>2414</v>
      </c>
    </row>
    <row r="7005" spans="1:14">
      <c r="A7005">
        <v>835496</v>
      </c>
      <c r="B7005" t="s">
        <v>13897</v>
      </c>
      <c r="C7005" t="s">
        <v>13898</v>
      </c>
      <c r="D7005" s="129" t="s">
        <v>3861</v>
      </c>
      <c r="E7005" s="128" t="s">
        <v>271</v>
      </c>
      <c r="F7005" t="s">
        <v>117</v>
      </c>
      <c r="G7005" s="128" t="s">
        <v>1906</v>
      </c>
      <c r="H7005" s="129" t="s">
        <v>10418</v>
      </c>
      <c r="I7005" t="s">
        <v>2413</v>
      </c>
      <c r="J7005" s="128" t="s">
        <v>1811</v>
      </c>
      <c r="K7005" s="128" t="s">
        <v>94</v>
      </c>
      <c r="L7005" s="128"/>
      <c r="M7005" s="128" t="s">
        <v>95</v>
      </c>
      <c r="N7005" t="s">
        <v>2414</v>
      </c>
    </row>
    <row r="7006" spans="1:14">
      <c r="A7006">
        <v>835497</v>
      </c>
      <c r="B7006" t="s">
        <v>2453</v>
      </c>
      <c r="C7006" t="s">
        <v>359</v>
      </c>
      <c r="D7006" s="129" t="s">
        <v>13899</v>
      </c>
      <c r="E7006" s="128" t="s">
        <v>99</v>
      </c>
      <c r="F7006" t="s">
        <v>91</v>
      </c>
      <c r="G7006" s="128" t="s">
        <v>1906</v>
      </c>
      <c r="H7006" s="129" t="s">
        <v>10418</v>
      </c>
      <c r="I7006" t="s">
        <v>2413</v>
      </c>
      <c r="J7006" s="128" t="s">
        <v>1811</v>
      </c>
      <c r="K7006" s="128" t="s">
        <v>94</v>
      </c>
      <c r="L7006" s="128"/>
      <c r="M7006" s="128" t="s">
        <v>95</v>
      </c>
      <c r="N7006" t="s">
        <v>2414</v>
      </c>
    </row>
    <row r="7007" spans="1:14">
      <c r="A7007">
        <v>835498</v>
      </c>
      <c r="B7007" t="s">
        <v>13900</v>
      </c>
      <c r="C7007" t="s">
        <v>13901</v>
      </c>
      <c r="D7007" s="129" t="s">
        <v>13902</v>
      </c>
      <c r="E7007" s="128" t="s">
        <v>271</v>
      </c>
      <c r="F7007" t="s">
        <v>91</v>
      </c>
      <c r="G7007" s="128" t="s">
        <v>1906</v>
      </c>
      <c r="H7007" s="129" t="s">
        <v>10418</v>
      </c>
      <c r="I7007" t="s">
        <v>2413</v>
      </c>
      <c r="J7007" s="128" t="s">
        <v>1811</v>
      </c>
      <c r="K7007" s="128" t="s">
        <v>94</v>
      </c>
      <c r="L7007" s="128"/>
      <c r="M7007" s="128" t="s">
        <v>95</v>
      </c>
      <c r="N7007" t="s">
        <v>2414</v>
      </c>
    </row>
    <row r="7008" spans="1:14">
      <c r="A7008">
        <v>835499</v>
      </c>
      <c r="B7008" t="s">
        <v>13903</v>
      </c>
      <c r="C7008" t="s">
        <v>2063</v>
      </c>
      <c r="D7008" s="129" t="s">
        <v>4688</v>
      </c>
      <c r="E7008" s="128" t="s">
        <v>271</v>
      </c>
      <c r="F7008" t="s">
        <v>91</v>
      </c>
      <c r="G7008" s="128" t="s">
        <v>1906</v>
      </c>
      <c r="H7008" s="129" t="s">
        <v>10418</v>
      </c>
      <c r="I7008" t="s">
        <v>2413</v>
      </c>
      <c r="J7008" s="128" t="s">
        <v>1811</v>
      </c>
      <c r="K7008" s="128" t="s">
        <v>94</v>
      </c>
      <c r="L7008" s="128"/>
      <c r="M7008" s="128" t="s">
        <v>95</v>
      </c>
      <c r="N7008" t="s">
        <v>2414</v>
      </c>
    </row>
    <row r="7009" spans="1:14">
      <c r="A7009">
        <v>835500</v>
      </c>
      <c r="B7009" t="s">
        <v>13904</v>
      </c>
      <c r="C7009" t="s">
        <v>13905</v>
      </c>
      <c r="D7009" s="129" t="s">
        <v>13906</v>
      </c>
      <c r="E7009" s="128" t="s">
        <v>302</v>
      </c>
      <c r="F7009" t="s">
        <v>117</v>
      </c>
      <c r="G7009" s="128" t="s">
        <v>1906</v>
      </c>
      <c r="H7009" s="129" t="s">
        <v>10418</v>
      </c>
      <c r="I7009" t="s">
        <v>2413</v>
      </c>
      <c r="J7009" s="128" t="s">
        <v>1811</v>
      </c>
      <c r="K7009" s="128" t="s">
        <v>94</v>
      </c>
      <c r="L7009" s="128"/>
      <c r="M7009" s="128" t="s">
        <v>95</v>
      </c>
      <c r="N7009" t="s">
        <v>2414</v>
      </c>
    </row>
    <row r="7010" spans="1:14">
      <c r="A7010">
        <v>835501</v>
      </c>
      <c r="B7010" t="s">
        <v>13907</v>
      </c>
      <c r="C7010" t="s">
        <v>2144</v>
      </c>
      <c r="D7010" s="129" t="s">
        <v>7547</v>
      </c>
      <c r="E7010" s="128" t="s">
        <v>426</v>
      </c>
      <c r="F7010" t="s">
        <v>91</v>
      </c>
      <c r="G7010" s="128" t="s">
        <v>1906</v>
      </c>
      <c r="H7010" s="129" t="s">
        <v>10418</v>
      </c>
      <c r="I7010" t="s">
        <v>2413</v>
      </c>
      <c r="J7010" s="128" t="s">
        <v>1811</v>
      </c>
      <c r="K7010" s="128" t="s">
        <v>94</v>
      </c>
      <c r="L7010" s="128"/>
      <c r="M7010" s="128" t="s">
        <v>95</v>
      </c>
      <c r="N7010" t="s">
        <v>2414</v>
      </c>
    </row>
    <row r="7011" spans="1:14">
      <c r="A7011">
        <v>835502</v>
      </c>
      <c r="B7011" t="s">
        <v>4664</v>
      </c>
      <c r="C7011" t="s">
        <v>13908</v>
      </c>
      <c r="D7011" s="129" t="s">
        <v>13909</v>
      </c>
      <c r="E7011" s="128" t="s">
        <v>302</v>
      </c>
      <c r="F7011" t="s">
        <v>117</v>
      </c>
      <c r="G7011" s="128" t="s">
        <v>1906</v>
      </c>
      <c r="H7011" s="129" t="s">
        <v>10418</v>
      </c>
      <c r="I7011" t="s">
        <v>2413</v>
      </c>
      <c r="J7011" s="128" t="s">
        <v>1811</v>
      </c>
      <c r="K7011" s="128" t="s">
        <v>94</v>
      </c>
      <c r="L7011" s="128"/>
      <c r="M7011" s="128" t="s">
        <v>95</v>
      </c>
      <c r="N7011" t="s">
        <v>2414</v>
      </c>
    </row>
    <row r="7012" spans="1:14">
      <c r="A7012">
        <v>835503</v>
      </c>
      <c r="B7012" t="s">
        <v>13910</v>
      </c>
      <c r="C7012" t="s">
        <v>4607</v>
      </c>
      <c r="D7012" s="129" t="s">
        <v>2585</v>
      </c>
      <c r="E7012" s="128" t="s">
        <v>178</v>
      </c>
      <c r="F7012" t="s">
        <v>91</v>
      </c>
      <c r="G7012" s="128" t="s">
        <v>1906</v>
      </c>
      <c r="H7012" s="129" t="s">
        <v>10418</v>
      </c>
      <c r="I7012" t="s">
        <v>2413</v>
      </c>
      <c r="J7012" s="128" t="s">
        <v>1811</v>
      </c>
      <c r="K7012" s="128" t="s">
        <v>94</v>
      </c>
      <c r="L7012" s="128"/>
      <c r="M7012" s="128" t="s">
        <v>95</v>
      </c>
      <c r="N7012" t="s">
        <v>2414</v>
      </c>
    </row>
    <row r="7013" spans="1:14">
      <c r="A7013">
        <v>835504</v>
      </c>
      <c r="B7013" t="s">
        <v>13911</v>
      </c>
      <c r="C7013" t="s">
        <v>2473</v>
      </c>
      <c r="D7013" s="129" t="s">
        <v>322</v>
      </c>
      <c r="E7013" s="128" t="s">
        <v>302</v>
      </c>
      <c r="F7013" t="s">
        <v>117</v>
      </c>
      <c r="G7013" s="128" t="s">
        <v>1906</v>
      </c>
      <c r="H7013" s="129" t="s">
        <v>10418</v>
      </c>
      <c r="I7013" t="s">
        <v>2413</v>
      </c>
      <c r="J7013" s="128" t="s">
        <v>1811</v>
      </c>
      <c r="K7013" s="128" t="s">
        <v>94</v>
      </c>
      <c r="L7013" s="128"/>
      <c r="M7013" s="128" t="s">
        <v>95</v>
      </c>
      <c r="N7013" t="s">
        <v>2414</v>
      </c>
    </row>
    <row r="7014" spans="1:14">
      <c r="A7014">
        <v>835505</v>
      </c>
      <c r="B7014" t="s">
        <v>13912</v>
      </c>
      <c r="C7014" t="s">
        <v>3706</v>
      </c>
      <c r="D7014" s="129" t="s">
        <v>4746</v>
      </c>
      <c r="E7014" s="128" t="s">
        <v>271</v>
      </c>
      <c r="F7014" t="s">
        <v>117</v>
      </c>
      <c r="G7014" s="128" t="s">
        <v>1906</v>
      </c>
      <c r="H7014" s="129" t="s">
        <v>10418</v>
      </c>
      <c r="I7014" t="s">
        <v>2413</v>
      </c>
      <c r="J7014" s="128" t="s">
        <v>1811</v>
      </c>
      <c r="K7014" s="128" t="s">
        <v>94</v>
      </c>
      <c r="L7014" s="128"/>
      <c r="M7014" s="128" t="s">
        <v>95</v>
      </c>
      <c r="N7014" t="s">
        <v>2414</v>
      </c>
    </row>
    <row r="7015" spans="1:14">
      <c r="A7015">
        <v>835506</v>
      </c>
      <c r="B7015" t="s">
        <v>13913</v>
      </c>
      <c r="C7015" t="s">
        <v>13914</v>
      </c>
      <c r="D7015" s="129" t="s">
        <v>4638</v>
      </c>
      <c r="E7015" s="128" t="s">
        <v>178</v>
      </c>
      <c r="F7015" t="s">
        <v>117</v>
      </c>
      <c r="G7015" s="128" t="s">
        <v>1906</v>
      </c>
      <c r="H7015" s="129" t="s">
        <v>10418</v>
      </c>
      <c r="I7015" t="s">
        <v>2413</v>
      </c>
      <c r="J7015" s="128" t="s">
        <v>1811</v>
      </c>
      <c r="K7015" s="128" t="s">
        <v>94</v>
      </c>
      <c r="L7015" s="128"/>
      <c r="M7015" s="128" t="s">
        <v>95</v>
      </c>
      <c r="N7015" t="s">
        <v>2414</v>
      </c>
    </row>
    <row r="7016" spans="1:14">
      <c r="A7016">
        <v>835507</v>
      </c>
      <c r="B7016" t="s">
        <v>9011</v>
      </c>
      <c r="C7016" t="s">
        <v>13872</v>
      </c>
      <c r="D7016" s="129" t="s">
        <v>4137</v>
      </c>
      <c r="E7016" s="128" t="s">
        <v>1006</v>
      </c>
      <c r="F7016" t="s">
        <v>91</v>
      </c>
      <c r="G7016" s="128" t="s">
        <v>1906</v>
      </c>
      <c r="H7016" s="129" t="s">
        <v>10418</v>
      </c>
      <c r="I7016" t="s">
        <v>2413</v>
      </c>
      <c r="J7016" s="128" t="s">
        <v>1811</v>
      </c>
      <c r="K7016" s="128" t="s">
        <v>94</v>
      </c>
      <c r="L7016" s="128"/>
      <c r="M7016" s="128" t="s">
        <v>95</v>
      </c>
      <c r="N7016" t="s">
        <v>2414</v>
      </c>
    </row>
    <row r="7017" spans="1:14">
      <c r="A7017">
        <v>835508</v>
      </c>
      <c r="B7017" t="s">
        <v>13915</v>
      </c>
      <c r="C7017" t="s">
        <v>13916</v>
      </c>
      <c r="D7017" s="129" t="s">
        <v>13917</v>
      </c>
      <c r="E7017" s="128" t="s">
        <v>302</v>
      </c>
      <c r="F7017" t="s">
        <v>117</v>
      </c>
      <c r="G7017" s="128" t="s">
        <v>1906</v>
      </c>
      <c r="H7017" s="129" t="s">
        <v>10418</v>
      </c>
      <c r="I7017" t="s">
        <v>2413</v>
      </c>
      <c r="J7017" s="128" t="s">
        <v>1811</v>
      </c>
      <c r="K7017" s="128" t="s">
        <v>94</v>
      </c>
      <c r="L7017" s="128"/>
      <c r="M7017" s="128" t="s">
        <v>95</v>
      </c>
      <c r="N7017" t="s">
        <v>2414</v>
      </c>
    </row>
    <row r="7018" spans="1:14">
      <c r="A7018">
        <v>835509</v>
      </c>
      <c r="B7018" t="s">
        <v>2487</v>
      </c>
      <c r="C7018" t="s">
        <v>13918</v>
      </c>
      <c r="D7018" s="129" t="s">
        <v>6145</v>
      </c>
      <c r="E7018" s="128" t="s">
        <v>302</v>
      </c>
      <c r="F7018" t="s">
        <v>91</v>
      </c>
      <c r="G7018" s="128" t="s">
        <v>1906</v>
      </c>
      <c r="H7018" s="129" t="s">
        <v>10418</v>
      </c>
      <c r="I7018" t="s">
        <v>2413</v>
      </c>
      <c r="J7018" s="128" t="s">
        <v>1811</v>
      </c>
      <c r="K7018" s="128" t="s">
        <v>94</v>
      </c>
      <c r="L7018" s="128"/>
      <c r="M7018" s="128" t="s">
        <v>95</v>
      </c>
      <c r="N7018" t="s">
        <v>2414</v>
      </c>
    </row>
    <row r="7019" spans="1:14">
      <c r="A7019">
        <v>835510</v>
      </c>
      <c r="B7019" t="s">
        <v>2515</v>
      </c>
      <c r="C7019" t="s">
        <v>13919</v>
      </c>
      <c r="D7019" s="129" t="s">
        <v>13920</v>
      </c>
      <c r="E7019" s="128" t="s">
        <v>302</v>
      </c>
      <c r="F7019" t="s">
        <v>117</v>
      </c>
      <c r="G7019" s="128" t="s">
        <v>1906</v>
      </c>
      <c r="H7019" s="129" t="s">
        <v>10418</v>
      </c>
      <c r="I7019" t="s">
        <v>2413</v>
      </c>
      <c r="J7019" s="128" t="s">
        <v>1811</v>
      </c>
      <c r="K7019" s="128" t="s">
        <v>94</v>
      </c>
      <c r="L7019" s="128"/>
      <c r="M7019" s="128" t="s">
        <v>95</v>
      </c>
      <c r="N7019" t="s">
        <v>2414</v>
      </c>
    </row>
    <row r="7020" spans="1:14">
      <c r="A7020">
        <v>835511</v>
      </c>
      <c r="B7020" t="s">
        <v>13921</v>
      </c>
      <c r="C7020" t="s">
        <v>13922</v>
      </c>
      <c r="D7020" s="129" t="s">
        <v>13923</v>
      </c>
      <c r="E7020" s="128" t="s">
        <v>302</v>
      </c>
      <c r="F7020" t="s">
        <v>117</v>
      </c>
      <c r="G7020" s="128" t="s">
        <v>1906</v>
      </c>
      <c r="H7020" s="129" t="s">
        <v>10418</v>
      </c>
      <c r="I7020" t="s">
        <v>2413</v>
      </c>
      <c r="J7020" s="128" t="s">
        <v>1811</v>
      </c>
      <c r="K7020" s="128" t="s">
        <v>94</v>
      </c>
      <c r="L7020" s="128"/>
      <c r="M7020" s="128" t="s">
        <v>95</v>
      </c>
      <c r="N7020" t="s">
        <v>2414</v>
      </c>
    </row>
    <row r="7021" spans="1:14">
      <c r="A7021">
        <v>835512</v>
      </c>
      <c r="B7021" t="s">
        <v>13924</v>
      </c>
      <c r="C7021" t="s">
        <v>995</v>
      </c>
      <c r="D7021" s="129" t="s">
        <v>6834</v>
      </c>
      <c r="E7021" s="128" t="s">
        <v>178</v>
      </c>
      <c r="F7021" t="s">
        <v>91</v>
      </c>
      <c r="G7021" s="128" t="s">
        <v>1906</v>
      </c>
      <c r="H7021" s="129" t="s">
        <v>10418</v>
      </c>
      <c r="I7021" t="s">
        <v>2413</v>
      </c>
      <c r="J7021" s="128" t="s">
        <v>1811</v>
      </c>
      <c r="K7021" s="128" t="s">
        <v>94</v>
      </c>
      <c r="L7021" s="128"/>
      <c r="M7021" s="128" t="s">
        <v>95</v>
      </c>
      <c r="N7021" t="s">
        <v>2414</v>
      </c>
    </row>
    <row r="7022" spans="1:14">
      <c r="A7022">
        <v>835513</v>
      </c>
      <c r="B7022" t="s">
        <v>13925</v>
      </c>
      <c r="C7022" t="s">
        <v>13926</v>
      </c>
      <c r="D7022" s="129" t="s">
        <v>13927</v>
      </c>
      <c r="E7022" s="128" t="s">
        <v>271</v>
      </c>
      <c r="F7022" t="s">
        <v>117</v>
      </c>
      <c r="G7022" s="128" t="s">
        <v>1906</v>
      </c>
      <c r="H7022" s="129" t="s">
        <v>10418</v>
      </c>
      <c r="I7022" t="s">
        <v>2413</v>
      </c>
      <c r="J7022" s="128" t="s">
        <v>1811</v>
      </c>
      <c r="K7022" s="128" t="s">
        <v>94</v>
      </c>
      <c r="L7022" s="128"/>
      <c r="M7022" s="128" t="s">
        <v>95</v>
      </c>
      <c r="N7022" t="s">
        <v>2414</v>
      </c>
    </row>
    <row r="7023" spans="1:14">
      <c r="A7023">
        <v>835514</v>
      </c>
      <c r="B7023" t="s">
        <v>4198</v>
      </c>
      <c r="C7023" t="s">
        <v>13928</v>
      </c>
      <c r="D7023" s="129" t="s">
        <v>10440</v>
      </c>
      <c r="E7023" s="128" t="s">
        <v>426</v>
      </c>
      <c r="F7023" t="s">
        <v>91</v>
      </c>
      <c r="G7023" s="128" t="s">
        <v>1906</v>
      </c>
      <c r="H7023" s="129" t="s">
        <v>10418</v>
      </c>
      <c r="I7023" t="s">
        <v>2413</v>
      </c>
      <c r="J7023" s="128" t="s">
        <v>1811</v>
      </c>
      <c r="K7023" s="128" t="s">
        <v>94</v>
      </c>
      <c r="L7023" s="128"/>
      <c r="M7023" s="128" t="s">
        <v>95</v>
      </c>
      <c r="N7023" t="s">
        <v>2414</v>
      </c>
    </row>
    <row r="7024" spans="1:14">
      <c r="A7024">
        <v>835515</v>
      </c>
      <c r="B7024" t="s">
        <v>13929</v>
      </c>
      <c r="C7024" t="s">
        <v>13930</v>
      </c>
      <c r="D7024" s="129" t="s">
        <v>13931</v>
      </c>
      <c r="E7024" s="128" t="s">
        <v>426</v>
      </c>
      <c r="F7024" t="s">
        <v>91</v>
      </c>
      <c r="G7024" s="128" t="s">
        <v>1906</v>
      </c>
      <c r="H7024" s="129" t="s">
        <v>10418</v>
      </c>
      <c r="I7024" t="s">
        <v>2413</v>
      </c>
      <c r="J7024" s="128" t="s">
        <v>1811</v>
      </c>
      <c r="K7024" s="128" t="s">
        <v>94</v>
      </c>
      <c r="L7024" s="128"/>
      <c r="M7024" s="128" t="s">
        <v>95</v>
      </c>
      <c r="N7024" t="s">
        <v>2414</v>
      </c>
    </row>
    <row r="7025" spans="1:14">
      <c r="A7025">
        <v>835516</v>
      </c>
      <c r="B7025" t="s">
        <v>666</v>
      </c>
      <c r="C7025" t="s">
        <v>2080</v>
      </c>
      <c r="D7025" s="129" t="s">
        <v>13932</v>
      </c>
      <c r="E7025" s="128" t="s">
        <v>302</v>
      </c>
      <c r="F7025" t="s">
        <v>117</v>
      </c>
      <c r="G7025" s="128" t="s">
        <v>1906</v>
      </c>
      <c r="H7025" s="129" t="s">
        <v>10418</v>
      </c>
      <c r="I7025" t="s">
        <v>2413</v>
      </c>
      <c r="J7025" s="128" t="s">
        <v>1811</v>
      </c>
      <c r="K7025" s="128" t="s">
        <v>94</v>
      </c>
      <c r="L7025" s="128"/>
      <c r="M7025" s="128" t="s">
        <v>95</v>
      </c>
      <c r="N7025" t="s">
        <v>2414</v>
      </c>
    </row>
    <row r="7026" spans="1:14">
      <c r="A7026">
        <v>835517</v>
      </c>
      <c r="B7026" t="s">
        <v>13933</v>
      </c>
      <c r="C7026" t="s">
        <v>3804</v>
      </c>
      <c r="D7026" s="129" t="s">
        <v>13579</v>
      </c>
      <c r="E7026" s="128" t="s">
        <v>271</v>
      </c>
      <c r="F7026" t="s">
        <v>91</v>
      </c>
      <c r="G7026" s="128" t="s">
        <v>1906</v>
      </c>
      <c r="H7026" s="129" t="s">
        <v>10418</v>
      </c>
      <c r="I7026" t="s">
        <v>2413</v>
      </c>
      <c r="J7026" s="128" t="s">
        <v>1811</v>
      </c>
      <c r="K7026" s="128" t="s">
        <v>94</v>
      </c>
      <c r="L7026" s="128"/>
      <c r="M7026" s="128" t="s">
        <v>95</v>
      </c>
      <c r="N7026" t="s">
        <v>2414</v>
      </c>
    </row>
    <row r="7027" spans="1:14">
      <c r="A7027">
        <v>835518</v>
      </c>
      <c r="B7027" t="s">
        <v>13934</v>
      </c>
      <c r="C7027" t="s">
        <v>13935</v>
      </c>
      <c r="D7027" s="129" t="s">
        <v>3576</v>
      </c>
      <c r="E7027" s="128" t="s">
        <v>426</v>
      </c>
      <c r="F7027" t="s">
        <v>91</v>
      </c>
      <c r="G7027" s="128" t="s">
        <v>1906</v>
      </c>
      <c r="H7027" s="129" t="s">
        <v>10418</v>
      </c>
      <c r="I7027" t="s">
        <v>2413</v>
      </c>
      <c r="J7027" s="128" t="s">
        <v>1811</v>
      </c>
      <c r="K7027" s="128" t="s">
        <v>94</v>
      </c>
      <c r="L7027" s="128"/>
      <c r="M7027" s="128" t="s">
        <v>95</v>
      </c>
      <c r="N7027" t="s">
        <v>2414</v>
      </c>
    </row>
    <row r="7028" spans="1:14">
      <c r="A7028">
        <v>835519</v>
      </c>
      <c r="B7028" t="s">
        <v>2067</v>
      </c>
      <c r="C7028" t="s">
        <v>2204</v>
      </c>
      <c r="D7028" s="129" t="s">
        <v>12078</v>
      </c>
      <c r="E7028" s="128" t="s">
        <v>302</v>
      </c>
      <c r="F7028" t="s">
        <v>91</v>
      </c>
      <c r="G7028" s="128" t="s">
        <v>1906</v>
      </c>
      <c r="H7028" s="129" t="s">
        <v>10418</v>
      </c>
      <c r="I7028" t="s">
        <v>2413</v>
      </c>
      <c r="J7028" s="128" t="s">
        <v>1811</v>
      </c>
      <c r="K7028" s="128" t="s">
        <v>94</v>
      </c>
      <c r="L7028" s="128"/>
      <c r="M7028" s="128" t="s">
        <v>95</v>
      </c>
      <c r="N7028" t="s">
        <v>2414</v>
      </c>
    </row>
    <row r="7029" spans="1:14">
      <c r="A7029">
        <v>835520</v>
      </c>
      <c r="B7029" t="s">
        <v>2067</v>
      </c>
      <c r="C7029" t="s">
        <v>7682</v>
      </c>
      <c r="D7029" s="129" t="s">
        <v>6474</v>
      </c>
      <c r="E7029" s="128" t="s">
        <v>1006</v>
      </c>
      <c r="F7029" t="s">
        <v>91</v>
      </c>
      <c r="G7029" s="128" t="s">
        <v>1906</v>
      </c>
      <c r="H7029" s="129" t="s">
        <v>10418</v>
      </c>
      <c r="I7029" t="s">
        <v>2413</v>
      </c>
      <c r="J7029" s="128" t="s">
        <v>1811</v>
      </c>
      <c r="K7029" s="128" t="s">
        <v>94</v>
      </c>
      <c r="L7029" s="128"/>
      <c r="M7029" s="128" t="s">
        <v>95</v>
      </c>
      <c r="N7029" t="s">
        <v>2414</v>
      </c>
    </row>
    <row r="7030" spans="1:14">
      <c r="A7030">
        <v>835521</v>
      </c>
      <c r="B7030" t="s">
        <v>13936</v>
      </c>
      <c r="C7030" t="s">
        <v>3286</v>
      </c>
      <c r="D7030" s="129" t="s">
        <v>13937</v>
      </c>
      <c r="E7030" s="128" t="s">
        <v>271</v>
      </c>
      <c r="F7030" t="s">
        <v>91</v>
      </c>
      <c r="G7030" s="128" t="s">
        <v>1906</v>
      </c>
      <c r="H7030" s="129" t="s">
        <v>10418</v>
      </c>
      <c r="I7030" t="s">
        <v>2413</v>
      </c>
      <c r="J7030" s="128" t="s">
        <v>1811</v>
      </c>
      <c r="K7030" s="128" t="s">
        <v>94</v>
      </c>
      <c r="L7030" s="128"/>
      <c r="M7030" s="128" t="s">
        <v>95</v>
      </c>
      <c r="N7030" t="s">
        <v>2414</v>
      </c>
    </row>
    <row r="7031" spans="1:14">
      <c r="A7031">
        <v>835522</v>
      </c>
      <c r="B7031" t="s">
        <v>4680</v>
      </c>
      <c r="C7031" t="s">
        <v>316</v>
      </c>
      <c r="D7031" s="129" t="s">
        <v>3745</v>
      </c>
      <c r="E7031" s="128" t="s">
        <v>271</v>
      </c>
      <c r="F7031" t="s">
        <v>91</v>
      </c>
      <c r="G7031" s="128" t="s">
        <v>1906</v>
      </c>
      <c r="H7031" s="129" t="s">
        <v>10418</v>
      </c>
      <c r="I7031" t="s">
        <v>2413</v>
      </c>
      <c r="J7031" s="128" t="s">
        <v>1811</v>
      </c>
      <c r="K7031" s="128" t="s">
        <v>94</v>
      </c>
      <c r="L7031" s="128"/>
      <c r="M7031" s="128" t="s">
        <v>95</v>
      </c>
      <c r="N7031" t="s">
        <v>2414</v>
      </c>
    </row>
    <row r="7032" spans="1:14">
      <c r="A7032">
        <v>835545</v>
      </c>
      <c r="B7032" t="s">
        <v>9151</v>
      </c>
      <c r="C7032" t="s">
        <v>2119</v>
      </c>
      <c r="D7032" s="129" t="s">
        <v>13513</v>
      </c>
      <c r="E7032" s="128" t="s">
        <v>917</v>
      </c>
      <c r="F7032" t="s">
        <v>117</v>
      </c>
      <c r="G7032" s="128" t="s">
        <v>8911</v>
      </c>
      <c r="H7032" s="129" t="s">
        <v>10316</v>
      </c>
      <c r="I7032" t="s">
        <v>9144</v>
      </c>
      <c r="J7032" s="128" t="s">
        <v>8913</v>
      </c>
      <c r="K7032" s="128" t="s">
        <v>94</v>
      </c>
      <c r="L7032" s="128"/>
      <c r="M7032" s="128" t="s">
        <v>95</v>
      </c>
      <c r="N7032" t="s">
        <v>10805</v>
      </c>
    </row>
    <row r="7033" spans="1:14">
      <c r="A7033">
        <v>835555</v>
      </c>
      <c r="B7033" t="s">
        <v>13938</v>
      </c>
      <c r="C7033" t="s">
        <v>4138</v>
      </c>
      <c r="D7033" s="129" t="s">
        <v>4542</v>
      </c>
      <c r="E7033" s="128" t="s">
        <v>302</v>
      </c>
      <c r="F7033" t="s">
        <v>91</v>
      </c>
      <c r="G7033" s="128" t="s">
        <v>3048</v>
      </c>
      <c r="H7033" s="129" t="s">
        <v>10316</v>
      </c>
      <c r="I7033" t="s">
        <v>3152</v>
      </c>
      <c r="J7033" s="128" t="s">
        <v>1811</v>
      </c>
      <c r="K7033" s="128" t="s">
        <v>94</v>
      </c>
      <c r="L7033" s="128"/>
      <c r="M7033" s="128" t="s">
        <v>95</v>
      </c>
      <c r="N7033" t="s">
        <v>3153</v>
      </c>
    </row>
    <row r="7034" spans="1:14">
      <c r="A7034">
        <v>835556</v>
      </c>
      <c r="B7034" t="s">
        <v>1585</v>
      </c>
      <c r="C7034" t="s">
        <v>4774</v>
      </c>
      <c r="D7034" s="129" t="s">
        <v>13691</v>
      </c>
      <c r="E7034" s="128" t="s">
        <v>271</v>
      </c>
      <c r="F7034" t="s">
        <v>91</v>
      </c>
      <c r="G7034" s="128" t="s">
        <v>3048</v>
      </c>
      <c r="H7034" s="129" t="s">
        <v>10316</v>
      </c>
      <c r="I7034" t="s">
        <v>3152</v>
      </c>
      <c r="J7034" s="128" t="s">
        <v>1811</v>
      </c>
      <c r="K7034" s="128" t="s">
        <v>94</v>
      </c>
      <c r="L7034" s="128"/>
      <c r="M7034" s="128" t="s">
        <v>95</v>
      </c>
      <c r="N7034" t="s">
        <v>3153</v>
      </c>
    </row>
    <row r="7035" spans="1:14">
      <c r="A7035">
        <v>835577</v>
      </c>
      <c r="B7035" t="s">
        <v>13939</v>
      </c>
      <c r="C7035" t="s">
        <v>301</v>
      </c>
      <c r="D7035" s="129" t="s">
        <v>13940</v>
      </c>
      <c r="E7035" s="128" t="s">
        <v>271</v>
      </c>
      <c r="F7035" t="s">
        <v>117</v>
      </c>
      <c r="G7035" s="128" t="s">
        <v>3048</v>
      </c>
      <c r="H7035" s="129" t="s">
        <v>10316</v>
      </c>
      <c r="I7035" t="s">
        <v>3152</v>
      </c>
      <c r="J7035" s="128" t="s">
        <v>1811</v>
      </c>
      <c r="K7035" s="128" t="s">
        <v>94</v>
      </c>
      <c r="L7035" s="128"/>
      <c r="M7035" s="128" t="s">
        <v>95</v>
      </c>
      <c r="N7035" t="s">
        <v>3153</v>
      </c>
    </row>
    <row r="7036" spans="1:14">
      <c r="A7036">
        <v>835578</v>
      </c>
      <c r="B7036" t="s">
        <v>13941</v>
      </c>
      <c r="C7036" t="s">
        <v>4138</v>
      </c>
      <c r="D7036" s="129" t="s">
        <v>12377</v>
      </c>
      <c r="E7036" s="128" t="s">
        <v>1006</v>
      </c>
      <c r="F7036" t="s">
        <v>91</v>
      </c>
      <c r="G7036" s="128" t="s">
        <v>5922</v>
      </c>
      <c r="H7036" s="129" t="s">
        <v>10381</v>
      </c>
      <c r="I7036" t="s">
        <v>6564</v>
      </c>
      <c r="J7036" s="128" t="s">
        <v>5901</v>
      </c>
      <c r="K7036" s="128" t="s">
        <v>94</v>
      </c>
      <c r="L7036" s="128"/>
      <c r="M7036" s="128" t="s">
        <v>95</v>
      </c>
      <c r="N7036" t="s">
        <v>11084</v>
      </c>
    </row>
    <row r="7037" spans="1:14">
      <c r="A7037">
        <v>835580</v>
      </c>
      <c r="B7037" t="s">
        <v>13942</v>
      </c>
      <c r="C7037" t="s">
        <v>3684</v>
      </c>
      <c r="D7037" s="129" t="s">
        <v>4496</v>
      </c>
      <c r="E7037" s="128" t="s">
        <v>271</v>
      </c>
      <c r="F7037" t="s">
        <v>91</v>
      </c>
      <c r="G7037" s="128" t="s">
        <v>3048</v>
      </c>
      <c r="H7037" s="129" t="s">
        <v>10316</v>
      </c>
      <c r="I7037" t="s">
        <v>3152</v>
      </c>
      <c r="J7037" s="128" t="s">
        <v>1811</v>
      </c>
      <c r="K7037" s="128" t="s">
        <v>94</v>
      </c>
      <c r="L7037" s="128"/>
      <c r="M7037" s="128" t="s">
        <v>95</v>
      </c>
      <c r="N7037" t="s">
        <v>3153</v>
      </c>
    </row>
    <row r="7038" spans="1:14">
      <c r="A7038">
        <v>835604</v>
      </c>
      <c r="B7038" t="s">
        <v>13943</v>
      </c>
      <c r="C7038" t="s">
        <v>149</v>
      </c>
      <c r="D7038" s="129" t="s">
        <v>13944</v>
      </c>
      <c r="E7038" s="128" t="s">
        <v>90</v>
      </c>
      <c r="F7038" t="s">
        <v>117</v>
      </c>
      <c r="G7038" s="128" t="s">
        <v>7446</v>
      </c>
      <c r="H7038" s="129" t="s">
        <v>10316</v>
      </c>
      <c r="I7038" t="s">
        <v>7447</v>
      </c>
      <c r="J7038" s="128" t="s">
        <v>1811</v>
      </c>
      <c r="K7038" s="128" t="s">
        <v>94</v>
      </c>
      <c r="L7038" s="128"/>
      <c r="M7038" s="128" t="s">
        <v>95</v>
      </c>
      <c r="N7038" t="s">
        <v>7448</v>
      </c>
    </row>
    <row r="7039" spans="1:14">
      <c r="A7039">
        <v>835659</v>
      </c>
      <c r="B7039" t="s">
        <v>13945</v>
      </c>
      <c r="C7039" t="s">
        <v>2638</v>
      </c>
      <c r="D7039" s="129" t="s">
        <v>7500</v>
      </c>
      <c r="E7039" s="128" t="s">
        <v>1006</v>
      </c>
      <c r="F7039" t="s">
        <v>91</v>
      </c>
      <c r="G7039" s="128" t="s">
        <v>1906</v>
      </c>
      <c r="H7039" s="129" t="s">
        <v>10338</v>
      </c>
      <c r="I7039" t="s">
        <v>2226</v>
      </c>
      <c r="J7039" s="128" t="s">
        <v>1811</v>
      </c>
      <c r="K7039" s="128" t="s">
        <v>94</v>
      </c>
      <c r="L7039" s="128"/>
      <c r="M7039" s="128" t="s">
        <v>95</v>
      </c>
      <c r="N7039" t="s">
        <v>2227</v>
      </c>
    </row>
    <row r="7040" spans="1:14">
      <c r="A7040">
        <v>835663</v>
      </c>
      <c r="B7040" t="s">
        <v>7789</v>
      </c>
      <c r="C7040" t="s">
        <v>13946</v>
      </c>
      <c r="D7040" s="129" t="s">
        <v>13947</v>
      </c>
      <c r="E7040" s="128" t="s">
        <v>178</v>
      </c>
      <c r="F7040" t="s">
        <v>91</v>
      </c>
      <c r="G7040" s="128" t="s">
        <v>1906</v>
      </c>
      <c r="H7040" s="129" t="s">
        <v>10338</v>
      </c>
      <c r="I7040" t="s">
        <v>2226</v>
      </c>
      <c r="J7040" s="128" t="s">
        <v>1811</v>
      </c>
      <c r="K7040" s="128" t="s">
        <v>94</v>
      </c>
      <c r="L7040" s="128"/>
      <c r="M7040" s="128" t="s">
        <v>95</v>
      </c>
      <c r="N7040" t="s">
        <v>2227</v>
      </c>
    </row>
    <row r="7041" spans="1:14">
      <c r="A7041">
        <v>835666</v>
      </c>
      <c r="B7041" t="s">
        <v>13948</v>
      </c>
      <c r="C7041" t="s">
        <v>13949</v>
      </c>
      <c r="D7041" s="129" t="s">
        <v>13950</v>
      </c>
      <c r="E7041" s="128" t="s">
        <v>426</v>
      </c>
      <c r="F7041" t="s">
        <v>117</v>
      </c>
      <c r="G7041" s="128" t="s">
        <v>1906</v>
      </c>
      <c r="H7041" s="129" t="s">
        <v>10338</v>
      </c>
      <c r="I7041" t="s">
        <v>2226</v>
      </c>
      <c r="J7041" s="128" t="s">
        <v>1811</v>
      </c>
      <c r="K7041" s="128" t="s">
        <v>94</v>
      </c>
      <c r="L7041" s="128"/>
      <c r="M7041" s="128" t="s">
        <v>95</v>
      </c>
      <c r="N7041" t="s">
        <v>2227</v>
      </c>
    </row>
    <row r="7042" spans="1:14">
      <c r="A7042">
        <v>835683</v>
      </c>
      <c r="B7042" t="s">
        <v>2694</v>
      </c>
      <c r="C7042" t="s">
        <v>13951</v>
      </c>
      <c r="D7042" s="129" t="s">
        <v>6736</v>
      </c>
      <c r="E7042" s="128" t="s">
        <v>178</v>
      </c>
      <c r="F7042" t="s">
        <v>91</v>
      </c>
      <c r="G7042" s="128" t="s">
        <v>1906</v>
      </c>
      <c r="H7042" s="129" t="s">
        <v>10338</v>
      </c>
      <c r="I7042" t="s">
        <v>2226</v>
      </c>
      <c r="J7042" s="128" t="s">
        <v>1811</v>
      </c>
      <c r="K7042" s="128" t="s">
        <v>94</v>
      </c>
      <c r="L7042" s="128"/>
      <c r="M7042" s="128" t="s">
        <v>95</v>
      </c>
      <c r="N7042" t="s">
        <v>2227</v>
      </c>
    </row>
    <row r="7043" spans="1:14">
      <c r="A7043">
        <v>835685</v>
      </c>
      <c r="B7043" t="s">
        <v>13952</v>
      </c>
      <c r="C7043" t="s">
        <v>11497</v>
      </c>
      <c r="D7043" s="129" t="s">
        <v>4967</v>
      </c>
      <c r="E7043" s="128" t="s">
        <v>426</v>
      </c>
      <c r="F7043" t="s">
        <v>91</v>
      </c>
      <c r="G7043" s="128" t="s">
        <v>1906</v>
      </c>
      <c r="H7043" s="129" t="s">
        <v>10338</v>
      </c>
      <c r="I7043" t="s">
        <v>2226</v>
      </c>
      <c r="J7043" s="128" t="s">
        <v>1811</v>
      </c>
      <c r="K7043" s="128" t="s">
        <v>94</v>
      </c>
      <c r="L7043" s="128"/>
      <c r="M7043" s="128" t="s">
        <v>95</v>
      </c>
      <c r="N7043" t="s">
        <v>2227</v>
      </c>
    </row>
    <row r="7044" spans="1:14">
      <c r="A7044">
        <v>835688</v>
      </c>
      <c r="B7044" t="s">
        <v>13953</v>
      </c>
      <c r="C7044" t="s">
        <v>10606</v>
      </c>
      <c r="D7044" s="129" t="s">
        <v>13954</v>
      </c>
      <c r="E7044" s="128" t="s">
        <v>178</v>
      </c>
      <c r="F7044" t="s">
        <v>117</v>
      </c>
      <c r="G7044" s="128" t="s">
        <v>1906</v>
      </c>
      <c r="H7044" s="129" t="s">
        <v>10338</v>
      </c>
      <c r="I7044" t="s">
        <v>2226</v>
      </c>
      <c r="J7044" s="128" t="s">
        <v>1811</v>
      </c>
      <c r="K7044" s="128" t="s">
        <v>94</v>
      </c>
      <c r="L7044" s="128"/>
      <c r="M7044" s="128" t="s">
        <v>95</v>
      </c>
      <c r="N7044" t="s">
        <v>2227</v>
      </c>
    </row>
    <row r="7045" spans="1:14">
      <c r="A7045">
        <v>835689</v>
      </c>
      <c r="B7045" t="s">
        <v>13955</v>
      </c>
      <c r="C7045" t="s">
        <v>595</v>
      </c>
      <c r="D7045" s="129" t="s">
        <v>4529</v>
      </c>
      <c r="E7045" s="128" t="s">
        <v>1006</v>
      </c>
      <c r="F7045" t="s">
        <v>117</v>
      </c>
      <c r="G7045" s="128" t="s">
        <v>1906</v>
      </c>
      <c r="H7045" s="129" t="s">
        <v>10338</v>
      </c>
      <c r="I7045" t="s">
        <v>2226</v>
      </c>
      <c r="J7045" s="128" t="s">
        <v>1811</v>
      </c>
      <c r="K7045" s="128" t="s">
        <v>94</v>
      </c>
      <c r="L7045" s="128"/>
      <c r="M7045" s="128" t="s">
        <v>95</v>
      </c>
      <c r="N7045" t="s">
        <v>2227</v>
      </c>
    </row>
    <row r="7046" spans="1:14">
      <c r="A7046">
        <v>835780</v>
      </c>
      <c r="B7046" t="s">
        <v>13956</v>
      </c>
      <c r="C7046" t="s">
        <v>13957</v>
      </c>
      <c r="D7046" s="129" t="s">
        <v>13958</v>
      </c>
      <c r="E7046" s="128"/>
      <c r="F7046" t="s">
        <v>91</v>
      </c>
      <c r="G7046" s="128" t="s">
        <v>5922</v>
      </c>
      <c r="H7046" s="129" t="s">
        <v>10367</v>
      </c>
      <c r="I7046" t="s">
        <v>6900</v>
      </c>
      <c r="J7046" s="128" t="s">
        <v>5901</v>
      </c>
      <c r="K7046" s="128" t="s">
        <v>94</v>
      </c>
      <c r="L7046" s="128"/>
      <c r="M7046" s="128" t="s">
        <v>95</v>
      </c>
      <c r="N7046" t="s">
        <v>6901</v>
      </c>
    </row>
    <row r="7047" spans="1:14">
      <c r="A7047">
        <v>835783</v>
      </c>
      <c r="B7047" t="s">
        <v>13959</v>
      </c>
      <c r="C7047" t="s">
        <v>5560</v>
      </c>
      <c r="D7047" s="129" t="s">
        <v>13960</v>
      </c>
      <c r="E7047" s="128" t="s">
        <v>146</v>
      </c>
      <c r="F7047" t="s">
        <v>117</v>
      </c>
      <c r="G7047" s="128" t="s">
        <v>5922</v>
      </c>
      <c r="H7047" s="129" t="s">
        <v>10367</v>
      </c>
      <c r="I7047" t="s">
        <v>6900</v>
      </c>
      <c r="J7047" s="128" t="s">
        <v>5901</v>
      </c>
      <c r="K7047" s="128" t="s">
        <v>94</v>
      </c>
      <c r="L7047" s="128"/>
      <c r="M7047" s="128" t="s">
        <v>95</v>
      </c>
      <c r="N7047" t="s">
        <v>6901</v>
      </c>
    </row>
    <row r="7048" spans="1:14">
      <c r="A7048">
        <v>835786</v>
      </c>
      <c r="B7048" t="s">
        <v>8908</v>
      </c>
      <c r="C7048" t="s">
        <v>2503</v>
      </c>
      <c r="D7048" s="129" t="s">
        <v>4964</v>
      </c>
      <c r="E7048" s="128"/>
      <c r="F7048" t="s">
        <v>91</v>
      </c>
      <c r="G7048" s="128" t="s">
        <v>5922</v>
      </c>
      <c r="H7048" s="129" t="s">
        <v>10367</v>
      </c>
      <c r="I7048" t="s">
        <v>6900</v>
      </c>
      <c r="J7048" s="128" t="s">
        <v>5901</v>
      </c>
      <c r="K7048" s="128" t="s">
        <v>94</v>
      </c>
      <c r="L7048" s="128"/>
      <c r="M7048" s="128" t="s">
        <v>95</v>
      </c>
      <c r="N7048" t="s">
        <v>6901</v>
      </c>
    </row>
    <row r="7049" spans="1:14">
      <c r="A7049">
        <v>835793</v>
      </c>
      <c r="B7049" t="s">
        <v>13961</v>
      </c>
      <c r="C7049" t="s">
        <v>13962</v>
      </c>
      <c r="D7049" s="129" t="s">
        <v>9028</v>
      </c>
      <c r="E7049" s="128" t="s">
        <v>101</v>
      </c>
      <c r="F7049" t="s">
        <v>91</v>
      </c>
      <c r="G7049" s="128" t="s">
        <v>5922</v>
      </c>
      <c r="H7049" s="129" t="s">
        <v>10367</v>
      </c>
      <c r="I7049" t="s">
        <v>6900</v>
      </c>
      <c r="J7049" s="128" t="s">
        <v>5901</v>
      </c>
      <c r="K7049" s="128" t="s">
        <v>94</v>
      </c>
      <c r="L7049" s="128"/>
      <c r="M7049" s="128" t="s">
        <v>95</v>
      </c>
      <c r="N7049" t="s">
        <v>6901</v>
      </c>
    </row>
    <row r="7050" spans="1:14">
      <c r="A7050">
        <v>835798</v>
      </c>
      <c r="B7050" t="s">
        <v>13963</v>
      </c>
      <c r="C7050" t="s">
        <v>571</v>
      </c>
      <c r="D7050" s="129" t="s">
        <v>13964</v>
      </c>
      <c r="E7050" s="128" t="s">
        <v>101</v>
      </c>
      <c r="F7050" t="s">
        <v>117</v>
      </c>
      <c r="G7050" s="128" t="s">
        <v>5922</v>
      </c>
      <c r="H7050" s="129" t="s">
        <v>10367</v>
      </c>
      <c r="I7050" t="s">
        <v>6900</v>
      </c>
      <c r="J7050" s="128" t="s">
        <v>5901</v>
      </c>
      <c r="K7050" s="128" t="s">
        <v>94</v>
      </c>
      <c r="L7050" s="128"/>
      <c r="M7050" s="128" t="s">
        <v>95</v>
      </c>
      <c r="N7050" t="s">
        <v>6901</v>
      </c>
    </row>
    <row r="7051" spans="1:14">
      <c r="A7051">
        <v>835819</v>
      </c>
      <c r="B7051" t="s">
        <v>13965</v>
      </c>
      <c r="C7051" t="s">
        <v>286</v>
      </c>
      <c r="D7051" s="129" t="s">
        <v>13966</v>
      </c>
      <c r="E7051" s="128" t="s">
        <v>99</v>
      </c>
      <c r="F7051" t="s">
        <v>117</v>
      </c>
      <c r="G7051" s="128" t="s">
        <v>8911</v>
      </c>
      <c r="H7051" s="129" t="s">
        <v>10367</v>
      </c>
      <c r="I7051" t="s">
        <v>9034</v>
      </c>
      <c r="J7051" s="128" t="s">
        <v>8913</v>
      </c>
      <c r="K7051" s="128" t="s">
        <v>94</v>
      </c>
      <c r="L7051" s="128"/>
      <c r="M7051" s="128" t="s">
        <v>95</v>
      </c>
      <c r="N7051" t="s">
        <v>9035</v>
      </c>
    </row>
    <row r="7052" spans="1:14">
      <c r="A7052">
        <v>835822</v>
      </c>
      <c r="B7052" t="s">
        <v>13967</v>
      </c>
      <c r="C7052" t="s">
        <v>276</v>
      </c>
      <c r="D7052" s="129" t="s">
        <v>13968</v>
      </c>
      <c r="E7052" s="128" t="s">
        <v>101</v>
      </c>
      <c r="F7052" t="s">
        <v>117</v>
      </c>
      <c r="G7052" s="128" t="s">
        <v>8911</v>
      </c>
      <c r="H7052" s="129" t="s">
        <v>10367</v>
      </c>
      <c r="I7052" t="s">
        <v>9034</v>
      </c>
      <c r="J7052" s="128" t="s">
        <v>8913</v>
      </c>
      <c r="K7052" s="128" t="s">
        <v>94</v>
      </c>
      <c r="L7052" s="128"/>
      <c r="M7052" s="128" t="s">
        <v>95</v>
      </c>
      <c r="N7052" t="s">
        <v>9035</v>
      </c>
    </row>
    <row r="7053" spans="1:14">
      <c r="A7053">
        <v>835829</v>
      </c>
      <c r="B7053" t="s">
        <v>1104</v>
      </c>
      <c r="C7053" t="s">
        <v>3821</v>
      </c>
      <c r="D7053" s="129" t="s">
        <v>3704</v>
      </c>
      <c r="E7053" s="128" t="s">
        <v>178</v>
      </c>
      <c r="F7053" t="s">
        <v>91</v>
      </c>
      <c r="G7053" s="128" t="s">
        <v>8911</v>
      </c>
      <c r="H7053" s="129" t="s">
        <v>10367</v>
      </c>
      <c r="I7053" t="s">
        <v>9034</v>
      </c>
      <c r="J7053" s="128" t="s">
        <v>8913</v>
      </c>
      <c r="K7053" s="128" t="s">
        <v>94</v>
      </c>
      <c r="L7053" s="128"/>
      <c r="M7053" s="128" t="s">
        <v>95</v>
      </c>
      <c r="N7053" t="s">
        <v>9035</v>
      </c>
    </row>
    <row r="7054" spans="1:14">
      <c r="A7054">
        <v>835940</v>
      </c>
      <c r="B7054" t="s">
        <v>3364</v>
      </c>
      <c r="C7054" t="s">
        <v>8323</v>
      </c>
      <c r="D7054" s="129" t="s">
        <v>13969</v>
      </c>
      <c r="E7054" s="128" t="s">
        <v>99</v>
      </c>
      <c r="F7054" t="s">
        <v>117</v>
      </c>
      <c r="G7054" s="128" t="s">
        <v>5255</v>
      </c>
      <c r="H7054" s="129" t="s">
        <v>10350</v>
      </c>
      <c r="I7054" t="s">
        <v>5371</v>
      </c>
      <c r="J7054" s="128" t="s">
        <v>5257</v>
      </c>
      <c r="K7054" s="128" t="s">
        <v>94</v>
      </c>
      <c r="L7054" s="128"/>
      <c r="M7054" s="128" t="s">
        <v>95</v>
      </c>
      <c r="N7054" t="s">
        <v>5372</v>
      </c>
    </row>
    <row r="7055" spans="1:14">
      <c r="A7055">
        <v>835942</v>
      </c>
      <c r="B7055" t="s">
        <v>3364</v>
      </c>
      <c r="C7055" t="s">
        <v>4171</v>
      </c>
      <c r="D7055" s="129" t="s">
        <v>13970</v>
      </c>
      <c r="E7055" s="128" t="s">
        <v>426</v>
      </c>
      <c r="F7055" t="s">
        <v>117</v>
      </c>
      <c r="G7055" s="128" t="s">
        <v>5255</v>
      </c>
      <c r="H7055" s="129" t="s">
        <v>10350</v>
      </c>
      <c r="I7055" t="s">
        <v>5371</v>
      </c>
      <c r="J7055" s="128" t="s">
        <v>5257</v>
      </c>
      <c r="K7055" s="128" t="s">
        <v>94</v>
      </c>
      <c r="L7055" s="128"/>
      <c r="M7055" s="128" t="s">
        <v>95</v>
      </c>
      <c r="N7055" t="s">
        <v>5372</v>
      </c>
    </row>
    <row r="7056" spans="1:14">
      <c r="A7056">
        <v>835944</v>
      </c>
      <c r="B7056" t="s">
        <v>13971</v>
      </c>
      <c r="C7056" t="s">
        <v>6737</v>
      </c>
      <c r="D7056" s="129" t="s">
        <v>2554</v>
      </c>
      <c r="E7056" s="128" t="s">
        <v>1006</v>
      </c>
      <c r="F7056" t="s">
        <v>117</v>
      </c>
      <c r="G7056" s="128" t="s">
        <v>5255</v>
      </c>
      <c r="H7056" s="129" t="s">
        <v>10350</v>
      </c>
      <c r="I7056" t="s">
        <v>5371</v>
      </c>
      <c r="J7056" s="128" t="s">
        <v>5257</v>
      </c>
      <c r="K7056" s="128" t="s">
        <v>94</v>
      </c>
      <c r="L7056" s="128"/>
      <c r="M7056" s="128" t="s">
        <v>95</v>
      </c>
      <c r="N7056" t="s">
        <v>5372</v>
      </c>
    </row>
    <row r="7057" spans="1:14">
      <c r="A7057">
        <v>835947</v>
      </c>
      <c r="B7057" t="s">
        <v>13971</v>
      </c>
      <c r="C7057" t="s">
        <v>4073</v>
      </c>
      <c r="D7057" s="129" t="s">
        <v>13972</v>
      </c>
      <c r="E7057" s="128" t="s">
        <v>426</v>
      </c>
      <c r="F7057" t="s">
        <v>117</v>
      </c>
      <c r="G7057" s="128" t="s">
        <v>5255</v>
      </c>
      <c r="H7057" s="129" t="s">
        <v>10350</v>
      </c>
      <c r="I7057" t="s">
        <v>5371</v>
      </c>
      <c r="J7057" s="128" t="s">
        <v>5257</v>
      </c>
      <c r="K7057" s="128" t="s">
        <v>94</v>
      </c>
      <c r="L7057" s="128"/>
      <c r="M7057" s="128" t="s">
        <v>95</v>
      </c>
      <c r="N7057" t="s">
        <v>5372</v>
      </c>
    </row>
    <row r="7058" spans="1:14">
      <c r="A7058">
        <v>836004</v>
      </c>
      <c r="B7058" t="s">
        <v>7382</v>
      </c>
      <c r="C7058" t="s">
        <v>298</v>
      </c>
      <c r="D7058" s="129" t="s">
        <v>13973</v>
      </c>
      <c r="E7058" s="128" t="s">
        <v>99</v>
      </c>
      <c r="F7058" t="s">
        <v>117</v>
      </c>
      <c r="G7058" s="128" t="s">
        <v>10628</v>
      </c>
      <c r="H7058" s="129" t="s">
        <v>10490</v>
      </c>
      <c r="I7058" t="s">
        <v>437</v>
      </c>
      <c r="J7058" s="128" t="s">
        <v>173</v>
      </c>
      <c r="K7058" s="128" t="s">
        <v>94</v>
      </c>
      <c r="L7058" s="128"/>
      <c r="M7058" s="128" t="s">
        <v>95</v>
      </c>
      <c r="N7058" t="s">
        <v>10629</v>
      </c>
    </row>
    <row r="7059" spans="1:14">
      <c r="A7059">
        <v>836006</v>
      </c>
      <c r="B7059" t="s">
        <v>3758</v>
      </c>
      <c r="C7059" t="s">
        <v>461</v>
      </c>
      <c r="D7059" s="129" t="s">
        <v>13974</v>
      </c>
      <c r="E7059" s="128" t="s">
        <v>90</v>
      </c>
      <c r="F7059" t="s">
        <v>117</v>
      </c>
      <c r="G7059" s="128" t="s">
        <v>10628</v>
      </c>
      <c r="H7059" s="129" t="s">
        <v>10490</v>
      </c>
      <c r="I7059" t="s">
        <v>437</v>
      </c>
      <c r="J7059" s="128" t="s">
        <v>173</v>
      </c>
      <c r="K7059" s="128" t="s">
        <v>94</v>
      </c>
      <c r="L7059" s="128"/>
      <c r="M7059" s="128" t="s">
        <v>95</v>
      </c>
      <c r="N7059" t="s">
        <v>10629</v>
      </c>
    </row>
    <row r="7060" spans="1:14">
      <c r="A7060">
        <v>836008</v>
      </c>
      <c r="B7060" t="s">
        <v>13975</v>
      </c>
      <c r="C7060" t="s">
        <v>245</v>
      </c>
      <c r="D7060" s="129" t="s">
        <v>13976</v>
      </c>
      <c r="E7060" s="128" t="s">
        <v>90</v>
      </c>
      <c r="F7060" t="s">
        <v>91</v>
      </c>
      <c r="G7060" s="128" t="s">
        <v>10628</v>
      </c>
      <c r="H7060" s="129" t="s">
        <v>10490</v>
      </c>
      <c r="I7060" t="s">
        <v>437</v>
      </c>
      <c r="J7060" s="128" t="s">
        <v>173</v>
      </c>
      <c r="K7060" s="128" t="s">
        <v>94</v>
      </c>
      <c r="L7060" s="128"/>
      <c r="M7060" s="128" t="s">
        <v>95</v>
      </c>
      <c r="N7060" t="s">
        <v>10629</v>
      </c>
    </row>
    <row r="7061" spans="1:14">
      <c r="A7061">
        <v>836010</v>
      </c>
      <c r="B7061" t="s">
        <v>13977</v>
      </c>
      <c r="C7061" t="s">
        <v>13978</v>
      </c>
      <c r="D7061" s="129" t="s">
        <v>9228</v>
      </c>
      <c r="E7061" s="128" t="s">
        <v>101</v>
      </c>
      <c r="F7061" t="s">
        <v>117</v>
      </c>
      <c r="G7061" s="128" t="s">
        <v>10628</v>
      </c>
      <c r="H7061" s="129" t="s">
        <v>10490</v>
      </c>
      <c r="I7061" t="s">
        <v>437</v>
      </c>
      <c r="J7061" s="128" t="s">
        <v>173</v>
      </c>
      <c r="K7061" s="128" t="s">
        <v>94</v>
      </c>
      <c r="L7061" s="128"/>
      <c r="M7061" s="128" t="s">
        <v>95</v>
      </c>
      <c r="N7061" t="s">
        <v>10629</v>
      </c>
    </row>
    <row r="7062" spans="1:14">
      <c r="A7062">
        <v>836124</v>
      </c>
      <c r="B7062" t="s">
        <v>10588</v>
      </c>
      <c r="C7062" t="s">
        <v>995</v>
      </c>
      <c r="D7062" s="129" t="s">
        <v>13979</v>
      </c>
      <c r="E7062" s="128" t="s">
        <v>1012</v>
      </c>
      <c r="F7062" t="s">
        <v>91</v>
      </c>
      <c r="G7062" s="128" t="s">
        <v>898</v>
      </c>
      <c r="H7062" s="129" t="s">
        <v>10367</v>
      </c>
      <c r="I7062" t="s">
        <v>1038</v>
      </c>
      <c r="J7062" s="128" t="s">
        <v>900</v>
      </c>
      <c r="K7062" s="128" t="s">
        <v>94</v>
      </c>
      <c r="L7062" s="128"/>
      <c r="M7062" s="128" t="s">
        <v>95</v>
      </c>
      <c r="N7062" t="s">
        <v>1039</v>
      </c>
    </row>
    <row r="7063" spans="1:14">
      <c r="A7063">
        <v>836142</v>
      </c>
      <c r="B7063" t="s">
        <v>13980</v>
      </c>
      <c r="C7063" t="s">
        <v>2144</v>
      </c>
      <c r="D7063" s="129" t="s">
        <v>9955</v>
      </c>
      <c r="E7063" s="128" t="s">
        <v>99</v>
      </c>
      <c r="F7063" t="s">
        <v>91</v>
      </c>
      <c r="G7063" s="128" t="s">
        <v>8911</v>
      </c>
      <c r="H7063" s="129" t="s">
        <v>10367</v>
      </c>
      <c r="I7063" t="s">
        <v>10214</v>
      </c>
      <c r="J7063" s="128" t="s">
        <v>8913</v>
      </c>
      <c r="K7063" s="128" t="s">
        <v>94</v>
      </c>
      <c r="L7063" s="128"/>
      <c r="M7063" s="128" t="s">
        <v>95</v>
      </c>
      <c r="N7063" t="s">
        <v>10815</v>
      </c>
    </row>
    <row r="7064" spans="1:14">
      <c r="A7064">
        <v>836143</v>
      </c>
      <c r="B7064" t="s">
        <v>13981</v>
      </c>
      <c r="C7064" t="s">
        <v>174</v>
      </c>
      <c r="D7064" s="129" t="s">
        <v>10266</v>
      </c>
      <c r="E7064" s="128" t="s">
        <v>146</v>
      </c>
      <c r="F7064" t="s">
        <v>91</v>
      </c>
      <c r="G7064" s="128" t="s">
        <v>8911</v>
      </c>
      <c r="H7064" s="129" t="s">
        <v>10367</v>
      </c>
      <c r="I7064" t="s">
        <v>10214</v>
      </c>
      <c r="J7064" s="128" t="s">
        <v>8913</v>
      </c>
      <c r="K7064" s="128" t="s">
        <v>94</v>
      </c>
      <c r="L7064" s="128"/>
      <c r="M7064" s="128" t="s">
        <v>95</v>
      </c>
      <c r="N7064" t="s">
        <v>10815</v>
      </c>
    </row>
    <row r="7065" spans="1:14">
      <c r="A7065">
        <v>836144</v>
      </c>
      <c r="B7065" t="s">
        <v>13982</v>
      </c>
      <c r="C7065" t="s">
        <v>1123</v>
      </c>
      <c r="D7065" s="129" t="s">
        <v>13983</v>
      </c>
      <c r="E7065" s="128" t="s">
        <v>162</v>
      </c>
      <c r="F7065" t="s">
        <v>91</v>
      </c>
      <c r="G7065" s="128" t="s">
        <v>8911</v>
      </c>
      <c r="H7065" s="129" t="s">
        <v>10367</v>
      </c>
      <c r="I7065" t="s">
        <v>10214</v>
      </c>
      <c r="J7065" s="128" t="s">
        <v>8913</v>
      </c>
      <c r="K7065" s="128" t="s">
        <v>94</v>
      </c>
      <c r="L7065" s="128"/>
      <c r="M7065" s="128" t="s">
        <v>95</v>
      </c>
      <c r="N7065" t="s">
        <v>10815</v>
      </c>
    </row>
    <row r="7066" spans="1:14">
      <c r="A7066">
        <v>836148</v>
      </c>
      <c r="B7066" t="s">
        <v>13984</v>
      </c>
      <c r="C7066" t="s">
        <v>13985</v>
      </c>
      <c r="D7066" s="129" t="s">
        <v>13986</v>
      </c>
      <c r="E7066" s="128" t="s">
        <v>101</v>
      </c>
      <c r="F7066" t="s">
        <v>117</v>
      </c>
      <c r="G7066" s="128" t="s">
        <v>8911</v>
      </c>
      <c r="H7066" s="129" t="s">
        <v>10367</v>
      </c>
      <c r="I7066" t="s">
        <v>10214</v>
      </c>
      <c r="J7066" s="128" t="s">
        <v>8913</v>
      </c>
      <c r="K7066" s="128" t="s">
        <v>94</v>
      </c>
      <c r="L7066" s="128"/>
      <c r="M7066" s="128" t="s">
        <v>95</v>
      </c>
      <c r="N7066" t="s">
        <v>10815</v>
      </c>
    </row>
    <row r="7067" spans="1:14">
      <c r="A7067">
        <v>836153</v>
      </c>
      <c r="B7067" t="s">
        <v>531</v>
      </c>
      <c r="C7067" t="s">
        <v>13987</v>
      </c>
      <c r="D7067" s="129" t="s">
        <v>3996</v>
      </c>
      <c r="E7067" s="128" t="s">
        <v>99</v>
      </c>
      <c r="F7067" t="s">
        <v>117</v>
      </c>
      <c r="G7067" s="128" t="s">
        <v>1822</v>
      </c>
      <c r="H7067" s="129" t="s">
        <v>10367</v>
      </c>
      <c r="I7067" t="s">
        <v>1823</v>
      </c>
      <c r="J7067" s="128" t="s">
        <v>1811</v>
      </c>
      <c r="K7067" s="128" t="s">
        <v>94</v>
      </c>
      <c r="L7067" s="128"/>
      <c r="M7067" s="128" t="s">
        <v>95</v>
      </c>
      <c r="N7067" t="s">
        <v>1824</v>
      </c>
    </row>
    <row r="7068" spans="1:14">
      <c r="A7068">
        <v>836171</v>
      </c>
      <c r="B7068" t="s">
        <v>13988</v>
      </c>
      <c r="C7068" t="s">
        <v>2322</v>
      </c>
      <c r="D7068" s="129" t="s">
        <v>6736</v>
      </c>
      <c r="E7068" s="128" t="s">
        <v>178</v>
      </c>
      <c r="F7068" t="s">
        <v>117</v>
      </c>
      <c r="G7068" s="128" t="s">
        <v>5922</v>
      </c>
      <c r="H7068" s="129" t="s">
        <v>10367</v>
      </c>
      <c r="I7068" t="s">
        <v>6366</v>
      </c>
      <c r="J7068" s="128" t="s">
        <v>5901</v>
      </c>
      <c r="K7068" s="128" t="s">
        <v>94</v>
      </c>
      <c r="L7068" s="128"/>
      <c r="M7068" s="128" t="s">
        <v>95</v>
      </c>
      <c r="N7068" t="s">
        <v>11140</v>
      </c>
    </row>
    <row r="7069" spans="1:14">
      <c r="A7069">
        <v>836214</v>
      </c>
      <c r="B7069" t="s">
        <v>13989</v>
      </c>
      <c r="C7069" t="s">
        <v>4388</v>
      </c>
      <c r="D7069" s="129" t="s">
        <v>3401</v>
      </c>
      <c r="E7069" s="128" t="s">
        <v>1006</v>
      </c>
      <c r="F7069" t="s">
        <v>117</v>
      </c>
      <c r="G7069" s="128" t="s">
        <v>8133</v>
      </c>
      <c r="H7069" s="129" t="s">
        <v>10350</v>
      </c>
      <c r="I7069" t="s">
        <v>8265</v>
      </c>
      <c r="J7069" s="128" t="s">
        <v>8134</v>
      </c>
      <c r="K7069" s="128" t="s">
        <v>94</v>
      </c>
      <c r="L7069" s="128"/>
      <c r="M7069" s="128" t="s">
        <v>95</v>
      </c>
      <c r="N7069" t="s">
        <v>1812</v>
      </c>
    </row>
    <row r="7070" spans="1:14">
      <c r="A7070">
        <v>836220</v>
      </c>
      <c r="B7070" t="s">
        <v>13990</v>
      </c>
      <c r="C7070" t="s">
        <v>632</v>
      </c>
      <c r="D7070" s="129" t="s">
        <v>7454</v>
      </c>
      <c r="E7070" s="128" t="s">
        <v>341</v>
      </c>
      <c r="F7070" t="s">
        <v>91</v>
      </c>
      <c r="G7070" s="128" t="s">
        <v>7375</v>
      </c>
      <c r="H7070" s="129" t="s">
        <v>10418</v>
      </c>
      <c r="I7070" t="s">
        <v>11365</v>
      </c>
      <c r="J7070" s="128" t="s">
        <v>1811</v>
      </c>
      <c r="K7070" s="128" t="s">
        <v>94</v>
      </c>
      <c r="L7070" s="128"/>
      <c r="M7070" s="128" t="s">
        <v>95</v>
      </c>
      <c r="N7070" t="s">
        <v>11366</v>
      </c>
    </row>
    <row r="7071" spans="1:14">
      <c r="A7071">
        <v>836341</v>
      </c>
      <c r="B7071" t="s">
        <v>6889</v>
      </c>
      <c r="C7071" t="s">
        <v>563</v>
      </c>
      <c r="D7071" s="129" t="s">
        <v>10760</v>
      </c>
      <c r="E7071" s="128" t="s">
        <v>99</v>
      </c>
      <c r="F7071" t="s">
        <v>117</v>
      </c>
      <c r="G7071" s="128" t="s">
        <v>5922</v>
      </c>
      <c r="H7071" s="129" t="s">
        <v>10350</v>
      </c>
      <c r="I7071" t="s">
        <v>7320</v>
      </c>
      <c r="J7071" s="128" t="s">
        <v>5901</v>
      </c>
      <c r="K7071" s="128" t="s">
        <v>94</v>
      </c>
      <c r="L7071" s="128"/>
      <c r="M7071" s="128" t="s">
        <v>95</v>
      </c>
      <c r="N7071" t="s">
        <v>11288</v>
      </c>
    </row>
    <row r="7072" spans="1:14">
      <c r="A7072">
        <v>836344</v>
      </c>
      <c r="B7072" t="s">
        <v>13991</v>
      </c>
      <c r="C7072" t="s">
        <v>923</v>
      </c>
      <c r="D7072" s="129" t="s">
        <v>7504</v>
      </c>
      <c r="E7072" s="128" t="s">
        <v>178</v>
      </c>
      <c r="F7072" t="s">
        <v>91</v>
      </c>
      <c r="G7072" s="128" t="s">
        <v>5922</v>
      </c>
      <c r="H7072" s="129" t="s">
        <v>10350</v>
      </c>
      <c r="I7072" t="s">
        <v>7320</v>
      </c>
      <c r="J7072" s="128" t="s">
        <v>5901</v>
      </c>
      <c r="K7072" s="128" t="s">
        <v>94</v>
      </c>
      <c r="L7072" s="128"/>
      <c r="M7072" s="128" t="s">
        <v>95</v>
      </c>
      <c r="N7072" t="s">
        <v>11288</v>
      </c>
    </row>
    <row r="7073" spans="1:14">
      <c r="A7073">
        <v>836382</v>
      </c>
      <c r="B7073" t="s">
        <v>427</v>
      </c>
      <c r="C7073" t="s">
        <v>100</v>
      </c>
      <c r="D7073" s="129" t="s">
        <v>13992</v>
      </c>
      <c r="E7073" s="128" t="s">
        <v>101</v>
      </c>
      <c r="F7073" t="s">
        <v>91</v>
      </c>
      <c r="G7073" s="128" t="s">
        <v>8911</v>
      </c>
      <c r="H7073" s="129" t="s">
        <v>10350</v>
      </c>
      <c r="I7073" t="s">
        <v>10214</v>
      </c>
      <c r="J7073" s="128" t="s">
        <v>8913</v>
      </c>
      <c r="K7073" s="128" t="s">
        <v>94</v>
      </c>
      <c r="L7073" s="128"/>
      <c r="M7073" s="128" t="s">
        <v>95</v>
      </c>
      <c r="N7073" t="s">
        <v>10815</v>
      </c>
    </row>
    <row r="7074" spans="1:14">
      <c r="A7074">
        <v>836446</v>
      </c>
      <c r="B7074" t="s">
        <v>13993</v>
      </c>
      <c r="C7074" t="s">
        <v>13994</v>
      </c>
      <c r="D7074" s="129" t="s">
        <v>13995</v>
      </c>
      <c r="E7074" s="128" t="s">
        <v>101</v>
      </c>
      <c r="F7074" t="s">
        <v>91</v>
      </c>
      <c r="G7074" s="128" t="s">
        <v>7446</v>
      </c>
      <c r="H7074" s="129" t="s">
        <v>10350</v>
      </c>
      <c r="I7074" t="s">
        <v>7814</v>
      </c>
      <c r="J7074" s="128" t="s">
        <v>1811</v>
      </c>
      <c r="K7074" s="128" t="s">
        <v>94</v>
      </c>
      <c r="L7074" s="128"/>
      <c r="M7074" s="128" t="s">
        <v>95</v>
      </c>
      <c r="N7074" t="s">
        <v>11477</v>
      </c>
    </row>
    <row r="7075" spans="1:14">
      <c r="A7075">
        <v>836463</v>
      </c>
      <c r="B7075" t="s">
        <v>4524</v>
      </c>
      <c r="C7075" t="s">
        <v>13996</v>
      </c>
      <c r="D7075" s="129" t="s">
        <v>4727</v>
      </c>
      <c r="E7075" s="128" t="s">
        <v>101</v>
      </c>
      <c r="F7075" t="s">
        <v>91</v>
      </c>
      <c r="G7075" s="128" t="s">
        <v>7446</v>
      </c>
      <c r="H7075" s="129" t="s">
        <v>10350</v>
      </c>
      <c r="I7075" t="s">
        <v>7814</v>
      </c>
      <c r="J7075" s="128" t="s">
        <v>1811</v>
      </c>
      <c r="K7075" s="128" t="s">
        <v>94</v>
      </c>
      <c r="L7075" s="128"/>
      <c r="M7075" s="128" t="s">
        <v>95</v>
      </c>
      <c r="N7075" t="s">
        <v>11477</v>
      </c>
    </row>
    <row r="7076" spans="1:14">
      <c r="A7076">
        <v>836466</v>
      </c>
      <c r="B7076" t="s">
        <v>196</v>
      </c>
      <c r="C7076" t="s">
        <v>275</v>
      </c>
      <c r="D7076" s="129" t="s">
        <v>5681</v>
      </c>
      <c r="E7076" s="128" t="s">
        <v>99</v>
      </c>
      <c r="F7076" t="s">
        <v>91</v>
      </c>
      <c r="G7076" s="128" t="s">
        <v>7446</v>
      </c>
      <c r="H7076" s="129" t="s">
        <v>10350</v>
      </c>
      <c r="I7076" t="s">
        <v>7814</v>
      </c>
      <c r="J7076" s="128" t="s">
        <v>1811</v>
      </c>
      <c r="K7076" s="128" t="s">
        <v>94</v>
      </c>
      <c r="L7076" s="128"/>
      <c r="M7076" s="128" t="s">
        <v>95</v>
      </c>
      <c r="N7076" t="s">
        <v>11477</v>
      </c>
    </row>
    <row r="7077" spans="1:14">
      <c r="A7077">
        <v>836470</v>
      </c>
      <c r="B7077" t="s">
        <v>13997</v>
      </c>
      <c r="C7077" t="s">
        <v>3366</v>
      </c>
      <c r="D7077" s="129" t="s">
        <v>13998</v>
      </c>
      <c r="E7077" s="128" t="s">
        <v>146</v>
      </c>
      <c r="F7077" t="s">
        <v>91</v>
      </c>
      <c r="G7077" s="128" t="s">
        <v>7446</v>
      </c>
      <c r="H7077" s="129" t="s">
        <v>10350</v>
      </c>
      <c r="I7077" t="s">
        <v>7814</v>
      </c>
      <c r="J7077" s="128" t="s">
        <v>1811</v>
      </c>
      <c r="K7077" s="128" t="s">
        <v>94</v>
      </c>
      <c r="L7077" s="128"/>
      <c r="M7077" s="128" t="s">
        <v>95</v>
      </c>
      <c r="N7077" t="s">
        <v>11477</v>
      </c>
    </row>
    <row r="7078" spans="1:14">
      <c r="A7078">
        <v>836534</v>
      </c>
      <c r="B7078" t="s">
        <v>8320</v>
      </c>
      <c r="C7078" t="s">
        <v>686</v>
      </c>
      <c r="D7078" s="129" t="s">
        <v>857</v>
      </c>
      <c r="E7078" s="128" t="s">
        <v>99</v>
      </c>
      <c r="F7078" t="s">
        <v>91</v>
      </c>
      <c r="G7078" s="128" t="s">
        <v>11540</v>
      </c>
      <c r="H7078" s="129" t="s">
        <v>10350</v>
      </c>
      <c r="I7078" t="s">
        <v>8406</v>
      </c>
      <c r="J7078" s="128"/>
      <c r="K7078" s="128" t="s">
        <v>94</v>
      </c>
      <c r="L7078" s="128"/>
      <c r="M7078" s="128" t="s">
        <v>95</v>
      </c>
      <c r="N7078" t="s">
        <v>8407</v>
      </c>
    </row>
    <row r="7079" spans="1:14">
      <c r="A7079">
        <v>836535</v>
      </c>
      <c r="B7079" t="s">
        <v>13999</v>
      </c>
      <c r="C7079" t="s">
        <v>1777</v>
      </c>
      <c r="D7079" s="129" t="s">
        <v>14000</v>
      </c>
      <c r="E7079" s="128" t="s">
        <v>97</v>
      </c>
      <c r="F7079" t="s">
        <v>117</v>
      </c>
      <c r="G7079" s="128" t="s">
        <v>1773</v>
      </c>
      <c r="H7079" s="129" t="s">
        <v>10350</v>
      </c>
      <c r="I7079" t="s">
        <v>1774</v>
      </c>
      <c r="J7079" s="128" t="s">
        <v>1696</v>
      </c>
      <c r="K7079" s="128" t="s">
        <v>94</v>
      </c>
      <c r="L7079" s="128"/>
      <c r="M7079" s="128" t="s">
        <v>95</v>
      </c>
      <c r="N7079" t="s">
        <v>1775</v>
      </c>
    </row>
    <row r="7080" spans="1:14">
      <c r="A7080">
        <v>836536</v>
      </c>
      <c r="B7080" t="s">
        <v>12919</v>
      </c>
      <c r="C7080" t="s">
        <v>147</v>
      </c>
      <c r="D7080" s="129" t="s">
        <v>14001</v>
      </c>
      <c r="E7080" s="128" t="s">
        <v>90</v>
      </c>
      <c r="F7080" t="s">
        <v>91</v>
      </c>
      <c r="G7080" s="128" t="s">
        <v>11540</v>
      </c>
      <c r="H7080" s="129" t="s">
        <v>10350</v>
      </c>
      <c r="I7080" t="s">
        <v>8406</v>
      </c>
      <c r="J7080" s="128"/>
      <c r="K7080" s="128" t="s">
        <v>94</v>
      </c>
      <c r="L7080" s="128"/>
      <c r="M7080" s="128" t="s">
        <v>95</v>
      </c>
      <c r="N7080" t="s">
        <v>8407</v>
      </c>
    </row>
    <row r="7081" spans="1:14">
      <c r="A7081">
        <v>836617</v>
      </c>
      <c r="B7081" t="s">
        <v>14002</v>
      </c>
      <c r="C7081" t="s">
        <v>1828</v>
      </c>
      <c r="D7081" s="129" t="s">
        <v>14003</v>
      </c>
      <c r="E7081" s="128" t="s">
        <v>146</v>
      </c>
      <c r="F7081" t="s">
        <v>117</v>
      </c>
      <c r="G7081" s="128" t="s">
        <v>8133</v>
      </c>
      <c r="H7081" s="129" t="s">
        <v>10350</v>
      </c>
      <c r="I7081" t="s">
        <v>8387</v>
      </c>
      <c r="J7081" s="128" t="s">
        <v>8134</v>
      </c>
      <c r="K7081" s="128" t="s">
        <v>94</v>
      </c>
      <c r="L7081" s="128"/>
      <c r="M7081" s="128" t="s">
        <v>95</v>
      </c>
      <c r="N7081" t="s">
        <v>5854</v>
      </c>
    </row>
    <row r="7082" spans="1:14">
      <c r="A7082">
        <v>836618</v>
      </c>
      <c r="B7082" t="s">
        <v>1085</v>
      </c>
      <c r="C7082" t="s">
        <v>115</v>
      </c>
      <c r="D7082" s="129" t="s">
        <v>9380</v>
      </c>
      <c r="E7082" s="128" t="s">
        <v>101</v>
      </c>
      <c r="F7082" t="s">
        <v>91</v>
      </c>
      <c r="G7082" s="128" t="s">
        <v>8883</v>
      </c>
      <c r="H7082" s="129" t="s">
        <v>10390</v>
      </c>
      <c r="I7082" t="s">
        <v>8884</v>
      </c>
      <c r="J7082" s="128" t="s">
        <v>8885</v>
      </c>
      <c r="K7082" s="128" t="s">
        <v>94</v>
      </c>
      <c r="L7082" s="128"/>
      <c r="M7082" s="128" t="s">
        <v>95</v>
      </c>
      <c r="N7082" t="s">
        <v>11319</v>
      </c>
    </row>
    <row r="7083" spans="1:14">
      <c r="A7083">
        <v>836619</v>
      </c>
      <c r="B7083" t="s">
        <v>122</v>
      </c>
      <c r="C7083" t="s">
        <v>106</v>
      </c>
      <c r="D7083" s="129" t="s">
        <v>14004</v>
      </c>
      <c r="E7083" s="128" t="s">
        <v>99</v>
      </c>
      <c r="F7083" t="s">
        <v>91</v>
      </c>
      <c r="G7083" s="128" t="s">
        <v>8133</v>
      </c>
      <c r="H7083" s="129" t="s">
        <v>10350</v>
      </c>
      <c r="I7083" t="s">
        <v>8387</v>
      </c>
      <c r="J7083" s="128" t="s">
        <v>8134</v>
      </c>
      <c r="K7083" s="128" t="s">
        <v>94</v>
      </c>
      <c r="L7083" s="128"/>
      <c r="M7083" s="128" t="s">
        <v>95</v>
      </c>
      <c r="N7083" t="s">
        <v>5854</v>
      </c>
    </row>
    <row r="7084" spans="1:14">
      <c r="A7084">
        <v>836620</v>
      </c>
      <c r="B7084" t="s">
        <v>14005</v>
      </c>
      <c r="C7084" t="s">
        <v>100</v>
      </c>
      <c r="D7084" s="129" t="s">
        <v>14006</v>
      </c>
      <c r="E7084" s="128" t="s">
        <v>101</v>
      </c>
      <c r="F7084" t="s">
        <v>91</v>
      </c>
      <c r="G7084" s="128" t="s">
        <v>8883</v>
      </c>
      <c r="H7084" s="129" t="s">
        <v>10390</v>
      </c>
      <c r="I7084" t="s">
        <v>8884</v>
      </c>
      <c r="J7084" s="128" t="s">
        <v>8885</v>
      </c>
      <c r="K7084" s="128" t="s">
        <v>94</v>
      </c>
      <c r="L7084" s="128"/>
      <c r="M7084" s="128" t="s">
        <v>95</v>
      </c>
      <c r="N7084" t="s">
        <v>11319</v>
      </c>
    </row>
    <row r="7085" spans="1:14">
      <c r="A7085">
        <v>836638</v>
      </c>
      <c r="B7085" t="s">
        <v>2031</v>
      </c>
      <c r="C7085" t="s">
        <v>191</v>
      </c>
      <c r="D7085" s="129" t="s">
        <v>14007</v>
      </c>
      <c r="E7085" s="128" t="s">
        <v>101</v>
      </c>
      <c r="F7085" t="s">
        <v>91</v>
      </c>
      <c r="G7085" s="128" t="s">
        <v>11540</v>
      </c>
      <c r="H7085" s="129" t="s">
        <v>10350</v>
      </c>
      <c r="I7085" t="s">
        <v>8549</v>
      </c>
      <c r="J7085" s="128"/>
      <c r="K7085" s="128" t="s">
        <v>94</v>
      </c>
      <c r="L7085" s="128"/>
      <c r="M7085" s="128" t="s">
        <v>95</v>
      </c>
      <c r="N7085" t="s">
        <v>8550</v>
      </c>
    </row>
    <row r="7086" spans="1:14">
      <c r="A7086">
        <v>836650</v>
      </c>
      <c r="B7086" t="s">
        <v>13153</v>
      </c>
      <c r="C7086" t="s">
        <v>118</v>
      </c>
      <c r="D7086" s="129" t="s">
        <v>5852</v>
      </c>
      <c r="E7086" s="128" t="s">
        <v>99</v>
      </c>
      <c r="F7086" t="s">
        <v>91</v>
      </c>
      <c r="G7086" s="128" t="s">
        <v>11540</v>
      </c>
      <c r="H7086" s="129" t="s">
        <v>10350</v>
      </c>
      <c r="I7086" t="s">
        <v>8549</v>
      </c>
      <c r="J7086" s="128"/>
      <c r="K7086" s="128" t="s">
        <v>94</v>
      </c>
      <c r="L7086" s="128"/>
      <c r="M7086" s="128" t="s">
        <v>95</v>
      </c>
      <c r="N7086" t="s">
        <v>8550</v>
      </c>
    </row>
    <row r="7087" spans="1:14">
      <c r="A7087">
        <v>836653</v>
      </c>
      <c r="B7087" t="s">
        <v>14008</v>
      </c>
      <c r="C7087" t="s">
        <v>224</v>
      </c>
      <c r="D7087" s="129" t="s">
        <v>12515</v>
      </c>
      <c r="E7087" s="128" t="s">
        <v>99</v>
      </c>
      <c r="F7087" t="s">
        <v>117</v>
      </c>
      <c r="G7087" s="128" t="s">
        <v>11540</v>
      </c>
      <c r="H7087" s="129" t="s">
        <v>10350</v>
      </c>
      <c r="I7087" t="s">
        <v>8549</v>
      </c>
      <c r="J7087" s="128"/>
      <c r="K7087" s="128" t="s">
        <v>94</v>
      </c>
      <c r="L7087" s="128"/>
      <c r="M7087" s="128" t="s">
        <v>95</v>
      </c>
      <c r="N7087" t="s">
        <v>8550</v>
      </c>
    </row>
    <row r="7088" spans="1:14">
      <c r="A7088">
        <v>836654</v>
      </c>
      <c r="B7088" t="s">
        <v>14008</v>
      </c>
      <c r="C7088" t="s">
        <v>145</v>
      </c>
      <c r="D7088" s="129" t="s">
        <v>582</v>
      </c>
      <c r="E7088" s="128" t="s">
        <v>101</v>
      </c>
      <c r="F7088" t="s">
        <v>91</v>
      </c>
      <c r="G7088" s="128" t="s">
        <v>11540</v>
      </c>
      <c r="H7088" s="129" t="s">
        <v>10350</v>
      </c>
      <c r="I7088" t="s">
        <v>8549</v>
      </c>
      <c r="J7088" s="128"/>
      <c r="K7088" s="128" t="s">
        <v>94</v>
      </c>
      <c r="L7088" s="128"/>
      <c r="M7088" s="128" t="s">
        <v>95</v>
      </c>
      <c r="N7088" t="s">
        <v>8550</v>
      </c>
    </row>
    <row r="7089" spans="1:14">
      <c r="A7089">
        <v>836659</v>
      </c>
      <c r="B7089" t="s">
        <v>1393</v>
      </c>
      <c r="C7089" t="s">
        <v>113</v>
      </c>
      <c r="D7089" s="129" t="s">
        <v>8442</v>
      </c>
      <c r="E7089" s="128" t="s">
        <v>101</v>
      </c>
      <c r="F7089" t="s">
        <v>91</v>
      </c>
      <c r="G7089" s="128" t="s">
        <v>8133</v>
      </c>
      <c r="H7089" s="129" t="s">
        <v>10350</v>
      </c>
      <c r="I7089" t="s">
        <v>8265</v>
      </c>
      <c r="J7089" s="128" t="s">
        <v>8134</v>
      </c>
      <c r="K7089" s="128" t="s">
        <v>94</v>
      </c>
      <c r="L7089" s="128"/>
      <c r="M7089" s="128" t="s">
        <v>95</v>
      </c>
      <c r="N7089" t="s">
        <v>1812</v>
      </c>
    </row>
    <row r="7090" spans="1:14">
      <c r="A7090">
        <v>836671</v>
      </c>
      <c r="B7090" t="s">
        <v>8238</v>
      </c>
      <c r="C7090" t="s">
        <v>2997</v>
      </c>
      <c r="D7090" s="129" t="s">
        <v>14009</v>
      </c>
      <c r="E7090" s="128" t="s">
        <v>162</v>
      </c>
      <c r="F7090" t="s">
        <v>117</v>
      </c>
      <c r="G7090" s="128" t="s">
        <v>11540</v>
      </c>
      <c r="H7090" s="129" t="s">
        <v>10350</v>
      </c>
      <c r="I7090" t="s">
        <v>8549</v>
      </c>
      <c r="J7090" s="128"/>
      <c r="K7090" s="128" t="s">
        <v>94</v>
      </c>
      <c r="L7090" s="128"/>
      <c r="M7090" s="128" t="s">
        <v>95</v>
      </c>
      <c r="N7090" t="s">
        <v>8550</v>
      </c>
    </row>
    <row r="7091" spans="1:14">
      <c r="A7091">
        <v>836727</v>
      </c>
      <c r="B7091" t="s">
        <v>14010</v>
      </c>
      <c r="C7091" t="s">
        <v>856</v>
      </c>
      <c r="D7091" s="129" t="s">
        <v>14011</v>
      </c>
      <c r="E7091" s="128" t="s">
        <v>146</v>
      </c>
      <c r="F7091" t="s">
        <v>91</v>
      </c>
      <c r="G7091" s="128" t="s">
        <v>5359</v>
      </c>
      <c r="H7091" s="129" t="s">
        <v>10361</v>
      </c>
      <c r="I7091" t="s">
        <v>5585</v>
      </c>
      <c r="J7091" s="128" t="s">
        <v>5257</v>
      </c>
      <c r="K7091" s="128" t="s">
        <v>94</v>
      </c>
      <c r="L7091" s="128"/>
      <c r="M7091" s="128" t="s">
        <v>95</v>
      </c>
      <c r="N7091" t="s">
        <v>5586</v>
      </c>
    </row>
    <row r="7092" spans="1:14">
      <c r="A7092">
        <v>836728</v>
      </c>
      <c r="B7092" t="s">
        <v>1079</v>
      </c>
      <c r="C7092" t="s">
        <v>14012</v>
      </c>
      <c r="D7092" s="129" t="s">
        <v>14013</v>
      </c>
      <c r="E7092" s="128" t="s">
        <v>162</v>
      </c>
      <c r="F7092" t="s">
        <v>91</v>
      </c>
      <c r="G7092" s="128" t="s">
        <v>5359</v>
      </c>
      <c r="H7092" s="129" t="s">
        <v>10361</v>
      </c>
      <c r="I7092" t="s">
        <v>5585</v>
      </c>
      <c r="J7092" s="128" t="s">
        <v>5257</v>
      </c>
      <c r="K7092" s="128" t="s">
        <v>94</v>
      </c>
      <c r="L7092" s="128"/>
      <c r="M7092" s="128" t="s">
        <v>95</v>
      </c>
      <c r="N7092" t="s">
        <v>5586</v>
      </c>
    </row>
    <row r="7093" spans="1:14">
      <c r="A7093">
        <v>836817</v>
      </c>
      <c r="B7093" t="s">
        <v>5783</v>
      </c>
      <c r="C7093" t="s">
        <v>323</v>
      </c>
      <c r="D7093" s="129" t="s">
        <v>13927</v>
      </c>
      <c r="E7093" s="128" t="s">
        <v>271</v>
      </c>
      <c r="F7093" t="s">
        <v>91</v>
      </c>
      <c r="G7093" s="128" t="s">
        <v>8911</v>
      </c>
      <c r="H7093" s="129" t="s">
        <v>10361</v>
      </c>
      <c r="I7093" t="s">
        <v>10073</v>
      </c>
      <c r="J7093" s="128" t="s">
        <v>8913</v>
      </c>
      <c r="K7093" s="128" t="s">
        <v>94</v>
      </c>
      <c r="L7093" s="128"/>
      <c r="M7093" s="128" t="s">
        <v>95</v>
      </c>
      <c r="N7093" t="s">
        <v>10857</v>
      </c>
    </row>
    <row r="7094" spans="1:14">
      <c r="A7094">
        <v>836819</v>
      </c>
      <c r="B7094" t="s">
        <v>14014</v>
      </c>
      <c r="C7094" t="s">
        <v>2065</v>
      </c>
      <c r="D7094" s="129" t="s">
        <v>10109</v>
      </c>
      <c r="E7094" s="128" t="s">
        <v>271</v>
      </c>
      <c r="F7094" t="s">
        <v>91</v>
      </c>
      <c r="G7094" s="128" t="s">
        <v>8911</v>
      </c>
      <c r="H7094" s="129" t="s">
        <v>10361</v>
      </c>
      <c r="I7094" t="s">
        <v>10073</v>
      </c>
      <c r="J7094" s="128" t="s">
        <v>8913</v>
      </c>
      <c r="K7094" s="128" t="s">
        <v>94</v>
      </c>
      <c r="L7094" s="128"/>
      <c r="M7094" s="128" t="s">
        <v>95</v>
      </c>
      <c r="N7094" t="s">
        <v>10857</v>
      </c>
    </row>
    <row r="7095" spans="1:14">
      <c r="A7095">
        <v>836821</v>
      </c>
      <c r="B7095" t="s">
        <v>3875</v>
      </c>
      <c r="C7095" t="s">
        <v>14015</v>
      </c>
      <c r="D7095" s="129" t="s">
        <v>13603</v>
      </c>
      <c r="E7095" s="128" t="s">
        <v>271</v>
      </c>
      <c r="F7095" t="s">
        <v>117</v>
      </c>
      <c r="G7095" s="128" t="s">
        <v>8911</v>
      </c>
      <c r="H7095" s="129" t="s">
        <v>10361</v>
      </c>
      <c r="I7095" t="s">
        <v>10073</v>
      </c>
      <c r="J7095" s="128" t="s">
        <v>8913</v>
      </c>
      <c r="K7095" s="128" t="s">
        <v>94</v>
      </c>
      <c r="L7095" s="128"/>
      <c r="M7095" s="128" t="s">
        <v>95</v>
      </c>
      <c r="N7095" t="s">
        <v>10857</v>
      </c>
    </row>
    <row r="7096" spans="1:14">
      <c r="A7096">
        <v>836822</v>
      </c>
      <c r="B7096" t="s">
        <v>14016</v>
      </c>
      <c r="C7096" t="s">
        <v>3508</v>
      </c>
      <c r="D7096" s="129" t="s">
        <v>7160</v>
      </c>
      <c r="E7096" s="128" t="s">
        <v>271</v>
      </c>
      <c r="F7096" t="s">
        <v>91</v>
      </c>
      <c r="G7096" s="128" t="s">
        <v>8911</v>
      </c>
      <c r="H7096" s="129" t="s">
        <v>10361</v>
      </c>
      <c r="I7096" t="s">
        <v>10073</v>
      </c>
      <c r="J7096" s="128" t="s">
        <v>8913</v>
      </c>
      <c r="K7096" s="128" t="s">
        <v>94</v>
      </c>
      <c r="L7096" s="128"/>
      <c r="M7096" s="128" t="s">
        <v>95</v>
      </c>
      <c r="N7096" t="s">
        <v>10857</v>
      </c>
    </row>
    <row r="7097" spans="1:14">
      <c r="A7097">
        <v>836826</v>
      </c>
      <c r="B7097" t="s">
        <v>14017</v>
      </c>
      <c r="C7097" t="s">
        <v>3637</v>
      </c>
      <c r="D7097" s="129" t="s">
        <v>14018</v>
      </c>
      <c r="E7097" s="128" t="s">
        <v>178</v>
      </c>
      <c r="F7097" t="s">
        <v>117</v>
      </c>
      <c r="G7097" s="128" t="s">
        <v>8911</v>
      </c>
      <c r="H7097" s="129" t="s">
        <v>10361</v>
      </c>
      <c r="I7097" t="s">
        <v>10073</v>
      </c>
      <c r="J7097" s="128" t="s">
        <v>8913</v>
      </c>
      <c r="K7097" s="128" t="s">
        <v>94</v>
      </c>
      <c r="L7097" s="128"/>
      <c r="M7097" s="128" t="s">
        <v>95</v>
      </c>
      <c r="N7097" t="s">
        <v>10857</v>
      </c>
    </row>
    <row r="7098" spans="1:14">
      <c r="A7098">
        <v>836827</v>
      </c>
      <c r="B7098" t="s">
        <v>14017</v>
      </c>
      <c r="C7098" t="s">
        <v>14019</v>
      </c>
      <c r="D7098" s="129" t="s">
        <v>3726</v>
      </c>
      <c r="E7098" s="128" t="s">
        <v>426</v>
      </c>
      <c r="F7098" t="s">
        <v>91</v>
      </c>
      <c r="G7098" s="128" t="s">
        <v>8911</v>
      </c>
      <c r="H7098" s="129" t="s">
        <v>10361</v>
      </c>
      <c r="I7098" t="s">
        <v>10073</v>
      </c>
      <c r="J7098" s="128" t="s">
        <v>8913</v>
      </c>
      <c r="K7098" s="128" t="s">
        <v>94</v>
      </c>
      <c r="L7098" s="128"/>
      <c r="M7098" s="128" t="s">
        <v>95</v>
      </c>
      <c r="N7098" t="s">
        <v>10857</v>
      </c>
    </row>
    <row r="7099" spans="1:14">
      <c r="A7099">
        <v>836830</v>
      </c>
      <c r="B7099" t="s">
        <v>14020</v>
      </c>
      <c r="C7099" t="s">
        <v>332</v>
      </c>
      <c r="D7099" s="129" t="s">
        <v>7924</v>
      </c>
      <c r="E7099" s="128" t="s">
        <v>1006</v>
      </c>
      <c r="F7099" t="s">
        <v>91</v>
      </c>
      <c r="G7099" s="128" t="s">
        <v>8911</v>
      </c>
      <c r="H7099" s="129" t="s">
        <v>10361</v>
      </c>
      <c r="I7099" t="s">
        <v>10073</v>
      </c>
      <c r="J7099" s="128" t="s">
        <v>8913</v>
      </c>
      <c r="K7099" s="128" t="s">
        <v>94</v>
      </c>
      <c r="L7099" s="128"/>
      <c r="M7099" s="128" t="s">
        <v>95</v>
      </c>
      <c r="N7099" t="s">
        <v>10857</v>
      </c>
    </row>
    <row r="7100" spans="1:14">
      <c r="A7100">
        <v>836831</v>
      </c>
      <c r="B7100" t="s">
        <v>8485</v>
      </c>
      <c r="C7100" t="s">
        <v>533</v>
      </c>
      <c r="D7100" s="129" t="s">
        <v>14021</v>
      </c>
      <c r="E7100" s="128" t="s">
        <v>302</v>
      </c>
      <c r="F7100" t="s">
        <v>91</v>
      </c>
      <c r="G7100" s="128" t="s">
        <v>8911</v>
      </c>
      <c r="H7100" s="129" t="s">
        <v>10361</v>
      </c>
      <c r="I7100" t="s">
        <v>10073</v>
      </c>
      <c r="J7100" s="128" t="s">
        <v>8913</v>
      </c>
      <c r="K7100" s="128" t="s">
        <v>94</v>
      </c>
      <c r="L7100" s="128"/>
      <c r="M7100" s="128" t="s">
        <v>95</v>
      </c>
      <c r="N7100" t="s">
        <v>10857</v>
      </c>
    </row>
    <row r="7101" spans="1:14">
      <c r="A7101">
        <v>836833</v>
      </c>
      <c r="B7101" t="s">
        <v>14022</v>
      </c>
      <c r="C7101" t="s">
        <v>5025</v>
      </c>
      <c r="D7101" s="129" t="s">
        <v>14023</v>
      </c>
      <c r="E7101" s="128" t="s">
        <v>302</v>
      </c>
      <c r="F7101" t="s">
        <v>91</v>
      </c>
      <c r="G7101" s="128" t="s">
        <v>8911</v>
      </c>
      <c r="H7101" s="129" t="s">
        <v>10361</v>
      </c>
      <c r="I7101" t="s">
        <v>10073</v>
      </c>
      <c r="J7101" s="128" t="s">
        <v>8913</v>
      </c>
      <c r="K7101" s="128" t="s">
        <v>94</v>
      </c>
      <c r="L7101" s="128"/>
      <c r="M7101" s="128" t="s">
        <v>95</v>
      </c>
      <c r="N7101" t="s">
        <v>10857</v>
      </c>
    </row>
    <row r="7102" spans="1:14">
      <c r="A7102">
        <v>836835</v>
      </c>
      <c r="B7102" t="s">
        <v>14024</v>
      </c>
      <c r="C7102" t="s">
        <v>14025</v>
      </c>
      <c r="D7102" s="129" t="s">
        <v>7424</v>
      </c>
      <c r="E7102" s="128" t="s">
        <v>271</v>
      </c>
      <c r="F7102" t="s">
        <v>91</v>
      </c>
      <c r="G7102" s="128" t="s">
        <v>8911</v>
      </c>
      <c r="H7102" s="129" t="s">
        <v>10361</v>
      </c>
      <c r="I7102" t="s">
        <v>10073</v>
      </c>
      <c r="J7102" s="128" t="s">
        <v>8913</v>
      </c>
      <c r="K7102" s="128" t="s">
        <v>94</v>
      </c>
      <c r="L7102" s="128"/>
      <c r="M7102" s="128" t="s">
        <v>95</v>
      </c>
      <c r="N7102" t="s">
        <v>10857</v>
      </c>
    </row>
    <row r="7103" spans="1:14">
      <c r="A7103">
        <v>836836</v>
      </c>
      <c r="B7103" t="s">
        <v>11531</v>
      </c>
      <c r="C7103" t="s">
        <v>1530</v>
      </c>
      <c r="D7103" s="129" t="s">
        <v>14026</v>
      </c>
      <c r="E7103" s="128" t="s">
        <v>302</v>
      </c>
      <c r="F7103" t="s">
        <v>91</v>
      </c>
      <c r="G7103" s="128" t="s">
        <v>8911</v>
      </c>
      <c r="H7103" s="129" t="s">
        <v>10361</v>
      </c>
      <c r="I7103" t="s">
        <v>10073</v>
      </c>
      <c r="J7103" s="128" t="s">
        <v>8913</v>
      </c>
      <c r="K7103" s="128" t="s">
        <v>94</v>
      </c>
      <c r="L7103" s="128"/>
      <c r="M7103" s="128" t="s">
        <v>95</v>
      </c>
      <c r="N7103" t="s">
        <v>10857</v>
      </c>
    </row>
    <row r="7104" spans="1:14">
      <c r="A7104">
        <v>836838</v>
      </c>
      <c r="B7104" t="s">
        <v>14027</v>
      </c>
      <c r="C7104" t="s">
        <v>14028</v>
      </c>
      <c r="D7104" s="129" t="s">
        <v>14029</v>
      </c>
      <c r="E7104" s="128" t="s">
        <v>302</v>
      </c>
      <c r="F7104" t="s">
        <v>91</v>
      </c>
      <c r="G7104" s="128" t="s">
        <v>8911</v>
      </c>
      <c r="H7104" s="129" t="s">
        <v>10361</v>
      </c>
      <c r="I7104" t="s">
        <v>10073</v>
      </c>
      <c r="J7104" s="128" t="s">
        <v>8913</v>
      </c>
      <c r="K7104" s="128" t="s">
        <v>94</v>
      </c>
      <c r="L7104" s="128"/>
      <c r="M7104" s="128" t="s">
        <v>95</v>
      </c>
      <c r="N7104" t="s">
        <v>10857</v>
      </c>
    </row>
    <row r="7105" spans="1:14">
      <c r="A7105">
        <v>836839</v>
      </c>
      <c r="B7105" t="s">
        <v>14030</v>
      </c>
      <c r="C7105" t="s">
        <v>6997</v>
      </c>
      <c r="D7105" s="129" t="s">
        <v>4239</v>
      </c>
      <c r="E7105" s="128" t="s">
        <v>1006</v>
      </c>
      <c r="F7105" t="s">
        <v>91</v>
      </c>
      <c r="G7105" s="128" t="s">
        <v>8911</v>
      </c>
      <c r="H7105" s="129" t="s">
        <v>10361</v>
      </c>
      <c r="I7105" t="s">
        <v>10073</v>
      </c>
      <c r="J7105" s="128" t="s">
        <v>8913</v>
      </c>
      <c r="K7105" s="128" t="s">
        <v>94</v>
      </c>
      <c r="L7105" s="128"/>
      <c r="M7105" s="128" t="s">
        <v>95</v>
      </c>
      <c r="N7105" t="s">
        <v>10857</v>
      </c>
    </row>
    <row r="7106" spans="1:14">
      <c r="A7106">
        <v>836840</v>
      </c>
      <c r="B7106" t="s">
        <v>14030</v>
      </c>
      <c r="C7106" t="s">
        <v>4109</v>
      </c>
      <c r="D7106" s="129" t="s">
        <v>14031</v>
      </c>
      <c r="E7106" s="128" t="s">
        <v>426</v>
      </c>
      <c r="F7106" t="s">
        <v>91</v>
      </c>
      <c r="G7106" s="128" t="s">
        <v>8911</v>
      </c>
      <c r="H7106" s="129" t="s">
        <v>10361</v>
      </c>
      <c r="I7106" t="s">
        <v>10073</v>
      </c>
      <c r="J7106" s="128" t="s">
        <v>8913</v>
      </c>
      <c r="K7106" s="128" t="s">
        <v>94</v>
      </c>
      <c r="L7106" s="128"/>
      <c r="M7106" s="128" t="s">
        <v>95</v>
      </c>
      <c r="N7106" t="s">
        <v>10857</v>
      </c>
    </row>
    <row r="7107" spans="1:14">
      <c r="A7107">
        <v>836841</v>
      </c>
      <c r="B7107" t="s">
        <v>14032</v>
      </c>
      <c r="C7107" t="s">
        <v>4083</v>
      </c>
      <c r="D7107" s="129" t="s">
        <v>7430</v>
      </c>
      <c r="E7107" s="128" t="s">
        <v>426</v>
      </c>
      <c r="F7107" t="s">
        <v>91</v>
      </c>
      <c r="G7107" s="128" t="s">
        <v>8911</v>
      </c>
      <c r="H7107" s="129" t="s">
        <v>10361</v>
      </c>
      <c r="I7107" t="s">
        <v>10073</v>
      </c>
      <c r="J7107" s="128" t="s">
        <v>8913</v>
      </c>
      <c r="K7107" s="128" t="s">
        <v>94</v>
      </c>
      <c r="L7107" s="128"/>
      <c r="M7107" s="128" t="s">
        <v>95</v>
      </c>
      <c r="N7107" t="s">
        <v>10857</v>
      </c>
    </row>
    <row r="7108" spans="1:14">
      <c r="A7108">
        <v>836842</v>
      </c>
      <c r="B7108" t="s">
        <v>14033</v>
      </c>
      <c r="C7108" t="s">
        <v>1530</v>
      </c>
      <c r="D7108" s="129" t="s">
        <v>4493</v>
      </c>
      <c r="E7108" s="128" t="s">
        <v>302</v>
      </c>
      <c r="F7108" t="s">
        <v>91</v>
      </c>
      <c r="G7108" s="128" t="s">
        <v>8911</v>
      </c>
      <c r="H7108" s="129" t="s">
        <v>10361</v>
      </c>
      <c r="I7108" t="s">
        <v>10073</v>
      </c>
      <c r="J7108" s="128" t="s">
        <v>8913</v>
      </c>
      <c r="K7108" s="128" t="s">
        <v>94</v>
      </c>
      <c r="L7108" s="128"/>
      <c r="M7108" s="128" t="s">
        <v>95</v>
      </c>
      <c r="N7108" t="s">
        <v>10857</v>
      </c>
    </row>
    <row r="7109" spans="1:14">
      <c r="A7109">
        <v>836843</v>
      </c>
      <c r="B7109" t="s">
        <v>9449</v>
      </c>
      <c r="C7109" t="s">
        <v>785</v>
      </c>
      <c r="D7109" s="129" t="s">
        <v>3868</v>
      </c>
      <c r="E7109" s="128" t="s">
        <v>271</v>
      </c>
      <c r="F7109" t="s">
        <v>117</v>
      </c>
      <c r="G7109" s="128" t="s">
        <v>8911</v>
      </c>
      <c r="H7109" s="129" t="s">
        <v>10361</v>
      </c>
      <c r="I7109" t="s">
        <v>10073</v>
      </c>
      <c r="J7109" s="128" t="s">
        <v>8913</v>
      </c>
      <c r="K7109" s="128" t="s">
        <v>94</v>
      </c>
      <c r="L7109" s="128"/>
      <c r="M7109" s="128" t="s">
        <v>95</v>
      </c>
      <c r="N7109" t="s">
        <v>10857</v>
      </c>
    </row>
    <row r="7110" spans="1:14">
      <c r="A7110">
        <v>836844</v>
      </c>
      <c r="B7110" t="s">
        <v>14034</v>
      </c>
      <c r="C7110" t="s">
        <v>3596</v>
      </c>
      <c r="D7110" s="129" t="s">
        <v>5054</v>
      </c>
      <c r="E7110" s="128" t="s">
        <v>271</v>
      </c>
      <c r="F7110" t="s">
        <v>117</v>
      </c>
      <c r="G7110" s="128" t="s">
        <v>8911</v>
      </c>
      <c r="H7110" s="129" t="s">
        <v>10361</v>
      </c>
      <c r="I7110" t="s">
        <v>10073</v>
      </c>
      <c r="J7110" s="128" t="s">
        <v>8913</v>
      </c>
      <c r="K7110" s="128" t="s">
        <v>94</v>
      </c>
      <c r="L7110" s="128"/>
      <c r="M7110" s="128" t="s">
        <v>95</v>
      </c>
      <c r="N7110" t="s">
        <v>10857</v>
      </c>
    </row>
    <row r="7111" spans="1:14">
      <c r="A7111">
        <v>836846</v>
      </c>
      <c r="B7111" t="s">
        <v>14035</v>
      </c>
      <c r="C7111" t="s">
        <v>14036</v>
      </c>
      <c r="D7111" s="129" t="s">
        <v>4697</v>
      </c>
      <c r="E7111" s="128" t="s">
        <v>271</v>
      </c>
      <c r="F7111" t="s">
        <v>91</v>
      </c>
      <c r="G7111" s="128" t="s">
        <v>8911</v>
      </c>
      <c r="H7111" s="129" t="s">
        <v>10361</v>
      </c>
      <c r="I7111" t="s">
        <v>10073</v>
      </c>
      <c r="J7111" s="128" t="s">
        <v>8913</v>
      </c>
      <c r="K7111" s="128" t="s">
        <v>94</v>
      </c>
      <c r="L7111" s="128"/>
      <c r="M7111" s="128" t="s">
        <v>95</v>
      </c>
      <c r="N7111" t="s">
        <v>10857</v>
      </c>
    </row>
    <row r="7112" spans="1:14">
      <c r="A7112">
        <v>836848</v>
      </c>
      <c r="B7112" t="s">
        <v>14037</v>
      </c>
      <c r="C7112" t="s">
        <v>14038</v>
      </c>
      <c r="D7112" s="129" t="s">
        <v>14039</v>
      </c>
      <c r="E7112" s="128" t="s">
        <v>1006</v>
      </c>
      <c r="F7112" t="s">
        <v>117</v>
      </c>
      <c r="G7112" s="128" t="s">
        <v>8911</v>
      </c>
      <c r="H7112" s="129" t="s">
        <v>10361</v>
      </c>
      <c r="I7112" t="s">
        <v>10073</v>
      </c>
      <c r="J7112" s="128" t="s">
        <v>8913</v>
      </c>
      <c r="K7112" s="128" t="s">
        <v>94</v>
      </c>
      <c r="L7112" s="128"/>
      <c r="M7112" s="128" t="s">
        <v>95</v>
      </c>
      <c r="N7112" t="s">
        <v>10857</v>
      </c>
    </row>
    <row r="7113" spans="1:14">
      <c r="A7113">
        <v>836850</v>
      </c>
      <c r="B7113" t="s">
        <v>3617</v>
      </c>
      <c r="C7113" t="s">
        <v>3960</v>
      </c>
      <c r="D7113" s="129" t="s">
        <v>11730</v>
      </c>
      <c r="E7113" s="128" t="s">
        <v>302</v>
      </c>
      <c r="F7113" t="s">
        <v>117</v>
      </c>
      <c r="G7113" s="128" t="s">
        <v>8911</v>
      </c>
      <c r="H7113" s="129" t="s">
        <v>10361</v>
      </c>
      <c r="I7113" t="s">
        <v>10073</v>
      </c>
      <c r="J7113" s="128" t="s">
        <v>8913</v>
      </c>
      <c r="K7113" s="128" t="s">
        <v>94</v>
      </c>
      <c r="L7113" s="128"/>
      <c r="M7113" s="128" t="s">
        <v>95</v>
      </c>
      <c r="N7113" t="s">
        <v>10857</v>
      </c>
    </row>
    <row r="7114" spans="1:14">
      <c r="A7114">
        <v>836851</v>
      </c>
      <c r="B7114" t="s">
        <v>3617</v>
      </c>
      <c r="C7114" t="s">
        <v>1362</v>
      </c>
      <c r="D7114" s="129" t="s">
        <v>14040</v>
      </c>
      <c r="E7114" s="128" t="s">
        <v>271</v>
      </c>
      <c r="F7114" t="s">
        <v>91</v>
      </c>
      <c r="G7114" s="128" t="s">
        <v>8911</v>
      </c>
      <c r="H7114" s="129" t="s">
        <v>10361</v>
      </c>
      <c r="I7114" t="s">
        <v>10073</v>
      </c>
      <c r="J7114" s="128" t="s">
        <v>8913</v>
      </c>
      <c r="K7114" s="128" t="s">
        <v>94</v>
      </c>
      <c r="L7114" s="128"/>
      <c r="M7114" s="128" t="s">
        <v>95</v>
      </c>
      <c r="N7114" t="s">
        <v>10857</v>
      </c>
    </row>
    <row r="7115" spans="1:14">
      <c r="A7115">
        <v>836854</v>
      </c>
      <c r="B7115" t="s">
        <v>14041</v>
      </c>
      <c r="C7115" t="s">
        <v>7260</v>
      </c>
      <c r="D7115" s="129" t="s">
        <v>14042</v>
      </c>
      <c r="E7115" s="128" t="s">
        <v>271</v>
      </c>
      <c r="F7115" t="s">
        <v>117</v>
      </c>
      <c r="G7115" s="128" t="s">
        <v>8911</v>
      </c>
      <c r="H7115" s="129" t="s">
        <v>10361</v>
      </c>
      <c r="I7115" t="s">
        <v>10073</v>
      </c>
      <c r="J7115" s="128" t="s">
        <v>8913</v>
      </c>
      <c r="K7115" s="128" t="s">
        <v>94</v>
      </c>
      <c r="L7115" s="128"/>
      <c r="M7115" s="128" t="s">
        <v>95</v>
      </c>
      <c r="N7115" t="s">
        <v>10857</v>
      </c>
    </row>
    <row r="7116" spans="1:14">
      <c r="A7116">
        <v>836856</v>
      </c>
      <c r="B7116" t="s">
        <v>14043</v>
      </c>
      <c r="C7116" t="s">
        <v>4958</v>
      </c>
      <c r="D7116" s="129" t="s">
        <v>4423</v>
      </c>
      <c r="E7116" s="128" t="s">
        <v>426</v>
      </c>
      <c r="F7116" t="s">
        <v>117</v>
      </c>
      <c r="G7116" s="128" t="s">
        <v>8911</v>
      </c>
      <c r="H7116" s="129" t="s">
        <v>10361</v>
      </c>
      <c r="I7116" t="s">
        <v>10073</v>
      </c>
      <c r="J7116" s="128" t="s">
        <v>8913</v>
      </c>
      <c r="K7116" s="128" t="s">
        <v>94</v>
      </c>
      <c r="L7116" s="128"/>
      <c r="M7116" s="128" t="s">
        <v>95</v>
      </c>
      <c r="N7116" t="s">
        <v>10857</v>
      </c>
    </row>
    <row r="7117" spans="1:14">
      <c r="A7117">
        <v>836860</v>
      </c>
      <c r="B7117" t="s">
        <v>14044</v>
      </c>
      <c r="C7117" t="s">
        <v>5072</v>
      </c>
      <c r="D7117" s="129" t="s">
        <v>4541</v>
      </c>
      <c r="E7117" s="128" t="s">
        <v>426</v>
      </c>
      <c r="F7117" t="s">
        <v>117</v>
      </c>
      <c r="G7117" s="128" t="s">
        <v>8911</v>
      </c>
      <c r="H7117" s="129" t="s">
        <v>10361</v>
      </c>
      <c r="I7117" t="s">
        <v>10073</v>
      </c>
      <c r="J7117" s="128" t="s">
        <v>8913</v>
      </c>
      <c r="K7117" s="128" t="s">
        <v>94</v>
      </c>
      <c r="L7117" s="128"/>
      <c r="M7117" s="128" t="s">
        <v>95</v>
      </c>
      <c r="N7117" t="s">
        <v>10857</v>
      </c>
    </row>
    <row r="7118" spans="1:14">
      <c r="A7118">
        <v>836861</v>
      </c>
      <c r="B7118" t="s">
        <v>13814</v>
      </c>
      <c r="C7118" t="s">
        <v>7078</v>
      </c>
      <c r="D7118" s="129" t="s">
        <v>7067</v>
      </c>
      <c r="E7118" s="128" t="s">
        <v>302</v>
      </c>
      <c r="F7118" t="s">
        <v>117</v>
      </c>
      <c r="G7118" s="128" t="s">
        <v>8911</v>
      </c>
      <c r="H7118" s="129" t="s">
        <v>10361</v>
      </c>
      <c r="I7118" t="s">
        <v>10073</v>
      </c>
      <c r="J7118" s="128" t="s">
        <v>8913</v>
      </c>
      <c r="K7118" s="128" t="s">
        <v>94</v>
      </c>
      <c r="L7118" s="128"/>
      <c r="M7118" s="128" t="s">
        <v>95</v>
      </c>
      <c r="N7118" t="s">
        <v>10857</v>
      </c>
    </row>
    <row r="7119" spans="1:14">
      <c r="A7119">
        <v>836868</v>
      </c>
      <c r="B7119" t="s">
        <v>14045</v>
      </c>
      <c r="C7119" t="s">
        <v>2638</v>
      </c>
      <c r="D7119" s="129" t="s">
        <v>6797</v>
      </c>
      <c r="E7119" s="128" t="s">
        <v>302</v>
      </c>
      <c r="F7119" t="s">
        <v>91</v>
      </c>
      <c r="G7119" s="128" t="s">
        <v>8911</v>
      </c>
      <c r="H7119" s="129" t="s">
        <v>10361</v>
      </c>
      <c r="I7119" t="s">
        <v>10073</v>
      </c>
      <c r="J7119" s="128" t="s">
        <v>8913</v>
      </c>
      <c r="K7119" s="128" t="s">
        <v>94</v>
      </c>
      <c r="L7119" s="128"/>
      <c r="M7119" s="128" t="s">
        <v>95</v>
      </c>
      <c r="N7119" t="s">
        <v>10857</v>
      </c>
    </row>
    <row r="7120" spans="1:14">
      <c r="A7120">
        <v>836869</v>
      </c>
      <c r="B7120" t="s">
        <v>14046</v>
      </c>
      <c r="C7120" t="s">
        <v>12384</v>
      </c>
      <c r="D7120" s="129" t="s">
        <v>14031</v>
      </c>
      <c r="E7120" s="128" t="s">
        <v>426</v>
      </c>
      <c r="F7120" t="s">
        <v>117</v>
      </c>
      <c r="G7120" s="128" t="s">
        <v>8911</v>
      </c>
      <c r="H7120" s="129" t="s">
        <v>10361</v>
      </c>
      <c r="I7120" t="s">
        <v>10073</v>
      </c>
      <c r="J7120" s="128" t="s">
        <v>8913</v>
      </c>
      <c r="K7120" s="128" t="s">
        <v>94</v>
      </c>
      <c r="L7120" s="128"/>
      <c r="M7120" s="128" t="s">
        <v>95</v>
      </c>
      <c r="N7120" t="s">
        <v>10857</v>
      </c>
    </row>
    <row r="7121" spans="1:14">
      <c r="A7121">
        <v>836882</v>
      </c>
      <c r="B7121" t="s">
        <v>9378</v>
      </c>
      <c r="C7121" t="s">
        <v>4804</v>
      </c>
      <c r="D7121" s="129" t="s">
        <v>4495</v>
      </c>
      <c r="E7121" s="128" t="s">
        <v>162</v>
      </c>
      <c r="F7121" t="s">
        <v>117</v>
      </c>
      <c r="G7121" s="128" t="s">
        <v>8911</v>
      </c>
      <c r="H7121" s="129" t="s">
        <v>10350</v>
      </c>
      <c r="I7121" t="s">
        <v>8912</v>
      </c>
      <c r="J7121" s="128" t="s">
        <v>8913</v>
      </c>
      <c r="K7121" s="128" t="s">
        <v>94</v>
      </c>
      <c r="L7121" s="128"/>
      <c r="M7121" s="128" t="s">
        <v>95</v>
      </c>
      <c r="N7121" t="s">
        <v>10813</v>
      </c>
    </row>
    <row r="7122" spans="1:14">
      <c r="A7122">
        <v>836897</v>
      </c>
      <c r="B7122" t="s">
        <v>2218</v>
      </c>
      <c r="C7122" t="s">
        <v>6251</v>
      </c>
      <c r="D7122" s="129" t="s">
        <v>4707</v>
      </c>
      <c r="E7122" s="128" t="s">
        <v>426</v>
      </c>
      <c r="F7122" t="s">
        <v>91</v>
      </c>
      <c r="G7122" s="128" t="s">
        <v>8911</v>
      </c>
      <c r="H7122" s="129" t="s">
        <v>10361</v>
      </c>
      <c r="I7122" t="s">
        <v>10073</v>
      </c>
      <c r="J7122" s="128" t="s">
        <v>8913</v>
      </c>
      <c r="K7122" s="128" t="s">
        <v>94</v>
      </c>
      <c r="L7122" s="128"/>
      <c r="M7122" s="128" t="s">
        <v>95</v>
      </c>
      <c r="N7122" t="s">
        <v>10857</v>
      </c>
    </row>
    <row r="7123" spans="1:14">
      <c r="A7123">
        <v>836944</v>
      </c>
      <c r="B7123" t="s">
        <v>7870</v>
      </c>
      <c r="C7123" t="s">
        <v>14047</v>
      </c>
      <c r="D7123" s="129" t="s">
        <v>7049</v>
      </c>
      <c r="E7123" s="128" t="s">
        <v>426</v>
      </c>
      <c r="F7123" t="s">
        <v>91</v>
      </c>
      <c r="G7123" s="128" t="s">
        <v>1822</v>
      </c>
      <c r="H7123" s="129" t="s">
        <v>10350</v>
      </c>
      <c r="I7123" t="s">
        <v>1860</v>
      </c>
      <c r="J7123" s="128" t="s">
        <v>1811</v>
      </c>
      <c r="K7123" s="128" t="s">
        <v>94</v>
      </c>
      <c r="L7123" s="128"/>
      <c r="M7123" s="128" t="s">
        <v>95</v>
      </c>
      <c r="N7123" t="s">
        <v>1861</v>
      </c>
    </row>
    <row r="7124" spans="1:14">
      <c r="A7124">
        <v>836947</v>
      </c>
      <c r="B7124" t="s">
        <v>1058</v>
      </c>
      <c r="C7124" t="s">
        <v>209</v>
      </c>
      <c r="D7124" s="129" t="s">
        <v>14048</v>
      </c>
      <c r="E7124" s="128" t="s">
        <v>90</v>
      </c>
      <c r="F7124" t="s">
        <v>91</v>
      </c>
      <c r="G7124" s="128" t="s">
        <v>8911</v>
      </c>
      <c r="H7124" s="129" t="s">
        <v>10361</v>
      </c>
      <c r="I7124" t="s">
        <v>10073</v>
      </c>
      <c r="J7124" s="128" t="s">
        <v>8913</v>
      </c>
      <c r="K7124" s="128" t="s">
        <v>94</v>
      </c>
      <c r="L7124" s="128"/>
      <c r="M7124" s="128" t="s">
        <v>95</v>
      </c>
      <c r="N7124" t="s">
        <v>10857</v>
      </c>
    </row>
    <row r="7125" spans="1:14">
      <c r="A7125">
        <v>836948</v>
      </c>
      <c r="B7125" t="s">
        <v>14049</v>
      </c>
      <c r="C7125" t="s">
        <v>3850</v>
      </c>
      <c r="D7125" s="129" t="s">
        <v>14050</v>
      </c>
      <c r="E7125" s="128" t="s">
        <v>426</v>
      </c>
      <c r="F7125" t="s">
        <v>117</v>
      </c>
      <c r="G7125" s="128" t="s">
        <v>1822</v>
      </c>
      <c r="H7125" s="129" t="s">
        <v>10350</v>
      </c>
      <c r="I7125" t="s">
        <v>1860</v>
      </c>
      <c r="J7125" s="128" t="s">
        <v>1811</v>
      </c>
      <c r="K7125" s="128" t="s">
        <v>94</v>
      </c>
      <c r="L7125" s="128"/>
      <c r="M7125" s="128" t="s">
        <v>95</v>
      </c>
      <c r="N7125" t="s">
        <v>1861</v>
      </c>
    </row>
    <row r="7126" spans="1:14">
      <c r="A7126">
        <v>836950</v>
      </c>
      <c r="B7126" t="s">
        <v>8255</v>
      </c>
      <c r="C7126" t="s">
        <v>120</v>
      </c>
      <c r="D7126" s="129" t="s">
        <v>14051</v>
      </c>
      <c r="E7126" s="128" t="s">
        <v>426</v>
      </c>
      <c r="F7126" t="s">
        <v>91</v>
      </c>
      <c r="G7126" s="128" t="s">
        <v>1822</v>
      </c>
      <c r="H7126" s="129" t="s">
        <v>10350</v>
      </c>
      <c r="I7126" t="s">
        <v>1860</v>
      </c>
      <c r="J7126" s="128" t="s">
        <v>1811</v>
      </c>
      <c r="K7126" s="128" t="s">
        <v>94</v>
      </c>
      <c r="L7126" s="128"/>
      <c r="M7126" s="128" t="s">
        <v>95</v>
      </c>
      <c r="N7126" t="s">
        <v>1861</v>
      </c>
    </row>
    <row r="7127" spans="1:14">
      <c r="A7127">
        <v>836952</v>
      </c>
      <c r="B7127" t="s">
        <v>793</v>
      </c>
      <c r="C7127" t="s">
        <v>1123</v>
      </c>
      <c r="D7127" s="129" t="s">
        <v>14052</v>
      </c>
      <c r="E7127" s="128" t="s">
        <v>426</v>
      </c>
      <c r="F7127" t="s">
        <v>91</v>
      </c>
      <c r="G7127" s="128" t="s">
        <v>1822</v>
      </c>
      <c r="H7127" s="129" t="s">
        <v>10350</v>
      </c>
      <c r="I7127" t="s">
        <v>1860</v>
      </c>
      <c r="J7127" s="128" t="s">
        <v>1811</v>
      </c>
      <c r="K7127" s="128" t="s">
        <v>94</v>
      </c>
      <c r="L7127" s="128"/>
      <c r="M7127" s="128" t="s">
        <v>95</v>
      </c>
      <c r="N7127" t="s">
        <v>1861</v>
      </c>
    </row>
    <row r="7128" spans="1:14">
      <c r="A7128">
        <v>836954</v>
      </c>
      <c r="B7128" t="s">
        <v>14053</v>
      </c>
      <c r="C7128" t="s">
        <v>1058</v>
      </c>
      <c r="D7128" s="129" t="s">
        <v>4611</v>
      </c>
      <c r="E7128" s="128" t="s">
        <v>271</v>
      </c>
      <c r="F7128" t="s">
        <v>117</v>
      </c>
      <c r="G7128" s="128" t="s">
        <v>1822</v>
      </c>
      <c r="H7128" s="129" t="s">
        <v>10350</v>
      </c>
      <c r="I7128" t="s">
        <v>1860</v>
      </c>
      <c r="J7128" s="128" t="s">
        <v>1811</v>
      </c>
      <c r="K7128" s="128" t="s">
        <v>94</v>
      </c>
      <c r="L7128" s="128"/>
      <c r="M7128" s="128" t="s">
        <v>95</v>
      </c>
      <c r="N7128" t="s">
        <v>1861</v>
      </c>
    </row>
    <row r="7129" spans="1:14">
      <c r="A7129">
        <v>836955</v>
      </c>
      <c r="B7129" t="s">
        <v>13412</v>
      </c>
      <c r="C7129" t="s">
        <v>1452</v>
      </c>
      <c r="D7129" s="129" t="s">
        <v>10105</v>
      </c>
      <c r="E7129" s="128" t="s">
        <v>271</v>
      </c>
      <c r="F7129" t="s">
        <v>91</v>
      </c>
      <c r="G7129" s="128" t="s">
        <v>1822</v>
      </c>
      <c r="H7129" s="129" t="s">
        <v>10350</v>
      </c>
      <c r="I7129" t="s">
        <v>1860</v>
      </c>
      <c r="J7129" s="128" t="s">
        <v>1811</v>
      </c>
      <c r="K7129" s="128" t="s">
        <v>94</v>
      </c>
      <c r="L7129" s="128"/>
      <c r="M7129" s="128" t="s">
        <v>95</v>
      </c>
      <c r="N7129" t="s">
        <v>1861</v>
      </c>
    </row>
    <row r="7130" spans="1:14">
      <c r="A7130">
        <v>836957</v>
      </c>
      <c r="B7130" t="s">
        <v>14054</v>
      </c>
      <c r="C7130" t="s">
        <v>817</v>
      </c>
      <c r="D7130" s="129" t="s">
        <v>14055</v>
      </c>
      <c r="E7130" s="128" t="s">
        <v>162</v>
      </c>
      <c r="F7130" t="s">
        <v>117</v>
      </c>
      <c r="G7130" s="128" t="s">
        <v>8911</v>
      </c>
      <c r="H7130" s="129" t="s">
        <v>10361</v>
      </c>
      <c r="I7130" t="s">
        <v>10073</v>
      </c>
      <c r="J7130" s="128" t="s">
        <v>8913</v>
      </c>
      <c r="K7130" s="128" t="s">
        <v>94</v>
      </c>
      <c r="L7130" s="128"/>
      <c r="M7130" s="128" t="s">
        <v>95</v>
      </c>
      <c r="N7130" t="s">
        <v>10857</v>
      </c>
    </row>
    <row r="7131" spans="1:14">
      <c r="A7131">
        <v>836958</v>
      </c>
      <c r="B7131" t="s">
        <v>14056</v>
      </c>
      <c r="C7131" t="s">
        <v>239</v>
      </c>
      <c r="D7131" s="129" t="s">
        <v>14057</v>
      </c>
      <c r="E7131" s="128" t="s">
        <v>101</v>
      </c>
      <c r="F7131" t="s">
        <v>117</v>
      </c>
      <c r="G7131" s="128" t="s">
        <v>8911</v>
      </c>
      <c r="H7131" s="129" t="s">
        <v>10361</v>
      </c>
      <c r="I7131" t="s">
        <v>10073</v>
      </c>
      <c r="J7131" s="128" t="s">
        <v>8913</v>
      </c>
      <c r="K7131" s="128" t="s">
        <v>94</v>
      </c>
      <c r="L7131" s="128"/>
      <c r="M7131" s="128" t="s">
        <v>95</v>
      </c>
      <c r="N7131" t="s">
        <v>10857</v>
      </c>
    </row>
    <row r="7132" spans="1:14">
      <c r="A7132">
        <v>836959</v>
      </c>
      <c r="B7132" t="s">
        <v>1157</v>
      </c>
      <c r="C7132" t="s">
        <v>624</v>
      </c>
      <c r="D7132" s="129" t="s">
        <v>14058</v>
      </c>
      <c r="E7132" s="128" t="s">
        <v>146</v>
      </c>
      <c r="F7132" t="s">
        <v>117</v>
      </c>
      <c r="G7132" s="128" t="s">
        <v>8911</v>
      </c>
      <c r="H7132" s="129" t="s">
        <v>10361</v>
      </c>
      <c r="I7132" t="s">
        <v>10073</v>
      </c>
      <c r="J7132" s="128" t="s">
        <v>8913</v>
      </c>
      <c r="K7132" s="128" t="s">
        <v>94</v>
      </c>
      <c r="L7132" s="128"/>
      <c r="M7132" s="128" t="s">
        <v>95</v>
      </c>
      <c r="N7132" t="s">
        <v>10857</v>
      </c>
    </row>
    <row r="7133" spans="1:14">
      <c r="A7133">
        <v>836965</v>
      </c>
      <c r="B7133" t="s">
        <v>3688</v>
      </c>
      <c r="C7133" t="s">
        <v>4073</v>
      </c>
      <c r="D7133" s="129" t="s">
        <v>14059</v>
      </c>
      <c r="E7133" s="128" t="s">
        <v>426</v>
      </c>
      <c r="F7133" t="s">
        <v>117</v>
      </c>
      <c r="G7133" s="128" t="s">
        <v>8911</v>
      </c>
      <c r="H7133" s="129" t="s">
        <v>10361</v>
      </c>
      <c r="I7133" t="s">
        <v>10073</v>
      </c>
      <c r="J7133" s="128" t="s">
        <v>8913</v>
      </c>
      <c r="K7133" s="128" t="s">
        <v>94</v>
      </c>
      <c r="L7133" s="128"/>
      <c r="M7133" s="128" t="s">
        <v>95</v>
      </c>
      <c r="N7133" t="s">
        <v>10857</v>
      </c>
    </row>
    <row r="7134" spans="1:14">
      <c r="A7134">
        <v>836966</v>
      </c>
      <c r="B7134" t="s">
        <v>793</v>
      </c>
      <c r="C7134" t="s">
        <v>14060</v>
      </c>
      <c r="D7134" s="129" t="s">
        <v>12692</v>
      </c>
      <c r="E7134" s="128" t="s">
        <v>426</v>
      </c>
      <c r="F7134" t="s">
        <v>91</v>
      </c>
      <c r="G7134" s="128" t="s">
        <v>8911</v>
      </c>
      <c r="H7134" s="129" t="s">
        <v>10361</v>
      </c>
      <c r="I7134" t="s">
        <v>10073</v>
      </c>
      <c r="J7134" s="128" t="s">
        <v>8913</v>
      </c>
      <c r="K7134" s="128" t="s">
        <v>94</v>
      </c>
      <c r="L7134" s="128"/>
      <c r="M7134" s="128" t="s">
        <v>95</v>
      </c>
      <c r="N7134" t="s">
        <v>10857</v>
      </c>
    </row>
    <row r="7135" spans="1:14">
      <c r="A7135">
        <v>836968</v>
      </c>
      <c r="B7135" t="s">
        <v>14061</v>
      </c>
      <c r="C7135" t="s">
        <v>4233</v>
      </c>
      <c r="D7135" s="129" t="s">
        <v>14062</v>
      </c>
      <c r="E7135" s="128" t="s">
        <v>302</v>
      </c>
      <c r="F7135" t="s">
        <v>117</v>
      </c>
      <c r="G7135" s="128" t="s">
        <v>8911</v>
      </c>
      <c r="H7135" s="129" t="s">
        <v>10361</v>
      </c>
      <c r="I7135" t="s">
        <v>10073</v>
      </c>
      <c r="J7135" s="128" t="s">
        <v>8913</v>
      </c>
      <c r="K7135" s="128" t="s">
        <v>94</v>
      </c>
      <c r="L7135" s="128"/>
      <c r="M7135" s="128" t="s">
        <v>95</v>
      </c>
      <c r="N7135" t="s">
        <v>10857</v>
      </c>
    </row>
    <row r="7136" spans="1:14">
      <c r="A7136">
        <v>836970</v>
      </c>
      <c r="B7136" t="s">
        <v>14063</v>
      </c>
      <c r="C7136" t="s">
        <v>14064</v>
      </c>
      <c r="D7136" s="129" t="s">
        <v>14065</v>
      </c>
      <c r="E7136" s="128" t="s">
        <v>302</v>
      </c>
      <c r="F7136" t="s">
        <v>91</v>
      </c>
      <c r="G7136" s="128" t="s">
        <v>8911</v>
      </c>
      <c r="H7136" s="129" t="s">
        <v>10361</v>
      </c>
      <c r="I7136" t="s">
        <v>10073</v>
      </c>
      <c r="J7136" s="128" t="s">
        <v>8913</v>
      </c>
      <c r="K7136" s="128" t="s">
        <v>94</v>
      </c>
      <c r="L7136" s="128"/>
      <c r="M7136" s="128" t="s">
        <v>95</v>
      </c>
      <c r="N7136" t="s">
        <v>10857</v>
      </c>
    </row>
    <row r="7137" spans="1:14">
      <c r="A7137">
        <v>836971</v>
      </c>
      <c r="B7137" t="s">
        <v>14066</v>
      </c>
      <c r="C7137" t="s">
        <v>3670</v>
      </c>
      <c r="D7137" s="129" t="s">
        <v>3696</v>
      </c>
      <c r="E7137" s="128" t="s">
        <v>426</v>
      </c>
      <c r="F7137" t="s">
        <v>91</v>
      </c>
      <c r="G7137" s="128" t="s">
        <v>8911</v>
      </c>
      <c r="H7137" s="129" t="s">
        <v>10361</v>
      </c>
      <c r="I7137" t="s">
        <v>10073</v>
      </c>
      <c r="J7137" s="128" t="s">
        <v>8913</v>
      </c>
      <c r="K7137" s="128" t="s">
        <v>94</v>
      </c>
      <c r="L7137" s="128"/>
      <c r="M7137" s="128" t="s">
        <v>95</v>
      </c>
      <c r="N7137" t="s">
        <v>10857</v>
      </c>
    </row>
    <row r="7138" spans="1:14">
      <c r="A7138">
        <v>836973</v>
      </c>
      <c r="B7138" t="s">
        <v>14067</v>
      </c>
      <c r="C7138" t="s">
        <v>1091</v>
      </c>
      <c r="D7138" s="129" t="s">
        <v>7727</v>
      </c>
      <c r="E7138" s="128" t="s">
        <v>302</v>
      </c>
      <c r="F7138" t="s">
        <v>117</v>
      </c>
      <c r="G7138" s="128" t="s">
        <v>8911</v>
      </c>
      <c r="H7138" s="129" t="s">
        <v>10361</v>
      </c>
      <c r="I7138" t="s">
        <v>10073</v>
      </c>
      <c r="J7138" s="128" t="s">
        <v>8913</v>
      </c>
      <c r="K7138" s="128" t="s">
        <v>94</v>
      </c>
      <c r="L7138" s="128"/>
      <c r="M7138" s="128" t="s">
        <v>95</v>
      </c>
      <c r="N7138" t="s">
        <v>10857</v>
      </c>
    </row>
    <row r="7139" spans="1:14">
      <c r="A7139">
        <v>836975</v>
      </c>
      <c r="B7139" t="s">
        <v>14068</v>
      </c>
      <c r="C7139" t="s">
        <v>771</v>
      </c>
      <c r="D7139" s="129" t="s">
        <v>6171</v>
      </c>
      <c r="E7139" s="128" t="s">
        <v>1006</v>
      </c>
      <c r="F7139" t="s">
        <v>117</v>
      </c>
      <c r="G7139" s="128" t="s">
        <v>8911</v>
      </c>
      <c r="H7139" s="129" t="s">
        <v>10361</v>
      </c>
      <c r="I7139" t="s">
        <v>10073</v>
      </c>
      <c r="J7139" s="128" t="s">
        <v>8913</v>
      </c>
      <c r="K7139" s="128" t="s">
        <v>94</v>
      </c>
      <c r="L7139" s="128"/>
      <c r="M7139" s="128" t="s">
        <v>95</v>
      </c>
      <c r="N7139" t="s">
        <v>10857</v>
      </c>
    </row>
    <row r="7140" spans="1:14">
      <c r="A7140">
        <v>836976</v>
      </c>
      <c r="B7140" t="s">
        <v>10112</v>
      </c>
      <c r="C7140" t="s">
        <v>1530</v>
      </c>
      <c r="D7140" s="129" t="s">
        <v>5948</v>
      </c>
      <c r="E7140" s="128"/>
      <c r="F7140" t="s">
        <v>91</v>
      </c>
      <c r="G7140" s="128" t="s">
        <v>8911</v>
      </c>
      <c r="H7140" s="129" t="s">
        <v>10361</v>
      </c>
      <c r="I7140" t="s">
        <v>10073</v>
      </c>
      <c r="J7140" s="128" t="s">
        <v>8913</v>
      </c>
      <c r="K7140" s="128" t="s">
        <v>94</v>
      </c>
      <c r="L7140" s="128"/>
      <c r="M7140" s="128" t="s">
        <v>95</v>
      </c>
      <c r="N7140" t="s">
        <v>10857</v>
      </c>
    </row>
    <row r="7141" spans="1:14">
      <c r="A7141">
        <v>836981</v>
      </c>
      <c r="B7141" t="s">
        <v>10106</v>
      </c>
      <c r="C7141" t="s">
        <v>11283</v>
      </c>
      <c r="D7141" s="129" t="s">
        <v>14069</v>
      </c>
      <c r="E7141" s="128" t="s">
        <v>178</v>
      </c>
      <c r="F7141" t="s">
        <v>91</v>
      </c>
      <c r="G7141" s="128" t="s">
        <v>8911</v>
      </c>
      <c r="H7141" s="129" t="s">
        <v>10361</v>
      </c>
      <c r="I7141" t="s">
        <v>10073</v>
      </c>
      <c r="J7141" s="128" t="s">
        <v>8913</v>
      </c>
      <c r="K7141" s="128" t="s">
        <v>94</v>
      </c>
      <c r="L7141" s="128"/>
      <c r="M7141" s="128" t="s">
        <v>95</v>
      </c>
      <c r="N7141" t="s">
        <v>10857</v>
      </c>
    </row>
    <row r="7142" spans="1:14">
      <c r="A7142">
        <v>836985</v>
      </c>
      <c r="B7142" t="s">
        <v>14070</v>
      </c>
      <c r="C7142" t="s">
        <v>14071</v>
      </c>
      <c r="D7142" s="129" t="s">
        <v>4128</v>
      </c>
      <c r="E7142" s="128" t="s">
        <v>426</v>
      </c>
      <c r="F7142" t="s">
        <v>117</v>
      </c>
      <c r="G7142" s="128" t="s">
        <v>1906</v>
      </c>
      <c r="H7142" s="129" t="s">
        <v>10338</v>
      </c>
      <c r="I7142" t="s">
        <v>2226</v>
      </c>
      <c r="J7142" s="128" t="s">
        <v>1811</v>
      </c>
      <c r="K7142" s="128" t="s">
        <v>94</v>
      </c>
      <c r="L7142" s="128"/>
      <c r="M7142" s="128" t="s">
        <v>95</v>
      </c>
      <c r="N7142" t="s">
        <v>2227</v>
      </c>
    </row>
    <row r="7143" spans="1:14">
      <c r="A7143">
        <v>836986</v>
      </c>
      <c r="B7143" t="s">
        <v>14072</v>
      </c>
      <c r="C7143" t="s">
        <v>14073</v>
      </c>
      <c r="D7143" s="129" t="s">
        <v>14074</v>
      </c>
      <c r="E7143" s="128" t="s">
        <v>271</v>
      </c>
      <c r="F7143" t="s">
        <v>117</v>
      </c>
      <c r="G7143" s="128" t="s">
        <v>1906</v>
      </c>
      <c r="H7143" s="129" t="s">
        <v>10338</v>
      </c>
      <c r="I7143" t="s">
        <v>2226</v>
      </c>
      <c r="J7143" s="128" t="s">
        <v>1811</v>
      </c>
      <c r="K7143" s="128" t="s">
        <v>94</v>
      </c>
      <c r="L7143" s="128"/>
      <c r="M7143" s="128" t="s">
        <v>95</v>
      </c>
      <c r="N7143" t="s">
        <v>2227</v>
      </c>
    </row>
    <row r="7144" spans="1:14">
      <c r="A7144">
        <v>836990</v>
      </c>
      <c r="B7144" t="s">
        <v>14075</v>
      </c>
      <c r="C7144" t="s">
        <v>286</v>
      </c>
      <c r="D7144" s="129" t="s">
        <v>14076</v>
      </c>
      <c r="E7144" s="128" t="s">
        <v>101</v>
      </c>
      <c r="F7144" t="s">
        <v>117</v>
      </c>
      <c r="G7144" s="128" t="s">
        <v>8911</v>
      </c>
      <c r="H7144" s="129" t="s">
        <v>10361</v>
      </c>
      <c r="I7144" t="s">
        <v>9144</v>
      </c>
      <c r="J7144" s="128" t="s">
        <v>8913</v>
      </c>
      <c r="K7144" s="128" t="s">
        <v>94</v>
      </c>
      <c r="L7144" s="128"/>
      <c r="M7144" s="128" t="s">
        <v>95</v>
      </c>
      <c r="N7144" t="s">
        <v>10805</v>
      </c>
    </row>
    <row r="7145" spans="1:14">
      <c r="A7145">
        <v>837008</v>
      </c>
      <c r="B7145" t="s">
        <v>14077</v>
      </c>
      <c r="C7145" t="s">
        <v>6201</v>
      </c>
      <c r="D7145" s="129" t="s">
        <v>4290</v>
      </c>
      <c r="E7145" s="128" t="s">
        <v>426</v>
      </c>
      <c r="F7145" t="s">
        <v>91</v>
      </c>
      <c r="G7145" s="128" t="s">
        <v>11540</v>
      </c>
      <c r="H7145" s="129" t="s">
        <v>10361</v>
      </c>
      <c r="I7145" t="s">
        <v>8549</v>
      </c>
      <c r="J7145" s="128"/>
      <c r="K7145" s="128" t="s">
        <v>94</v>
      </c>
      <c r="L7145" s="128"/>
      <c r="M7145" s="128" t="s">
        <v>95</v>
      </c>
      <c r="N7145" t="s">
        <v>8550</v>
      </c>
    </row>
    <row r="7146" spans="1:14">
      <c r="A7146">
        <v>837009</v>
      </c>
      <c r="B7146" t="s">
        <v>14078</v>
      </c>
      <c r="C7146" t="s">
        <v>275</v>
      </c>
      <c r="D7146" s="129" t="s">
        <v>14079</v>
      </c>
      <c r="E7146" s="128" t="s">
        <v>302</v>
      </c>
      <c r="F7146" t="s">
        <v>91</v>
      </c>
      <c r="G7146" s="128" t="s">
        <v>11540</v>
      </c>
      <c r="H7146" s="129" t="s">
        <v>10361</v>
      </c>
      <c r="I7146" t="s">
        <v>8549</v>
      </c>
      <c r="J7146" s="128"/>
      <c r="K7146" s="128" t="s">
        <v>94</v>
      </c>
      <c r="L7146" s="128"/>
      <c r="M7146" s="128" t="s">
        <v>95</v>
      </c>
      <c r="N7146" t="s">
        <v>8550</v>
      </c>
    </row>
    <row r="7147" spans="1:14">
      <c r="A7147">
        <v>837010</v>
      </c>
      <c r="B7147" t="s">
        <v>14080</v>
      </c>
      <c r="C7147" t="s">
        <v>4045</v>
      </c>
      <c r="D7147" s="129" t="s">
        <v>14081</v>
      </c>
      <c r="E7147" s="128" t="s">
        <v>271</v>
      </c>
      <c r="F7147" t="s">
        <v>91</v>
      </c>
      <c r="G7147" s="128" t="s">
        <v>11540</v>
      </c>
      <c r="H7147" s="129" t="s">
        <v>10361</v>
      </c>
      <c r="I7147" t="s">
        <v>8549</v>
      </c>
      <c r="J7147" s="128"/>
      <c r="K7147" s="128" t="s">
        <v>94</v>
      </c>
      <c r="L7147" s="128"/>
      <c r="M7147" s="128" t="s">
        <v>95</v>
      </c>
      <c r="N7147" t="s">
        <v>8550</v>
      </c>
    </row>
    <row r="7148" spans="1:14">
      <c r="A7148">
        <v>837011</v>
      </c>
      <c r="B7148" t="s">
        <v>14082</v>
      </c>
      <c r="C7148" t="s">
        <v>1502</v>
      </c>
      <c r="D7148" s="129" t="s">
        <v>14083</v>
      </c>
      <c r="E7148" s="128" t="s">
        <v>97</v>
      </c>
      <c r="F7148" t="s">
        <v>117</v>
      </c>
      <c r="G7148" s="128" t="s">
        <v>172</v>
      </c>
      <c r="H7148" s="129" t="s">
        <v>10400</v>
      </c>
      <c r="I7148" t="s">
        <v>338</v>
      </c>
      <c r="J7148" s="128" t="s">
        <v>173</v>
      </c>
      <c r="K7148" s="128" t="s">
        <v>94</v>
      </c>
      <c r="L7148" s="128"/>
      <c r="M7148" s="128" t="s">
        <v>95</v>
      </c>
      <c r="N7148" t="s">
        <v>11290</v>
      </c>
    </row>
    <row r="7149" spans="1:14">
      <c r="A7149">
        <v>837012</v>
      </c>
      <c r="B7149" t="s">
        <v>125</v>
      </c>
      <c r="C7149" t="s">
        <v>1273</v>
      </c>
      <c r="D7149" s="129" t="s">
        <v>14084</v>
      </c>
      <c r="E7149" s="128" t="s">
        <v>97</v>
      </c>
      <c r="F7149" t="s">
        <v>117</v>
      </c>
      <c r="G7149" s="128" t="s">
        <v>172</v>
      </c>
      <c r="H7149" s="129" t="s">
        <v>10400</v>
      </c>
      <c r="I7149" t="s">
        <v>338</v>
      </c>
      <c r="J7149" s="128" t="s">
        <v>173</v>
      </c>
      <c r="K7149" s="128" t="s">
        <v>94</v>
      </c>
      <c r="L7149" s="128"/>
      <c r="M7149" s="128" t="s">
        <v>95</v>
      </c>
      <c r="N7149" t="s">
        <v>11290</v>
      </c>
    </row>
    <row r="7150" spans="1:14">
      <c r="A7150">
        <v>837013</v>
      </c>
      <c r="B7150" t="s">
        <v>125</v>
      </c>
      <c r="C7150" t="s">
        <v>209</v>
      </c>
      <c r="D7150" s="129" t="s">
        <v>14085</v>
      </c>
      <c r="E7150" s="128" t="s">
        <v>90</v>
      </c>
      <c r="F7150" t="s">
        <v>91</v>
      </c>
      <c r="G7150" s="128" t="s">
        <v>172</v>
      </c>
      <c r="H7150" s="129" t="s">
        <v>10400</v>
      </c>
      <c r="I7150" t="s">
        <v>338</v>
      </c>
      <c r="J7150" s="128" t="s">
        <v>173</v>
      </c>
      <c r="K7150" s="128" t="s">
        <v>94</v>
      </c>
      <c r="L7150" s="128"/>
      <c r="M7150" s="128" t="s">
        <v>95</v>
      </c>
      <c r="N7150" t="s">
        <v>11290</v>
      </c>
    </row>
    <row r="7151" spans="1:14">
      <c r="A7151">
        <v>837014</v>
      </c>
      <c r="B7151" t="s">
        <v>14086</v>
      </c>
      <c r="C7151" t="s">
        <v>7532</v>
      </c>
      <c r="D7151" s="129" t="s">
        <v>14087</v>
      </c>
      <c r="E7151" s="128" t="s">
        <v>146</v>
      </c>
      <c r="F7151" t="s">
        <v>117</v>
      </c>
      <c r="G7151" s="128" t="s">
        <v>172</v>
      </c>
      <c r="H7151" s="129" t="s">
        <v>10400</v>
      </c>
      <c r="I7151" t="s">
        <v>338</v>
      </c>
      <c r="J7151" s="128" t="s">
        <v>173</v>
      </c>
      <c r="K7151" s="128" t="s">
        <v>94</v>
      </c>
      <c r="L7151" s="128"/>
      <c r="M7151" s="128" t="s">
        <v>95</v>
      </c>
      <c r="N7151" t="s">
        <v>11290</v>
      </c>
    </row>
    <row r="7152" spans="1:14">
      <c r="A7152">
        <v>837015</v>
      </c>
      <c r="B7152" t="s">
        <v>14088</v>
      </c>
      <c r="C7152" t="s">
        <v>330</v>
      </c>
      <c r="D7152" s="129" t="s">
        <v>3415</v>
      </c>
      <c r="E7152" s="128" t="s">
        <v>1006</v>
      </c>
      <c r="F7152" t="s">
        <v>91</v>
      </c>
      <c r="G7152" s="128" t="s">
        <v>11540</v>
      </c>
      <c r="H7152" s="129" t="s">
        <v>10361</v>
      </c>
      <c r="I7152" t="s">
        <v>8549</v>
      </c>
      <c r="J7152" s="128"/>
      <c r="K7152" s="128" t="s">
        <v>94</v>
      </c>
      <c r="L7152" s="128"/>
      <c r="M7152" s="128" t="s">
        <v>95</v>
      </c>
      <c r="N7152" t="s">
        <v>8550</v>
      </c>
    </row>
    <row r="7153" spans="1:14">
      <c r="A7153">
        <v>837017</v>
      </c>
      <c r="B7153" t="s">
        <v>14089</v>
      </c>
      <c r="C7153" t="s">
        <v>2322</v>
      </c>
      <c r="D7153" s="129" t="s">
        <v>2200</v>
      </c>
      <c r="E7153" s="128" t="s">
        <v>426</v>
      </c>
      <c r="F7153" t="s">
        <v>117</v>
      </c>
      <c r="G7153" s="128" t="s">
        <v>11540</v>
      </c>
      <c r="H7153" s="129" t="s">
        <v>10361</v>
      </c>
      <c r="I7153" t="s">
        <v>8549</v>
      </c>
      <c r="J7153" s="128"/>
      <c r="K7153" s="128" t="s">
        <v>94</v>
      </c>
      <c r="L7153" s="128"/>
      <c r="M7153" s="128" t="s">
        <v>95</v>
      </c>
      <c r="N7153" t="s">
        <v>8550</v>
      </c>
    </row>
    <row r="7154" spans="1:14">
      <c r="A7154">
        <v>837020</v>
      </c>
      <c r="B7154" t="s">
        <v>12336</v>
      </c>
      <c r="C7154" t="s">
        <v>749</v>
      </c>
      <c r="D7154" s="129" t="s">
        <v>13589</v>
      </c>
      <c r="E7154" s="128" t="s">
        <v>271</v>
      </c>
      <c r="F7154" t="s">
        <v>91</v>
      </c>
      <c r="G7154" s="128" t="s">
        <v>11540</v>
      </c>
      <c r="H7154" s="129" t="s">
        <v>10361</v>
      </c>
      <c r="I7154" t="s">
        <v>8549</v>
      </c>
      <c r="J7154" s="128"/>
      <c r="K7154" s="128" t="s">
        <v>94</v>
      </c>
      <c r="L7154" s="128"/>
      <c r="M7154" s="128" t="s">
        <v>95</v>
      </c>
      <c r="N7154" t="s">
        <v>8550</v>
      </c>
    </row>
    <row r="7155" spans="1:14">
      <c r="A7155">
        <v>837021</v>
      </c>
      <c r="B7155" t="s">
        <v>1073</v>
      </c>
      <c r="C7155" t="s">
        <v>120</v>
      </c>
      <c r="D7155" s="129" t="s">
        <v>14090</v>
      </c>
      <c r="E7155" s="128" t="s">
        <v>178</v>
      </c>
      <c r="F7155" t="s">
        <v>91</v>
      </c>
      <c r="G7155" s="128" t="s">
        <v>11540</v>
      </c>
      <c r="H7155" s="129" t="s">
        <v>10361</v>
      </c>
      <c r="I7155" t="s">
        <v>8549</v>
      </c>
      <c r="J7155" s="128"/>
      <c r="K7155" s="128" t="s">
        <v>94</v>
      </c>
      <c r="L7155" s="128"/>
      <c r="M7155" s="128" t="s">
        <v>95</v>
      </c>
      <c r="N7155" t="s">
        <v>8550</v>
      </c>
    </row>
    <row r="7156" spans="1:14">
      <c r="A7156">
        <v>837026</v>
      </c>
      <c r="B7156" t="s">
        <v>145</v>
      </c>
      <c r="C7156" t="s">
        <v>239</v>
      </c>
      <c r="D7156" s="129" t="s">
        <v>14091</v>
      </c>
      <c r="E7156" s="128" t="s">
        <v>90</v>
      </c>
      <c r="F7156" t="s">
        <v>117</v>
      </c>
      <c r="G7156" s="128" t="s">
        <v>92</v>
      </c>
      <c r="H7156" s="129" t="s">
        <v>10361</v>
      </c>
      <c r="I7156" t="s">
        <v>11295</v>
      </c>
      <c r="J7156" s="128" t="s">
        <v>93</v>
      </c>
      <c r="K7156" s="128" t="s">
        <v>94</v>
      </c>
      <c r="L7156" s="128"/>
      <c r="M7156" s="128" t="s">
        <v>95</v>
      </c>
      <c r="N7156" t="s">
        <v>11296</v>
      </c>
    </row>
    <row r="7157" spans="1:14">
      <c r="A7157">
        <v>837030</v>
      </c>
      <c r="B7157" t="s">
        <v>2768</v>
      </c>
      <c r="C7157" t="s">
        <v>3659</v>
      </c>
      <c r="D7157" s="129" t="s">
        <v>14092</v>
      </c>
      <c r="E7157" s="128" t="s">
        <v>1006</v>
      </c>
      <c r="F7157" t="s">
        <v>117</v>
      </c>
      <c r="G7157" s="128" t="s">
        <v>7367</v>
      </c>
      <c r="H7157" s="129" t="s">
        <v>10789</v>
      </c>
      <c r="I7157" t="s">
        <v>7619</v>
      </c>
      <c r="J7157" s="128" t="s">
        <v>1811</v>
      </c>
      <c r="K7157" s="128" t="s">
        <v>94</v>
      </c>
      <c r="L7157" s="128"/>
      <c r="M7157" s="128" t="s">
        <v>95</v>
      </c>
      <c r="N7157" t="s">
        <v>11498</v>
      </c>
    </row>
    <row r="7158" spans="1:14">
      <c r="A7158">
        <v>837036</v>
      </c>
      <c r="B7158" t="s">
        <v>4106</v>
      </c>
      <c r="C7158" t="s">
        <v>2207</v>
      </c>
      <c r="D7158" s="129" t="s">
        <v>3632</v>
      </c>
      <c r="E7158" s="128" t="s">
        <v>426</v>
      </c>
      <c r="F7158" t="s">
        <v>91</v>
      </c>
      <c r="G7158" s="128" t="s">
        <v>1906</v>
      </c>
      <c r="H7158" s="129" t="s">
        <v>10338</v>
      </c>
      <c r="I7158" t="s">
        <v>2108</v>
      </c>
      <c r="J7158" s="128" t="s">
        <v>1811</v>
      </c>
      <c r="K7158" s="128" t="s">
        <v>94</v>
      </c>
      <c r="L7158" s="128"/>
      <c r="M7158" s="128" t="s">
        <v>95</v>
      </c>
      <c r="N7158" t="s">
        <v>2109</v>
      </c>
    </row>
    <row r="7159" spans="1:14">
      <c r="A7159">
        <v>837037</v>
      </c>
      <c r="B7159" t="s">
        <v>14093</v>
      </c>
      <c r="C7159" t="s">
        <v>14094</v>
      </c>
      <c r="D7159" s="129" t="s">
        <v>4967</v>
      </c>
      <c r="E7159" s="128" t="s">
        <v>426</v>
      </c>
      <c r="F7159" t="s">
        <v>91</v>
      </c>
      <c r="G7159" s="128" t="s">
        <v>1906</v>
      </c>
      <c r="H7159" s="129" t="s">
        <v>10338</v>
      </c>
      <c r="I7159" t="s">
        <v>2108</v>
      </c>
      <c r="J7159" s="128" t="s">
        <v>1811</v>
      </c>
      <c r="K7159" s="128" t="s">
        <v>94</v>
      </c>
      <c r="L7159" s="128"/>
      <c r="M7159" s="128" t="s">
        <v>95</v>
      </c>
      <c r="N7159" t="s">
        <v>2109</v>
      </c>
    </row>
    <row r="7160" spans="1:14">
      <c r="A7160">
        <v>837038</v>
      </c>
      <c r="B7160" t="s">
        <v>14093</v>
      </c>
      <c r="C7160" t="s">
        <v>14095</v>
      </c>
      <c r="D7160" s="129" t="s">
        <v>14096</v>
      </c>
      <c r="E7160" s="128" t="s">
        <v>1006</v>
      </c>
      <c r="F7160" t="s">
        <v>117</v>
      </c>
      <c r="G7160" s="128" t="s">
        <v>1906</v>
      </c>
      <c r="H7160" s="129" t="s">
        <v>10338</v>
      </c>
      <c r="I7160" t="s">
        <v>2108</v>
      </c>
      <c r="J7160" s="128" t="s">
        <v>1811</v>
      </c>
      <c r="K7160" s="128" t="s">
        <v>94</v>
      </c>
      <c r="L7160" s="128"/>
      <c r="M7160" s="128" t="s">
        <v>95</v>
      </c>
      <c r="N7160" t="s">
        <v>2109</v>
      </c>
    </row>
    <row r="7161" spans="1:14">
      <c r="A7161">
        <v>837071</v>
      </c>
      <c r="B7161" t="s">
        <v>1171</v>
      </c>
      <c r="C7161" t="s">
        <v>10692</v>
      </c>
      <c r="D7161" s="129" t="s">
        <v>8509</v>
      </c>
      <c r="E7161" s="128" t="s">
        <v>101</v>
      </c>
      <c r="F7161" t="s">
        <v>117</v>
      </c>
      <c r="G7161" s="128" t="s">
        <v>898</v>
      </c>
      <c r="H7161" s="129" t="s">
        <v>11075</v>
      </c>
      <c r="I7161" t="s">
        <v>1381</v>
      </c>
      <c r="J7161" s="128" t="s">
        <v>900</v>
      </c>
      <c r="K7161" s="128" t="s">
        <v>94</v>
      </c>
      <c r="L7161" s="128"/>
      <c r="M7161" s="128" t="s">
        <v>95</v>
      </c>
      <c r="N7161" t="s">
        <v>1382</v>
      </c>
    </row>
    <row r="7162" spans="1:14">
      <c r="A7162">
        <v>837074</v>
      </c>
      <c r="B7162" t="s">
        <v>9266</v>
      </c>
      <c r="C7162" t="s">
        <v>553</v>
      </c>
      <c r="D7162" s="129" t="s">
        <v>14097</v>
      </c>
      <c r="E7162" s="128" t="s">
        <v>90</v>
      </c>
      <c r="F7162" t="s">
        <v>91</v>
      </c>
      <c r="G7162" s="128" t="s">
        <v>5255</v>
      </c>
      <c r="H7162" s="129" t="s">
        <v>11075</v>
      </c>
      <c r="I7162" t="s">
        <v>5261</v>
      </c>
      <c r="J7162" s="128" t="s">
        <v>5257</v>
      </c>
      <c r="K7162" s="128" t="s">
        <v>94</v>
      </c>
      <c r="L7162" s="128"/>
      <c r="M7162" s="128" t="s">
        <v>95</v>
      </c>
      <c r="N7162" t="s">
        <v>11074</v>
      </c>
    </row>
    <row r="7163" spans="1:14">
      <c r="A7163">
        <v>837075</v>
      </c>
      <c r="B7163" t="s">
        <v>9266</v>
      </c>
      <c r="C7163" t="s">
        <v>655</v>
      </c>
      <c r="D7163" s="129" t="s">
        <v>4739</v>
      </c>
      <c r="E7163" s="128" t="s">
        <v>90</v>
      </c>
      <c r="F7163" t="s">
        <v>117</v>
      </c>
      <c r="G7163" s="128" t="s">
        <v>5255</v>
      </c>
      <c r="H7163" s="129" t="s">
        <v>11075</v>
      </c>
      <c r="I7163" t="s">
        <v>5261</v>
      </c>
      <c r="J7163" s="128" t="s">
        <v>5257</v>
      </c>
      <c r="K7163" s="128" t="s">
        <v>94</v>
      </c>
      <c r="L7163" s="128"/>
      <c r="M7163" s="128" t="s">
        <v>95</v>
      </c>
      <c r="N7163" t="s">
        <v>11074</v>
      </c>
    </row>
    <row r="7164" spans="1:14">
      <c r="A7164">
        <v>837076</v>
      </c>
      <c r="B7164" t="s">
        <v>1410</v>
      </c>
      <c r="C7164" t="s">
        <v>571</v>
      </c>
      <c r="D7164" s="129" t="s">
        <v>14098</v>
      </c>
      <c r="E7164" s="128" t="s">
        <v>90</v>
      </c>
      <c r="F7164" t="s">
        <v>117</v>
      </c>
      <c r="G7164" s="128" t="s">
        <v>5255</v>
      </c>
      <c r="H7164" s="129" t="s">
        <v>11075</v>
      </c>
      <c r="I7164" t="s">
        <v>5261</v>
      </c>
      <c r="J7164" s="128" t="s">
        <v>5257</v>
      </c>
      <c r="K7164" s="128" t="s">
        <v>94</v>
      </c>
      <c r="L7164" s="128"/>
      <c r="M7164" s="128" t="s">
        <v>95</v>
      </c>
      <c r="N7164" t="s">
        <v>11074</v>
      </c>
    </row>
    <row r="7165" spans="1:14">
      <c r="A7165">
        <v>837077</v>
      </c>
      <c r="B7165" t="s">
        <v>5341</v>
      </c>
      <c r="C7165" t="s">
        <v>1186</v>
      </c>
      <c r="D7165" s="129" t="s">
        <v>14099</v>
      </c>
      <c r="E7165" s="128" t="s">
        <v>101</v>
      </c>
      <c r="F7165" t="s">
        <v>117</v>
      </c>
      <c r="G7165" s="128" t="s">
        <v>5255</v>
      </c>
      <c r="H7165" s="129" t="s">
        <v>11075</v>
      </c>
      <c r="I7165" t="s">
        <v>5261</v>
      </c>
      <c r="J7165" s="128" t="s">
        <v>5257</v>
      </c>
      <c r="K7165" s="128" t="s">
        <v>94</v>
      </c>
      <c r="L7165" s="128"/>
      <c r="M7165" s="128" t="s">
        <v>95</v>
      </c>
      <c r="N7165" t="s">
        <v>11074</v>
      </c>
    </row>
    <row r="7166" spans="1:14">
      <c r="A7166">
        <v>837078</v>
      </c>
      <c r="B7166" t="s">
        <v>200</v>
      </c>
      <c r="C7166" t="s">
        <v>563</v>
      </c>
      <c r="D7166" s="129" t="s">
        <v>14100</v>
      </c>
      <c r="E7166" s="128" t="s">
        <v>146</v>
      </c>
      <c r="F7166" t="s">
        <v>117</v>
      </c>
      <c r="G7166" s="128" t="s">
        <v>5255</v>
      </c>
      <c r="H7166" s="129" t="s">
        <v>11075</v>
      </c>
      <c r="I7166" t="s">
        <v>5261</v>
      </c>
      <c r="J7166" s="128" t="s">
        <v>5257</v>
      </c>
      <c r="K7166" s="128" t="s">
        <v>94</v>
      </c>
      <c r="L7166" s="128"/>
      <c r="M7166" s="128" t="s">
        <v>95</v>
      </c>
      <c r="N7166" t="s">
        <v>11074</v>
      </c>
    </row>
    <row r="7167" spans="1:14">
      <c r="A7167">
        <v>837080</v>
      </c>
      <c r="B7167" t="s">
        <v>14101</v>
      </c>
      <c r="C7167" t="s">
        <v>298</v>
      </c>
      <c r="D7167" s="129" t="s">
        <v>7313</v>
      </c>
      <c r="E7167" s="128" t="s">
        <v>99</v>
      </c>
      <c r="F7167" t="s">
        <v>91</v>
      </c>
      <c r="G7167" s="128" t="s">
        <v>8911</v>
      </c>
      <c r="H7167" s="129" t="s">
        <v>10361</v>
      </c>
      <c r="I7167" t="s">
        <v>9909</v>
      </c>
      <c r="J7167" s="128" t="s">
        <v>8913</v>
      </c>
      <c r="K7167" s="128" t="s">
        <v>94</v>
      </c>
      <c r="L7167" s="128"/>
      <c r="M7167" s="128" t="s">
        <v>95</v>
      </c>
      <c r="N7167" t="s">
        <v>9910</v>
      </c>
    </row>
    <row r="7168" spans="1:14">
      <c r="A7168">
        <v>837083</v>
      </c>
      <c r="B7168" t="s">
        <v>14102</v>
      </c>
      <c r="C7168" t="s">
        <v>1839</v>
      </c>
      <c r="D7168" s="129" t="s">
        <v>6372</v>
      </c>
      <c r="E7168" s="128" t="s">
        <v>101</v>
      </c>
      <c r="F7168" t="s">
        <v>117</v>
      </c>
      <c r="G7168" s="128" t="s">
        <v>8133</v>
      </c>
      <c r="H7168" s="129" t="s">
        <v>10361</v>
      </c>
      <c r="I7168" t="s">
        <v>8623</v>
      </c>
      <c r="J7168" s="128" t="s">
        <v>8134</v>
      </c>
      <c r="K7168" s="128" t="s">
        <v>94</v>
      </c>
      <c r="L7168" s="128"/>
      <c r="M7168" s="128" t="s">
        <v>95</v>
      </c>
      <c r="N7168" t="s">
        <v>8624</v>
      </c>
    </row>
    <row r="7169" spans="1:14">
      <c r="A7169">
        <v>837092</v>
      </c>
      <c r="B7169" t="s">
        <v>8976</v>
      </c>
      <c r="C7169" t="s">
        <v>551</v>
      </c>
      <c r="D7169" s="129" t="s">
        <v>3789</v>
      </c>
      <c r="E7169" s="128" t="s">
        <v>99</v>
      </c>
      <c r="F7169" t="s">
        <v>117</v>
      </c>
      <c r="G7169" s="128" t="s">
        <v>10782</v>
      </c>
      <c r="H7169" s="129" t="s">
        <v>10784</v>
      </c>
      <c r="I7169" t="s">
        <v>9192</v>
      </c>
      <c r="J7169" s="128" t="s">
        <v>8968</v>
      </c>
      <c r="K7169" s="128" t="s">
        <v>94</v>
      </c>
      <c r="L7169" s="128"/>
      <c r="M7169" s="128" t="s">
        <v>95</v>
      </c>
      <c r="N7169" t="s">
        <v>9193</v>
      </c>
    </row>
    <row r="7170" spans="1:14">
      <c r="A7170">
        <v>837117</v>
      </c>
      <c r="B7170" t="s">
        <v>216</v>
      </c>
      <c r="C7170" t="s">
        <v>4205</v>
      </c>
      <c r="D7170" s="129" t="s">
        <v>1995</v>
      </c>
      <c r="E7170" s="128" t="s">
        <v>1006</v>
      </c>
      <c r="F7170" t="s">
        <v>117</v>
      </c>
      <c r="G7170" s="128" t="s">
        <v>7375</v>
      </c>
      <c r="H7170" s="129" t="s">
        <v>10418</v>
      </c>
      <c r="I7170" t="s">
        <v>11365</v>
      </c>
      <c r="J7170" s="128" t="s">
        <v>1811</v>
      </c>
      <c r="K7170" s="128" t="s">
        <v>94</v>
      </c>
      <c r="L7170" s="128"/>
      <c r="M7170" s="128" t="s">
        <v>95</v>
      </c>
      <c r="N7170" t="s">
        <v>11366</v>
      </c>
    </row>
    <row r="7171" spans="1:14">
      <c r="A7171">
        <v>837118</v>
      </c>
      <c r="B7171" t="s">
        <v>7535</v>
      </c>
      <c r="C7171" t="s">
        <v>749</v>
      </c>
      <c r="D7171" s="129" t="s">
        <v>4746</v>
      </c>
      <c r="E7171" s="128" t="s">
        <v>271</v>
      </c>
      <c r="F7171" t="s">
        <v>91</v>
      </c>
      <c r="G7171" s="128" t="s">
        <v>7375</v>
      </c>
      <c r="H7171" s="129" t="s">
        <v>10418</v>
      </c>
      <c r="I7171" t="s">
        <v>11365</v>
      </c>
      <c r="J7171" s="128" t="s">
        <v>1811</v>
      </c>
      <c r="K7171" s="128" t="s">
        <v>94</v>
      </c>
      <c r="L7171" s="128"/>
      <c r="M7171" s="128" t="s">
        <v>95</v>
      </c>
      <c r="N7171" t="s">
        <v>11366</v>
      </c>
    </row>
    <row r="7172" spans="1:14">
      <c r="A7172">
        <v>837119</v>
      </c>
      <c r="B7172" t="s">
        <v>3620</v>
      </c>
      <c r="C7172" t="s">
        <v>2065</v>
      </c>
      <c r="D7172" s="129" t="s">
        <v>5407</v>
      </c>
      <c r="E7172" s="128" t="s">
        <v>1012</v>
      </c>
      <c r="F7172" t="s">
        <v>91</v>
      </c>
      <c r="G7172" s="128" t="s">
        <v>7375</v>
      </c>
      <c r="H7172" s="129" t="s">
        <v>10418</v>
      </c>
      <c r="I7172" t="s">
        <v>11365</v>
      </c>
      <c r="J7172" s="128" t="s">
        <v>1811</v>
      </c>
      <c r="K7172" s="128" t="s">
        <v>94</v>
      </c>
      <c r="L7172" s="128"/>
      <c r="M7172" s="128" t="s">
        <v>95</v>
      </c>
      <c r="N7172" t="s">
        <v>11366</v>
      </c>
    </row>
    <row r="7173" spans="1:14">
      <c r="A7173">
        <v>837120</v>
      </c>
      <c r="B7173" t="s">
        <v>14103</v>
      </c>
      <c r="C7173" t="s">
        <v>5465</v>
      </c>
      <c r="D7173" s="129" t="s">
        <v>14104</v>
      </c>
      <c r="E7173" s="128" t="s">
        <v>302</v>
      </c>
      <c r="F7173" t="s">
        <v>91</v>
      </c>
      <c r="G7173" s="128" t="s">
        <v>7375</v>
      </c>
      <c r="H7173" s="129" t="s">
        <v>10418</v>
      </c>
      <c r="I7173" t="s">
        <v>11365</v>
      </c>
      <c r="J7173" s="128" t="s">
        <v>1811</v>
      </c>
      <c r="K7173" s="128" t="s">
        <v>94</v>
      </c>
      <c r="L7173" s="128"/>
      <c r="M7173" s="128" t="s">
        <v>95</v>
      </c>
      <c r="N7173" t="s">
        <v>11366</v>
      </c>
    </row>
    <row r="7174" spans="1:14">
      <c r="A7174">
        <v>837245</v>
      </c>
      <c r="B7174" t="s">
        <v>650</v>
      </c>
      <c r="C7174" t="s">
        <v>3845</v>
      </c>
      <c r="D7174" s="129" t="s">
        <v>14105</v>
      </c>
      <c r="E7174" s="128" t="s">
        <v>99</v>
      </c>
      <c r="F7174" t="s">
        <v>91</v>
      </c>
      <c r="G7174" s="128" t="s">
        <v>10782</v>
      </c>
      <c r="H7174" s="129" t="s">
        <v>10381</v>
      </c>
      <c r="I7174" t="s">
        <v>10267</v>
      </c>
      <c r="J7174" s="128" t="s">
        <v>8968</v>
      </c>
      <c r="K7174" s="128" t="s">
        <v>94</v>
      </c>
      <c r="L7174" s="128"/>
      <c r="M7174" s="128" t="s">
        <v>95</v>
      </c>
      <c r="N7174" t="s">
        <v>10268</v>
      </c>
    </row>
    <row r="7175" spans="1:14">
      <c r="A7175">
        <v>837246</v>
      </c>
      <c r="B7175" t="s">
        <v>14106</v>
      </c>
      <c r="C7175" t="s">
        <v>14107</v>
      </c>
      <c r="D7175" s="129" t="s">
        <v>14108</v>
      </c>
      <c r="E7175" s="128" t="s">
        <v>146</v>
      </c>
      <c r="F7175" t="s">
        <v>117</v>
      </c>
      <c r="G7175" s="128" t="s">
        <v>1906</v>
      </c>
      <c r="H7175" s="129" t="s">
        <v>10490</v>
      </c>
      <c r="I7175" t="s">
        <v>2355</v>
      </c>
      <c r="J7175" s="128" t="s">
        <v>1811</v>
      </c>
      <c r="K7175" s="128" t="s">
        <v>94</v>
      </c>
      <c r="L7175" s="128"/>
      <c r="M7175" s="128" t="s">
        <v>95</v>
      </c>
      <c r="N7175" t="s">
        <v>2356</v>
      </c>
    </row>
    <row r="7176" spans="1:14">
      <c r="A7176">
        <v>837344</v>
      </c>
      <c r="B7176" t="s">
        <v>7362</v>
      </c>
      <c r="C7176" t="s">
        <v>14109</v>
      </c>
      <c r="D7176" s="129" t="s">
        <v>14110</v>
      </c>
      <c r="E7176" s="128" t="s">
        <v>917</v>
      </c>
      <c r="F7176" t="s">
        <v>91</v>
      </c>
      <c r="G7176" s="128" t="s">
        <v>5900</v>
      </c>
      <c r="H7176" s="129" t="s">
        <v>10789</v>
      </c>
      <c r="I7176" t="s">
        <v>7353</v>
      </c>
      <c r="J7176" s="128" t="s">
        <v>5901</v>
      </c>
      <c r="K7176" s="128" t="s">
        <v>94</v>
      </c>
      <c r="L7176" s="128"/>
      <c r="M7176" s="128" t="s">
        <v>95</v>
      </c>
      <c r="N7176" t="s">
        <v>11289</v>
      </c>
    </row>
    <row r="7177" spans="1:14">
      <c r="A7177">
        <v>837352</v>
      </c>
      <c r="B7177" t="s">
        <v>14111</v>
      </c>
      <c r="C7177" t="s">
        <v>149</v>
      </c>
      <c r="D7177" s="129" t="s">
        <v>5601</v>
      </c>
      <c r="E7177" s="128" t="s">
        <v>101</v>
      </c>
      <c r="F7177" t="s">
        <v>117</v>
      </c>
      <c r="G7177" s="128" t="s">
        <v>1919</v>
      </c>
      <c r="H7177" s="129" t="s">
        <v>10390</v>
      </c>
      <c r="I7177" t="s">
        <v>1921</v>
      </c>
      <c r="J7177" s="128" t="s">
        <v>1811</v>
      </c>
      <c r="K7177" s="128" t="s">
        <v>94</v>
      </c>
      <c r="L7177" s="128"/>
      <c r="M7177" s="128" t="s">
        <v>95</v>
      </c>
      <c r="N7177" t="s">
        <v>1922</v>
      </c>
    </row>
    <row r="7178" spans="1:14">
      <c r="A7178">
        <v>837486</v>
      </c>
      <c r="B7178" t="s">
        <v>14112</v>
      </c>
      <c r="C7178" t="s">
        <v>248</v>
      </c>
      <c r="D7178" s="129" t="s">
        <v>14113</v>
      </c>
      <c r="E7178" s="128" t="s">
        <v>90</v>
      </c>
      <c r="F7178" t="s">
        <v>117</v>
      </c>
      <c r="G7178" s="128" t="s">
        <v>8133</v>
      </c>
      <c r="H7178" s="129" t="s">
        <v>10361</v>
      </c>
      <c r="I7178" t="s">
        <v>8225</v>
      </c>
      <c r="J7178" s="128" t="s">
        <v>8134</v>
      </c>
      <c r="K7178" s="128" t="s">
        <v>94</v>
      </c>
      <c r="L7178" s="128"/>
      <c r="M7178" s="128" t="s">
        <v>95</v>
      </c>
      <c r="N7178" t="s">
        <v>8226</v>
      </c>
    </row>
    <row r="7179" spans="1:14">
      <c r="A7179">
        <v>837594</v>
      </c>
      <c r="B7179" t="s">
        <v>14114</v>
      </c>
      <c r="C7179" t="s">
        <v>131</v>
      </c>
      <c r="D7179" s="129" t="s">
        <v>14115</v>
      </c>
      <c r="E7179" s="128" t="s">
        <v>101</v>
      </c>
      <c r="F7179" t="s">
        <v>91</v>
      </c>
      <c r="G7179" s="128" t="s">
        <v>5255</v>
      </c>
      <c r="H7179" s="129" t="s">
        <v>10381</v>
      </c>
      <c r="I7179" t="s">
        <v>14116</v>
      </c>
      <c r="J7179" s="128" t="s">
        <v>5257</v>
      </c>
      <c r="K7179" s="128" t="s">
        <v>94</v>
      </c>
      <c r="L7179" s="128"/>
      <c r="M7179" s="128" t="s">
        <v>95</v>
      </c>
      <c r="N7179" t="s">
        <v>8924</v>
      </c>
    </row>
    <row r="7180" spans="1:14">
      <c r="A7180">
        <v>837653</v>
      </c>
      <c r="B7180" t="s">
        <v>14117</v>
      </c>
      <c r="C7180" t="s">
        <v>1679</v>
      </c>
      <c r="D7180" s="129" t="s">
        <v>14118</v>
      </c>
      <c r="E7180" s="128" t="s">
        <v>162</v>
      </c>
      <c r="F7180" t="s">
        <v>117</v>
      </c>
      <c r="G7180" s="128" t="s">
        <v>11540</v>
      </c>
      <c r="H7180" s="129" t="s">
        <v>10361</v>
      </c>
      <c r="I7180" t="s">
        <v>11602</v>
      </c>
      <c r="J7180" s="128"/>
      <c r="K7180" s="128" t="s">
        <v>94</v>
      </c>
      <c r="L7180" s="128"/>
      <c r="M7180" s="128" t="s">
        <v>95</v>
      </c>
      <c r="N7180" t="s">
        <v>11603</v>
      </c>
    </row>
    <row r="7181" spans="1:14">
      <c r="A7181">
        <v>837655</v>
      </c>
      <c r="B7181" t="s">
        <v>14119</v>
      </c>
      <c r="C7181" t="s">
        <v>854</v>
      </c>
      <c r="D7181" s="129" t="s">
        <v>5771</v>
      </c>
      <c r="E7181" s="128" t="s">
        <v>99</v>
      </c>
      <c r="F7181" t="s">
        <v>117</v>
      </c>
      <c r="G7181" s="128" t="s">
        <v>11540</v>
      </c>
      <c r="H7181" s="129" t="s">
        <v>10361</v>
      </c>
      <c r="I7181" t="s">
        <v>11602</v>
      </c>
      <c r="J7181" s="128"/>
      <c r="K7181" s="128" t="s">
        <v>94</v>
      </c>
      <c r="L7181" s="128"/>
      <c r="M7181" s="128" t="s">
        <v>95</v>
      </c>
      <c r="N7181" t="s">
        <v>11603</v>
      </c>
    </row>
    <row r="7182" spans="1:14">
      <c r="A7182">
        <v>837656</v>
      </c>
      <c r="B7182" t="s">
        <v>14120</v>
      </c>
      <c r="C7182" t="s">
        <v>14121</v>
      </c>
      <c r="D7182" s="129" t="s">
        <v>13598</v>
      </c>
      <c r="E7182" s="128" t="s">
        <v>101</v>
      </c>
      <c r="F7182" t="s">
        <v>91</v>
      </c>
      <c r="G7182" s="128" t="s">
        <v>11540</v>
      </c>
      <c r="H7182" s="129" t="s">
        <v>10361</v>
      </c>
      <c r="I7182" t="s">
        <v>11602</v>
      </c>
      <c r="J7182" s="128"/>
      <c r="K7182" s="128" t="s">
        <v>94</v>
      </c>
      <c r="L7182" s="128"/>
      <c r="M7182" s="128" t="s">
        <v>95</v>
      </c>
      <c r="N7182" t="s">
        <v>11603</v>
      </c>
    </row>
    <row r="7183" spans="1:14">
      <c r="A7183">
        <v>837657</v>
      </c>
      <c r="B7183" t="s">
        <v>929</v>
      </c>
      <c r="C7183" t="s">
        <v>1074</v>
      </c>
      <c r="D7183" s="129" t="s">
        <v>14122</v>
      </c>
      <c r="E7183" s="128" t="s">
        <v>101</v>
      </c>
      <c r="F7183" t="s">
        <v>91</v>
      </c>
      <c r="G7183" s="128" t="s">
        <v>11540</v>
      </c>
      <c r="H7183" s="129" t="s">
        <v>10361</v>
      </c>
      <c r="I7183" t="s">
        <v>11602</v>
      </c>
      <c r="J7183" s="128"/>
      <c r="K7183" s="128" t="s">
        <v>94</v>
      </c>
      <c r="L7183" s="128"/>
      <c r="M7183" s="128" t="s">
        <v>95</v>
      </c>
      <c r="N7183" t="s">
        <v>11603</v>
      </c>
    </row>
    <row r="7184" spans="1:14">
      <c r="A7184">
        <v>837658</v>
      </c>
      <c r="B7184" t="s">
        <v>2021</v>
      </c>
      <c r="C7184" t="s">
        <v>632</v>
      </c>
      <c r="D7184" s="129" t="s">
        <v>14123</v>
      </c>
      <c r="E7184" s="128" t="s">
        <v>90</v>
      </c>
      <c r="F7184" t="s">
        <v>91</v>
      </c>
      <c r="G7184" s="128" t="s">
        <v>11540</v>
      </c>
      <c r="H7184" s="129" t="s">
        <v>10361</v>
      </c>
      <c r="I7184" t="s">
        <v>11602</v>
      </c>
      <c r="J7184" s="128"/>
      <c r="K7184" s="128" t="s">
        <v>94</v>
      </c>
      <c r="L7184" s="128"/>
      <c r="M7184" s="128" t="s">
        <v>95</v>
      </c>
      <c r="N7184" t="s">
        <v>11603</v>
      </c>
    </row>
    <row r="7185" spans="1:14">
      <c r="A7185">
        <v>837687</v>
      </c>
      <c r="B7185" t="s">
        <v>14124</v>
      </c>
      <c r="C7185" t="s">
        <v>712</v>
      </c>
      <c r="D7185" s="129" t="s">
        <v>14125</v>
      </c>
      <c r="E7185" s="128" t="s">
        <v>302</v>
      </c>
      <c r="F7185" t="s">
        <v>117</v>
      </c>
      <c r="G7185" s="128" t="s">
        <v>5922</v>
      </c>
      <c r="H7185" s="129" t="s">
        <v>10361</v>
      </c>
      <c r="I7185" t="s">
        <v>5977</v>
      </c>
      <c r="J7185" s="128" t="s">
        <v>5901</v>
      </c>
      <c r="K7185" s="128" t="s">
        <v>94</v>
      </c>
      <c r="L7185" s="128"/>
      <c r="M7185" s="128" t="s">
        <v>95</v>
      </c>
      <c r="N7185" t="s">
        <v>5365</v>
      </c>
    </row>
    <row r="7186" spans="1:14">
      <c r="A7186">
        <v>837688</v>
      </c>
      <c r="B7186" t="s">
        <v>14126</v>
      </c>
      <c r="C7186" t="s">
        <v>1313</v>
      </c>
      <c r="D7186" s="129" t="s">
        <v>14127</v>
      </c>
      <c r="E7186" s="128" t="s">
        <v>99</v>
      </c>
      <c r="F7186" t="s">
        <v>117</v>
      </c>
      <c r="G7186" s="128" t="s">
        <v>5922</v>
      </c>
      <c r="H7186" s="129" t="s">
        <v>10361</v>
      </c>
      <c r="I7186" t="s">
        <v>5977</v>
      </c>
      <c r="J7186" s="128" t="s">
        <v>5901</v>
      </c>
      <c r="K7186" s="128" t="s">
        <v>94</v>
      </c>
      <c r="L7186" s="128"/>
      <c r="M7186" s="128" t="s">
        <v>95</v>
      </c>
      <c r="N7186" t="s">
        <v>5365</v>
      </c>
    </row>
    <row r="7187" spans="1:14">
      <c r="A7187">
        <v>837694</v>
      </c>
      <c r="B7187" t="s">
        <v>7114</v>
      </c>
      <c r="C7187" t="s">
        <v>286</v>
      </c>
      <c r="D7187" s="129" t="s">
        <v>8999</v>
      </c>
      <c r="E7187" s="128" t="s">
        <v>99</v>
      </c>
      <c r="F7187" t="s">
        <v>117</v>
      </c>
      <c r="G7187" s="128" t="s">
        <v>5922</v>
      </c>
      <c r="H7187" s="129" t="s">
        <v>10321</v>
      </c>
      <c r="I7187" t="s">
        <v>6366</v>
      </c>
      <c r="J7187" s="128" t="s">
        <v>5901</v>
      </c>
      <c r="K7187" s="128" t="s">
        <v>94</v>
      </c>
      <c r="L7187" s="128"/>
      <c r="M7187" s="128" t="s">
        <v>95</v>
      </c>
      <c r="N7187" t="s">
        <v>11140</v>
      </c>
    </row>
    <row r="7188" spans="1:14">
      <c r="A7188">
        <v>837696</v>
      </c>
      <c r="B7188" t="s">
        <v>7300</v>
      </c>
      <c r="C7188" t="s">
        <v>1452</v>
      </c>
      <c r="D7188" s="129" t="s">
        <v>14128</v>
      </c>
      <c r="E7188" s="128" t="s">
        <v>1012</v>
      </c>
      <c r="F7188" t="s">
        <v>91</v>
      </c>
      <c r="G7188" s="128" t="s">
        <v>5922</v>
      </c>
      <c r="H7188" s="129" t="s">
        <v>10321</v>
      </c>
      <c r="I7188" t="s">
        <v>6366</v>
      </c>
      <c r="J7188" s="128" t="s">
        <v>5901</v>
      </c>
      <c r="K7188" s="128" t="s">
        <v>94</v>
      </c>
      <c r="L7188" s="128"/>
      <c r="M7188" s="128" t="s">
        <v>95</v>
      </c>
      <c r="N7188" t="s">
        <v>11140</v>
      </c>
    </row>
    <row r="7189" spans="1:14">
      <c r="A7189">
        <v>837831</v>
      </c>
      <c r="B7189" t="s">
        <v>14129</v>
      </c>
      <c r="C7189" t="s">
        <v>523</v>
      </c>
      <c r="D7189" s="129" t="s">
        <v>855</v>
      </c>
      <c r="E7189" s="128" t="s">
        <v>99</v>
      </c>
      <c r="F7189" t="s">
        <v>117</v>
      </c>
      <c r="G7189" s="128" t="s">
        <v>8689</v>
      </c>
      <c r="H7189" s="129" t="s">
        <v>10490</v>
      </c>
      <c r="I7189" t="s">
        <v>10907</v>
      </c>
      <c r="J7189" s="128" t="s">
        <v>1569</v>
      </c>
      <c r="K7189" s="128" t="s">
        <v>94</v>
      </c>
      <c r="L7189" s="128"/>
      <c r="M7189" s="128" t="s">
        <v>95</v>
      </c>
      <c r="N7189" t="s">
        <v>10815</v>
      </c>
    </row>
    <row r="7190" spans="1:14">
      <c r="A7190">
        <v>837856</v>
      </c>
      <c r="B7190" t="s">
        <v>14130</v>
      </c>
      <c r="C7190" t="s">
        <v>14025</v>
      </c>
      <c r="D7190" s="129" t="s">
        <v>12769</v>
      </c>
      <c r="E7190" s="128" t="s">
        <v>271</v>
      </c>
      <c r="F7190" t="s">
        <v>91</v>
      </c>
      <c r="G7190" s="128" t="s">
        <v>5780</v>
      </c>
      <c r="H7190" s="129" t="s">
        <v>10288</v>
      </c>
      <c r="I7190" t="s">
        <v>10887</v>
      </c>
      <c r="J7190" s="128" t="s">
        <v>5782</v>
      </c>
      <c r="K7190" s="128" t="s">
        <v>94</v>
      </c>
      <c r="L7190" s="128"/>
      <c r="M7190" s="128" t="s">
        <v>95</v>
      </c>
      <c r="N7190" t="s">
        <v>10888</v>
      </c>
    </row>
    <row r="7191" spans="1:14">
      <c r="A7191">
        <v>838001</v>
      </c>
      <c r="B7191" t="s">
        <v>14131</v>
      </c>
      <c r="C7191" t="s">
        <v>205</v>
      </c>
      <c r="D7191" s="129" t="s">
        <v>14132</v>
      </c>
      <c r="E7191" s="128" t="s">
        <v>101</v>
      </c>
      <c r="F7191" t="s">
        <v>91</v>
      </c>
      <c r="G7191" s="128" t="s">
        <v>1906</v>
      </c>
      <c r="H7191" s="129" t="s">
        <v>10472</v>
      </c>
      <c r="I7191" t="s">
        <v>2913</v>
      </c>
      <c r="J7191" s="128" t="s">
        <v>1811</v>
      </c>
      <c r="K7191" s="128" t="s">
        <v>94</v>
      </c>
      <c r="L7191" s="128"/>
      <c r="M7191" s="128" t="s">
        <v>95</v>
      </c>
      <c r="N7191" t="s">
        <v>2914</v>
      </c>
    </row>
    <row r="7192" spans="1:14">
      <c r="A7192">
        <v>838064</v>
      </c>
      <c r="B7192" t="s">
        <v>14133</v>
      </c>
      <c r="C7192" t="s">
        <v>4048</v>
      </c>
      <c r="D7192" s="129" t="s">
        <v>13206</v>
      </c>
      <c r="E7192" s="128" t="s">
        <v>302</v>
      </c>
      <c r="F7192" t="s">
        <v>91</v>
      </c>
      <c r="G7192" s="128" t="s">
        <v>7367</v>
      </c>
      <c r="H7192" s="129" t="s">
        <v>10789</v>
      </c>
      <c r="I7192" t="s">
        <v>7619</v>
      </c>
      <c r="J7192" s="128" t="s">
        <v>1811</v>
      </c>
      <c r="K7192" s="128" t="s">
        <v>94</v>
      </c>
      <c r="L7192" s="128"/>
      <c r="M7192" s="128" t="s">
        <v>95</v>
      </c>
      <c r="N7192" t="s">
        <v>11498</v>
      </c>
    </row>
    <row r="7193" spans="1:14">
      <c r="A7193">
        <v>838117</v>
      </c>
      <c r="B7193" t="s">
        <v>6496</v>
      </c>
      <c r="C7193" t="s">
        <v>1315</v>
      </c>
      <c r="D7193" s="129" t="s">
        <v>14134</v>
      </c>
      <c r="E7193" s="128" t="s">
        <v>90</v>
      </c>
      <c r="F7193" t="s">
        <v>117</v>
      </c>
      <c r="G7193" s="128" t="s">
        <v>1906</v>
      </c>
      <c r="H7193" s="129" t="s">
        <v>10338</v>
      </c>
      <c r="I7193" t="s">
        <v>1907</v>
      </c>
      <c r="J7193" s="128" t="s">
        <v>1811</v>
      </c>
      <c r="K7193" s="128" t="s">
        <v>94</v>
      </c>
      <c r="L7193" s="128"/>
      <c r="M7193" s="128" t="s">
        <v>95</v>
      </c>
      <c r="N7193" t="s">
        <v>1908</v>
      </c>
    </row>
    <row r="7194" spans="1:14">
      <c r="A7194">
        <v>838268</v>
      </c>
      <c r="B7194" t="s">
        <v>8218</v>
      </c>
      <c r="C7194" t="s">
        <v>729</v>
      </c>
      <c r="D7194" s="129" t="s">
        <v>14135</v>
      </c>
      <c r="E7194" s="128" t="s">
        <v>146</v>
      </c>
      <c r="F7194" t="s">
        <v>117</v>
      </c>
      <c r="G7194" s="128" t="s">
        <v>7375</v>
      </c>
      <c r="H7194" s="129" t="s">
        <v>10490</v>
      </c>
      <c r="I7194" t="s">
        <v>7384</v>
      </c>
      <c r="J7194" s="128" t="s">
        <v>1811</v>
      </c>
      <c r="K7194" s="128" t="s">
        <v>94</v>
      </c>
      <c r="L7194" s="128"/>
      <c r="M7194" s="128" t="s">
        <v>95</v>
      </c>
      <c r="N7194" t="s">
        <v>11376</v>
      </c>
    </row>
    <row r="7195" spans="1:14">
      <c r="A7195">
        <v>838269</v>
      </c>
      <c r="B7195" t="s">
        <v>14136</v>
      </c>
      <c r="C7195" t="s">
        <v>164</v>
      </c>
      <c r="D7195" s="129" t="s">
        <v>14137</v>
      </c>
      <c r="E7195" s="128" t="s">
        <v>146</v>
      </c>
      <c r="F7195" t="s">
        <v>117</v>
      </c>
      <c r="G7195" s="128" t="s">
        <v>8911</v>
      </c>
      <c r="H7195" s="129" t="s">
        <v>10490</v>
      </c>
      <c r="I7195" t="s">
        <v>9686</v>
      </c>
      <c r="J7195" s="128" t="s">
        <v>8913</v>
      </c>
      <c r="K7195" s="128" t="s">
        <v>94</v>
      </c>
      <c r="L7195" s="128"/>
      <c r="M7195" s="128" t="s">
        <v>95</v>
      </c>
      <c r="N7195" t="s">
        <v>9687</v>
      </c>
    </row>
    <row r="7196" spans="1:14">
      <c r="A7196">
        <v>838271</v>
      </c>
      <c r="B7196" t="s">
        <v>4124</v>
      </c>
      <c r="C7196" t="s">
        <v>371</v>
      </c>
      <c r="D7196" s="129" t="s">
        <v>14138</v>
      </c>
      <c r="E7196" s="128" t="s">
        <v>302</v>
      </c>
      <c r="F7196" t="s">
        <v>91</v>
      </c>
      <c r="G7196" s="128" t="s">
        <v>7367</v>
      </c>
      <c r="H7196" s="129" t="s">
        <v>10490</v>
      </c>
      <c r="I7196" t="s">
        <v>7395</v>
      </c>
      <c r="J7196" s="128" t="s">
        <v>1811</v>
      </c>
      <c r="K7196" s="128" t="s">
        <v>94</v>
      </c>
      <c r="L7196" s="128"/>
      <c r="M7196" s="128" t="s">
        <v>95</v>
      </c>
      <c r="N7196" t="s">
        <v>9030</v>
      </c>
    </row>
    <row r="7197" spans="1:14">
      <c r="A7197">
        <v>838273</v>
      </c>
      <c r="B7197" t="s">
        <v>2694</v>
      </c>
      <c r="C7197" t="s">
        <v>2144</v>
      </c>
      <c r="D7197" s="129" t="s">
        <v>6728</v>
      </c>
      <c r="E7197" s="128" t="s">
        <v>271</v>
      </c>
      <c r="F7197" t="s">
        <v>91</v>
      </c>
      <c r="G7197" s="128" t="s">
        <v>7367</v>
      </c>
      <c r="H7197" s="129" t="s">
        <v>10490</v>
      </c>
      <c r="I7197" t="s">
        <v>7395</v>
      </c>
      <c r="J7197" s="128" t="s">
        <v>1811</v>
      </c>
      <c r="K7197" s="128" t="s">
        <v>94</v>
      </c>
      <c r="L7197" s="128"/>
      <c r="M7197" s="128" t="s">
        <v>95</v>
      </c>
      <c r="N7197" t="s">
        <v>9030</v>
      </c>
    </row>
    <row r="7198" spans="1:14">
      <c r="A7198">
        <v>838281</v>
      </c>
      <c r="B7198" t="s">
        <v>14139</v>
      </c>
      <c r="C7198" t="s">
        <v>2769</v>
      </c>
      <c r="D7198" s="129" t="s">
        <v>14140</v>
      </c>
      <c r="E7198" s="128" t="s">
        <v>302</v>
      </c>
      <c r="F7198" t="s">
        <v>91</v>
      </c>
      <c r="G7198" s="128" t="s">
        <v>8911</v>
      </c>
      <c r="H7198" s="129" t="s">
        <v>10490</v>
      </c>
      <c r="I7198" t="s">
        <v>9144</v>
      </c>
      <c r="J7198" s="128" t="s">
        <v>8913</v>
      </c>
      <c r="K7198" s="128" t="s">
        <v>94</v>
      </c>
      <c r="L7198" s="128"/>
      <c r="M7198" s="128" t="s">
        <v>95</v>
      </c>
      <c r="N7198" t="s">
        <v>10805</v>
      </c>
    </row>
    <row r="7199" spans="1:14">
      <c r="A7199">
        <v>838286</v>
      </c>
      <c r="B7199" t="s">
        <v>13637</v>
      </c>
      <c r="C7199" t="s">
        <v>1408</v>
      </c>
      <c r="D7199" s="129" t="s">
        <v>4322</v>
      </c>
      <c r="E7199" s="128" t="s">
        <v>271</v>
      </c>
      <c r="F7199" t="s">
        <v>117</v>
      </c>
      <c r="G7199" s="128" t="s">
        <v>8911</v>
      </c>
      <c r="H7199" s="129" t="s">
        <v>10490</v>
      </c>
      <c r="I7199" t="s">
        <v>9144</v>
      </c>
      <c r="J7199" s="128" t="s">
        <v>8913</v>
      </c>
      <c r="K7199" s="128" t="s">
        <v>94</v>
      </c>
      <c r="L7199" s="128"/>
      <c r="M7199" s="128" t="s">
        <v>95</v>
      </c>
      <c r="N7199" t="s">
        <v>10805</v>
      </c>
    </row>
    <row r="7200" spans="1:14">
      <c r="A7200">
        <v>838291</v>
      </c>
      <c r="B7200" t="s">
        <v>14141</v>
      </c>
      <c r="C7200" t="s">
        <v>8538</v>
      </c>
      <c r="D7200" s="129" t="s">
        <v>14142</v>
      </c>
      <c r="E7200" s="128" t="s">
        <v>302</v>
      </c>
      <c r="F7200" t="s">
        <v>91</v>
      </c>
      <c r="G7200" s="128" t="s">
        <v>8911</v>
      </c>
      <c r="H7200" s="129" t="s">
        <v>10490</v>
      </c>
      <c r="I7200" t="s">
        <v>9144</v>
      </c>
      <c r="J7200" s="128" t="s">
        <v>8913</v>
      </c>
      <c r="K7200" s="128" t="s">
        <v>94</v>
      </c>
      <c r="L7200" s="128"/>
      <c r="M7200" s="128" t="s">
        <v>95</v>
      </c>
      <c r="N7200" t="s">
        <v>10805</v>
      </c>
    </row>
    <row r="7201" spans="1:14">
      <c r="A7201">
        <v>838296</v>
      </c>
      <c r="B7201" t="s">
        <v>14143</v>
      </c>
      <c r="C7201" t="s">
        <v>1155</v>
      </c>
      <c r="D7201" s="129" t="s">
        <v>2482</v>
      </c>
      <c r="E7201" s="128" t="s">
        <v>426</v>
      </c>
      <c r="F7201" t="s">
        <v>91</v>
      </c>
      <c r="G7201" s="128" t="s">
        <v>8911</v>
      </c>
      <c r="H7201" s="129" t="s">
        <v>10490</v>
      </c>
      <c r="I7201" t="s">
        <v>9144</v>
      </c>
      <c r="J7201" s="128" t="s">
        <v>8913</v>
      </c>
      <c r="K7201" s="128" t="s">
        <v>94</v>
      </c>
      <c r="L7201" s="128"/>
      <c r="M7201" s="128" t="s">
        <v>95</v>
      </c>
      <c r="N7201" t="s">
        <v>10805</v>
      </c>
    </row>
    <row r="7202" spans="1:14">
      <c r="A7202">
        <v>838299</v>
      </c>
      <c r="B7202" t="s">
        <v>13564</v>
      </c>
      <c r="C7202" t="s">
        <v>11283</v>
      </c>
      <c r="D7202" s="129" t="s">
        <v>7440</v>
      </c>
      <c r="E7202" s="128" t="s">
        <v>426</v>
      </c>
      <c r="F7202" t="s">
        <v>91</v>
      </c>
      <c r="G7202" s="128" t="s">
        <v>8911</v>
      </c>
      <c r="H7202" s="129" t="s">
        <v>10490</v>
      </c>
      <c r="I7202" t="s">
        <v>9144</v>
      </c>
      <c r="J7202" s="128" t="s">
        <v>8913</v>
      </c>
      <c r="K7202" s="128" t="s">
        <v>94</v>
      </c>
      <c r="L7202" s="128"/>
      <c r="M7202" s="128" t="s">
        <v>95</v>
      </c>
      <c r="N7202" t="s">
        <v>10805</v>
      </c>
    </row>
    <row r="7203" spans="1:14">
      <c r="A7203">
        <v>838301</v>
      </c>
      <c r="B7203" t="s">
        <v>14144</v>
      </c>
      <c r="C7203" t="s">
        <v>4696</v>
      </c>
      <c r="D7203" s="129" t="s">
        <v>6764</v>
      </c>
      <c r="E7203" s="128" t="s">
        <v>426</v>
      </c>
      <c r="F7203" t="s">
        <v>91</v>
      </c>
      <c r="G7203" s="128" t="s">
        <v>8911</v>
      </c>
      <c r="H7203" s="129" t="s">
        <v>10490</v>
      </c>
      <c r="I7203" t="s">
        <v>9144</v>
      </c>
      <c r="J7203" s="128" t="s">
        <v>8913</v>
      </c>
      <c r="K7203" s="128" t="s">
        <v>94</v>
      </c>
      <c r="L7203" s="128"/>
      <c r="M7203" s="128" t="s">
        <v>95</v>
      </c>
      <c r="N7203" t="s">
        <v>10805</v>
      </c>
    </row>
    <row r="7204" spans="1:14">
      <c r="A7204">
        <v>838342</v>
      </c>
      <c r="B7204" t="s">
        <v>8987</v>
      </c>
      <c r="C7204" t="s">
        <v>1805</v>
      </c>
      <c r="D7204" s="129" t="s">
        <v>6317</v>
      </c>
      <c r="E7204" s="128" t="s">
        <v>271</v>
      </c>
      <c r="F7204" t="s">
        <v>91</v>
      </c>
      <c r="G7204" s="128" t="s">
        <v>231</v>
      </c>
      <c r="H7204" s="129" t="s">
        <v>10321</v>
      </c>
      <c r="I7204" t="s">
        <v>232</v>
      </c>
      <c r="J7204" s="128" t="s">
        <v>93</v>
      </c>
      <c r="K7204" s="128" t="s">
        <v>94</v>
      </c>
      <c r="L7204" s="128"/>
      <c r="M7204" s="128" t="s">
        <v>95</v>
      </c>
      <c r="N7204" t="s">
        <v>233</v>
      </c>
    </row>
    <row r="7205" spans="1:14">
      <c r="A7205">
        <v>838343</v>
      </c>
      <c r="B7205" t="s">
        <v>5796</v>
      </c>
      <c r="C7205" t="s">
        <v>3432</v>
      </c>
      <c r="D7205" s="129" t="s">
        <v>4709</v>
      </c>
      <c r="E7205" s="128" t="s">
        <v>271</v>
      </c>
      <c r="F7205" t="s">
        <v>117</v>
      </c>
      <c r="G7205" s="128" t="s">
        <v>231</v>
      </c>
      <c r="H7205" s="129" t="s">
        <v>10321</v>
      </c>
      <c r="I7205" t="s">
        <v>232</v>
      </c>
      <c r="J7205" s="128" t="s">
        <v>93</v>
      </c>
      <c r="K7205" s="128" t="s">
        <v>94</v>
      </c>
      <c r="L7205" s="128"/>
      <c r="M7205" s="128" t="s">
        <v>95</v>
      </c>
      <c r="N7205" t="s">
        <v>233</v>
      </c>
    </row>
    <row r="7206" spans="1:14">
      <c r="A7206">
        <v>838346</v>
      </c>
      <c r="B7206" t="s">
        <v>14145</v>
      </c>
      <c r="C7206" t="s">
        <v>1526</v>
      </c>
      <c r="D7206" s="129" t="s">
        <v>14146</v>
      </c>
      <c r="E7206" s="128" t="s">
        <v>302</v>
      </c>
      <c r="F7206" t="s">
        <v>91</v>
      </c>
      <c r="G7206" s="128" t="s">
        <v>231</v>
      </c>
      <c r="H7206" s="129" t="s">
        <v>10321</v>
      </c>
      <c r="I7206" t="s">
        <v>232</v>
      </c>
      <c r="J7206" s="128" t="s">
        <v>93</v>
      </c>
      <c r="K7206" s="128" t="s">
        <v>94</v>
      </c>
      <c r="L7206" s="128"/>
      <c r="M7206" s="128" t="s">
        <v>95</v>
      </c>
      <c r="N7206" t="s">
        <v>233</v>
      </c>
    </row>
    <row r="7207" spans="1:14">
      <c r="A7207">
        <v>838348</v>
      </c>
      <c r="B7207" t="s">
        <v>9480</v>
      </c>
      <c r="C7207" t="s">
        <v>1313</v>
      </c>
      <c r="D7207" s="129" t="s">
        <v>14147</v>
      </c>
      <c r="E7207" s="128" t="s">
        <v>99</v>
      </c>
      <c r="F7207" t="s">
        <v>117</v>
      </c>
      <c r="G7207" s="128" t="s">
        <v>231</v>
      </c>
      <c r="H7207" s="129" t="s">
        <v>10321</v>
      </c>
      <c r="I7207" t="s">
        <v>232</v>
      </c>
      <c r="J7207" s="128" t="s">
        <v>93</v>
      </c>
      <c r="K7207" s="128" t="s">
        <v>94</v>
      </c>
      <c r="L7207" s="128"/>
      <c r="M7207" s="128" t="s">
        <v>95</v>
      </c>
      <c r="N7207" t="s">
        <v>233</v>
      </c>
    </row>
    <row r="7208" spans="1:14">
      <c r="A7208">
        <v>838351</v>
      </c>
      <c r="B7208" t="s">
        <v>14148</v>
      </c>
      <c r="C7208" t="s">
        <v>510</v>
      </c>
      <c r="D7208" s="129" t="s">
        <v>10025</v>
      </c>
      <c r="E7208" s="128" t="s">
        <v>90</v>
      </c>
      <c r="F7208" t="s">
        <v>117</v>
      </c>
      <c r="G7208" s="128" t="s">
        <v>231</v>
      </c>
      <c r="H7208" s="129" t="s">
        <v>10321</v>
      </c>
      <c r="I7208" t="s">
        <v>232</v>
      </c>
      <c r="J7208" s="128" t="s">
        <v>93</v>
      </c>
      <c r="K7208" s="128" t="s">
        <v>94</v>
      </c>
      <c r="L7208" s="128"/>
      <c r="M7208" s="128" t="s">
        <v>95</v>
      </c>
      <c r="N7208" t="s">
        <v>233</v>
      </c>
    </row>
    <row r="7209" spans="1:14">
      <c r="A7209">
        <v>838353</v>
      </c>
      <c r="B7209" t="s">
        <v>14149</v>
      </c>
      <c r="C7209" t="s">
        <v>224</v>
      </c>
      <c r="D7209" s="129" t="s">
        <v>14150</v>
      </c>
      <c r="E7209" s="128" t="s">
        <v>99</v>
      </c>
      <c r="F7209" t="s">
        <v>117</v>
      </c>
      <c r="G7209" s="128" t="s">
        <v>231</v>
      </c>
      <c r="H7209" s="129" t="s">
        <v>10321</v>
      </c>
      <c r="I7209" t="s">
        <v>232</v>
      </c>
      <c r="J7209" s="128" t="s">
        <v>93</v>
      </c>
      <c r="K7209" s="128" t="s">
        <v>94</v>
      </c>
      <c r="L7209" s="128"/>
      <c r="M7209" s="128" t="s">
        <v>95</v>
      </c>
      <c r="N7209" t="s">
        <v>233</v>
      </c>
    </row>
    <row r="7210" spans="1:14">
      <c r="A7210">
        <v>838355</v>
      </c>
      <c r="B7210" t="s">
        <v>14151</v>
      </c>
      <c r="C7210" t="s">
        <v>2777</v>
      </c>
      <c r="D7210" s="129" t="s">
        <v>14152</v>
      </c>
      <c r="E7210" s="128" t="s">
        <v>302</v>
      </c>
      <c r="F7210" t="s">
        <v>117</v>
      </c>
      <c r="G7210" s="128" t="s">
        <v>231</v>
      </c>
      <c r="H7210" s="129" t="s">
        <v>10321</v>
      </c>
      <c r="I7210" t="s">
        <v>232</v>
      </c>
      <c r="J7210" s="128" t="s">
        <v>93</v>
      </c>
      <c r="K7210" s="128" t="s">
        <v>94</v>
      </c>
      <c r="L7210" s="128"/>
      <c r="M7210" s="128" t="s">
        <v>95</v>
      </c>
      <c r="N7210" t="s">
        <v>233</v>
      </c>
    </row>
    <row r="7211" spans="1:14">
      <c r="A7211">
        <v>838358</v>
      </c>
      <c r="B7211" t="s">
        <v>14153</v>
      </c>
      <c r="C7211" t="s">
        <v>14154</v>
      </c>
      <c r="D7211" s="129" t="s">
        <v>4820</v>
      </c>
      <c r="E7211" s="128" t="s">
        <v>271</v>
      </c>
      <c r="F7211" t="s">
        <v>117</v>
      </c>
      <c r="G7211" s="128" t="s">
        <v>231</v>
      </c>
      <c r="H7211" s="129" t="s">
        <v>10321</v>
      </c>
      <c r="I7211" t="s">
        <v>232</v>
      </c>
      <c r="J7211" s="128" t="s">
        <v>93</v>
      </c>
      <c r="K7211" s="128" t="s">
        <v>94</v>
      </c>
      <c r="L7211" s="128"/>
      <c r="M7211" s="128" t="s">
        <v>95</v>
      </c>
      <c r="N7211" t="s">
        <v>233</v>
      </c>
    </row>
    <row r="7212" spans="1:14">
      <c r="A7212">
        <v>838359</v>
      </c>
      <c r="B7212" t="s">
        <v>14155</v>
      </c>
      <c r="C7212" t="s">
        <v>113</v>
      </c>
      <c r="D7212" s="129" t="s">
        <v>14156</v>
      </c>
      <c r="E7212" s="128" t="s">
        <v>99</v>
      </c>
      <c r="F7212" t="s">
        <v>91</v>
      </c>
      <c r="G7212" s="128" t="s">
        <v>8133</v>
      </c>
      <c r="H7212" s="129" t="s">
        <v>10390</v>
      </c>
      <c r="I7212" t="s">
        <v>8665</v>
      </c>
      <c r="J7212" s="128" t="s">
        <v>8134</v>
      </c>
      <c r="K7212" s="128" t="s">
        <v>94</v>
      </c>
      <c r="L7212" s="128"/>
      <c r="M7212" s="128" t="s">
        <v>95</v>
      </c>
      <c r="N7212" t="s">
        <v>11452</v>
      </c>
    </row>
    <row r="7213" spans="1:14">
      <c r="A7213">
        <v>838360</v>
      </c>
      <c r="B7213" t="s">
        <v>7465</v>
      </c>
      <c r="C7213" t="s">
        <v>5494</v>
      </c>
      <c r="D7213" s="129" t="s">
        <v>8181</v>
      </c>
      <c r="E7213" s="128" t="s">
        <v>101</v>
      </c>
      <c r="F7213" t="s">
        <v>91</v>
      </c>
      <c r="G7213" s="128" t="s">
        <v>10782</v>
      </c>
      <c r="H7213" s="129" t="s">
        <v>10789</v>
      </c>
      <c r="I7213" t="s">
        <v>9316</v>
      </c>
      <c r="J7213" s="128" t="s">
        <v>8968</v>
      </c>
      <c r="K7213" s="128" t="s">
        <v>94</v>
      </c>
      <c r="L7213" s="128"/>
      <c r="M7213" s="128" t="s">
        <v>95</v>
      </c>
      <c r="N7213" t="s">
        <v>9317</v>
      </c>
    </row>
    <row r="7214" spans="1:14">
      <c r="A7214">
        <v>838361</v>
      </c>
      <c r="B7214" t="s">
        <v>14157</v>
      </c>
      <c r="C7214" t="s">
        <v>207</v>
      </c>
      <c r="D7214" s="129" t="s">
        <v>14158</v>
      </c>
      <c r="E7214" s="128" t="s">
        <v>302</v>
      </c>
      <c r="F7214" t="s">
        <v>91</v>
      </c>
      <c r="G7214" s="128" t="s">
        <v>231</v>
      </c>
      <c r="H7214" s="129" t="s">
        <v>10321</v>
      </c>
      <c r="I7214" t="s">
        <v>232</v>
      </c>
      <c r="J7214" s="128" t="s">
        <v>93</v>
      </c>
      <c r="K7214" s="128" t="s">
        <v>94</v>
      </c>
      <c r="L7214" s="128"/>
      <c r="M7214" s="128" t="s">
        <v>95</v>
      </c>
      <c r="N7214" t="s">
        <v>233</v>
      </c>
    </row>
    <row r="7215" spans="1:14">
      <c r="A7215">
        <v>838362</v>
      </c>
      <c r="B7215" t="s">
        <v>14159</v>
      </c>
      <c r="C7215" t="s">
        <v>4109</v>
      </c>
      <c r="D7215" s="129" t="s">
        <v>11487</v>
      </c>
      <c r="E7215" s="128" t="s">
        <v>271</v>
      </c>
      <c r="F7215" t="s">
        <v>91</v>
      </c>
      <c r="G7215" s="128" t="s">
        <v>231</v>
      </c>
      <c r="H7215" s="129" t="s">
        <v>10321</v>
      </c>
      <c r="I7215" t="s">
        <v>232</v>
      </c>
      <c r="J7215" s="128" t="s">
        <v>93</v>
      </c>
      <c r="K7215" s="128" t="s">
        <v>94</v>
      </c>
      <c r="L7215" s="128"/>
      <c r="M7215" s="128" t="s">
        <v>95</v>
      </c>
      <c r="N7215" t="s">
        <v>233</v>
      </c>
    </row>
    <row r="7216" spans="1:14">
      <c r="A7216">
        <v>838363</v>
      </c>
      <c r="B7216" t="s">
        <v>14160</v>
      </c>
      <c r="C7216" t="s">
        <v>1937</v>
      </c>
      <c r="D7216" s="129" t="s">
        <v>14161</v>
      </c>
      <c r="E7216" s="128" t="s">
        <v>271</v>
      </c>
      <c r="F7216" t="s">
        <v>117</v>
      </c>
      <c r="G7216" s="128" t="s">
        <v>231</v>
      </c>
      <c r="H7216" s="129" t="s">
        <v>10321</v>
      </c>
      <c r="I7216" t="s">
        <v>232</v>
      </c>
      <c r="J7216" s="128" t="s">
        <v>93</v>
      </c>
      <c r="K7216" s="128" t="s">
        <v>94</v>
      </c>
      <c r="L7216" s="128"/>
      <c r="M7216" s="128" t="s">
        <v>95</v>
      </c>
      <c r="N7216" t="s">
        <v>233</v>
      </c>
    </row>
    <row r="7217" spans="1:14">
      <c r="A7217">
        <v>838364</v>
      </c>
      <c r="B7217" t="s">
        <v>14162</v>
      </c>
      <c r="C7217" t="s">
        <v>1987</v>
      </c>
      <c r="D7217" s="129" t="s">
        <v>7715</v>
      </c>
      <c r="E7217" s="128" t="s">
        <v>302</v>
      </c>
      <c r="F7217" t="s">
        <v>117</v>
      </c>
      <c r="G7217" s="128" t="s">
        <v>231</v>
      </c>
      <c r="H7217" s="129" t="s">
        <v>10321</v>
      </c>
      <c r="I7217" t="s">
        <v>232</v>
      </c>
      <c r="J7217" s="128" t="s">
        <v>93</v>
      </c>
      <c r="K7217" s="128" t="s">
        <v>94</v>
      </c>
      <c r="L7217" s="128"/>
      <c r="M7217" s="128" t="s">
        <v>95</v>
      </c>
      <c r="N7217" t="s">
        <v>233</v>
      </c>
    </row>
    <row r="7218" spans="1:14">
      <c r="A7218">
        <v>838365</v>
      </c>
      <c r="B7218" t="s">
        <v>9989</v>
      </c>
      <c r="C7218" t="s">
        <v>6396</v>
      </c>
      <c r="D7218" s="129" t="s">
        <v>14163</v>
      </c>
      <c r="E7218" s="128" t="s">
        <v>271</v>
      </c>
      <c r="F7218" t="s">
        <v>117</v>
      </c>
      <c r="G7218" s="128" t="s">
        <v>231</v>
      </c>
      <c r="H7218" s="129" t="s">
        <v>10321</v>
      </c>
      <c r="I7218" t="s">
        <v>232</v>
      </c>
      <c r="J7218" s="128" t="s">
        <v>93</v>
      </c>
      <c r="K7218" s="128" t="s">
        <v>94</v>
      </c>
      <c r="L7218" s="128"/>
      <c r="M7218" s="128" t="s">
        <v>95</v>
      </c>
      <c r="N7218" t="s">
        <v>233</v>
      </c>
    </row>
    <row r="7219" spans="1:14">
      <c r="A7219">
        <v>838384</v>
      </c>
      <c r="B7219" t="s">
        <v>14164</v>
      </c>
      <c r="C7219" t="s">
        <v>6067</v>
      </c>
      <c r="D7219" s="129" t="s">
        <v>14165</v>
      </c>
      <c r="E7219" s="128" t="s">
        <v>90</v>
      </c>
      <c r="F7219" t="s">
        <v>117</v>
      </c>
      <c r="G7219" s="128" t="s">
        <v>231</v>
      </c>
      <c r="H7219" s="129" t="s">
        <v>10321</v>
      </c>
      <c r="I7219" t="s">
        <v>232</v>
      </c>
      <c r="J7219" s="128" t="s">
        <v>93</v>
      </c>
      <c r="K7219" s="128" t="s">
        <v>94</v>
      </c>
      <c r="L7219" s="128"/>
      <c r="M7219" s="128" t="s">
        <v>95</v>
      </c>
      <c r="N7219" t="s">
        <v>233</v>
      </c>
    </row>
    <row r="7220" spans="1:14">
      <c r="A7220">
        <v>838385</v>
      </c>
      <c r="B7220" t="s">
        <v>14166</v>
      </c>
      <c r="C7220" t="s">
        <v>357</v>
      </c>
      <c r="D7220" s="129" t="s">
        <v>14167</v>
      </c>
      <c r="E7220" s="128" t="s">
        <v>101</v>
      </c>
      <c r="F7220" t="s">
        <v>91</v>
      </c>
      <c r="G7220" s="128" t="s">
        <v>231</v>
      </c>
      <c r="H7220" s="129" t="s">
        <v>10321</v>
      </c>
      <c r="I7220" t="s">
        <v>232</v>
      </c>
      <c r="J7220" s="128" t="s">
        <v>93</v>
      </c>
      <c r="K7220" s="128" t="s">
        <v>94</v>
      </c>
      <c r="L7220" s="128"/>
      <c r="M7220" s="128" t="s">
        <v>95</v>
      </c>
      <c r="N7220" t="s">
        <v>233</v>
      </c>
    </row>
    <row r="7221" spans="1:14">
      <c r="A7221">
        <v>838387</v>
      </c>
      <c r="B7221" t="s">
        <v>5345</v>
      </c>
      <c r="C7221" t="s">
        <v>8323</v>
      </c>
      <c r="D7221" s="129" t="s">
        <v>14168</v>
      </c>
      <c r="E7221" s="128" t="s">
        <v>101</v>
      </c>
      <c r="F7221" t="s">
        <v>117</v>
      </c>
      <c r="G7221" s="128" t="s">
        <v>231</v>
      </c>
      <c r="H7221" s="129" t="s">
        <v>10321</v>
      </c>
      <c r="I7221" t="s">
        <v>232</v>
      </c>
      <c r="J7221" s="128" t="s">
        <v>93</v>
      </c>
      <c r="K7221" s="128" t="s">
        <v>94</v>
      </c>
      <c r="L7221" s="128"/>
      <c r="M7221" s="128" t="s">
        <v>95</v>
      </c>
      <c r="N7221" t="s">
        <v>233</v>
      </c>
    </row>
    <row r="7222" spans="1:14">
      <c r="A7222">
        <v>838388</v>
      </c>
      <c r="B7222" t="s">
        <v>14169</v>
      </c>
      <c r="C7222" t="s">
        <v>590</v>
      </c>
      <c r="D7222" s="129" t="s">
        <v>14170</v>
      </c>
      <c r="E7222" s="128" t="s">
        <v>90</v>
      </c>
      <c r="F7222" t="s">
        <v>91</v>
      </c>
      <c r="G7222" s="128" t="s">
        <v>231</v>
      </c>
      <c r="H7222" s="129" t="s">
        <v>10321</v>
      </c>
      <c r="I7222" t="s">
        <v>232</v>
      </c>
      <c r="J7222" s="128" t="s">
        <v>93</v>
      </c>
      <c r="K7222" s="128" t="s">
        <v>94</v>
      </c>
      <c r="L7222" s="128"/>
      <c r="M7222" s="128" t="s">
        <v>95</v>
      </c>
      <c r="N7222" t="s">
        <v>233</v>
      </c>
    </row>
    <row r="7223" spans="1:14">
      <c r="A7223">
        <v>838407</v>
      </c>
      <c r="B7223" t="s">
        <v>14171</v>
      </c>
      <c r="C7223" t="s">
        <v>14172</v>
      </c>
      <c r="D7223" s="129" t="s">
        <v>9016</v>
      </c>
      <c r="E7223" s="128" t="s">
        <v>99</v>
      </c>
      <c r="F7223" t="s">
        <v>117</v>
      </c>
      <c r="G7223" s="128" t="s">
        <v>231</v>
      </c>
      <c r="H7223" s="129" t="s">
        <v>10321</v>
      </c>
      <c r="I7223" t="s">
        <v>232</v>
      </c>
      <c r="J7223" s="128" t="s">
        <v>93</v>
      </c>
      <c r="K7223" s="128" t="s">
        <v>94</v>
      </c>
      <c r="L7223" s="128"/>
      <c r="M7223" s="128" t="s">
        <v>95</v>
      </c>
      <c r="N7223" t="s">
        <v>233</v>
      </c>
    </row>
    <row r="7224" spans="1:14">
      <c r="A7224">
        <v>838419</v>
      </c>
      <c r="B7224" t="s">
        <v>8519</v>
      </c>
      <c r="C7224" t="s">
        <v>985</v>
      </c>
      <c r="D7224" s="129" t="s">
        <v>10123</v>
      </c>
      <c r="E7224" s="128" t="s">
        <v>302</v>
      </c>
      <c r="F7224" t="s">
        <v>91</v>
      </c>
      <c r="G7224" s="128" t="s">
        <v>231</v>
      </c>
      <c r="H7224" s="129" t="s">
        <v>10321</v>
      </c>
      <c r="I7224" t="s">
        <v>232</v>
      </c>
      <c r="J7224" s="128" t="s">
        <v>93</v>
      </c>
      <c r="K7224" s="128" t="s">
        <v>94</v>
      </c>
      <c r="L7224" s="128"/>
      <c r="M7224" s="128" t="s">
        <v>95</v>
      </c>
      <c r="N7224" t="s">
        <v>233</v>
      </c>
    </row>
    <row r="7225" spans="1:14">
      <c r="A7225">
        <v>838425</v>
      </c>
      <c r="B7225" t="s">
        <v>14173</v>
      </c>
      <c r="C7225" t="s">
        <v>11835</v>
      </c>
      <c r="D7225" s="129" t="s">
        <v>4405</v>
      </c>
      <c r="E7225" s="128" t="s">
        <v>302</v>
      </c>
      <c r="F7225" t="s">
        <v>91</v>
      </c>
      <c r="G7225" s="128" t="s">
        <v>231</v>
      </c>
      <c r="H7225" s="129" t="s">
        <v>10321</v>
      </c>
      <c r="I7225" t="s">
        <v>232</v>
      </c>
      <c r="J7225" s="128" t="s">
        <v>93</v>
      </c>
      <c r="K7225" s="128" t="s">
        <v>94</v>
      </c>
      <c r="L7225" s="128"/>
      <c r="M7225" s="128" t="s">
        <v>95</v>
      </c>
      <c r="N7225" t="s">
        <v>233</v>
      </c>
    </row>
    <row r="7226" spans="1:14">
      <c r="A7226">
        <v>838439</v>
      </c>
      <c r="B7226" t="s">
        <v>14174</v>
      </c>
      <c r="C7226" t="s">
        <v>4233</v>
      </c>
      <c r="D7226" s="129" t="s">
        <v>14175</v>
      </c>
      <c r="E7226" s="128" t="s">
        <v>302</v>
      </c>
      <c r="F7226" t="s">
        <v>117</v>
      </c>
      <c r="G7226" s="128" t="s">
        <v>231</v>
      </c>
      <c r="H7226" s="129" t="s">
        <v>10321</v>
      </c>
      <c r="I7226" t="s">
        <v>232</v>
      </c>
      <c r="J7226" s="128" t="s">
        <v>93</v>
      </c>
      <c r="K7226" s="128" t="s">
        <v>94</v>
      </c>
      <c r="L7226" s="128"/>
      <c r="M7226" s="128" t="s">
        <v>95</v>
      </c>
      <c r="N7226" t="s">
        <v>233</v>
      </c>
    </row>
    <row r="7227" spans="1:14">
      <c r="A7227">
        <v>838466</v>
      </c>
      <c r="B7227" t="s">
        <v>1033</v>
      </c>
      <c r="C7227" t="s">
        <v>5344</v>
      </c>
      <c r="D7227" s="129" t="s">
        <v>10923</v>
      </c>
      <c r="E7227" s="128" t="s">
        <v>146</v>
      </c>
      <c r="F7227" t="s">
        <v>117</v>
      </c>
      <c r="G7227" s="128" t="s">
        <v>898</v>
      </c>
      <c r="H7227" s="129" t="s">
        <v>10321</v>
      </c>
      <c r="I7227" t="s">
        <v>1018</v>
      </c>
      <c r="J7227" s="128" t="s">
        <v>900</v>
      </c>
      <c r="K7227" s="128" t="s">
        <v>94</v>
      </c>
      <c r="L7227" s="128"/>
      <c r="M7227" s="128" t="s">
        <v>95</v>
      </c>
      <c r="N7227" t="s">
        <v>1019</v>
      </c>
    </row>
    <row r="7228" spans="1:14">
      <c r="A7228">
        <v>838538</v>
      </c>
      <c r="B7228" t="s">
        <v>14176</v>
      </c>
      <c r="C7228" t="s">
        <v>790</v>
      </c>
      <c r="D7228" s="129" t="s">
        <v>14177</v>
      </c>
      <c r="E7228" s="128" t="s">
        <v>99</v>
      </c>
      <c r="F7228" t="s">
        <v>117</v>
      </c>
      <c r="G7228" s="128" t="s">
        <v>8911</v>
      </c>
      <c r="H7228" s="129" t="s">
        <v>10472</v>
      </c>
      <c r="I7228" t="s">
        <v>9358</v>
      </c>
      <c r="J7228" s="128" t="s">
        <v>8913</v>
      </c>
      <c r="K7228" s="128" t="s">
        <v>94</v>
      </c>
      <c r="L7228" s="128"/>
      <c r="M7228" s="128" t="s">
        <v>95</v>
      </c>
      <c r="N7228" t="s">
        <v>10875</v>
      </c>
    </row>
    <row r="7229" spans="1:14">
      <c r="A7229">
        <v>838545</v>
      </c>
      <c r="B7229" t="s">
        <v>14178</v>
      </c>
      <c r="C7229" t="s">
        <v>3530</v>
      </c>
      <c r="D7229" s="129" t="s">
        <v>14179</v>
      </c>
      <c r="E7229" s="128" t="s">
        <v>162</v>
      </c>
      <c r="F7229" t="s">
        <v>117</v>
      </c>
      <c r="G7229" s="128" t="s">
        <v>8911</v>
      </c>
      <c r="H7229" s="129" t="s">
        <v>10472</v>
      </c>
      <c r="I7229" t="s">
        <v>9358</v>
      </c>
      <c r="J7229" s="128" t="s">
        <v>8913</v>
      </c>
      <c r="K7229" s="128" t="s">
        <v>94</v>
      </c>
      <c r="L7229" s="128"/>
      <c r="M7229" s="128" t="s">
        <v>95</v>
      </c>
      <c r="N7229" t="s">
        <v>10875</v>
      </c>
    </row>
    <row r="7230" spans="1:14">
      <c r="A7230">
        <v>838546</v>
      </c>
      <c r="B7230" t="s">
        <v>14180</v>
      </c>
      <c r="C7230" t="s">
        <v>433</v>
      </c>
      <c r="D7230" s="129" t="s">
        <v>14181</v>
      </c>
      <c r="E7230" s="128" t="s">
        <v>99</v>
      </c>
      <c r="F7230" t="s">
        <v>91</v>
      </c>
      <c r="G7230" s="128" t="s">
        <v>8911</v>
      </c>
      <c r="H7230" s="129" t="s">
        <v>10472</v>
      </c>
      <c r="I7230" t="s">
        <v>9358</v>
      </c>
      <c r="J7230" s="128" t="s">
        <v>8913</v>
      </c>
      <c r="K7230" s="128" t="s">
        <v>94</v>
      </c>
      <c r="L7230" s="128"/>
      <c r="M7230" s="128" t="s">
        <v>95</v>
      </c>
      <c r="N7230" t="s">
        <v>10875</v>
      </c>
    </row>
    <row r="7231" spans="1:14">
      <c r="A7231">
        <v>838614</v>
      </c>
      <c r="B7231" t="s">
        <v>14182</v>
      </c>
      <c r="C7231" t="s">
        <v>14183</v>
      </c>
      <c r="D7231" s="129" t="s">
        <v>14184</v>
      </c>
      <c r="E7231" s="128" t="s">
        <v>99</v>
      </c>
      <c r="F7231" t="s">
        <v>117</v>
      </c>
      <c r="G7231" s="128" t="s">
        <v>8911</v>
      </c>
      <c r="H7231" s="129" t="s">
        <v>10789</v>
      </c>
      <c r="I7231" t="s">
        <v>9686</v>
      </c>
      <c r="J7231" s="128" t="s">
        <v>8913</v>
      </c>
      <c r="K7231" s="128" t="s">
        <v>94</v>
      </c>
      <c r="L7231" s="128"/>
      <c r="M7231" s="128" t="s">
        <v>95</v>
      </c>
      <c r="N7231" t="s">
        <v>9687</v>
      </c>
    </row>
    <row r="7232" spans="1:14">
      <c r="A7232">
        <v>838615</v>
      </c>
      <c r="B7232" t="s">
        <v>3018</v>
      </c>
      <c r="C7232" t="s">
        <v>240</v>
      </c>
      <c r="D7232" s="129" t="s">
        <v>14185</v>
      </c>
      <c r="E7232" s="128" t="s">
        <v>90</v>
      </c>
      <c r="F7232" t="s">
        <v>117</v>
      </c>
      <c r="G7232" s="128" t="s">
        <v>8911</v>
      </c>
      <c r="H7232" s="129" t="s">
        <v>10789</v>
      </c>
      <c r="I7232" t="s">
        <v>9686</v>
      </c>
      <c r="J7232" s="128" t="s">
        <v>8913</v>
      </c>
      <c r="K7232" s="128" t="s">
        <v>94</v>
      </c>
      <c r="L7232" s="128"/>
      <c r="M7232" s="128" t="s">
        <v>95</v>
      </c>
      <c r="N7232" t="s">
        <v>9687</v>
      </c>
    </row>
    <row r="7233" spans="1:14">
      <c r="A7233">
        <v>838685</v>
      </c>
      <c r="B7233" t="s">
        <v>14186</v>
      </c>
      <c r="C7233" t="s">
        <v>189</v>
      </c>
      <c r="D7233" s="129" t="s">
        <v>14187</v>
      </c>
      <c r="E7233" s="128" t="s">
        <v>146</v>
      </c>
      <c r="F7233" t="s">
        <v>91</v>
      </c>
      <c r="G7233" s="128" t="s">
        <v>7375</v>
      </c>
      <c r="H7233" s="129" t="s">
        <v>10418</v>
      </c>
      <c r="I7233" t="s">
        <v>11365</v>
      </c>
      <c r="J7233" s="128" t="s">
        <v>1811</v>
      </c>
      <c r="K7233" s="128" t="s">
        <v>94</v>
      </c>
      <c r="L7233" s="128"/>
      <c r="M7233" s="128" t="s">
        <v>95</v>
      </c>
      <c r="N7233" t="s">
        <v>11366</v>
      </c>
    </row>
    <row r="7234" spans="1:14">
      <c r="A7234">
        <v>838686</v>
      </c>
      <c r="B7234" t="s">
        <v>14188</v>
      </c>
      <c r="C7234" t="s">
        <v>4275</v>
      </c>
      <c r="D7234" s="129" t="s">
        <v>14189</v>
      </c>
      <c r="E7234" s="128" t="s">
        <v>99</v>
      </c>
      <c r="F7234" t="s">
        <v>91</v>
      </c>
      <c r="G7234" s="128" t="s">
        <v>1906</v>
      </c>
      <c r="H7234" s="129" t="s">
        <v>10338</v>
      </c>
      <c r="I7234" t="s">
        <v>2226</v>
      </c>
      <c r="J7234" s="128" t="s">
        <v>1811</v>
      </c>
      <c r="K7234" s="128" t="s">
        <v>94</v>
      </c>
      <c r="L7234" s="128"/>
      <c r="M7234" s="128" t="s">
        <v>95</v>
      </c>
      <c r="N7234" t="s">
        <v>2227</v>
      </c>
    </row>
    <row r="7235" spans="1:14">
      <c r="A7235">
        <v>838712</v>
      </c>
      <c r="B7235" t="s">
        <v>14190</v>
      </c>
      <c r="C7235" t="s">
        <v>276</v>
      </c>
      <c r="D7235" s="129" t="s">
        <v>14191</v>
      </c>
      <c r="E7235" s="128" t="s">
        <v>101</v>
      </c>
      <c r="F7235" t="s">
        <v>117</v>
      </c>
      <c r="G7235" s="128" t="s">
        <v>8133</v>
      </c>
      <c r="H7235" s="129" t="s">
        <v>10789</v>
      </c>
      <c r="I7235" t="s">
        <v>8623</v>
      </c>
      <c r="J7235" s="128" t="s">
        <v>8134</v>
      </c>
      <c r="K7235" s="128" t="s">
        <v>94</v>
      </c>
      <c r="L7235" s="128"/>
      <c r="M7235" s="128" t="s">
        <v>95</v>
      </c>
      <c r="N7235" t="s">
        <v>8624</v>
      </c>
    </row>
    <row r="7236" spans="1:14">
      <c r="A7236">
        <v>838805</v>
      </c>
      <c r="B7236" t="s">
        <v>14192</v>
      </c>
      <c r="C7236" t="s">
        <v>1670</v>
      </c>
      <c r="D7236" s="129" t="s">
        <v>14193</v>
      </c>
      <c r="E7236" s="128" t="s">
        <v>1006</v>
      </c>
      <c r="F7236" t="s">
        <v>91</v>
      </c>
      <c r="G7236" s="128" t="s">
        <v>5922</v>
      </c>
      <c r="H7236" s="129" t="s">
        <v>10784</v>
      </c>
      <c r="I7236" t="s">
        <v>6799</v>
      </c>
      <c r="J7236" s="128" t="s">
        <v>5901</v>
      </c>
      <c r="K7236" s="128" t="s">
        <v>94</v>
      </c>
      <c r="L7236" s="128"/>
      <c r="M7236" s="128" t="s">
        <v>95</v>
      </c>
      <c r="N7236" t="s">
        <v>11085</v>
      </c>
    </row>
    <row r="7237" spans="1:14">
      <c r="A7237">
        <v>839030</v>
      </c>
      <c r="B7237" t="s">
        <v>367</v>
      </c>
      <c r="C7237" t="s">
        <v>174</v>
      </c>
      <c r="D7237" s="129" t="s">
        <v>14194</v>
      </c>
      <c r="E7237" s="128" t="s">
        <v>162</v>
      </c>
      <c r="F7237" t="s">
        <v>91</v>
      </c>
      <c r="G7237" s="128" t="s">
        <v>8133</v>
      </c>
      <c r="H7237" s="129" t="s">
        <v>10381</v>
      </c>
      <c r="I7237" t="s">
        <v>8449</v>
      </c>
      <c r="J7237" s="128" t="s">
        <v>8134</v>
      </c>
      <c r="K7237" s="128" t="s">
        <v>94</v>
      </c>
      <c r="L7237" s="128"/>
      <c r="M7237" s="128" t="s">
        <v>95</v>
      </c>
      <c r="N7237" t="s">
        <v>11446</v>
      </c>
    </row>
    <row r="7238" spans="1:14">
      <c r="A7238">
        <v>839037</v>
      </c>
      <c r="B7238" t="s">
        <v>14195</v>
      </c>
      <c r="C7238" t="s">
        <v>145</v>
      </c>
      <c r="D7238" s="129" t="s">
        <v>14196</v>
      </c>
      <c r="E7238" s="128" t="s">
        <v>99</v>
      </c>
      <c r="F7238" t="s">
        <v>91</v>
      </c>
      <c r="G7238" s="128" t="s">
        <v>92</v>
      </c>
      <c r="H7238" s="129" t="s">
        <v>10789</v>
      </c>
      <c r="I7238" t="s">
        <v>222</v>
      </c>
      <c r="J7238" s="128" t="s">
        <v>93</v>
      </c>
      <c r="K7238" s="128" t="s">
        <v>94</v>
      </c>
      <c r="L7238" s="128"/>
      <c r="M7238" s="128" t="s">
        <v>95</v>
      </c>
      <c r="N7238" t="s">
        <v>11313</v>
      </c>
    </row>
    <row r="7239" spans="1:14">
      <c r="A7239">
        <v>839040</v>
      </c>
      <c r="B7239" t="s">
        <v>14197</v>
      </c>
      <c r="C7239" t="s">
        <v>185</v>
      </c>
      <c r="D7239" s="129" t="s">
        <v>8936</v>
      </c>
      <c r="E7239" s="128" t="s">
        <v>99</v>
      </c>
      <c r="F7239" t="s">
        <v>91</v>
      </c>
      <c r="G7239" s="128" t="s">
        <v>92</v>
      </c>
      <c r="H7239" s="129" t="s">
        <v>10789</v>
      </c>
      <c r="I7239" t="s">
        <v>222</v>
      </c>
      <c r="J7239" s="128" t="s">
        <v>93</v>
      </c>
      <c r="K7239" s="128" t="s">
        <v>94</v>
      </c>
      <c r="L7239" s="128"/>
      <c r="M7239" s="128" t="s">
        <v>95</v>
      </c>
      <c r="N7239" t="s">
        <v>11313</v>
      </c>
    </row>
    <row r="7240" spans="1:14">
      <c r="A7240">
        <v>839060</v>
      </c>
      <c r="B7240" t="s">
        <v>14198</v>
      </c>
      <c r="C7240" t="s">
        <v>2221</v>
      </c>
      <c r="D7240" s="129" t="s">
        <v>4568</v>
      </c>
      <c r="E7240" s="128" t="s">
        <v>426</v>
      </c>
      <c r="F7240" t="s">
        <v>117</v>
      </c>
      <c r="G7240" s="128" t="s">
        <v>1906</v>
      </c>
      <c r="H7240" s="129" t="s">
        <v>10338</v>
      </c>
      <c r="I7240" t="s">
        <v>2226</v>
      </c>
      <c r="J7240" s="128" t="s">
        <v>1811</v>
      </c>
      <c r="K7240" s="128" t="s">
        <v>94</v>
      </c>
      <c r="L7240" s="128"/>
      <c r="M7240" s="128" t="s">
        <v>95</v>
      </c>
      <c r="N7240" t="s">
        <v>2227</v>
      </c>
    </row>
    <row r="7241" spans="1:14">
      <c r="A7241">
        <v>839062</v>
      </c>
      <c r="B7241" t="s">
        <v>14199</v>
      </c>
      <c r="C7241" t="s">
        <v>6883</v>
      </c>
      <c r="D7241" s="129" t="s">
        <v>5421</v>
      </c>
      <c r="E7241" s="128" t="s">
        <v>99</v>
      </c>
      <c r="F7241" t="s">
        <v>117</v>
      </c>
      <c r="G7241" s="128" t="s">
        <v>5255</v>
      </c>
      <c r="H7241" s="129" t="s">
        <v>10321</v>
      </c>
      <c r="I7241" t="s">
        <v>5371</v>
      </c>
      <c r="J7241" s="128" t="s">
        <v>5257</v>
      </c>
      <c r="K7241" s="128" t="s">
        <v>94</v>
      </c>
      <c r="L7241" s="128"/>
      <c r="M7241" s="128" t="s">
        <v>95</v>
      </c>
      <c r="N7241" t="s">
        <v>5372</v>
      </c>
    </row>
    <row r="7242" spans="1:14">
      <c r="A7242">
        <v>839064</v>
      </c>
      <c r="B7242" t="s">
        <v>14200</v>
      </c>
      <c r="C7242" t="s">
        <v>298</v>
      </c>
      <c r="D7242" s="129" t="s">
        <v>14201</v>
      </c>
      <c r="E7242" s="128" t="s">
        <v>101</v>
      </c>
      <c r="F7242" t="s">
        <v>117</v>
      </c>
      <c r="G7242" s="128" t="s">
        <v>5255</v>
      </c>
      <c r="H7242" s="129" t="s">
        <v>10321</v>
      </c>
      <c r="I7242" t="s">
        <v>5371</v>
      </c>
      <c r="J7242" s="128" t="s">
        <v>5257</v>
      </c>
      <c r="K7242" s="128" t="s">
        <v>94</v>
      </c>
      <c r="L7242" s="128"/>
      <c r="M7242" s="128" t="s">
        <v>95</v>
      </c>
      <c r="N7242" t="s">
        <v>5372</v>
      </c>
    </row>
    <row r="7243" spans="1:14">
      <c r="A7243">
        <v>839066</v>
      </c>
      <c r="B7243" t="s">
        <v>14202</v>
      </c>
      <c r="C7243" t="s">
        <v>5494</v>
      </c>
      <c r="D7243" s="129" t="s">
        <v>14203</v>
      </c>
      <c r="E7243" s="128" t="s">
        <v>101</v>
      </c>
      <c r="F7243" t="s">
        <v>91</v>
      </c>
      <c r="G7243" s="128" t="s">
        <v>5255</v>
      </c>
      <c r="H7243" s="129" t="s">
        <v>10321</v>
      </c>
      <c r="I7243" t="s">
        <v>5371</v>
      </c>
      <c r="J7243" s="128" t="s">
        <v>5257</v>
      </c>
      <c r="K7243" s="128" t="s">
        <v>94</v>
      </c>
      <c r="L7243" s="128"/>
      <c r="M7243" s="128" t="s">
        <v>95</v>
      </c>
      <c r="N7243" t="s">
        <v>5372</v>
      </c>
    </row>
    <row r="7244" spans="1:14">
      <c r="A7244">
        <v>839067</v>
      </c>
      <c r="B7244" t="s">
        <v>2919</v>
      </c>
      <c r="C7244" t="s">
        <v>6067</v>
      </c>
      <c r="D7244" s="129" t="s">
        <v>4946</v>
      </c>
      <c r="E7244" s="128" t="s">
        <v>271</v>
      </c>
      <c r="F7244" t="s">
        <v>117</v>
      </c>
      <c r="G7244" s="128" t="s">
        <v>5255</v>
      </c>
      <c r="H7244" s="129" t="s">
        <v>10321</v>
      </c>
      <c r="I7244" t="s">
        <v>5371</v>
      </c>
      <c r="J7244" s="128" t="s">
        <v>5257</v>
      </c>
      <c r="K7244" s="128" t="s">
        <v>94</v>
      </c>
      <c r="L7244" s="128"/>
      <c r="M7244" s="128" t="s">
        <v>95</v>
      </c>
      <c r="N7244" t="s">
        <v>5372</v>
      </c>
    </row>
    <row r="7245" spans="1:14">
      <c r="A7245">
        <v>839108</v>
      </c>
      <c r="B7245" t="s">
        <v>13474</v>
      </c>
      <c r="C7245" t="s">
        <v>224</v>
      </c>
      <c r="D7245" s="129" t="s">
        <v>7365</v>
      </c>
      <c r="E7245" s="128" t="s">
        <v>99</v>
      </c>
      <c r="F7245" t="s">
        <v>117</v>
      </c>
      <c r="G7245" s="128" t="s">
        <v>5922</v>
      </c>
      <c r="H7245" s="129" t="s">
        <v>10789</v>
      </c>
      <c r="I7245" t="s">
        <v>6900</v>
      </c>
      <c r="J7245" s="128" t="s">
        <v>5901</v>
      </c>
      <c r="K7245" s="128" t="s">
        <v>94</v>
      </c>
      <c r="L7245" s="128"/>
      <c r="M7245" s="128" t="s">
        <v>95</v>
      </c>
      <c r="N7245" t="s">
        <v>6901</v>
      </c>
    </row>
    <row r="7246" spans="1:14">
      <c r="A7246">
        <v>839109</v>
      </c>
      <c r="B7246" t="s">
        <v>12064</v>
      </c>
      <c r="C7246" t="s">
        <v>5460</v>
      </c>
      <c r="D7246" s="129" t="s">
        <v>14204</v>
      </c>
      <c r="E7246" s="128" t="s">
        <v>146</v>
      </c>
      <c r="F7246" t="s">
        <v>91</v>
      </c>
      <c r="G7246" s="128" t="s">
        <v>5922</v>
      </c>
      <c r="H7246" s="129" t="s">
        <v>10789</v>
      </c>
      <c r="I7246" t="s">
        <v>6900</v>
      </c>
      <c r="J7246" s="128" t="s">
        <v>5901</v>
      </c>
      <c r="K7246" s="128" t="s">
        <v>94</v>
      </c>
      <c r="L7246" s="128"/>
      <c r="M7246" s="128" t="s">
        <v>95</v>
      </c>
      <c r="N7246" t="s">
        <v>6901</v>
      </c>
    </row>
    <row r="7247" spans="1:14">
      <c r="A7247">
        <v>839110</v>
      </c>
      <c r="B7247" t="s">
        <v>14205</v>
      </c>
      <c r="C7247" t="s">
        <v>4347</v>
      </c>
      <c r="D7247" s="129" t="s">
        <v>4189</v>
      </c>
      <c r="E7247" s="128" t="s">
        <v>302</v>
      </c>
      <c r="F7247" t="s">
        <v>117</v>
      </c>
      <c r="G7247" s="128" t="s">
        <v>5922</v>
      </c>
      <c r="H7247" s="129" t="s">
        <v>10789</v>
      </c>
      <c r="I7247" t="s">
        <v>6900</v>
      </c>
      <c r="J7247" s="128" t="s">
        <v>5901</v>
      </c>
      <c r="K7247" s="128" t="s">
        <v>94</v>
      </c>
      <c r="L7247" s="128"/>
      <c r="M7247" s="128" t="s">
        <v>95</v>
      </c>
      <c r="N7247" t="s">
        <v>6901</v>
      </c>
    </row>
    <row r="7248" spans="1:14">
      <c r="A7248">
        <v>839214</v>
      </c>
      <c r="B7248" t="s">
        <v>14206</v>
      </c>
      <c r="C7248" t="s">
        <v>14207</v>
      </c>
      <c r="D7248" s="129" t="s">
        <v>8904</v>
      </c>
      <c r="E7248" s="128" t="s">
        <v>178</v>
      </c>
      <c r="F7248" t="s">
        <v>117</v>
      </c>
      <c r="G7248" s="128" t="s">
        <v>7446</v>
      </c>
      <c r="H7248" s="129" t="s">
        <v>10789</v>
      </c>
      <c r="I7248" t="s">
        <v>7786</v>
      </c>
      <c r="J7248" s="128" t="s">
        <v>1811</v>
      </c>
      <c r="K7248" s="128" t="s">
        <v>94</v>
      </c>
      <c r="L7248" s="128"/>
      <c r="M7248" s="128" t="s">
        <v>95</v>
      </c>
      <c r="N7248" t="s">
        <v>11478</v>
      </c>
    </row>
    <row r="7249" spans="1:14">
      <c r="A7249">
        <v>839216</v>
      </c>
      <c r="B7249" t="s">
        <v>14208</v>
      </c>
      <c r="C7249" t="s">
        <v>237</v>
      </c>
      <c r="D7249" s="129" t="s">
        <v>14209</v>
      </c>
      <c r="E7249" s="128" t="s">
        <v>101</v>
      </c>
      <c r="F7249" t="s">
        <v>117</v>
      </c>
      <c r="G7249" s="128" t="s">
        <v>7446</v>
      </c>
      <c r="H7249" s="129" t="s">
        <v>10789</v>
      </c>
      <c r="I7249" t="s">
        <v>7786</v>
      </c>
      <c r="J7249" s="128" t="s">
        <v>1811</v>
      </c>
      <c r="K7249" s="128" t="s">
        <v>94</v>
      </c>
      <c r="L7249" s="128"/>
      <c r="M7249" s="128" t="s">
        <v>95</v>
      </c>
      <c r="N7249" t="s">
        <v>11478</v>
      </c>
    </row>
    <row r="7250" spans="1:14">
      <c r="A7250">
        <v>839221</v>
      </c>
      <c r="B7250" t="s">
        <v>14210</v>
      </c>
      <c r="C7250" t="s">
        <v>4736</v>
      </c>
      <c r="D7250" s="129" t="s">
        <v>4177</v>
      </c>
      <c r="E7250" s="128" t="s">
        <v>271</v>
      </c>
      <c r="F7250" t="s">
        <v>91</v>
      </c>
      <c r="G7250" s="128" t="s">
        <v>7446</v>
      </c>
      <c r="H7250" s="129" t="s">
        <v>10789</v>
      </c>
      <c r="I7250" t="s">
        <v>7786</v>
      </c>
      <c r="J7250" s="128" t="s">
        <v>1811</v>
      </c>
      <c r="K7250" s="128" t="s">
        <v>94</v>
      </c>
      <c r="L7250" s="128"/>
      <c r="M7250" s="128" t="s">
        <v>95</v>
      </c>
      <c r="N7250" t="s">
        <v>11478</v>
      </c>
    </row>
    <row r="7251" spans="1:14">
      <c r="A7251">
        <v>839222</v>
      </c>
      <c r="B7251" t="s">
        <v>14211</v>
      </c>
      <c r="C7251" t="s">
        <v>2737</v>
      </c>
      <c r="D7251" s="129" t="s">
        <v>12918</v>
      </c>
      <c r="E7251" s="128" t="s">
        <v>162</v>
      </c>
      <c r="F7251" t="s">
        <v>117</v>
      </c>
      <c r="G7251" s="128" t="s">
        <v>7446</v>
      </c>
      <c r="H7251" s="129" t="s">
        <v>10789</v>
      </c>
      <c r="I7251" t="s">
        <v>7786</v>
      </c>
      <c r="J7251" s="128" t="s">
        <v>1811</v>
      </c>
      <c r="K7251" s="128" t="s">
        <v>94</v>
      </c>
      <c r="L7251" s="128"/>
      <c r="M7251" s="128" t="s">
        <v>95</v>
      </c>
      <c r="N7251" t="s">
        <v>11478</v>
      </c>
    </row>
    <row r="7252" spans="1:14">
      <c r="A7252">
        <v>839223</v>
      </c>
      <c r="B7252" t="s">
        <v>14212</v>
      </c>
      <c r="C7252" t="s">
        <v>11283</v>
      </c>
      <c r="D7252" s="129" t="s">
        <v>14213</v>
      </c>
      <c r="E7252" s="128" t="s">
        <v>271</v>
      </c>
      <c r="F7252" t="s">
        <v>117</v>
      </c>
      <c r="G7252" s="128" t="s">
        <v>7446</v>
      </c>
      <c r="H7252" s="129" t="s">
        <v>10789</v>
      </c>
      <c r="I7252" t="s">
        <v>7786</v>
      </c>
      <c r="J7252" s="128" t="s">
        <v>1811</v>
      </c>
      <c r="K7252" s="128" t="s">
        <v>94</v>
      </c>
      <c r="L7252" s="128"/>
      <c r="M7252" s="128" t="s">
        <v>95</v>
      </c>
      <c r="N7252" t="s">
        <v>11478</v>
      </c>
    </row>
    <row r="7253" spans="1:14">
      <c r="A7253">
        <v>839224</v>
      </c>
      <c r="B7253" t="s">
        <v>14214</v>
      </c>
      <c r="C7253" t="s">
        <v>267</v>
      </c>
      <c r="D7253" s="129" t="s">
        <v>14215</v>
      </c>
      <c r="E7253" s="128" t="s">
        <v>90</v>
      </c>
      <c r="F7253" t="s">
        <v>117</v>
      </c>
      <c r="G7253" s="128" t="s">
        <v>7446</v>
      </c>
      <c r="H7253" s="129" t="s">
        <v>10789</v>
      </c>
      <c r="I7253" t="s">
        <v>7786</v>
      </c>
      <c r="J7253" s="128" t="s">
        <v>1811</v>
      </c>
      <c r="K7253" s="128" t="s">
        <v>94</v>
      </c>
      <c r="L7253" s="128"/>
      <c r="M7253" s="128" t="s">
        <v>95</v>
      </c>
      <c r="N7253" t="s">
        <v>11478</v>
      </c>
    </row>
    <row r="7254" spans="1:14">
      <c r="A7254">
        <v>839225</v>
      </c>
      <c r="B7254" t="s">
        <v>14216</v>
      </c>
      <c r="C7254" t="s">
        <v>14217</v>
      </c>
      <c r="D7254" s="129" t="s">
        <v>333</v>
      </c>
      <c r="E7254" s="128" t="s">
        <v>302</v>
      </c>
      <c r="F7254" t="s">
        <v>117</v>
      </c>
      <c r="G7254" s="128" t="s">
        <v>7446</v>
      </c>
      <c r="H7254" s="129" t="s">
        <v>10789</v>
      </c>
      <c r="I7254" t="s">
        <v>7786</v>
      </c>
      <c r="J7254" s="128" t="s">
        <v>1811</v>
      </c>
      <c r="K7254" s="128" t="s">
        <v>94</v>
      </c>
      <c r="L7254" s="128"/>
      <c r="M7254" s="128" t="s">
        <v>95</v>
      </c>
      <c r="N7254" t="s">
        <v>11478</v>
      </c>
    </row>
    <row r="7255" spans="1:14">
      <c r="A7255">
        <v>839226</v>
      </c>
      <c r="B7255" t="s">
        <v>14218</v>
      </c>
      <c r="C7255" t="s">
        <v>14219</v>
      </c>
      <c r="D7255" s="129" t="s">
        <v>4528</v>
      </c>
      <c r="E7255" s="128" t="s">
        <v>271</v>
      </c>
      <c r="F7255" t="s">
        <v>91</v>
      </c>
      <c r="G7255" s="128" t="s">
        <v>7446</v>
      </c>
      <c r="H7255" s="129" t="s">
        <v>10789</v>
      </c>
      <c r="I7255" t="s">
        <v>7786</v>
      </c>
      <c r="J7255" s="128" t="s">
        <v>1811</v>
      </c>
      <c r="K7255" s="128" t="s">
        <v>94</v>
      </c>
      <c r="L7255" s="128"/>
      <c r="M7255" s="128" t="s">
        <v>95</v>
      </c>
      <c r="N7255" t="s">
        <v>11478</v>
      </c>
    </row>
    <row r="7256" spans="1:14">
      <c r="A7256">
        <v>839227</v>
      </c>
      <c r="B7256" t="s">
        <v>14218</v>
      </c>
      <c r="C7256" t="s">
        <v>14220</v>
      </c>
      <c r="D7256" s="129" t="s">
        <v>4528</v>
      </c>
      <c r="E7256" s="128" t="s">
        <v>271</v>
      </c>
      <c r="F7256" t="s">
        <v>91</v>
      </c>
      <c r="G7256" s="128" t="s">
        <v>7446</v>
      </c>
      <c r="H7256" s="129" t="s">
        <v>10789</v>
      </c>
      <c r="I7256" t="s">
        <v>7786</v>
      </c>
      <c r="J7256" s="128" t="s">
        <v>1811</v>
      </c>
      <c r="K7256" s="128" t="s">
        <v>94</v>
      </c>
      <c r="L7256" s="128"/>
      <c r="M7256" s="128" t="s">
        <v>95</v>
      </c>
      <c r="N7256" t="s">
        <v>11478</v>
      </c>
    </row>
    <row r="7257" spans="1:14">
      <c r="A7257">
        <v>839228</v>
      </c>
      <c r="B7257" t="s">
        <v>14221</v>
      </c>
      <c r="C7257" t="s">
        <v>2638</v>
      </c>
      <c r="D7257" s="129" t="s">
        <v>14222</v>
      </c>
      <c r="E7257" s="128" t="s">
        <v>1006</v>
      </c>
      <c r="F7257" t="s">
        <v>91</v>
      </c>
      <c r="G7257" s="128" t="s">
        <v>7446</v>
      </c>
      <c r="H7257" s="129" t="s">
        <v>10789</v>
      </c>
      <c r="I7257" t="s">
        <v>7786</v>
      </c>
      <c r="J7257" s="128" t="s">
        <v>1811</v>
      </c>
      <c r="K7257" s="128" t="s">
        <v>94</v>
      </c>
      <c r="L7257" s="128"/>
      <c r="M7257" s="128" t="s">
        <v>95</v>
      </c>
      <c r="N7257" t="s">
        <v>11478</v>
      </c>
    </row>
    <row r="7258" spans="1:14">
      <c r="A7258">
        <v>839229</v>
      </c>
      <c r="B7258" t="s">
        <v>14223</v>
      </c>
      <c r="C7258" t="s">
        <v>2287</v>
      </c>
      <c r="D7258" s="129" t="s">
        <v>14224</v>
      </c>
      <c r="E7258" s="128" t="s">
        <v>271</v>
      </c>
      <c r="F7258" t="s">
        <v>117</v>
      </c>
      <c r="G7258" s="128" t="s">
        <v>7446</v>
      </c>
      <c r="H7258" s="129" t="s">
        <v>10789</v>
      </c>
      <c r="I7258" t="s">
        <v>7786</v>
      </c>
      <c r="J7258" s="128" t="s">
        <v>1811</v>
      </c>
      <c r="K7258" s="128" t="s">
        <v>94</v>
      </c>
      <c r="L7258" s="128"/>
      <c r="M7258" s="128" t="s">
        <v>95</v>
      </c>
      <c r="N7258" t="s">
        <v>11478</v>
      </c>
    </row>
    <row r="7259" spans="1:14">
      <c r="A7259">
        <v>839230</v>
      </c>
      <c r="B7259" t="s">
        <v>14225</v>
      </c>
      <c r="C7259" t="s">
        <v>14226</v>
      </c>
      <c r="D7259" s="129" t="s">
        <v>501</v>
      </c>
      <c r="E7259" s="128" t="s">
        <v>99</v>
      </c>
      <c r="F7259" t="s">
        <v>117</v>
      </c>
      <c r="G7259" s="128" t="s">
        <v>7446</v>
      </c>
      <c r="H7259" s="129" t="s">
        <v>10789</v>
      </c>
      <c r="I7259" t="s">
        <v>7786</v>
      </c>
      <c r="J7259" s="128" t="s">
        <v>1811</v>
      </c>
      <c r="K7259" s="128" t="s">
        <v>94</v>
      </c>
      <c r="L7259" s="128"/>
      <c r="M7259" s="128" t="s">
        <v>95</v>
      </c>
      <c r="N7259" t="s">
        <v>11478</v>
      </c>
    </row>
    <row r="7260" spans="1:14">
      <c r="A7260">
        <v>839231</v>
      </c>
      <c r="B7260" t="s">
        <v>3250</v>
      </c>
      <c r="C7260" t="s">
        <v>1058</v>
      </c>
      <c r="D7260" s="129" t="s">
        <v>3023</v>
      </c>
      <c r="E7260" s="128" t="s">
        <v>426</v>
      </c>
      <c r="F7260" t="s">
        <v>117</v>
      </c>
      <c r="G7260" s="128" t="s">
        <v>7446</v>
      </c>
      <c r="H7260" s="129" t="s">
        <v>10789</v>
      </c>
      <c r="I7260" t="s">
        <v>7786</v>
      </c>
      <c r="J7260" s="128" t="s">
        <v>1811</v>
      </c>
      <c r="K7260" s="128" t="s">
        <v>94</v>
      </c>
      <c r="L7260" s="128"/>
      <c r="M7260" s="128" t="s">
        <v>95</v>
      </c>
      <c r="N7260" t="s">
        <v>11478</v>
      </c>
    </row>
    <row r="7261" spans="1:14">
      <c r="A7261">
        <v>839232</v>
      </c>
      <c r="B7261" t="s">
        <v>3324</v>
      </c>
      <c r="C7261" t="s">
        <v>14227</v>
      </c>
      <c r="D7261" s="129" t="s">
        <v>14228</v>
      </c>
      <c r="E7261" s="128" t="s">
        <v>302</v>
      </c>
      <c r="F7261" t="s">
        <v>91</v>
      </c>
      <c r="G7261" s="128" t="s">
        <v>7446</v>
      </c>
      <c r="H7261" s="129" t="s">
        <v>10789</v>
      </c>
      <c r="I7261" t="s">
        <v>7786</v>
      </c>
      <c r="J7261" s="128" t="s">
        <v>1811</v>
      </c>
      <c r="K7261" s="128" t="s">
        <v>94</v>
      </c>
      <c r="L7261" s="128"/>
      <c r="M7261" s="128" t="s">
        <v>95</v>
      </c>
      <c r="N7261" t="s">
        <v>11478</v>
      </c>
    </row>
    <row r="7262" spans="1:14">
      <c r="A7262">
        <v>839233</v>
      </c>
      <c r="B7262" t="s">
        <v>14229</v>
      </c>
      <c r="C7262" t="s">
        <v>11283</v>
      </c>
      <c r="D7262" s="129" t="s">
        <v>11528</v>
      </c>
      <c r="E7262" s="128" t="s">
        <v>271</v>
      </c>
      <c r="F7262" t="s">
        <v>91</v>
      </c>
      <c r="G7262" s="128" t="s">
        <v>7446</v>
      </c>
      <c r="H7262" s="129" t="s">
        <v>10789</v>
      </c>
      <c r="I7262" t="s">
        <v>7786</v>
      </c>
      <c r="J7262" s="128" t="s">
        <v>1811</v>
      </c>
      <c r="K7262" s="128" t="s">
        <v>94</v>
      </c>
      <c r="L7262" s="128"/>
      <c r="M7262" s="128" t="s">
        <v>95</v>
      </c>
      <c r="N7262" t="s">
        <v>11478</v>
      </c>
    </row>
    <row r="7263" spans="1:14">
      <c r="A7263">
        <v>839234</v>
      </c>
      <c r="B7263" t="s">
        <v>971</v>
      </c>
      <c r="C7263" t="s">
        <v>14230</v>
      </c>
      <c r="D7263" s="129" t="s">
        <v>4527</v>
      </c>
      <c r="E7263" s="128" t="s">
        <v>426</v>
      </c>
      <c r="F7263" t="s">
        <v>117</v>
      </c>
      <c r="G7263" s="128" t="s">
        <v>7446</v>
      </c>
      <c r="H7263" s="129" t="s">
        <v>10789</v>
      </c>
      <c r="I7263" t="s">
        <v>7786</v>
      </c>
      <c r="J7263" s="128" t="s">
        <v>1811</v>
      </c>
      <c r="K7263" s="128" t="s">
        <v>94</v>
      </c>
      <c r="L7263" s="128"/>
      <c r="M7263" s="128" t="s">
        <v>95</v>
      </c>
      <c r="N7263" t="s">
        <v>11478</v>
      </c>
    </row>
    <row r="7264" spans="1:14">
      <c r="A7264">
        <v>839235</v>
      </c>
      <c r="B7264" t="s">
        <v>8887</v>
      </c>
      <c r="C7264" t="s">
        <v>2598</v>
      </c>
      <c r="D7264" s="129" t="s">
        <v>14231</v>
      </c>
      <c r="E7264" s="128" t="s">
        <v>162</v>
      </c>
      <c r="F7264" t="s">
        <v>91</v>
      </c>
      <c r="G7264" s="128" t="s">
        <v>7446</v>
      </c>
      <c r="H7264" s="129" t="s">
        <v>10789</v>
      </c>
      <c r="I7264" t="s">
        <v>7786</v>
      </c>
      <c r="J7264" s="128" t="s">
        <v>1811</v>
      </c>
      <c r="K7264" s="128" t="s">
        <v>94</v>
      </c>
      <c r="L7264" s="128"/>
      <c r="M7264" s="128" t="s">
        <v>95</v>
      </c>
      <c r="N7264" t="s">
        <v>11478</v>
      </c>
    </row>
    <row r="7265" spans="1:14">
      <c r="A7265">
        <v>839236</v>
      </c>
      <c r="B7265" t="s">
        <v>4442</v>
      </c>
      <c r="C7265" t="s">
        <v>174</v>
      </c>
      <c r="D7265" s="129" t="s">
        <v>14232</v>
      </c>
      <c r="E7265" s="128" t="s">
        <v>1006</v>
      </c>
      <c r="F7265" t="s">
        <v>91</v>
      </c>
      <c r="G7265" s="128" t="s">
        <v>7446</v>
      </c>
      <c r="H7265" s="129" t="s">
        <v>10789</v>
      </c>
      <c r="I7265" t="s">
        <v>7786</v>
      </c>
      <c r="J7265" s="128" t="s">
        <v>1811</v>
      </c>
      <c r="K7265" s="128" t="s">
        <v>94</v>
      </c>
      <c r="L7265" s="128"/>
      <c r="M7265" s="128" t="s">
        <v>95</v>
      </c>
      <c r="N7265" t="s">
        <v>11478</v>
      </c>
    </row>
    <row r="7266" spans="1:14">
      <c r="A7266">
        <v>839237</v>
      </c>
      <c r="B7266" t="s">
        <v>14233</v>
      </c>
      <c r="C7266" t="s">
        <v>4931</v>
      </c>
      <c r="D7266" s="129" t="s">
        <v>7636</v>
      </c>
      <c r="E7266" s="128" t="s">
        <v>1006</v>
      </c>
      <c r="F7266" t="s">
        <v>91</v>
      </c>
      <c r="G7266" s="128" t="s">
        <v>7446</v>
      </c>
      <c r="H7266" s="129" t="s">
        <v>10789</v>
      </c>
      <c r="I7266" t="s">
        <v>7786</v>
      </c>
      <c r="J7266" s="128" t="s">
        <v>1811</v>
      </c>
      <c r="K7266" s="128" t="s">
        <v>94</v>
      </c>
      <c r="L7266" s="128"/>
      <c r="M7266" s="128" t="s">
        <v>95</v>
      </c>
      <c r="N7266" t="s">
        <v>11478</v>
      </c>
    </row>
    <row r="7267" spans="1:14">
      <c r="A7267">
        <v>839238</v>
      </c>
      <c r="B7267" t="s">
        <v>14234</v>
      </c>
      <c r="C7267" t="s">
        <v>14235</v>
      </c>
      <c r="D7267" s="129" t="s">
        <v>14236</v>
      </c>
      <c r="E7267" s="128" t="s">
        <v>1006</v>
      </c>
      <c r="F7267" t="s">
        <v>91</v>
      </c>
      <c r="G7267" s="128" t="s">
        <v>7446</v>
      </c>
      <c r="H7267" s="129" t="s">
        <v>10789</v>
      </c>
      <c r="I7267" t="s">
        <v>7786</v>
      </c>
      <c r="J7267" s="128" t="s">
        <v>1811</v>
      </c>
      <c r="K7267" s="128" t="s">
        <v>94</v>
      </c>
      <c r="L7267" s="128"/>
      <c r="M7267" s="128" t="s">
        <v>95</v>
      </c>
      <c r="N7267" t="s">
        <v>11478</v>
      </c>
    </row>
    <row r="7268" spans="1:14">
      <c r="A7268">
        <v>839239</v>
      </c>
      <c r="B7268" t="s">
        <v>14234</v>
      </c>
      <c r="C7268" t="s">
        <v>3198</v>
      </c>
      <c r="D7268" s="129" t="s">
        <v>2004</v>
      </c>
      <c r="E7268" s="128" t="s">
        <v>271</v>
      </c>
      <c r="F7268" t="s">
        <v>91</v>
      </c>
      <c r="G7268" s="128" t="s">
        <v>7446</v>
      </c>
      <c r="H7268" s="129" t="s">
        <v>10789</v>
      </c>
      <c r="I7268" t="s">
        <v>7786</v>
      </c>
      <c r="J7268" s="128" t="s">
        <v>1811</v>
      </c>
      <c r="K7268" s="128" t="s">
        <v>94</v>
      </c>
      <c r="L7268" s="128"/>
      <c r="M7268" s="128" t="s">
        <v>95</v>
      </c>
      <c r="N7268" t="s">
        <v>11478</v>
      </c>
    </row>
    <row r="7269" spans="1:14">
      <c r="A7269">
        <v>839240</v>
      </c>
      <c r="B7269" t="s">
        <v>14237</v>
      </c>
      <c r="C7269" t="s">
        <v>14238</v>
      </c>
      <c r="D7269" s="129" t="s">
        <v>7181</v>
      </c>
      <c r="E7269" s="128" t="s">
        <v>271</v>
      </c>
      <c r="F7269" t="s">
        <v>117</v>
      </c>
      <c r="G7269" s="128" t="s">
        <v>7446</v>
      </c>
      <c r="H7269" s="129" t="s">
        <v>10789</v>
      </c>
      <c r="I7269" t="s">
        <v>7786</v>
      </c>
      <c r="J7269" s="128" t="s">
        <v>1811</v>
      </c>
      <c r="K7269" s="128" t="s">
        <v>94</v>
      </c>
      <c r="L7269" s="128"/>
      <c r="M7269" s="128" t="s">
        <v>95</v>
      </c>
      <c r="N7269" t="s">
        <v>11478</v>
      </c>
    </row>
    <row r="7270" spans="1:14">
      <c r="A7270">
        <v>839242</v>
      </c>
      <c r="B7270" t="s">
        <v>1148</v>
      </c>
      <c r="C7270" t="s">
        <v>14239</v>
      </c>
      <c r="D7270" s="129" t="s">
        <v>4383</v>
      </c>
      <c r="E7270" s="128" t="s">
        <v>426</v>
      </c>
      <c r="F7270" t="s">
        <v>117</v>
      </c>
      <c r="G7270" s="128" t="s">
        <v>7446</v>
      </c>
      <c r="H7270" s="129" t="s">
        <v>10789</v>
      </c>
      <c r="I7270" t="s">
        <v>7786</v>
      </c>
      <c r="J7270" s="128" t="s">
        <v>1811</v>
      </c>
      <c r="K7270" s="128" t="s">
        <v>94</v>
      </c>
      <c r="L7270" s="128"/>
      <c r="M7270" s="128" t="s">
        <v>95</v>
      </c>
      <c r="N7270" t="s">
        <v>11478</v>
      </c>
    </row>
    <row r="7271" spans="1:14">
      <c r="A7271">
        <v>839245</v>
      </c>
      <c r="B7271" t="s">
        <v>14240</v>
      </c>
      <c r="C7271" t="s">
        <v>2638</v>
      </c>
      <c r="D7271" s="129" t="s">
        <v>14241</v>
      </c>
      <c r="E7271" s="128" t="s">
        <v>178</v>
      </c>
      <c r="F7271" t="s">
        <v>91</v>
      </c>
      <c r="G7271" s="128" t="s">
        <v>7446</v>
      </c>
      <c r="H7271" s="129" t="s">
        <v>10789</v>
      </c>
      <c r="I7271" t="s">
        <v>7786</v>
      </c>
      <c r="J7271" s="128" t="s">
        <v>1811</v>
      </c>
      <c r="K7271" s="128" t="s">
        <v>94</v>
      </c>
      <c r="L7271" s="128"/>
      <c r="M7271" s="128" t="s">
        <v>95</v>
      </c>
      <c r="N7271" t="s">
        <v>11478</v>
      </c>
    </row>
    <row r="7272" spans="1:14">
      <c r="A7272">
        <v>839248</v>
      </c>
      <c r="B7272" t="s">
        <v>14242</v>
      </c>
      <c r="C7272" t="s">
        <v>14207</v>
      </c>
      <c r="D7272" s="129" t="s">
        <v>14243</v>
      </c>
      <c r="E7272" s="128" t="s">
        <v>101</v>
      </c>
      <c r="F7272" t="s">
        <v>117</v>
      </c>
      <c r="G7272" s="128" t="s">
        <v>7446</v>
      </c>
      <c r="H7272" s="129" t="s">
        <v>10789</v>
      </c>
      <c r="I7272" t="s">
        <v>7786</v>
      </c>
      <c r="J7272" s="128" t="s">
        <v>1811</v>
      </c>
      <c r="K7272" s="128" t="s">
        <v>94</v>
      </c>
      <c r="L7272" s="128"/>
      <c r="M7272" s="128" t="s">
        <v>95</v>
      </c>
      <c r="N7272" t="s">
        <v>11478</v>
      </c>
    </row>
    <row r="7273" spans="1:14">
      <c r="A7273">
        <v>839249</v>
      </c>
      <c r="B7273" t="s">
        <v>14244</v>
      </c>
      <c r="C7273" t="s">
        <v>4233</v>
      </c>
      <c r="D7273" s="129" t="s">
        <v>14245</v>
      </c>
      <c r="E7273" s="128" t="s">
        <v>271</v>
      </c>
      <c r="F7273" t="s">
        <v>117</v>
      </c>
      <c r="G7273" s="128" t="s">
        <v>7446</v>
      </c>
      <c r="H7273" s="129" t="s">
        <v>10789</v>
      </c>
      <c r="I7273" t="s">
        <v>7786</v>
      </c>
      <c r="J7273" s="128" t="s">
        <v>1811</v>
      </c>
      <c r="K7273" s="128" t="s">
        <v>94</v>
      </c>
      <c r="L7273" s="128"/>
      <c r="M7273" s="128" t="s">
        <v>95</v>
      </c>
      <c r="N7273" t="s">
        <v>11478</v>
      </c>
    </row>
    <row r="7274" spans="1:14">
      <c r="A7274">
        <v>839251</v>
      </c>
      <c r="B7274" t="s">
        <v>14246</v>
      </c>
      <c r="C7274" t="s">
        <v>1972</v>
      </c>
      <c r="D7274" s="129" t="s">
        <v>3398</v>
      </c>
      <c r="E7274" s="128" t="s">
        <v>271</v>
      </c>
      <c r="F7274" t="s">
        <v>91</v>
      </c>
      <c r="G7274" s="128" t="s">
        <v>7446</v>
      </c>
      <c r="H7274" s="129" t="s">
        <v>10789</v>
      </c>
      <c r="I7274" t="s">
        <v>7786</v>
      </c>
      <c r="J7274" s="128" t="s">
        <v>1811</v>
      </c>
      <c r="K7274" s="128" t="s">
        <v>94</v>
      </c>
      <c r="L7274" s="128"/>
      <c r="M7274" s="128" t="s">
        <v>95</v>
      </c>
      <c r="N7274" t="s">
        <v>11478</v>
      </c>
    </row>
    <row r="7275" spans="1:14">
      <c r="A7275">
        <v>839252</v>
      </c>
      <c r="B7275" t="s">
        <v>14247</v>
      </c>
      <c r="C7275" t="s">
        <v>4459</v>
      </c>
      <c r="D7275" s="129" t="s">
        <v>8907</v>
      </c>
      <c r="E7275" s="128" t="s">
        <v>1006</v>
      </c>
      <c r="F7275" t="s">
        <v>117</v>
      </c>
      <c r="G7275" s="128" t="s">
        <v>7446</v>
      </c>
      <c r="H7275" s="129" t="s">
        <v>10789</v>
      </c>
      <c r="I7275" t="s">
        <v>7786</v>
      </c>
      <c r="J7275" s="128" t="s">
        <v>1811</v>
      </c>
      <c r="K7275" s="128" t="s">
        <v>94</v>
      </c>
      <c r="L7275" s="128"/>
      <c r="M7275" s="128" t="s">
        <v>95</v>
      </c>
      <c r="N7275" t="s">
        <v>11478</v>
      </c>
    </row>
    <row r="7276" spans="1:14">
      <c r="A7276">
        <v>839256</v>
      </c>
      <c r="B7276" t="s">
        <v>4087</v>
      </c>
      <c r="C7276" t="s">
        <v>202</v>
      </c>
      <c r="D7276" s="129" t="s">
        <v>14248</v>
      </c>
      <c r="E7276" s="128" t="s">
        <v>101</v>
      </c>
      <c r="F7276" t="s">
        <v>91</v>
      </c>
      <c r="G7276" s="128" t="s">
        <v>7446</v>
      </c>
      <c r="H7276" s="129" t="s">
        <v>10789</v>
      </c>
      <c r="I7276" t="s">
        <v>7786</v>
      </c>
      <c r="J7276" s="128" t="s">
        <v>1811</v>
      </c>
      <c r="K7276" s="128" t="s">
        <v>94</v>
      </c>
      <c r="L7276" s="128"/>
      <c r="M7276" s="128" t="s">
        <v>95</v>
      </c>
      <c r="N7276" t="s">
        <v>11478</v>
      </c>
    </row>
    <row r="7277" spans="1:14">
      <c r="A7277">
        <v>839259</v>
      </c>
      <c r="B7277" t="s">
        <v>7805</v>
      </c>
      <c r="C7277" t="s">
        <v>4854</v>
      </c>
      <c r="D7277" s="129" t="s">
        <v>4540</v>
      </c>
      <c r="E7277" s="128" t="s">
        <v>302</v>
      </c>
      <c r="F7277" t="s">
        <v>91</v>
      </c>
      <c r="G7277" s="128" t="s">
        <v>7446</v>
      </c>
      <c r="H7277" s="129" t="s">
        <v>10789</v>
      </c>
      <c r="I7277" t="s">
        <v>7786</v>
      </c>
      <c r="J7277" s="128" t="s">
        <v>1811</v>
      </c>
      <c r="K7277" s="128" t="s">
        <v>94</v>
      </c>
      <c r="L7277" s="128"/>
      <c r="M7277" s="128" t="s">
        <v>95</v>
      </c>
      <c r="N7277" t="s">
        <v>11478</v>
      </c>
    </row>
    <row r="7278" spans="1:14">
      <c r="A7278">
        <v>839262</v>
      </c>
      <c r="B7278" t="s">
        <v>3615</v>
      </c>
      <c r="C7278" t="s">
        <v>14249</v>
      </c>
      <c r="D7278" s="129" t="s">
        <v>14250</v>
      </c>
      <c r="E7278" s="128" t="s">
        <v>426</v>
      </c>
      <c r="F7278" t="s">
        <v>117</v>
      </c>
      <c r="G7278" s="128" t="s">
        <v>7446</v>
      </c>
      <c r="H7278" s="129" t="s">
        <v>10789</v>
      </c>
      <c r="I7278" t="s">
        <v>7786</v>
      </c>
      <c r="J7278" s="128" t="s">
        <v>1811</v>
      </c>
      <c r="K7278" s="128" t="s">
        <v>94</v>
      </c>
      <c r="L7278" s="128"/>
      <c r="M7278" s="128" t="s">
        <v>95</v>
      </c>
      <c r="N7278" t="s">
        <v>11478</v>
      </c>
    </row>
    <row r="7279" spans="1:14">
      <c r="A7279">
        <v>839264</v>
      </c>
      <c r="B7279" t="s">
        <v>4642</v>
      </c>
      <c r="C7279" t="s">
        <v>613</v>
      </c>
      <c r="D7279" s="129" t="s">
        <v>14251</v>
      </c>
      <c r="E7279" s="128" t="s">
        <v>271</v>
      </c>
      <c r="F7279" t="s">
        <v>91</v>
      </c>
      <c r="G7279" s="128" t="s">
        <v>3048</v>
      </c>
      <c r="H7279" s="129" t="s">
        <v>10321</v>
      </c>
      <c r="I7279" t="s">
        <v>3152</v>
      </c>
      <c r="J7279" s="128" t="s">
        <v>1811</v>
      </c>
      <c r="K7279" s="128" t="s">
        <v>94</v>
      </c>
      <c r="L7279" s="128"/>
      <c r="M7279" s="128" t="s">
        <v>95</v>
      </c>
      <c r="N7279" t="s">
        <v>3153</v>
      </c>
    </row>
    <row r="7280" spans="1:14">
      <c r="A7280">
        <v>839265</v>
      </c>
      <c r="B7280" t="s">
        <v>245</v>
      </c>
      <c r="C7280" t="s">
        <v>7356</v>
      </c>
      <c r="D7280" s="129" t="s">
        <v>3687</v>
      </c>
      <c r="E7280" s="128" t="s">
        <v>146</v>
      </c>
      <c r="F7280" t="s">
        <v>117</v>
      </c>
      <c r="G7280" s="128" t="s">
        <v>7446</v>
      </c>
      <c r="H7280" s="129" t="s">
        <v>10789</v>
      </c>
      <c r="I7280" t="s">
        <v>7786</v>
      </c>
      <c r="J7280" s="128" t="s">
        <v>1811</v>
      </c>
      <c r="K7280" s="128" t="s">
        <v>94</v>
      </c>
      <c r="L7280" s="128"/>
      <c r="M7280" s="128" t="s">
        <v>95</v>
      </c>
      <c r="N7280" t="s">
        <v>11478</v>
      </c>
    </row>
    <row r="7281" spans="1:14">
      <c r="A7281">
        <v>839267</v>
      </c>
      <c r="B7281" t="s">
        <v>375</v>
      </c>
      <c r="C7281" t="s">
        <v>248</v>
      </c>
      <c r="D7281" s="129" t="s">
        <v>10133</v>
      </c>
      <c r="E7281" s="128" t="s">
        <v>101</v>
      </c>
      <c r="F7281" t="s">
        <v>117</v>
      </c>
      <c r="G7281" s="128" t="s">
        <v>7446</v>
      </c>
      <c r="H7281" s="129" t="s">
        <v>10789</v>
      </c>
      <c r="I7281" t="s">
        <v>7786</v>
      </c>
      <c r="J7281" s="128" t="s">
        <v>1811</v>
      </c>
      <c r="K7281" s="128" t="s">
        <v>94</v>
      </c>
      <c r="L7281" s="128"/>
      <c r="M7281" s="128" t="s">
        <v>95</v>
      </c>
      <c r="N7281" t="s">
        <v>11478</v>
      </c>
    </row>
    <row r="7282" spans="1:14">
      <c r="A7282">
        <v>839269</v>
      </c>
      <c r="B7282" t="s">
        <v>14252</v>
      </c>
      <c r="C7282" t="s">
        <v>2311</v>
      </c>
      <c r="D7282" s="129" t="s">
        <v>2474</v>
      </c>
      <c r="E7282" s="128" t="s">
        <v>426</v>
      </c>
      <c r="F7282" t="s">
        <v>117</v>
      </c>
      <c r="G7282" s="128" t="s">
        <v>7446</v>
      </c>
      <c r="H7282" s="129" t="s">
        <v>10789</v>
      </c>
      <c r="I7282" t="s">
        <v>7786</v>
      </c>
      <c r="J7282" s="128" t="s">
        <v>1811</v>
      </c>
      <c r="K7282" s="128" t="s">
        <v>94</v>
      </c>
      <c r="L7282" s="128"/>
      <c r="M7282" s="128" t="s">
        <v>95</v>
      </c>
      <c r="N7282" t="s">
        <v>11478</v>
      </c>
    </row>
    <row r="7283" spans="1:14">
      <c r="A7283">
        <v>839271</v>
      </c>
      <c r="B7283" t="s">
        <v>14253</v>
      </c>
      <c r="C7283" t="s">
        <v>3804</v>
      </c>
      <c r="D7283" s="129" t="s">
        <v>14254</v>
      </c>
      <c r="E7283" s="128" t="s">
        <v>271</v>
      </c>
      <c r="F7283" t="s">
        <v>91</v>
      </c>
      <c r="G7283" s="128" t="s">
        <v>7446</v>
      </c>
      <c r="H7283" s="129" t="s">
        <v>10789</v>
      </c>
      <c r="I7283" t="s">
        <v>7786</v>
      </c>
      <c r="J7283" s="128" t="s">
        <v>1811</v>
      </c>
      <c r="K7283" s="128" t="s">
        <v>94</v>
      </c>
      <c r="L7283" s="128"/>
      <c r="M7283" s="128" t="s">
        <v>95</v>
      </c>
      <c r="N7283" t="s">
        <v>11478</v>
      </c>
    </row>
    <row r="7284" spans="1:14">
      <c r="A7284">
        <v>839273</v>
      </c>
      <c r="B7284" t="s">
        <v>4268</v>
      </c>
      <c r="C7284" t="s">
        <v>14255</v>
      </c>
      <c r="D7284" s="129" t="s">
        <v>14256</v>
      </c>
      <c r="E7284" s="128" t="s">
        <v>146</v>
      </c>
      <c r="F7284" t="s">
        <v>117</v>
      </c>
      <c r="G7284" s="128" t="s">
        <v>7446</v>
      </c>
      <c r="H7284" s="129" t="s">
        <v>10789</v>
      </c>
      <c r="I7284" t="s">
        <v>7786</v>
      </c>
      <c r="J7284" s="128" t="s">
        <v>1811</v>
      </c>
      <c r="K7284" s="128" t="s">
        <v>94</v>
      </c>
      <c r="L7284" s="128"/>
      <c r="M7284" s="128" t="s">
        <v>95</v>
      </c>
      <c r="N7284" t="s">
        <v>11478</v>
      </c>
    </row>
    <row r="7285" spans="1:14">
      <c r="A7285">
        <v>839275</v>
      </c>
      <c r="B7285" t="s">
        <v>14257</v>
      </c>
      <c r="C7285" t="s">
        <v>644</v>
      </c>
      <c r="D7285" s="129" t="s">
        <v>14258</v>
      </c>
      <c r="E7285" s="128" t="s">
        <v>90</v>
      </c>
      <c r="F7285" t="s">
        <v>117</v>
      </c>
      <c r="G7285" s="128" t="s">
        <v>7446</v>
      </c>
      <c r="H7285" s="129" t="s">
        <v>10789</v>
      </c>
      <c r="I7285" t="s">
        <v>7786</v>
      </c>
      <c r="J7285" s="128" t="s">
        <v>1811</v>
      </c>
      <c r="K7285" s="128" t="s">
        <v>94</v>
      </c>
      <c r="L7285" s="128"/>
      <c r="M7285" s="128" t="s">
        <v>95</v>
      </c>
      <c r="N7285" t="s">
        <v>11478</v>
      </c>
    </row>
    <row r="7286" spans="1:14">
      <c r="A7286">
        <v>839276</v>
      </c>
      <c r="B7286" t="s">
        <v>9404</v>
      </c>
      <c r="C7286" t="s">
        <v>217</v>
      </c>
      <c r="D7286" s="129" t="s">
        <v>14259</v>
      </c>
      <c r="E7286" s="128" t="s">
        <v>101</v>
      </c>
      <c r="F7286" t="s">
        <v>91</v>
      </c>
      <c r="G7286" s="128" t="s">
        <v>9024</v>
      </c>
      <c r="H7286" s="129" t="s">
        <v>10789</v>
      </c>
      <c r="I7286" t="s">
        <v>12134</v>
      </c>
      <c r="J7286" s="128" t="s">
        <v>8913</v>
      </c>
      <c r="K7286" s="128" t="s">
        <v>94</v>
      </c>
      <c r="L7286" s="128"/>
      <c r="M7286" s="128" t="s">
        <v>95</v>
      </c>
      <c r="N7286" t="s">
        <v>12135</v>
      </c>
    </row>
    <row r="7287" spans="1:14">
      <c r="A7287">
        <v>839296</v>
      </c>
      <c r="B7287" t="s">
        <v>14260</v>
      </c>
      <c r="C7287" t="s">
        <v>1351</v>
      </c>
      <c r="D7287" s="129" t="s">
        <v>14261</v>
      </c>
      <c r="E7287" s="128" t="s">
        <v>1012</v>
      </c>
      <c r="F7287" t="s">
        <v>91</v>
      </c>
      <c r="G7287" s="128" t="s">
        <v>5922</v>
      </c>
      <c r="H7287" s="129" t="s">
        <v>10321</v>
      </c>
      <c r="I7287" t="s">
        <v>6366</v>
      </c>
      <c r="J7287" s="128" t="s">
        <v>5901</v>
      </c>
      <c r="K7287" s="128" t="s">
        <v>94</v>
      </c>
      <c r="L7287" s="128"/>
      <c r="M7287" s="128" t="s">
        <v>95</v>
      </c>
      <c r="N7287" t="s">
        <v>11140</v>
      </c>
    </row>
    <row r="7288" spans="1:14">
      <c r="A7288">
        <v>839301</v>
      </c>
      <c r="B7288" t="s">
        <v>11184</v>
      </c>
      <c r="C7288" t="s">
        <v>1384</v>
      </c>
      <c r="D7288" s="129" t="s">
        <v>14262</v>
      </c>
      <c r="E7288" s="128" t="s">
        <v>99</v>
      </c>
      <c r="F7288" t="s">
        <v>91</v>
      </c>
      <c r="G7288" s="128" t="s">
        <v>5922</v>
      </c>
      <c r="H7288" s="129" t="s">
        <v>10321</v>
      </c>
      <c r="I7288" t="s">
        <v>6366</v>
      </c>
      <c r="J7288" s="128" t="s">
        <v>5901</v>
      </c>
      <c r="K7288" s="128" t="s">
        <v>94</v>
      </c>
      <c r="L7288" s="128"/>
      <c r="M7288" s="128" t="s">
        <v>95</v>
      </c>
      <c r="N7288" t="s">
        <v>11140</v>
      </c>
    </row>
    <row r="7289" spans="1:14">
      <c r="A7289">
        <v>839304</v>
      </c>
      <c r="B7289" t="s">
        <v>11213</v>
      </c>
      <c r="C7289" t="s">
        <v>14263</v>
      </c>
      <c r="D7289" s="129" t="s">
        <v>6013</v>
      </c>
      <c r="E7289" s="128" t="s">
        <v>90</v>
      </c>
      <c r="F7289" t="s">
        <v>117</v>
      </c>
      <c r="G7289" s="128" t="s">
        <v>5922</v>
      </c>
      <c r="H7289" s="129" t="s">
        <v>10321</v>
      </c>
      <c r="I7289" t="s">
        <v>6366</v>
      </c>
      <c r="J7289" s="128" t="s">
        <v>5901</v>
      </c>
      <c r="K7289" s="128" t="s">
        <v>94</v>
      </c>
      <c r="L7289" s="128"/>
      <c r="M7289" s="128" t="s">
        <v>95</v>
      </c>
      <c r="N7289" t="s">
        <v>11140</v>
      </c>
    </row>
    <row r="7290" spans="1:14">
      <c r="A7290">
        <v>839306</v>
      </c>
      <c r="B7290" t="s">
        <v>14264</v>
      </c>
      <c r="C7290" t="s">
        <v>434</v>
      </c>
      <c r="D7290" s="129" t="s">
        <v>14265</v>
      </c>
      <c r="E7290" s="128" t="s">
        <v>101</v>
      </c>
      <c r="F7290" t="s">
        <v>117</v>
      </c>
      <c r="G7290" s="128" t="s">
        <v>5922</v>
      </c>
      <c r="H7290" s="129" t="s">
        <v>10321</v>
      </c>
      <c r="I7290" t="s">
        <v>6366</v>
      </c>
      <c r="J7290" s="128" t="s">
        <v>5901</v>
      </c>
      <c r="K7290" s="128" t="s">
        <v>94</v>
      </c>
      <c r="L7290" s="128"/>
      <c r="M7290" s="128" t="s">
        <v>95</v>
      </c>
      <c r="N7290" t="s">
        <v>11140</v>
      </c>
    </row>
    <row r="7291" spans="1:14">
      <c r="A7291">
        <v>839309</v>
      </c>
      <c r="B7291" t="s">
        <v>6486</v>
      </c>
      <c r="C7291" t="s">
        <v>1828</v>
      </c>
      <c r="D7291" s="129" t="s">
        <v>14266</v>
      </c>
      <c r="E7291" s="128" t="s">
        <v>162</v>
      </c>
      <c r="F7291" t="s">
        <v>117</v>
      </c>
      <c r="G7291" s="128" t="s">
        <v>5922</v>
      </c>
      <c r="H7291" s="129" t="s">
        <v>10321</v>
      </c>
      <c r="I7291" t="s">
        <v>6366</v>
      </c>
      <c r="J7291" s="128" t="s">
        <v>5901</v>
      </c>
      <c r="K7291" s="128" t="s">
        <v>94</v>
      </c>
      <c r="L7291" s="128"/>
      <c r="M7291" s="128" t="s">
        <v>95</v>
      </c>
      <c r="N7291" t="s">
        <v>11140</v>
      </c>
    </row>
    <row r="7292" spans="1:14">
      <c r="A7292">
        <v>839379</v>
      </c>
      <c r="B7292" t="s">
        <v>5745</v>
      </c>
      <c r="C7292" t="s">
        <v>195</v>
      </c>
      <c r="D7292" s="129" t="s">
        <v>4750</v>
      </c>
      <c r="E7292" s="128" t="s">
        <v>101</v>
      </c>
      <c r="F7292" t="s">
        <v>91</v>
      </c>
      <c r="G7292" s="128" t="s">
        <v>5922</v>
      </c>
      <c r="H7292" s="129" t="s">
        <v>10789</v>
      </c>
      <c r="I7292" t="s">
        <v>6499</v>
      </c>
      <c r="J7292" s="128" t="s">
        <v>5901</v>
      </c>
      <c r="K7292" s="128" t="s">
        <v>94</v>
      </c>
      <c r="L7292" s="128"/>
      <c r="M7292" s="128" t="s">
        <v>95</v>
      </c>
      <c r="N7292" t="s">
        <v>6500</v>
      </c>
    </row>
    <row r="7293" spans="1:14">
      <c r="A7293">
        <v>839456</v>
      </c>
      <c r="B7293" t="s">
        <v>13462</v>
      </c>
      <c r="C7293" t="s">
        <v>175</v>
      </c>
      <c r="D7293" s="129" t="s">
        <v>14267</v>
      </c>
      <c r="E7293" s="128" t="s">
        <v>99</v>
      </c>
      <c r="F7293" t="s">
        <v>91</v>
      </c>
      <c r="G7293" s="128" t="s">
        <v>1906</v>
      </c>
      <c r="H7293" s="129" t="s">
        <v>10338</v>
      </c>
      <c r="I7293" t="s">
        <v>2108</v>
      </c>
      <c r="J7293" s="128" t="s">
        <v>1811</v>
      </c>
      <c r="K7293" s="128" t="s">
        <v>94</v>
      </c>
      <c r="L7293" s="128"/>
      <c r="M7293" s="128" t="s">
        <v>95</v>
      </c>
      <c r="N7293" t="s">
        <v>2109</v>
      </c>
    </row>
    <row r="7294" spans="1:14">
      <c r="A7294">
        <v>839457</v>
      </c>
      <c r="B7294" t="s">
        <v>14268</v>
      </c>
      <c r="C7294" t="s">
        <v>275</v>
      </c>
      <c r="D7294" s="129" t="s">
        <v>14269</v>
      </c>
      <c r="E7294" s="128" t="s">
        <v>146</v>
      </c>
      <c r="F7294" t="s">
        <v>91</v>
      </c>
      <c r="G7294" s="128" t="s">
        <v>9024</v>
      </c>
      <c r="H7294" s="129" t="s">
        <v>10553</v>
      </c>
      <c r="I7294" t="s">
        <v>12134</v>
      </c>
      <c r="J7294" s="128" t="s">
        <v>8913</v>
      </c>
      <c r="K7294" s="128" t="s">
        <v>94</v>
      </c>
      <c r="L7294" s="128"/>
      <c r="M7294" s="128" t="s">
        <v>95</v>
      </c>
      <c r="N7294" t="s">
        <v>12135</v>
      </c>
    </row>
    <row r="7295" spans="1:14">
      <c r="A7295">
        <v>839509</v>
      </c>
      <c r="B7295" t="s">
        <v>6151</v>
      </c>
      <c r="C7295" t="s">
        <v>1526</v>
      </c>
      <c r="D7295" s="129" t="s">
        <v>14270</v>
      </c>
      <c r="E7295" s="128" t="s">
        <v>146</v>
      </c>
      <c r="F7295" t="s">
        <v>91</v>
      </c>
      <c r="G7295" s="128" t="s">
        <v>5922</v>
      </c>
      <c r="H7295" s="129" t="s">
        <v>10321</v>
      </c>
      <c r="I7295" t="s">
        <v>6688</v>
      </c>
      <c r="J7295" s="128" t="s">
        <v>5901</v>
      </c>
      <c r="K7295" s="128" t="s">
        <v>94</v>
      </c>
      <c r="L7295" s="128"/>
      <c r="M7295" s="128" t="s">
        <v>95</v>
      </c>
      <c r="N7295" t="s">
        <v>6689</v>
      </c>
    </row>
    <row r="7296" spans="1:14">
      <c r="A7296">
        <v>839511</v>
      </c>
      <c r="B7296" t="s">
        <v>6686</v>
      </c>
      <c r="C7296" t="s">
        <v>182</v>
      </c>
      <c r="D7296" s="129" t="s">
        <v>14271</v>
      </c>
      <c r="E7296" s="128" t="s">
        <v>101</v>
      </c>
      <c r="F7296" t="s">
        <v>91</v>
      </c>
      <c r="G7296" s="128" t="s">
        <v>5922</v>
      </c>
      <c r="H7296" s="129" t="s">
        <v>10321</v>
      </c>
      <c r="I7296" t="s">
        <v>6688</v>
      </c>
      <c r="J7296" s="128" t="s">
        <v>5901</v>
      </c>
      <c r="K7296" s="128" t="s">
        <v>94</v>
      </c>
      <c r="L7296" s="128"/>
      <c r="M7296" s="128" t="s">
        <v>95</v>
      </c>
      <c r="N7296" t="s">
        <v>6689</v>
      </c>
    </row>
    <row r="7297" spans="1:14">
      <c r="A7297">
        <v>839515</v>
      </c>
      <c r="B7297" t="s">
        <v>3917</v>
      </c>
      <c r="C7297" t="s">
        <v>375</v>
      </c>
      <c r="D7297" s="129" t="s">
        <v>14272</v>
      </c>
      <c r="E7297" s="128" t="s">
        <v>99</v>
      </c>
      <c r="F7297" t="s">
        <v>91</v>
      </c>
      <c r="G7297" s="128" t="s">
        <v>8133</v>
      </c>
      <c r="H7297" s="129" t="s">
        <v>10321</v>
      </c>
      <c r="I7297" t="s">
        <v>8225</v>
      </c>
      <c r="J7297" s="128" t="s">
        <v>8134</v>
      </c>
      <c r="K7297" s="128" t="s">
        <v>94</v>
      </c>
      <c r="L7297" s="128"/>
      <c r="M7297" s="128" t="s">
        <v>95</v>
      </c>
      <c r="N7297" t="s">
        <v>8226</v>
      </c>
    </row>
    <row r="7298" spans="1:14">
      <c r="A7298">
        <v>839517</v>
      </c>
      <c r="B7298" t="s">
        <v>210</v>
      </c>
      <c r="C7298" t="s">
        <v>14273</v>
      </c>
      <c r="D7298" s="129" t="s">
        <v>5852</v>
      </c>
      <c r="E7298" s="128" t="s">
        <v>99</v>
      </c>
      <c r="F7298" t="s">
        <v>117</v>
      </c>
      <c r="G7298" s="128" t="s">
        <v>8133</v>
      </c>
      <c r="H7298" s="129" t="s">
        <v>10321</v>
      </c>
      <c r="I7298" t="s">
        <v>8225</v>
      </c>
      <c r="J7298" s="128" t="s">
        <v>8134</v>
      </c>
      <c r="K7298" s="128" t="s">
        <v>94</v>
      </c>
      <c r="L7298" s="128"/>
      <c r="M7298" s="128" t="s">
        <v>95</v>
      </c>
      <c r="N7298" t="s">
        <v>8226</v>
      </c>
    </row>
    <row r="7299" spans="1:14">
      <c r="A7299">
        <v>839519</v>
      </c>
      <c r="B7299" t="s">
        <v>210</v>
      </c>
      <c r="C7299" t="s">
        <v>152</v>
      </c>
      <c r="D7299" s="129" t="s">
        <v>5771</v>
      </c>
      <c r="E7299" s="128" t="s">
        <v>99</v>
      </c>
      <c r="F7299" t="s">
        <v>91</v>
      </c>
      <c r="G7299" s="128" t="s">
        <v>8133</v>
      </c>
      <c r="H7299" s="129" t="s">
        <v>10321</v>
      </c>
      <c r="I7299" t="s">
        <v>8225</v>
      </c>
      <c r="J7299" s="128" t="s">
        <v>8134</v>
      </c>
      <c r="K7299" s="128" t="s">
        <v>94</v>
      </c>
      <c r="L7299" s="128"/>
      <c r="M7299" s="128" t="s">
        <v>95</v>
      </c>
      <c r="N7299" t="s">
        <v>8226</v>
      </c>
    </row>
    <row r="7300" spans="1:14">
      <c r="A7300">
        <v>839527</v>
      </c>
      <c r="B7300" t="s">
        <v>14274</v>
      </c>
      <c r="C7300" t="s">
        <v>829</v>
      </c>
      <c r="D7300" s="129" t="s">
        <v>14275</v>
      </c>
      <c r="E7300" s="128" t="s">
        <v>99</v>
      </c>
      <c r="F7300" t="s">
        <v>91</v>
      </c>
      <c r="G7300" s="128" t="s">
        <v>11540</v>
      </c>
      <c r="H7300" s="129" t="s">
        <v>10789</v>
      </c>
      <c r="I7300" t="s">
        <v>8406</v>
      </c>
      <c r="J7300" s="128"/>
      <c r="K7300" s="128" t="s">
        <v>94</v>
      </c>
      <c r="L7300" s="128"/>
      <c r="M7300" s="128" t="s">
        <v>95</v>
      </c>
      <c r="N7300" t="s">
        <v>8407</v>
      </c>
    </row>
    <row r="7301" spans="1:14">
      <c r="A7301">
        <v>839779</v>
      </c>
      <c r="B7301" t="s">
        <v>3786</v>
      </c>
      <c r="C7301" t="s">
        <v>174</v>
      </c>
      <c r="D7301" s="129" t="s">
        <v>14276</v>
      </c>
      <c r="E7301" s="128" t="s">
        <v>99</v>
      </c>
      <c r="F7301" t="s">
        <v>91</v>
      </c>
      <c r="G7301" s="128" t="s">
        <v>8911</v>
      </c>
      <c r="H7301" s="129" t="s">
        <v>10321</v>
      </c>
      <c r="I7301" t="s">
        <v>9941</v>
      </c>
      <c r="J7301" s="128" t="s">
        <v>8913</v>
      </c>
      <c r="K7301" s="128" t="s">
        <v>94</v>
      </c>
      <c r="L7301" s="128"/>
      <c r="M7301" s="128" t="s">
        <v>95</v>
      </c>
      <c r="N7301" t="s">
        <v>9942</v>
      </c>
    </row>
    <row r="7302" spans="1:14">
      <c r="A7302">
        <v>839785</v>
      </c>
      <c r="B7302" t="s">
        <v>14277</v>
      </c>
      <c r="C7302" t="s">
        <v>785</v>
      </c>
      <c r="D7302" s="129" t="s">
        <v>2819</v>
      </c>
      <c r="E7302" s="128" t="s">
        <v>1012</v>
      </c>
      <c r="F7302" t="s">
        <v>117</v>
      </c>
      <c r="G7302" s="128" t="s">
        <v>8911</v>
      </c>
      <c r="H7302" s="129" t="s">
        <v>10321</v>
      </c>
      <c r="I7302" t="s">
        <v>9941</v>
      </c>
      <c r="J7302" s="128" t="s">
        <v>8913</v>
      </c>
      <c r="K7302" s="128" t="s">
        <v>94</v>
      </c>
      <c r="L7302" s="128"/>
      <c r="M7302" s="128" t="s">
        <v>95</v>
      </c>
      <c r="N7302" t="s">
        <v>9942</v>
      </c>
    </row>
    <row r="7303" spans="1:14">
      <c r="A7303">
        <v>839788</v>
      </c>
      <c r="B7303" t="s">
        <v>14277</v>
      </c>
      <c r="C7303" t="s">
        <v>182</v>
      </c>
      <c r="D7303" s="129" t="s">
        <v>14278</v>
      </c>
      <c r="E7303" s="128" t="s">
        <v>99</v>
      </c>
      <c r="F7303" t="s">
        <v>91</v>
      </c>
      <c r="G7303" s="128" t="s">
        <v>8911</v>
      </c>
      <c r="H7303" s="129" t="s">
        <v>10321</v>
      </c>
      <c r="I7303" t="s">
        <v>9941</v>
      </c>
      <c r="J7303" s="128" t="s">
        <v>8913</v>
      </c>
      <c r="K7303" s="128" t="s">
        <v>94</v>
      </c>
      <c r="L7303" s="128"/>
      <c r="M7303" s="128" t="s">
        <v>95</v>
      </c>
      <c r="N7303" t="s">
        <v>9942</v>
      </c>
    </row>
    <row r="7304" spans="1:14">
      <c r="A7304">
        <v>839793</v>
      </c>
      <c r="B7304" t="s">
        <v>14279</v>
      </c>
      <c r="C7304" t="s">
        <v>2550</v>
      </c>
      <c r="D7304" s="129" t="s">
        <v>14280</v>
      </c>
      <c r="E7304" s="128" t="s">
        <v>162</v>
      </c>
      <c r="F7304" t="s">
        <v>91</v>
      </c>
      <c r="G7304" s="128" t="s">
        <v>8911</v>
      </c>
      <c r="H7304" s="129" t="s">
        <v>10321</v>
      </c>
      <c r="I7304" t="s">
        <v>9941</v>
      </c>
      <c r="J7304" s="128" t="s">
        <v>8913</v>
      </c>
      <c r="K7304" s="128" t="s">
        <v>94</v>
      </c>
      <c r="L7304" s="128"/>
      <c r="M7304" s="128" t="s">
        <v>95</v>
      </c>
      <c r="N7304" t="s">
        <v>9942</v>
      </c>
    </row>
    <row r="7305" spans="1:14">
      <c r="A7305">
        <v>839797</v>
      </c>
      <c r="B7305" t="s">
        <v>14281</v>
      </c>
      <c r="C7305" t="s">
        <v>1828</v>
      </c>
      <c r="D7305" s="129" t="s">
        <v>14282</v>
      </c>
      <c r="E7305" s="128" t="s">
        <v>99</v>
      </c>
      <c r="F7305" t="s">
        <v>117</v>
      </c>
      <c r="G7305" s="128" t="s">
        <v>8911</v>
      </c>
      <c r="H7305" s="129" t="s">
        <v>10321</v>
      </c>
      <c r="I7305" t="s">
        <v>9941</v>
      </c>
      <c r="J7305" s="128" t="s">
        <v>8913</v>
      </c>
      <c r="K7305" s="128" t="s">
        <v>94</v>
      </c>
      <c r="L7305" s="128"/>
      <c r="M7305" s="128" t="s">
        <v>95</v>
      </c>
      <c r="N7305" t="s">
        <v>9942</v>
      </c>
    </row>
    <row r="7306" spans="1:14">
      <c r="A7306">
        <v>839801</v>
      </c>
      <c r="B7306" t="s">
        <v>118</v>
      </c>
      <c r="C7306" t="s">
        <v>298</v>
      </c>
      <c r="D7306" s="129" t="s">
        <v>9374</v>
      </c>
      <c r="E7306" s="128" t="s">
        <v>99</v>
      </c>
      <c r="F7306" t="s">
        <v>117</v>
      </c>
      <c r="G7306" s="128" t="s">
        <v>8911</v>
      </c>
      <c r="H7306" s="129" t="s">
        <v>10321</v>
      </c>
      <c r="I7306" t="s">
        <v>9941</v>
      </c>
      <c r="J7306" s="128" t="s">
        <v>8913</v>
      </c>
      <c r="K7306" s="128" t="s">
        <v>94</v>
      </c>
      <c r="L7306" s="128"/>
      <c r="M7306" s="128" t="s">
        <v>95</v>
      </c>
      <c r="N7306" t="s">
        <v>9942</v>
      </c>
    </row>
    <row r="7307" spans="1:14">
      <c r="A7307">
        <v>839804</v>
      </c>
      <c r="B7307" t="s">
        <v>14283</v>
      </c>
      <c r="C7307" t="s">
        <v>14284</v>
      </c>
      <c r="D7307" s="129" t="s">
        <v>3389</v>
      </c>
      <c r="E7307" s="128" t="s">
        <v>99</v>
      </c>
      <c r="F7307" t="s">
        <v>117</v>
      </c>
      <c r="G7307" s="128" t="s">
        <v>8911</v>
      </c>
      <c r="H7307" s="129" t="s">
        <v>10321</v>
      </c>
      <c r="I7307" t="s">
        <v>9941</v>
      </c>
      <c r="J7307" s="128" t="s">
        <v>8913</v>
      </c>
      <c r="K7307" s="128" t="s">
        <v>94</v>
      </c>
      <c r="L7307" s="128"/>
      <c r="M7307" s="128" t="s">
        <v>95</v>
      </c>
      <c r="N7307" t="s">
        <v>9942</v>
      </c>
    </row>
    <row r="7308" spans="1:14">
      <c r="A7308">
        <v>839809</v>
      </c>
      <c r="B7308" t="s">
        <v>98</v>
      </c>
      <c r="C7308" t="s">
        <v>1442</v>
      </c>
      <c r="D7308" s="129" t="s">
        <v>7195</v>
      </c>
      <c r="E7308" s="128" t="s">
        <v>162</v>
      </c>
      <c r="F7308" t="s">
        <v>91</v>
      </c>
      <c r="G7308" s="128" t="s">
        <v>8911</v>
      </c>
      <c r="H7308" s="129" t="s">
        <v>10321</v>
      </c>
      <c r="I7308" t="s">
        <v>9941</v>
      </c>
      <c r="J7308" s="128" t="s">
        <v>8913</v>
      </c>
      <c r="K7308" s="128" t="s">
        <v>94</v>
      </c>
      <c r="L7308" s="128"/>
      <c r="M7308" s="128" t="s">
        <v>95</v>
      </c>
      <c r="N7308" t="s">
        <v>9942</v>
      </c>
    </row>
    <row r="7309" spans="1:14">
      <c r="A7309">
        <v>839813</v>
      </c>
      <c r="B7309" t="s">
        <v>14285</v>
      </c>
      <c r="C7309" t="s">
        <v>523</v>
      </c>
      <c r="D7309" s="129" t="s">
        <v>14286</v>
      </c>
      <c r="E7309" s="128" t="s">
        <v>99</v>
      </c>
      <c r="F7309" t="s">
        <v>117</v>
      </c>
      <c r="G7309" s="128" t="s">
        <v>8911</v>
      </c>
      <c r="H7309" s="129" t="s">
        <v>10321</v>
      </c>
      <c r="I7309" t="s">
        <v>9941</v>
      </c>
      <c r="J7309" s="128" t="s">
        <v>8913</v>
      </c>
      <c r="K7309" s="128" t="s">
        <v>94</v>
      </c>
      <c r="L7309" s="128"/>
      <c r="M7309" s="128" t="s">
        <v>95</v>
      </c>
      <c r="N7309" t="s">
        <v>9942</v>
      </c>
    </row>
    <row r="7310" spans="1:14">
      <c r="A7310">
        <v>839844</v>
      </c>
      <c r="B7310" t="s">
        <v>14287</v>
      </c>
      <c r="C7310" t="s">
        <v>3645</v>
      </c>
      <c r="D7310" s="129" t="s">
        <v>14288</v>
      </c>
      <c r="E7310" s="128" t="s">
        <v>162</v>
      </c>
      <c r="F7310" t="s">
        <v>117</v>
      </c>
      <c r="G7310" s="128" t="s">
        <v>7375</v>
      </c>
      <c r="H7310" s="129" t="s">
        <v>10418</v>
      </c>
      <c r="I7310" t="s">
        <v>11365</v>
      </c>
      <c r="J7310" s="128" t="s">
        <v>1811</v>
      </c>
      <c r="K7310" s="128" t="s">
        <v>94</v>
      </c>
      <c r="L7310" s="128"/>
      <c r="M7310" s="128" t="s">
        <v>95</v>
      </c>
      <c r="N7310" t="s">
        <v>11366</v>
      </c>
    </row>
    <row r="7311" spans="1:14">
      <c r="A7311">
        <v>839845</v>
      </c>
      <c r="B7311" t="s">
        <v>14289</v>
      </c>
      <c r="C7311" t="s">
        <v>14290</v>
      </c>
      <c r="D7311" s="129" t="s">
        <v>14291</v>
      </c>
      <c r="E7311" s="128" t="s">
        <v>146</v>
      </c>
      <c r="F7311" t="s">
        <v>91</v>
      </c>
      <c r="G7311" s="128" t="s">
        <v>7375</v>
      </c>
      <c r="H7311" s="129" t="s">
        <v>10418</v>
      </c>
      <c r="I7311" t="s">
        <v>11365</v>
      </c>
      <c r="J7311" s="128" t="s">
        <v>1811</v>
      </c>
      <c r="K7311" s="128" t="s">
        <v>94</v>
      </c>
      <c r="L7311" s="128"/>
      <c r="M7311" s="128" t="s">
        <v>95</v>
      </c>
      <c r="N7311" t="s">
        <v>11366</v>
      </c>
    </row>
    <row r="7312" spans="1:14">
      <c r="A7312">
        <v>839948</v>
      </c>
      <c r="B7312" t="s">
        <v>3022</v>
      </c>
      <c r="C7312" t="s">
        <v>2494</v>
      </c>
      <c r="D7312" s="129" t="s">
        <v>14292</v>
      </c>
      <c r="E7312" s="128" t="s">
        <v>178</v>
      </c>
      <c r="F7312" t="s">
        <v>117</v>
      </c>
      <c r="G7312" s="128" t="s">
        <v>1906</v>
      </c>
      <c r="H7312" s="129" t="s">
        <v>10321</v>
      </c>
      <c r="I7312" t="s">
        <v>2366</v>
      </c>
      <c r="J7312" s="128" t="s">
        <v>1811</v>
      </c>
      <c r="K7312" s="128" t="s">
        <v>94</v>
      </c>
      <c r="L7312" s="128"/>
      <c r="M7312" s="128" t="s">
        <v>95</v>
      </c>
      <c r="N7312" t="s">
        <v>2367</v>
      </c>
    </row>
    <row r="7313" spans="1:14">
      <c r="A7313">
        <v>839963</v>
      </c>
      <c r="B7313" t="s">
        <v>14293</v>
      </c>
      <c r="C7313" t="s">
        <v>98</v>
      </c>
      <c r="D7313" s="129" t="s">
        <v>14294</v>
      </c>
      <c r="E7313" s="128" t="s">
        <v>101</v>
      </c>
      <c r="F7313" t="s">
        <v>91</v>
      </c>
      <c r="G7313" s="128" t="s">
        <v>8911</v>
      </c>
      <c r="H7313" s="129" t="s">
        <v>10472</v>
      </c>
      <c r="I7313" t="s">
        <v>10128</v>
      </c>
      <c r="J7313" s="128" t="s">
        <v>8913</v>
      </c>
      <c r="K7313" s="128" t="s">
        <v>94</v>
      </c>
      <c r="L7313" s="128"/>
      <c r="M7313" s="128" t="s">
        <v>95</v>
      </c>
      <c r="N7313" t="s">
        <v>10816</v>
      </c>
    </row>
    <row r="7314" spans="1:14">
      <c r="A7314">
        <v>839965</v>
      </c>
      <c r="B7314" t="s">
        <v>14295</v>
      </c>
      <c r="C7314" t="s">
        <v>1839</v>
      </c>
      <c r="D7314" s="129" t="s">
        <v>14296</v>
      </c>
      <c r="E7314" s="128" t="s">
        <v>99</v>
      </c>
      <c r="F7314" t="s">
        <v>117</v>
      </c>
      <c r="G7314" s="128" t="s">
        <v>8911</v>
      </c>
      <c r="H7314" s="129" t="s">
        <v>10472</v>
      </c>
      <c r="I7314" t="s">
        <v>10128</v>
      </c>
      <c r="J7314" s="128" t="s">
        <v>8913</v>
      </c>
      <c r="K7314" s="128" t="s">
        <v>94</v>
      </c>
      <c r="L7314" s="128"/>
      <c r="M7314" s="128" t="s">
        <v>95</v>
      </c>
      <c r="N7314" t="s">
        <v>10816</v>
      </c>
    </row>
    <row r="7315" spans="1:14">
      <c r="A7315">
        <v>839967</v>
      </c>
      <c r="B7315" t="s">
        <v>7762</v>
      </c>
      <c r="C7315" t="s">
        <v>895</v>
      </c>
      <c r="D7315" s="129" t="s">
        <v>14297</v>
      </c>
      <c r="E7315" s="128" t="s">
        <v>90</v>
      </c>
      <c r="F7315" t="s">
        <v>117</v>
      </c>
      <c r="G7315" s="128" t="s">
        <v>8911</v>
      </c>
      <c r="H7315" s="129" t="s">
        <v>10472</v>
      </c>
      <c r="I7315" t="s">
        <v>10128</v>
      </c>
      <c r="J7315" s="128" t="s">
        <v>8913</v>
      </c>
      <c r="K7315" s="128" t="s">
        <v>94</v>
      </c>
      <c r="L7315" s="128"/>
      <c r="M7315" s="128" t="s">
        <v>95</v>
      </c>
      <c r="N7315" t="s">
        <v>10816</v>
      </c>
    </row>
    <row r="7316" spans="1:14">
      <c r="A7316">
        <v>840117</v>
      </c>
      <c r="B7316" t="s">
        <v>14298</v>
      </c>
      <c r="C7316" t="s">
        <v>14299</v>
      </c>
      <c r="D7316" s="129" t="s">
        <v>14300</v>
      </c>
      <c r="E7316" s="128" t="s">
        <v>99</v>
      </c>
      <c r="F7316" t="s">
        <v>117</v>
      </c>
      <c r="G7316" s="128" t="s">
        <v>5359</v>
      </c>
      <c r="H7316" s="129" t="s">
        <v>11466</v>
      </c>
      <c r="I7316" t="s">
        <v>5667</v>
      </c>
      <c r="J7316" s="128" t="s">
        <v>5257</v>
      </c>
      <c r="K7316" s="128" t="s">
        <v>94</v>
      </c>
      <c r="L7316" s="128"/>
      <c r="M7316" s="128" t="s">
        <v>95</v>
      </c>
      <c r="N7316" t="s">
        <v>11465</v>
      </c>
    </row>
    <row r="7317" spans="1:14">
      <c r="A7317">
        <v>840118</v>
      </c>
      <c r="B7317" t="s">
        <v>2555</v>
      </c>
      <c r="C7317" t="s">
        <v>155</v>
      </c>
      <c r="D7317" s="129" t="s">
        <v>14301</v>
      </c>
      <c r="E7317" s="128" t="s">
        <v>99</v>
      </c>
      <c r="F7317" t="s">
        <v>91</v>
      </c>
      <c r="G7317" s="128" t="s">
        <v>5359</v>
      </c>
      <c r="H7317" s="129" t="s">
        <v>11466</v>
      </c>
      <c r="I7317" t="s">
        <v>5667</v>
      </c>
      <c r="J7317" s="128" t="s">
        <v>5257</v>
      </c>
      <c r="K7317" s="128" t="s">
        <v>94</v>
      </c>
      <c r="L7317" s="128"/>
      <c r="M7317" s="128" t="s">
        <v>95</v>
      </c>
      <c r="N7317" t="s">
        <v>11465</v>
      </c>
    </row>
    <row r="7318" spans="1:14">
      <c r="A7318">
        <v>840120</v>
      </c>
      <c r="B7318" t="s">
        <v>12807</v>
      </c>
      <c r="C7318" t="s">
        <v>749</v>
      </c>
      <c r="D7318" s="129" t="s">
        <v>14302</v>
      </c>
      <c r="E7318" s="128" t="s">
        <v>162</v>
      </c>
      <c r="F7318" t="s">
        <v>91</v>
      </c>
      <c r="G7318" s="128" t="s">
        <v>5359</v>
      </c>
      <c r="H7318" s="129" t="s">
        <v>11466</v>
      </c>
      <c r="I7318" t="s">
        <v>5667</v>
      </c>
      <c r="J7318" s="128" t="s">
        <v>5257</v>
      </c>
      <c r="K7318" s="128" t="s">
        <v>94</v>
      </c>
      <c r="L7318" s="128"/>
      <c r="M7318" s="128" t="s">
        <v>95</v>
      </c>
      <c r="N7318" t="s">
        <v>11465</v>
      </c>
    </row>
    <row r="7319" spans="1:14">
      <c r="A7319">
        <v>840137</v>
      </c>
      <c r="B7319" t="s">
        <v>14303</v>
      </c>
      <c r="C7319" t="s">
        <v>151</v>
      </c>
      <c r="D7319" s="129" t="s">
        <v>14304</v>
      </c>
      <c r="E7319" s="128" t="s">
        <v>90</v>
      </c>
      <c r="F7319" t="s">
        <v>117</v>
      </c>
      <c r="G7319" s="128" t="s">
        <v>10933</v>
      </c>
      <c r="H7319" s="129" t="s">
        <v>10397</v>
      </c>
      <c r="I7319" t="s">
        <v>10934</v>
      </c>
      <c r="J7319" s="128" t="s">
        <v>10935</v>
      </c>
      <c r="K7319" s="128" t="s">
        <v>94</v>
      </c>
      <c r="L7319" s="128"/>
      <c r="M7319" s="128" t="s">
        <v>95</v>
      </c>
      <c r="N7319" t="s">
        <v>10936</v>
      </c>
    </row>
    <row r="7320" spans="1:14">
      <c r="A7320">
        <v>840162</v>
      </c>
      <c r="B7320" t="s">
        <v>4312</v>
      </c>
      <c r="C7320" t="s">
        <v>14305</v>
      </c>
      <c r="D7320" s="129" t="s">
        <v>14306</v>
      </c>
      <c r="E7320" s="128" t="s">
        <v>302</v>
      </c>
      <c r="F7320" t="s">
        <v>117</v>
      </c>
      <c r="G7320" s="128" t="s">
        <v>1906</v>
      </c>
      <c r="H7320" s="129" t="s">
        <v>10400</v>
      </c>
      <c r="I7320" t="s">
        <v>2116</v>
      </c>
      <c r="J7320" s="128" t="s">
        <v>1811</v>
      </c>
      <c r="K7320" s="128" t="s">
        <v>94</v>
      </c>
      <c r="L7320" s="128"/>
      <c r="M7320" s="128" t="s">
        <v>95</v>
      </c>
      <c r="N7320" t="s">
        <v>2117</v>
      </c>
    </row>
    <row r="7321" spans="1:14">
      <c r="A7321">
        <v>840163</v>
      </c>
      <c r="B7321" t="s">
        <v>14307</v>
      </c>
      <c r="C7321" t="s">
        <v>1308</v>
      </c>
      <c r="D7321" s="129" t="s">
        <v>4584</v>
      </c>
      <c r="E7321" s="128" t="s">
        <v>101</v>
      </c>
      <c r="F7321" t="s">
        <v>117</v>
      </c>
      <c r="G7321" s="128" t="s">
        <v>11540</v>
      </c>
      <c r="H7321" s="129" t="s">
        <v>10390</v>
      </c>
      <c r="I7321" t="s">
        <v>8549</v>
      </c>
      <c r="J7321" s="128"/>
      <c r="K7321" s="128" t="s">
        <v>94</v>
      </c>
      <c r="L7321" s="128"/>
      <c r="M7321" s="128" t="s">
        <v>95</v>
      </c>
      <c r="N7321" t="s">
        <v>8550</v>
      </c>
    </row>
    <row r="7322" spans="1:14">
      <c r="A7322">
        <v>840164</v>
      </c>
      <c r="B7322" t="s">
        <v>14308</v>
      </c>
      <c r="C7322" t="s">
        <v>6105</v>
      </c>
      <c r="D7322" s="129" t="s">
        <v>4699</v>
      </c>
      <c r="E7322" s="128" t="s">
        <v>271</v>
      </c>
      <c r="F7322" t="s">
        <v>91</v>
      </c>
      <c r="G7322" s="128" t="s">
        <v>1906</v>
      </c>
      <c r="H7322" s="129" t="s">
        <v>10400</v>
      </c>
      <c r="I7322" t="s">
        <v>2116</v>
      </c>
      <c r="J7322" s="128" t="s">
        <v>1811</v>
      </c>
      <c r="K7322" s="128" t="s">
        <v>94</v>
      </c>
      <c r="L7322" s="128"/>
      <c r="M7322" s="128" t="s">
        <v>95</v>
      </c>
      <c r="N7322" t="s">
        <v>2117</v>
      </c>
    </row>
    <row r="7323" spans="1:14">
      <c r="A7323">
        <v>840165</v>
      </c>
      <c r="B7323" t="s">
        <v>14309</v>
      </c>
      <c r="C7323" t="s">
        <v>14310</v>
      </c>
      <c r="D7323" s="129" t="s">
        <v>4912</v>
      </c>
      <c r="E7323" s="128" t="s">
        <v>271</v>
      </c>
      <c r="F7323" t="s">
        <v>91</v>
      </c>
      <c r="G7323" s="128" t="s">
        <v>1906</v>
      </c>
      <c r="H7323" s="129" t="s">
        <v>10400</v>
      </c>
      <c r="I7323" t="s">
        <v>2116</v>
      </c>
      <c r="J7323" s="128" t="s">
        <v>1811</v>
      </c>
      <c r="K7323" s="128" t="s">
        <v>94</v>
      </c>
      <c r="L7323" s="128"/>
      <c r="M7323" s="128" t="s">
        <v>95</v>
      </c>
      <c r="N7323" t="s">
        <v>2117</v>
      </c>
    </row>
    <row r="7324" spans="1:14">
      <c r="A7324">
        <v>840166</v>
      </c>
      <c r="B7324" t="s">
        <v>3957</v>
      </c>
      <c r="C7324" t="s">
        <v>13802</v>
      </c>
      <c r="D7324" s="129" t="s">
        <v>5521</v>
      </c>
      <c r="E7324" s="128" t="s">
        <v>271</v>
      </c>
      <c r="F7324" t="s">
        <v>117</v>
      </c>
      <c r="G7324" s="128" t="s">
        <v>1906</v>
      </c>
      <c r="H7324" s="129" t="s">
        <v>10400</v>
      </c>
      <c r="I7324" t="s">
        <v>2116</v>
      </c>
      <c r="J7324" s="128" t="s">
        <v>1811</v>
      </c>
      <c r="K7324" s="128" t="s">
        <v>94</v>
      </c>
      <c r="L7324" s="128"/>
      <c r="M7324" s="128" t="s">
        <v>95</v>
      </c>
      <c r="N7324" t="s">
        <v>2117</v>
      </c>
    </row>
    <row r="7325" spans="1:14">
      <c r="A7325">
        <v>840167</v>
      </c>
      <c r="B7325" t="s">
        <v>2053</v>
      </c>
      <c r="C7325" t="s">
        <v>4909</v>
      </c>
      <c r="D7325" s="129" t="s">
        <v>14311</v>
      </c>
      <c r="E7325" s="128" t="s">
        <v>302</v>
      </c>
      <c r="F7325" t="s">
        <v>117</v>
      </c>
      <c r="G7325" s="128" t="s">
        <v>1906</v>
      </c>
      <c r="H7325" s="129" t="s">
        <v>10400</v>
      </c>
      <c r="I7325" t="s">
        <v>2116</v>
      </c>
      <c r="J7325" s="128" t="s">
        <v>1811</v>
      </c>
      <c r="K7325" s="128" t="s">
        <v>94</v>
      </c>
      <c r="L7325" s="128"/>
      <c r="M7325" s="128" t="s">
        <v>95</v>
      </c>
      <c r="N7325" t="s">
        <v>2117</v>
      </c>
    </row>
    <row r="7326" spans="1:14">
      <c r="A7326">
        <v>840168</v>
      </c>
      <c r="B7326" t="s">
        <v>10613</v>
      </c>
      <c r="C7326" t="s">
        <v>3684</v>
      </c>
      <c r="D7326" s="129" t="s">
        <v>14312</v>
      </c>
      <c r="E7326" s="128" t="s">
        <v>1006</v>
      </c>
      <c r="F7326" t="s">
        <v>91</v>
      </c>
      <c r="G7326" s="128" t="s">
        <v>1906</v>
      </c>
      <c r="H7326" s="129" t="s">
        <v>10400</v>
      </c>
      <c r="I7326" t="s">
        <v>2116</v>
      </c>
      <c r="J7326" s="128" t="s">
        <v>1811</v>
      </c>
      <c r="K7326" s="128" t="s">
        <v>94</v>
      </c>
      <c r="L7326" s="128"/>
      <c r="M7326" s="128" t="s">
        <v>95</v>
      </c>
      <c r="N7326" t="s">
        <v>2117</v>
      </c>
    </row>
    <row r="7327" spans="1:14">
      <c r="A7327">
        <v>840170</v>
      </c>
      <c r="B7327" t="s">
        <v>2031</v>
      </c>
      <c r="C7327" t="s">
        <v>14313</v>
      </c>
      <c r="D7327" s="129" t="s">
        <v>14314</v>
      </c>
      <c r="E7327" s="128" t="s">
        <v>302</v>
      </c>
      <c r="F7327" t="s">
        <v>117</v>
      </c>
      <c r="G7327" s="128" t="s">
        <v>1906</v>
      </c>
      <c r="H7327" s="129" t="s">
        <v>10400</v>
      </c>
      <c r="I7327" t="s">
        <v>2116</v>
      </c>
      <c r="J7327" s="128" t="s">
        <v>1811</v>
      </c>
      <c r="K7327" s="128" t="s">
        <v>94</v>
      </c>
      <c r="L7327" s="128"/>
      <c r="M7327" s="128" t="s">
        <v>95</v>
      </c>
      <c r="N7327" t="s">
        <v>2117</v>
      </c>
    </row>
    <row r="7328" spans="1:14">
      <c r="A7328">
        <v>840171</v>
      </c>
      <c r="B7328" t="s">
        <v>14315</v>
      </c>
      <c r="C7328" t="s">
        <v>4538</v>
      </c>
      <c r="D7328" s="129" t="s">
        <v>13792</v>
      </c>
      <c r="E7328" s="128" t="s">
        <v>302</v>
      </c>
      <c r="F7328" t="s">
        <v>91</v>
      </c>
      <c r="G7328" s="128" t="s">
        <v>1906</v>
      </c>
      <c r="H7328" s="129" t="s">
        <v>10400</v>
      </c>
      <c r="I7328" t="s">
        <v>2116</v>
      </c>
      <c r="J7328" s="128" t="s">
        <v>1811</v>
      </c>
      <c r="K7328" s="128" t="s">
        <v>94</v>
      </c>
      <c r="L7328" s="128"/>
      <c r="M7328" s="128" t="s">
        <v>95</v>
      </c>
      <c r="N7328" t="s">
        <v>2117</v>
      </c>
    </row>
    <row r="7329" spans="1:14">
      <c r="A7329">
        <v>840173</v>
      </c>
      <c r="B7329" t="s">
        <v>14315</v>
      </c>
      <c r="C7329" t="s">
        <v>4185</v>
      </c>
      <c r="D7329" s="129" t="s">
        <v>14316</v>
      </c>
      <c r="E7329" s="128" t="s">
        <v>426</v>
      </c>
      <c r="F7329" t="s">
        <v>117</v>
      </c>
      <c r="G7329" s="128" t="s">
        <v>1906</v>
      </c>
      <c r="H7329" s="129" t="s">
        <v>10400</v>
      </c>
      <c r="I7329" t="s">
        <v>2116</v>
      </c>
      <c r="J7329" s="128" t="s">
        <v>1811</v>
      </c>
      <c r="K7329" s="128" t="s">
        <v>94</v>
      </c>
      <c r="L7329" s="128"/>
      <c r="M7329" s="128" t="s">
        <v>95</v>
      </c>
      <c r="N7329" t="s">
        <v>2117</v>
      </c>
    </row>
    <row r="7330" spans="1:14">
      <c r="A7330">
        <v>840175</v>
      </c>
      <c r="B7330" t="s">
        <v>14315</v>
      </c>
      <c r="C7330" t="s">
        <v>2144</v>
      </c>
      <c r="D7330" s="129" t="s">
        <v>4415</v>
      </c>
      <c r="E7330" s="128" t="s">
        <v>426</v>
      </c>
      <c r="F7330" t="s">
        <v>91</v>
      </c>
      <c r="G7330" s="128" t="s">
        <v>1906</v>
      </c>
      <c r="H7330" s="129" t="s">
        <v>10400</v>
      </c>
      <c r="I7330" t="s">
        <v>2116</v>
      </c>
      <c r="J7330" s="128" t="s">
        <v>1811</v>
      </c>
      <c r="K7330" s="128" t="s">
        <v>94</v>
      </c>
      <c r="L7330" s="128"/>
      <c r="M7330" s="128" t="s">
        <v>95</v>
      </c>
      <c r="N7330" t="s">
        <v>2117</v>
      </c>
    </row>
    <row r="7331" spans="1:14">
      <c r="A7331">
        <v>840179</v>
      </c>
      <c r="B7331" t="s">
        <v>14317</v>
      </c>
      <c r="C7331" t="s">
        <v>14318</v>
      </c>
      <c r="D7331" s="129" t="s">
        <v>4262</v>
      </c>
      <c r="E7331" s="128"/>
      <c r="F7331" t="s">
        <v>91</v>
      </c>
      <c r="G7331" s="128" t="s">
        <v>1906</v>
      </c>
      <c r="H7331" s="129" t="s">
        <v>10400</v>
      </c>
      <c r="I7331" t="s">
        <v>2116</v>
      </c>
      <c r="J7331" s="128" t="s">
        <v>1811</v>
      </c>
      <c r="K7331" s="128" t="s">
        <v>94</v>
      </c>
      <c r="L7331" s="128"/>
      <c r="M7331" s="128" t="s">
        <v>95</v>
      </c>
      <c r="N7331" t="s">
        <v>2117</v>
      </c>
    </row>
    <row r="7332" spans="1:14">
      <c r="A7332">
        <v>840181</v>
      </c>
      <c r="B7332" t="s">
        <v>14317</v>
      </c>
      <c r="C7332" t="s">
        <v>14319</v>
      </c>
      <c r="D7332" s="129" t="s">
        <v>14320</v>
      </c>
      <c r="E7332" s="128"/>
      <c r="F7332" t="s">
        <v>91</v>
      </c>
      <c r="G7332" s="128" t="s">
        <v>1906</v>
      </c>
      <c r="H7332" s="129" t="s">
        <v>10400</v>
      </c>
      <c r="I7332" t="s">
        <v>2116</v>
      </c>
      <c r="J7332" s="128" t="s">
        <v>1811</v>
      </c>
      <c r="K7332" s="128" t="s">
        <v>94</v>
      </c>
      <c r="L7332" s="128"/>
      <c r="M7332" s="128" t="s">
        <v>95</v>
      </c>
      <c r="N7332" t="s">
        <v>2117</v>
      </c>
    </row>
    <row r="7333" spans="1:14">
      <c r="A7333">
        <v>840185</v>
      </c>
      <c r="B7333" t="s">
        <v>12901</v>
      </c>
      <c r="C7333" t="s">
        <v>2219</v>
      </c>
      <c r="D7333" s="129" t="s">
        <v>5044</v>
      </c>
      <c r="E7333" s="128" t="s">
        <v>426</v>
      </c>
      <c r="F7333" t="s">
        <v>117</v>
      </c>
      <c r="G7333" s="128" t="s">
        <v>1906</v>
      </c>
      <c r="H7333" s="129" t="s">
        <v>10400</v>
      </c>
      <c r="I7333" t="s">
        <v>2116</v>
      </c>
      <c r="J7333" s="128" t="s">
        <v>1811</v>
      </c>
      <c r="K7333" s="128" t="s">
        <v>94</v>
      </c>
      <c r="L7333" s="128"/>
      <c r="M7333" s="128" t="s">
        <v>95</v>
      </c>
      <c r="N7333" t="s">
        <v>2117</v>
      </c>
    </row>
    <row r="7334" spans="1:14">
      <c r="A7334">
        <v>840187</v>
      </c>
      <c r="B7334" t="s">
        <v>14321</v>
      </c>
      <c r="C7334" t="s">
        <v>14322</v>
      </c>
      <c r="D7334" s="129" t="s">
        <v>14323</v>
      </c>
      <c r="E7334" s="128"/>
      <c r="F7334" t="s">
        <v>117</v>
      </c>
      <c r="G7334" s="128" t="s">
        <v>1906</v>
      </c>
      <c r="H7334" s="129" t="s">
        <v>10400</v>
      </c>
      <c r="I7334" t="s">
        <v>2116</v>
      </c>
      <c r="J7334" s="128" t="s">
        <v>1811</v>
      </c>
      <c r="K7334" s="128" t="s">
        <v>94</v>
      </c>
      <c r="L7334" s="128"/>
      <c r="M7334" s="128" t="s">
        <v>95</v>
      </c>
      <c r="N7334" t="s">
        <v>2117</v>
      </c>
    </row>
    <row r="7335" spans="1:14">
      <c r="A7335">
        <v>840190</v>
      </c>
      <c r="B7335" t="s">
        <v>2701</v>
      </c>
      <c r="C7335" t="s">
        <v>3723</v>
      </c>
      <c r="D7335" s="129" t="s">
        <v>12115</v>
      </c>
      <c r="E7335" s="128"/>
      <c r="F7335" t="s">
        <v>91</v>
      </c>
      <c r="G7335" s="128" t="s">
        <v>1906</v>
      </c>
      <c r="H7335" s="129" t="s">
        <v>10400</v>
      </c>
      <c r="I7335" t="s">
        <v>2116</v>
      </c>
      <c r="J7335" s="128" t="s">
        <v>1811</v>
      </c>
      <c r="K7335" s="128" t="s">
        <v>94</v>
      </c>
      <c r="L7335" s="128"/>
      <c r="M7335" s="128" t="s">
        <v>95</v>
      </c>
      <c r="N7335" t="s">
        <v>2117</v>
      </c>
    </row>
    <row r="7336" spans="1:14">
      <c r="A7336">
        <v>840195</v>
      </c>
      <c r="B7336" t="s">
        <v>14324</v>
      </c>
      <c r="C7336" t="s">
        <v>284</v>
      </c>
      <c r="D7336" s="129" t="s">
        <v>14325</v>
      </c>
      <c r="E7336" s="128" t="s">
        <v>341</v>
      </c>
      <c r="F7336" t="s">
        <v>117</v>
      </c>
      <c r="G7336" s="128" t="s">
        <v>8689</v>
      </c>
      <c r="H7336" s="129" t="s">
        <v>10493</v>
      </c>
      <c r="I7336" t="s">
        <v>10969</v>
      </c>
      <c r="J7336" s="128" t="s">
        <v>1569</v>
      </c>
      <c r="K7336" s="128" t="s">
        <v>94</v>
      </c>
      <c r="L7336" s="128"/>
      <c r="M7336" s="128" t="s">
        <v>95</v>
      </c>
      <c r="N7336" t="s">
        <v>10970</v>
      </c>
    </row>
    <row r="7337" spans="1:14">
      <c r="A7337">
        <v>840197</v>
      </c>
      <c r="B7337" t="s">
        <v>14326</v>
      </c>
      <c r="C7337" t="s">
        <v>510</v>
      </c>
      <c r="D7337" s="129" t="s">
        <v>14327</v>
      </c>
      <c r="E7337" s="128" t="s">
        <v>97</v>
      </c>
      <c r="F7337" t="s">
        <v>117</v>
      </c>
      <c r="G7337" s="128" t="s">
        <v>8689</v>
      </c>
      <c r="H7337" s="129" t="s">
        <v>10493</v>
      </c>
      <c r="I7337" t="s">
        <v>10969</v>
      </c>
      <c r="J7337" s="128" t="s">
        <v>1569</v>
      </c>
      <c r="K7337" s="128" t="s">
        <v>94</v>
      </c>
      <c r="L7337" s="128"/>
      <c r="M7337" s="128" t="s">
        <v>95</v>
      </c>
      <c r="N7337" t="s">
        <v>10970</v>
      </c>
    </row>
    <row r="7338" spans="1:14">
      <c r="A7338">
        <v>840198</v>
      </c>
      <c r="B7338" t="s">
        <v>14328</v>
      </c>
      <c r="C7338" t="s">
        <v>4986</v>
      </c>
      <c r="D7338" s="129" t="s">
        <v>14329</v>
      </c>
      <c r="E7338" s="128" t="s">
        <v>90</v>
      </c>
      <c r="F7338" t="s">
        <v>117</v>
      </c>
      <c r="G7338" s="128" t="s">
        <v>8689</v>
      </c>
      <c r="H7338" s="129" t="s">
        <v>10493</v>
      </c>
      <c r="I7338" t="s">
        <v>10969</v>
      </c>
      <c r="J7338" s="128" t="s">
        <v>1569</v>
      </c>
      <c r="K7338" s="128" t="s">
        <v>94</v>
      </c>
      <c r="L7338" s="128"/>
      <c r="M7338" s="128" t="s">
        <v>95</v>
      </c>
      <c r="N7338" t="s">
        <v>10970</v>
      </c>
    </row>
    <row r="7339" spans="1:14">
      <c r="A7339">
        <v>840199</v>
      </c>
      <c r="B7339" t="s">
        <v>10971</v>
      </c>
      <c r="C7339" t="s">
        <v>895</v>
      </c>
      <c r="D7339" s="129" t="s">
        <v>14330</v>
      </c>
      <c r="E7339" s="128" t="s">
        <v>90</v>
      </c>
      <c r="F7339" t="s">
        <v>117</v>
      </c>
      <c r="G7339" s="128" t="s">
        <v>8689</v>
      </c>
      <c r="H7339" s="129" t="s">
        <v>10493</v>
      </c>
      <c r="I7339" t="s">
        <v>10969</v>
      </c>
      <c r="J7339" s="128" t="s">
        <v>1569</v>
      </c>
      <c r="K7339" s="128" t="s">
        <v>94</v>
      </c>
      <c r="L7339" s="128"/>
      <c r="M7339" s="128" t="s">
        <v>95</v>
      </c>
      <c r="N7339" t="s">
        <v>10970</v>
      </c>
    </row>
    <row r="7340" spans="1:14">
      <c r="A7340">
        <v>840276</v>
      </c>
      <c r="B7340" t="s">
        <v>14331</v>
      </c>
      <c r="C7340" t="s">
        <v>537</v>
      </c>
      <c r="D7340" s="129" t="s">
        <v>3949</v>
      </c>
      <c r="E7340" s="128" t="s">
        <v>101</v>
      </c>
      <c r="F7340" t="s">
        <v>117</v>
      </c>
      <c r="G7340" s="128" t="s">
        <v>8133</v>
      </c>
      <c r="H7340" s="129" t="s">
        <v>10390</v>
      </c>
      <c r="I7340" t="s">
        <v>8665</v>
      </c>
      <c r="J7340" s="128" t="s">
        <v>8134</v>
      </c>
      <c r="K7340" s="128" t="s">
        <v>94</v>
      </c>
      <c r="L7340" s="128"/>
      <c r="M7340" s="128" t="s">
        <v>95</v>
      </c>
      <c r="N7340" t="s">
        <v>11452</v>
      </c>
    </row>
    <row r="7341" spans="1:14">
      <c r="A7341">
        <v>840473</v>
      </c>
      <c r="B7341" t="s">
        <v>6025</v>
      </c>
      <c r="C7341" t="s">
        <v>3877</v>
      </c>
      <c r="D7341" s="129" t="s">
        <v>14332</v>
      </c>
      <c r="E7341" s="128" t="s">
        <v>162</v>
      </c>
      <c r="F7341" t="s">
        <v>117</v>
      </c>
      <c r="G7341" s="128" t="s">
        <v>5922</v>
      </c>
      <c r="H7341" s="129" t="s">
        <v>10472</v>
      </c>
      <c r="I7341" t="s">
        <v>5977</v>
      </c>
      <c r="J7341" s="128" t="s">
        <v>5901</v>
      </c>
      <c r="K7341" s="128" t="s">
        <v>94</v>
      </c>
      <c r="L7341" s="128"/>
      <c r="M7341" s="128" t="s">
        <v>95</v>
      </c>
      <c r="N7341" t="s">
        <v>5365</v>
      </c>
    </row>
    <row r="7342" spans="1:14">
      <c r="A7342">
        <v>840474</v>
      </c>
      <c r="B7342" t="s">
        <v>14333</v>
      </c>
      <c r="C7342" t="s">
        <v>14334</v>
      </c>
      <c r="D7342" s="129" t="s">
        <v>4447</v>
      </c>
      <c r="E7342" s="128" t="s">
        <v>426</v>
      </c>
      <c r="F7342" t="s">
        <v>91</v>
      </c>
      <c r="G7342" s="128" t="s">
        <v>5922</v>
      </c>
      <c r="H7342" s="129" t="s">
        <v>10472</v>
      </c>
      <c r="I7342" t="s">
        <v>6262</v>
      </c>
      <c r="J7342" s="128" t="s">
        <v>5901</v>
      </c>
      <c r="K7342" s="128" t="s">
        <v>94</v>
      </c>
      <c r="L7342" s="128"/>
      <c r="M7342" s="128" t="s">
        <v>95</v>
      </c>
      <c r="N7342" t="s">
        <v>6263</v>
      </c>
    </row>
    <row r="7343" spans="1:14">
      <c r="A7343">
        <v>840476</v>
      </c>
      <c r="B7343" t="s">
        <v>14335</v>
      </c>
      <c r="C7343" t="s">
        <v>3594</v>
      </c>
      <c r="D7343" s="129" t="s">
        <v>3418</v>
      </c>
      <c r="E7343" s="128" t="s">
        <v>426</v>
      </c>
      <c r="F7343" t="s">
        <v>91</v>
      </c>
      <c r="G7343" s="128" t="s">
        <v>5922</v>
      </c>
      <c r="H7343" s="129" t="s">
        <v>10472</v>
      </c>
      <c r="I7343" t="s">
        <v>6262</v>
      </c>
      <c r="J7343" s="128" t="s">
        <v>5901</v>
      </c>
      <c r="K7343" s="128" t="s">
        <v>94</v>
      </c>
      <c r="L7343" s="128"/>
      <c r="M7343" s="128" t="s">
        <v>95</v>
      </c>
      <c r="N7343" t="s">
        <v>6263</v>
      </c>
    </row>
    <row r="7344" spans="1:14">
      <c r="A7344">
        <v>840477</v>
      </c>
      <c r="B7344" t="s">
        <v>14336</v>
      </c>
      <c r="C7344" t="s">
        <v>2517</v>
      </c>
      <c r="D7344" s="129" t="s">
        <v>14337</v>
      </c>
      <c r="E7344" s="128" t="s">
        <v>1006</v>
      </c>
      <c r="F7344" t="s">
        <v>91</v>
      </c>
      <c r="G7344" s="128" t="s">
        <v>5922</v>
      </c>
      <c r="H7344" s="129" t="s">
        <v>10472</v>
      </c>
      <c r="I7344" t="s">
        <v>6262</v>
      </c>
      <c r="J7344" s="128" t="s">
        <v>5901</v>
      </c>
      <c r="K7344" s="128" t="s">
        <v>94</v>
      </c>
      <c r="L7344" s="128"/>
      <c r="M7344" s="128" t="s">
        <v>95</v>
      </c>
      <c r="N7344" t="s">
        <v>6263</v>
      </c>
    </row>
    <row r="7345" spans="1:14">
      <c r="A7345">
        <v>840478</v>
      </c>
      <c r="B7345" t="s">
        <v>14336</v>
      </c>
      <c r="C7345" t="s">
        <v>11283</v>
      </c>
      <c r="D7345" s="129" t="s">
        <v>14338</v>
      </c>
      <c r="E7345" s="128" t="s">
        <v>1012</v>
      </c>
      <c r="F7345" t="s">
        <v>91</v>
      </c>
      <c r="G7345" s="128" t="s">
        <v>5922</v>
      </c>
      <c r="H7345" s="129" t="s">
        <v>10472</v>
      </c>
      <c r="I7345" t="s">
        <v>6262</v>
      </c>
      <c r="J7345" s="128" t="s">
        <v>5901</v>
      </c>
      <c r="K7345" s="128" t="s">
        <v>94</v>
      </c>
      <c r="L7345" s="128"/>
      <c r="M7345" s="128" t="s">
        <v>95</v>
      </c>
      <c r="N7345" t="s">
        <v>6263</v>
      </c>
    </row>
    <row r="7346" spans="1:14">
      <c r="A7346">
        <v>840513</v>
      </c>
      <c r="B7346" t="s">
        <v>14339</v>
      </c>
      <c r="C7346" t="s">
        <v>10743</v>
      </c>
      <c r="D7346" s="129" t="s">
        <v>14340</v>
      </c>
      <c r="E7346" s="128" t="s">
        <v>99</v>
      </c>
      <c r="F7346" t="s">
        <v>117</v>
      </c>
      <c r="G7346" s="128" t="s">
        <v>898</v>
      </c>
      <c r="H7346" s="129" t="s">
        <v>10338</v>
      </c>
      <c r="I7346" t="s">
        <v>1473</v>
      </c>
      <c r="J7346" s="128" t="s">
        <v>900</v>
      </c>
      <c r="K7346" s="128" t="s">
        <v>94</v>
      </c>
      <c r="L7346" s="128"/>
      <c r="M7346" s="128" t="s">
        <v>95</v>
      </c>
      <c r="N7346" t="s">
        <v>1474</v>
      </c>
    </row>
    <row r="7347" spans="1:14">
      <c r="A7347">
        <v>840515</v>
      </c>
      <c r="B7347" t="s">
        <v>14341</v>
      </c>
      <c r="C7347" t="s">
        <v>357</v>
      </c>
      <c r="D7347" s="129" t="s">
        <v>14342</v>
      </c>
      <c r="E7347" s="128" t="s">
        <v>97</v>
      </c>
      <c r="F7347" t="s">
        <v>91</v>
      </c>
      <c r="G7347" s="128" t="s">
        <v>898</v>
      </c>
      <c r="H7347" s="129" t="s">
        <v>10338</v>
      </c>
      <c r="I7347" t="s">
        <v>1473</v>
      </c>
      <c r="J7347" s="128" t="s">
        <v>900</v>
      </c>
      <c r="K7347" s="128" t="s">
        <v>94</v>
      </c>
      <c r="L7347" s="128"/>
      <c r="M7347" s="128" t="s">
        <v>95</v>
      </c>
      <c r="N7347" t="s">
        <v>1474</v>
      </c>
    </row>
    <row r="7348" spans="1:14">
      <c r="A7348">
        <v>840517</v>
      </c>
      <c r="B7348" t="s">
        <v>6389</v>
      </c>
      <c r="C7348" t="s">
        <v>98</v>
      </c>
      <c r="D7348" s="129" t="s">
        <v>14343</v>
      </c>
      <c r="E7348" s="128" t="s">
        <v>101</v>
      </c>
      <c r="F7348" t="s">
        <v>91</v>
      </c>
      <c r="G7348" s="128" t="s">
        <v>8911</v>
      </c>
      <c r="H7348" s="129" t="s">
        <v>10338</v>
      </c>
      <c r="I7348" t="s">
        <v>9686</v>
      </c>
      <c r="J7348" s="128" t="s">
        <v>8913</v>
      </c>
      <c r="K7348" s="128" t="s">
        <v>94</v>
      </c>
      <c r="L7348" s="128"/>
      <c r="M7348" s="128" t="s">
        <v>95</v>
      </c>
      <c r="N7348" t="s">
        <v>9687</v>
      </c>
    </row>
    <row r="7349" spans="1:14">
      <c r="A7349">
        <v>840518</v>
      </c>
      <c r="B7349" t="s">
        <v>14344</v>
      </c>
      <c r="C7349" t="s">
        <v>251</v>
      </c>
      <c r="D7349" s="129" t="s">
        <v>7180</v>
      </c>
      <c r="E7349" s="128" t="s">
        <v>1006</v>
      </c>
      <c r="F7349" t="s">
        <v>117</v>
      </c>
      <c r="G7349" s="128" t="s">
        <v>8783</v>
      </c>
      <c r="H7349" s="129" t="s">
        <v>10493</v>
      </c>
      <c r="I7349" t="s">
        <v>8811</v>
      </c>
      <c r="J7349" s="128" t="s">
        <v>822</v>
      </c>
      <c r="K7349" s="128" t="s">
        <v>94</v>
      </c>
      <c r="L7349" s="128"/>
      <c r="M7349" s="128" t="s">
        <v>95</v>
      </c>
      <c r="N7349" t="s">
        <v>10903</v>
      </c>
    </row>
    <row r="7350" spans="1:14">
      <c r="A7350">
        <v>840521</v>
      </c>
      <c r="B7350" t="s">
        <v>14345</v>
      </c>
      <c r="C7350" t="s">
        <v>1526</v>
      </c>
      <c r="D7350" s="129" t="s">
        <v>14346</v>
      </c>
      <c r="E7350" s="128" t="s">
        <v>146</v>
      </c>
      <c r="F7350" t="s">
        <v>91</v>
      </c>
      <c r="G7350" s="128" t="s">
        <v>8783</v>
      </c>
      <c r="H7350" s="129" t="s">
        <v>10493</v>
      </c>
      <c r="I7350" t="s">
        <v>8811</v>
      </c>
      <c r="J7350" s="128" t="s">
        <v>822</v>
      </c>
      <c r="K7350" s="128" t="s">
        <v>94</v>
      </c>
      <c r="L7350" s="128"/>
      <c r="M7350" s="128" t="s">
        <v>95</v>
      </c>
      <c r="N7350" t="s">
        <v>10903</v>
      </c>
    </row>
    <row r="7351" spans="1:14">
      <c r="A7351">
        <v>840533</v>
      </c>
      <c r="B7351" t="s">
        <v>14347</v>
      </c>
      <c r="C7351" t="s">
        <v>2229</v>
      </c>
      <c r="D7351" s="129" t="s">
        <v>6231</v>
      </c>
      <c r="E7351" s="128" t="s">
        <v>162</v>
      </c>
      <c r="F7351" t="s">
        <v>117</v>
      </c>
      <c r="G7351" s="128" t="s">
        <v>8783</v>
      </c>
      <c r="H7351" s="129" t="s">
        <v>10493</v>
      </c>
      <c r="I7351" t="s">
        <v>8811</v>
      </c>
      <c r="J7351" s="128" t="s">
        <v>822</v>
      </c>
      <c r="K7351" s="128" t="s">
        <v>94</v>
      </c>
      <c r="L7351" s="128"/>
      <c r="M7351" s="128" t="s">
        <v>95</v>
      </c>
      <c r="N7351" t="s">
        <v>10903</v>
      </c>
    </row>
    <row r="7352" spans="1:14">
      <c r="A7352">
        <v>840545</v>
      </c>
      <c r="B7352" t="s">
        <v>14348</v>
      </c>
      <c r="C7352" t="s">
        <v>248</v>
      </c>
      <c r="D7352" s="129" t="s">
        <v>5518</v>
      </c>
      <c r="E7352" s="128" t="s">
        <v>99</v>
      </c>
      <c r="F7352" t="s">
        <v>117</v>
      </c>
      <c r="G7352" s="128" t="s">
        <v>7446</v>
      </c>
      <c r="H7352" s="129" t="s">
        <v>10493</v>
      </c>
      <c r="I7352" t="s">
        <v>7814</v>
      </c>
      <c r="J7352" s="128" t="s">
        <v>1811</v>
      </c>
      <c r="K7352" s="128" t="s">
        <v>94</v>
      </c>
      <c r="L7352" s="128"/>
      <c r="M7352" s="128" t="s">
        <v>95</v>
      </c>
      <c r="N7352" t="s">
        <v>11477</v>
      </c>
    </row>
    <row r="7353" spans="1:14">
      <c r="A7353">
        <v>840549</v>
      </c>
      <c r="B7353" t="s">
        <v>13237</v>
      </c>
      <c r="C7353" t="s">
        <v>14349</v>
      </c>
      <c r="D7353" s="129" t="s">
        <v>6523</v>
      </c>
      <c r="E7353" s="128" t="s">
        <v>146</v>
      </c>
      <c r="F7353" t="s">
        <v>91</v>
      </c>
      <c r="G7353" s="128" t="s">
        <v>7446</v>
      </c>
      <c r="H7353" s="129" t="s">
        <v>10493</v>
      </c>
      <c r="I7353" t="s">
        <v>7814</v>
      </c>
      <c r="J7353" s="128" t="s">
        <v>1811</v>
      </c>
      <c r="K7353" s="128" t="s">
        <v>94</v>
      </c>
      <c r="L7353" s="128"/>
      <c r="M7353" s="128" t="s">
        <v>95</v>
      </c>
      <c r="N7353" t="s">
        <v>11477</v>
      </c>
    </row>
    <row r="7354" spans="1:14">
      <c r="A7354">
        <v>840626</v>
      </c>
      <c r="B7354" t="s">
        <v>1666</v>
      </c>
      <c r="C7354" t="s">
        <v>147</v>
      </c>
      <c r="D7354" s="129" t="s">
        <v>7176</v>
      </c>
      <c r="E7354" s="128" t="s">
        <v>101</v>
      </c>
      <c r="F7354" t="s">
        <v>91</v>
      </c>
      <c r="G7354" s="128" t="s">
        <v>7375</v>
      </c>
      <c r="H7354" s="129" t="s">
        <v>10390</v>
      </c>
      <c r="I7354" t="s">
        <v>7593</v>
      </c>
      <c r="J7354" s="128" t="s">
        <v>1811</v>
      </c>
      <c r="K7354" s="128" t="s">
        <v>94</v>
      </c>
      <c r="L7354" s="128"/>
      <c r="M7354" s="128" t="s">
        <v>95</v>
      </c>
      <c r="N7354" t="s">
        <v>7594</v>
      </c>
    </row>
    <row r="7355" spans="1:14">
      <c r="A7355">
        <v>840627</v>
      </c>
      <c r="B7355" t="s">
        <v>14350</v>
      </c>
      <c r="C7355" t="s">
        <v>131</v>
      </c>
      <c r="D7355" s="129" t="s">
        <v>14351</v>
      </c>
      <c r="E7355" s="128" t="s">
        <v>90</v>
      </c>
      <c r="F7355" t="s">
        <v>91</v>
      </c>
      <c r="G7355" s="128" t="s">
        <v>7375</v>
      </c>
      <c r="H7355" s="129" t="s">
        <v>10390</v>
      </c>
      <c r="I7355" t="s">
        <v>7593</v>
      </c>
      <c r="J7355" s="128" t="s">
        <v>1811</v>
      </c>
      <c r="K7355" s="128" t="s">
        <v>94</v>
      </c>
      <c r="L7355" s="128"/>
      <c r="M7355" s="128" t="s">
        <v>95</v>
      </c>
      <c r="N7355" t="s">
        <v>7594</v>
      </c>
    </row>
    <row r="7356" spans="1:14">
      <c r="A7356">
        <v>840638</v>
      </c>
      <c r="B7356" t="s">
        <v>432</v>
      </c>
      <c r="C7356" t="s">
        <v>176</v>
      </c>
      <c r="D7356" s="129" t="s">
        <v>14352</v>
      </c>
      <c r="E7356" s="128" t="s">
        <v>162</v>
      </c>
      <c r="F7356" t="s">
        <v>91</v>
      </c>
      <c r="G7356" s="128" t="s">
        <v>5922</v>
      </c>
      <c r="H7356" s="129" t="s">
        <v>10472</v>
      </c>
      <c r="I7356" t="s">
        <v>6799</v>
      </c>
      <c r="J7356" s="128" t="s">
        <v>5901</v>
      </c>
      <c r="K7356" s="128" t="s">
        <v>94</v>
      </c>
      <c r="L7356" s="128"/>
      <c r="M7356" s="128" t="s">
        <v>95</v>
      </c>
      <c r="N7356" t="s">
        <v>11085</v>
      </c>
    </row>
    <row r="7357" spans="1:14">
      <c r="A7357">
        <v>840639</v>
      </c>
      <c r="B7357" t="s">
        <v>14353</v>
      </c>
      <c r="C7357" t="s">
        <v>791</v>
      </c>
      <c r="D7357" s="129" t="s">
        <v>14354</v>
      </c>
      <c r="E7357" s="128" t="s">
        <v>146</v>
      </c>
      <c r="F7357" t="s">
        <v>117</v>
      </c>
      <c r="G7357" s="128" t="s">
        <v>8911</v>
      </c>
      <c r="H7357" s="129" t="s">
        <v>10472</v>
      </c>
      <c r="I7357" t="s">
        <v>9358</v>
      </c>
      <c r="J7357" s="128" t="s">
        <v>8913</v>
      </c>
      <c r="K7357" s="128" t="s">
        <v>94</v>
      </c>
      <c r="L7357" s="128"/>
      <c r="M7357" s="128" t="s">
        <v>95</v>
      </c>
      <c r="N7357" t="s">
        <v>10875</v>
      </c>
    </row>
    <row r="7358" spans="1:14">
      <c r="A7358">
        <v>840661</v>
      </c>
      <c r="B7358" t="s">
        <v>14355</v>
      </c>
      <c r="C7358" t="s">
        <v>1013</v>
      </c>
      <c r="D7358" s="129" t="s">
        <v>5975</v>
      </c>
      <c r="E7358" s="128" t="s">
        <v>426</v>
      </c>
      <c r="F7358" t="s">
        <v>91</v>
      </c>
      <c r="G7358" s="128" t="s">
        <v>5922</v>
      </c>
      <c r="H7358" s="129" t="s">
        <v>10472</v>
      </c>
      <c r="I7358" t="s">
        <v>6799</v>
      </c>
      <c r="J7358" s="128" t="s">
        <v>5901</v>
      </c>
      <c r="K7358" s="128" t="s">
        <v>94</v>
      </c>
      <c r="L7358" s="128"/>
      <c r="M7358" s="128" t="s">
        <v>95</v>
      </c>
      <c r="N7358" t="s">
        <v>11085</v>
      </c>
    </row>
    <row r="7359" spans="1:14">
      <c r="A7359">
        <v>840662</v>
      </c>
      <c r="B7359" t="s">
        <v>14355</v>
      </c>
      <c r="C7359" t="s">
        <v>332</v>
      </c>
      <c r="D7359" s="129" t="s">
        <v>4983</v>
      </c>
      <c r="E7359" s="128" t="s">
        <v>426</v>
      </c>
      <c r="F7359" t="s">
        <v>91</v>
      </c>
      <c r="G7359" s="128" t="s">
        <v>5922</v>
      </c>
      <c r="H7359" s="129" t="s">
        <v>10472</v>
      </c>
      <c r="I7359" t="s">
        <v>6799</v>
      </c>
      <c r="J7359" s="128" t="s">
        <v>5901</v>
      </c>
      <c r="K7359" s="128" t="s">
        <v>94</v>
      </c>
      <c r="L7359" s="128"/>
      <c r="M7359" s="128" t="s">
        <v>95</v>
      </c>
      <c r="N7359" t="s">
        <v>11085</v>
      </c>
    </row>
    <row r="7360" spans="1:14">
      <c r="A7360">
        <v>840663</v>
      </c>
      <c r="B7360" t="s">
        <v>109</v>
      </c>
      <c r="C7360" t="s">
        <v>3059</v>
      </c>
      <c r="D7360" s="129" t="s">
        <v>14356</v>
      </c>
      <c r="E7360" s="128" t="s">
        <v>178</v>
      </c>
      <c r="F7360" t="s">
        <v>91</v>
      </c>
      <c r="G7360" s="128" t="s">
        <v>5922</v>
      </c>
      <c r="H7360" s="129" t="s">
        <v>10472</v>
      </c>
      <c r="I7360" t="s">
        <v>6799</v>
      </c>
      <c r="J7360" s="128" t="s">
        <v>5901</v>
      </c>
      <c r="K7360" s="128" t="s">
        <v>94</v>
      </c>
      <c r="L7360" s="128"/>
      <c r="M7360" s="128" t="s">
        <v>95</v>
      </c>
      <c r="N7360" t="s">
        <v>11085</v>
      </c>
    </row>
    <row r="7361" spans="1:14">
      <c r="A7361">
        <v>840710</v>
      </c>
      <c r="B7361" t="s">
        <v>14357</v>
      </c>
      <c r="C7361" t="s">
        <v>14358</v>
      </c>
      <c r="D7361" s="129" t="s">
        <v>14359</v>
      </c>
      <c r="E7361" s="128" t="s">
        <v>302</v>
      </c>
      <c r="F7361" t="s">
        <v>117</v>
      </c>
      <c r="G7361" s="128" t="s">
        <v>1906</v>
      </c>
      <c r="H7361" s="129" t="s">
        <v>10271</v>
      </c>
      <c r="I7361" t="s">
        <v>2190</v>
      </c>
      <c r="J7361" s="128" t="s">
        <v>1811</v>
      </c>
      <c r="K7361" s="128" t="s">
        <v>94</v>
      </c>
      <c r="L7361" s="128"/>
      <c r="M7361" s="128" t="s">
        <v>95</v>
      </c>
      <c r="N7361" t="s">
        <v>2191</v>
      </c>
    </row>
    <row r="7362" spans="1:14">
      <c r="A7362">
        <v>840712</v>
      </c>
      <c r="B7362" t="s">
        <v>12321</v>
      </c>
      <c r="C7362" t="s">
        <v>3189</v>
      </c>
      <c r="D7362" s="129" t="s">
        <v>14360</v>
      </c>
      <c r="E7362" s="128" t="s">
        <v>302</v>
      </c>
      <c r="F7362" t="s">
        <v>117</v>
      </c>
      <c r="G7362" s="128" t="s">
        <v>1906</v>
      </c>
      <c r="H7362" s="129" t="s">
        <v>10271</v>
      </c>
      <c r="I7362" t="s">
        <v>2190</v>
      </c>
      <c r="J7362" s="128" t="s">
        <v>1811</v>
      </c>
      <c r="K7362" s="128" t="s">
        <v>94</v>
      </c>
      <c r="L7362" s="128"/>
      <c r="M7362" s="128" t="s">
        <v>95</v>
      </c>
      <c r="N7362" t="s">
        <v>2191</v>
      </c>
    </row>
    <row r="7363" spans="1:14">
      <c r="A7363">
        <v>840713</v>
      </c>
      <c r="B7363" t="s">
        <v>14361</v>
      </c>
      <c r="C7363" t="s">
        <v>760</v>
      </c>
      <c r="D7363" s="129" t="s">
        <v>14362</v>
      </c>
      <c r="E7363" s="128" t="s">
        <v>1012</v>
      </c>
      <c r="F7363" t="s">
        <v>117</v>
      </c>
      <c r="G7363" s="128" t="s">
        <v>1906</v>
      </c>
      <c r="H7363" s="129" t="s">
        <v>10271</v>
      </c>
      <c r="I7363" t="s">
        <v>2190</v>
      </c>
      <c r="J7363" s="128" t="s">
        <v>1811</v>
      </c>
      <c r="K7363" s="128" t="s">
        <v>94</v>
      </c>
      <c r="L7363" s="128"/>
      <c r="M7363" s="128" t="s">
        <v>95</v>
      </c>
      <c r="N7363" t="s">
        <v>2191</v>
      </c>
    </row>
    <row r="7364" spans="1:14">
      <c r="A7364">
        <v>840736</v>
      </c>
      <c r="B7364" t="s">
        <v>14363</v>
      </c>
      <c r="C7364" t="s">
        <v>854</v>
      </c>
      <c r="D7364" s="129" t="s">
        <v>14364</v>
      </c>
      <c r="E7364" s="128" t="s">
        <v>146</v>
      </c>
      <c r="F7364" t="s">
        <v>117</v>
      </c>
      <c r="G7364" s="128" t="s">
        <v>8911</v>
      </c>
      <c r="H7364" s="129" t="s">
        <v>10472</v>
      </c>
      <c r="I7364" t="s">
        <v>9561</v>
      </c>
      <c r="J7364" s="128" t="s">
        <v>8913</v>
      </c>
      <c r="K7364" s="128" t="s">
        <v>94</v>
      </c>
      <c r="L7364" s="128"/>
      <c r="M7364" s="128" t="s">
        <v>95</v>
      </c>
      <c r="N7364" t="s">
        <v>9562</v>
      </c>
    </row>
    <row r="7365" spans="1:14">
      <c r="A7365">
        <v>840839</v>
      </c>
      <c r="B7365" t="s">
        <v>14365</v>
      </c>
      <c r="C7365" t="s">
        <v>566</v>
      </c>
      <c r="D7365" s="129" t="s">
        <v>14366</v>
      </c>
      <c r="E7365" s="128" t="s">
        <v>162</v>
      </c>
      <c r="F7365" t="s">
        <v>117</v>
      </c>
      <c r="G7365" s="128" t="s">
        <v>8911</v>
      </c>
      <c r="H7365" s="129" t="s">
        <v>10271</v>
      </c>
      <c r="I7365" t="s">
        <v>9764</v>
      </c>
      <c r="J7365" s="128" t="s">
        <v>8913</v>
      </c>
      <c r="K7365" s="128" t="s">
        <v>94</v>
      </c>
      <c r="L7365" s="128"/>
      <c r="M7365" s="128" t="s">
        <v>95</v>
      </c>
      <c r="N7365" t="s">
        <v>10832</v>
      </c>
    </row>
    <row r="7366" spans="1:14">
      <c r="A7366">
        <v>840903</v>
      </c>
      <c r="B7366" t="s">
        <v>14367</v>
      </c>
      <c r="C7366" t="s">
        <v>183</v>
      </c>
      <c r="D7366" s="129" t="s">
        <v>1949</v>
      </c>
      <c r="E7366" s="128" t="s">
        <v>101</v>
      </c>
      <c r="F7366" t="s">
        <v>91</v>
      </c>
      <c r="G7366" s="128" t="s">
        <v>3048</v>
      </c>
      <c r="H7366" s="129" t="s">
        <v>10495</v>
      </c>
      <c r="I7366" t="s">
        <v>3142</v>
      </c>
      <c r="J7366" s="128" t="s">
        <v>1811</v>
      </c>
      <c r="K7366" s="128" t="s">
        <v>94</v>
      </c>
      <c r="L7366" s="128"/>
      <c r="M7366" s="128" t="s">
        <v>95</v>
      </c>
      <c r="N7366" t="s">
        <v>3142</v>
      </c>
    </row>
    <row r="7367" spans="1:14">
      <c r="A7367">
        <v>840904</v>
      </c>
      <c r="B7367" t="s">
        <v>5729</v>
      </c>
      <c r="C7367" t="s">
        <v>192</v>
      </c>
      <c r="D7367" s="129" t="s">
        <v>13974</v>
      </c>
      <c r="E7367" s="128" t="s">
        <v>90</v>
      </c>
      <c r="F7367" t="s">
        <v>91</v>
      </c>
      <c r="G7367" s="128" t="s">
        <v>3048</v>
      </c>
      <c r="H7367" s="129" t="s">
        <v>10495</v>
      </c>
      <c r="I7367" t="s">
        <v>3142</v>
      </c>
      <c r="J7367" s="128" t="s">
        <v>1811</v>
      </c>
      <c r="K7367" s="128" t="s">
        <v>94</v>
      </c>
      <c r="L7367" s="128"/>
      <c r="M7367" s="128" t="s">
        <v>95</v>
      </c>
      <c r="N7367" t="s">
        <v>3142</v>
      </c>
    </row>
    <row r="7368" spans="1:14">
      <c r="A7368">
        <v>840908</v>
      </c>
      <c r="B7368" t="s">
        <v>14368</v>
      </c>
      <c r="C7368" t="s">
        <v>209</v>
      </c>
      <c r="D7368" s="129" t="s">
        <v>14369</v>
      </c>
      <c r="E7368" s="128" t="s">
        <v>90</v>
      </c>
      <c r="F7368" t="s">
        <v>91</v>
      </c>
      <c r="G7368" s="128" t="s">
        <v>3048</v>
      </c>
      <c r="H7368" s="129" t="s">
        <v>10495</v>
      </c>
      <c r="I7368" t="s">
        <v>3142</v>
      </c>
      <c r="J7368" s="128" t="s">
        <v>1811</v>
      </c>
      <c r="K7368" s="128" t="s">
        <v>94</v>
      </c>
      <c r="L7368" s="128"/>
      <c r="M7368" s="128" t="s">
        <v>95</v>
      </c>
      <c r="N7368" t="s">
        <v>3142</v>
      </c>
    </row>
    <row r="7369" spans="1:14">
      <c r="A7369">
        <v>840936</v>
      </c>
      <c r="B7369" t="s">
        <v>10069</v>
      </c>
      <c r="C7369" t="s">
        <v>790</v>
      </c>
      <c r="D7369" s="129" t="s">
        <v>14370</v>
      </c>
      <c r="E7369" s="128" t="s">
        <v>162</v>
      </c>
      <c r="F7369" t="s">
        <v>117</v>
      </c>
      <c r="G7369" s="128" t="s">
        <v>8911</v>
      </c>
      <c r="H7369" s="129" t="s">
        <v>10390</v>
      </c>
      <c r="I7369" t="s">
        <v>10065</v>
      </c>
      <c r="J7369" s="128" t="s">
        <v>8913</v>
      </c>
      <c r="K7369" s="128" t="s">
        <v>94</v>
      </c>
      <c r="L7369" s="128"/>
      <c r="M7369" s="128" t="s">
        <v>95</v>
      </c>
      <c r="N7369" t="s">
        <v>10066</v>
      </c>
    </row>
    <row r="7370" spans="1:14">
      <c r="A7370">
        <v>840956</v>
      </c>
      <c r="B7370" t="s">
        <v>14371</v>
      </c>
      <c r="C7370" t="s">
        <v>284</v>
      </c>
      <c r="D7370" s="129" t="s">
        <v>14372</v>
      </c>
      <c r="E7370" s="128" t="s">
        <v>341</v>
      </c>
      <c r="F7370" t="s">
        <v>117</v>
      </c>
      <c r="G7370" s="128" t="s">
        <v>898</v>
      </c>
      <c r="H7370" s="129" t="s">
        <v>10338</v>
      </c>
      <c r="I7370" t="s">
        <v>1473</v>
      </c>
      <c r="J7370" s="128" t="s">
        <v>900</v>
      </c>
      <c r="K7370" s="128" t="s">
        <v>94</v>
      </c>
      <c r="L7370" s="128"/>
      <c r="M7370" s="128" t="s">
        <v>95</v>
      </c>
      <c r="N7370" t="s">
        <v>1474</v>
      </c>
    </row>
    <row r="7371" spans="1:14">
      <c r="A7371">
        <v>840957</v>
      </c>
      <c r="B7371" t="s">
        <v>14373</v>
      </c>
      <c r="C7371" t="s">
        <v>2280</v>
      </c>
      <c r="D7371" s="129" t="s">
        <v>14374</v>
      </c>
      <c r="E7371" s="128" t="s">
        <v>90</v>
      </c>
      <c r="F7371" t="s">
        <v>117</v>
      </c>
      <c r="G7371" s="128" t="s">
        <v>898</v>
      </c>
      <c r="H7371" s="129" t="s">
        <v>10338</v>
      </c>
      <c r="I7371" t="s">
        <v>1473</v>
      </c>
      <c r="J7371" s="128" t="s">
        <v>900</v>
      </c>
      <c r="K7371" s="128" t="s">
        <v>94</v>
      </c>
      <c r="L7371" s="128"/>
      <c r="M7371" s="128" t="s">
        <v>95</v>
      </c>
      <c r="N7371" t="s">
        <v>1474</v>
      </c>
    </row>
    <row r="7372" spans="1:14">
      <c r="A7372">
        <v>840960</v>
      </c>
      <c r="B7372" t="s">
        <v>14375</v>
      </c>
      <c r="C7372" t="s">
        <v>488</v>
      </c>
      <c r="D7372" s="129" t="s">
        <v>129</v>
      </c>
      <c r="E7372" s="128" t="s">
        <v>90</v>
      </c>
      <c r="F7372" t="s">
        <v>91</v>
      </c>
      <c r="G7372" s="128" t="s">
        <v>898</v>
      </c>
      <c r="H7372" s="129" t="s">
        <v>10338</v>
      </c>
      <c r="I7372" t="s">
        <v>1473</v>
      </c>
      <c r="J7372" s="128" t="s">
        <v>900</v>
      </c>
      <c r="K7372" s="128" t="s">
        <v>94</v>
      </c>
      <c r="L7372" s="128"/>
      <c r="M7372" s="128" t="s">
        <v>95</v>
      </c>
      <c r="N7372" t="s">
        <v>1474</v>
      </c>
    </row>
    <row r="7373" spans="1:14">
      <c r="A7373">
        <v>840962</v>
      </c>
      <c r="B7373" t="s">
        <v>14376</v>
      </c>
      <c r="C7373" t="s">
        <v>434</v>
      </c>
      <c r="D7373" s="129" t="s">
        <v>14377</v>
      </c>
      <c r="E7373" s="128" t="s">
        <v>90</v>
      </c>
      <c r="F7373" t="s">
        <v>117</v>
      </c>
      <c r="G7373" s="128" t="s">
        <v>898</v>
      </c>
      <c r="H7373" s="129" t="s">
        <v>10338</v>
      </c>
      <c r="I7373" t="s">
        <v>1473</v>
      </c>
      <c r="J7373" s="128" t="s">
        <v>900</v>
      </c>
      <c r="K7373" s="128" t="s">
        <v>94</v>
      </c>
      <c r="L7373" s="128"/>
      <c r="M7373" s="128" t="s">
        <v>95</v>
      </c>
      <c r="N7373" t="s">
        <v>1474</v>
      </c>
    </row>
    <row r="7374" spans="1:14">
      <c r="A7374">
        <v>840965</v>
      </c>
      <c r="B7374" t="s">
        <v>14375</v>
      </c>
      <c r="C7374" t="s">
        <v>5694</v>
      </c>
      <c r="D7374" s="129" t="s">
        <v>14378</v>
      </c>
      <c r="E7374" s="128" t="s">
        <v>90</v>
      </c>
      <c r="F7374" t="s">
        <v>117</v>
      </c>
      <c r="G7374" s="128" t="s">
        <v>898</v>
      </c>
      <c r="H7374" s="129" t="s">
        <v>10338</v>
      </c>
      <c r="I7374" t="s">
        <v>1473</v>
      </c>
      <c r="J7374" s="128" t="s">
        <v>900</v>
      </c>
      <c r="K7374" s="128" t="s">
        <v>94</v>
      </c>
      <c r="L7374" s="128"/>
      <c r="M7374" s="128" t="s">
        <v>95</v>
      </c>
      <c r="N7374" t="s">
        <v>1474</v>
      </c>
    </row>
    <row r="7375" spans="1:14">
      <c r="A7375">
        <v>840968</v>
      </c>
      <c r="B7375" t="s">
        <v>14379</v>
      </c>
      <c r="C7375" t="s">
        <v>1481</v>
      </c>
      <c r="D7375" s="129" t="s">
        <v>8015</v>
      </c>
      <c r="E7375" s="128" t="s">
        <v>90</v>
      </c>
      <c r="F7375" t="s">
        <v>117</v>
      </c>
      <c r="G7375" s="128" t="s">
        <v>898</v>
      </c>
      <c r="H7375" s="129" t="s">
        <v>10338</v>
      </c>
      <c r="I7375" t="s">
        <v>1473</v>
      </c>
      <c r="J7375" s="128" t="s">
        <v>900</v>
      </c>
      <c r="K7375" s="128" t="s">
        <v>94</v>
      </c>
      <c r="L7375" s="128"/>
      <c r="M7375" s="128" t="s">
        <v>95</v>
      </c>
      <c r="N7375" t="s">
        <v>1474</v>
      </c>
    </row>
    <row r="7376" spans="1:14">
      <c r="A7376">
        <v>841040</v>
      </c>
      <c r="B7376" t="s">
        <v>5008</v>
      </c>
      <c r="C7376" t="s">
        <v>749</v>
      </c>
      <c r="D7376" s="129" t="s">
        <v>14380</v>
      </c>
      <c r="E7376" s="128" t="s">
        <v>146</v>
      </c>
      <c r="F7376" t="s">
        <v>91</v>
      </c>
      <c r="G7376" s="128" t="s">
        <v>3963</v>
      </c>
      <c r="H7376" s="129" t="s">
        <v>10400</v>
      </c>
      <c r="I7376" t="s">
        <v>3974</v>
      </c>
      <c r="J7376" s="128" t="s">
        <v>3964</v>
      </c>
      <c r="K7376" s="128" t="s">
        <v>94</v>
      </c>
      <c r="L7376" s="128"/>
      <c r="M7376" s="128" t="s">
        <v>95</v>
      </c>
      <c r="N7376" t="s">
        <v>3975</v>
      </c>
    </row>
    <row r="7377" spans="1:14">
      <c r="A7377">
        <v>841041</v>
      </c>
      <c r="B7377" t="s">
        <v>14381</v>
      </c>
      <c r="C7377" t="s">
        <v>5227</v>
      </c>
      <c r="D7377" s="129" t="s">
        <v>6058</v>
      </c>
      <c r="E7377" s="128" t="s">
        <v>101</v>
      </c>
      <c r="F7377" t="s">
        <v>91</v>
      </c>
      <c r="G7377" s="128" t="s">
        <v>3963</v>
      </c>
      <c r="H7377" s="129" t="s">
        <v>10400</v>
      </c>
      <c r="I7377" t="s">
        <v>3974</v>
      </c>
      <c r="J7377" s="128" t="s">
        <v>3964</v>
      </c>
      <c r="K7377" s="128" t="s">
        <v>94</v>
      </c>
      <c r="L7377" s="128"/>
      <c r="M7377" s="128" t="s">
        <v>95</v>
      </c>
      <c r="N7377" t="s">
        <v>3975</v>
      </c>
    </row>
    <row r="7378" spans="1:14">
      <c r="A7378">
        <v>841056</v>
      </c>
      <c r="B7378" t="s">
        <v>14382</v>
      </c>
      <c r="C7378" t="s">
        <v>1186</v>
      </c>
      <c r="D7378" s="129" t="s">
        <v>14383</v>
      </c>
      <c r="E7378" s="128" t="s">
        <v>90</v>
      </c>
      <c r="F7378" t="s">
        <v>117</v>
      </c>
      <c r="G7378" s="128" t="s">
        <v>1906</v>
      </c>
      <c r="H7378" s="129" t="s">
        <v>10338</v>
      </c>
      <c r="I7378" t="s">
        <v>1907</v>
      </c>
      <c r="J7378" s="128" t="s">
        <v>1811</v>
      </c>
      <c r="K7378" s="128" t="s">
        <v>94</v>
      </c>
      <c r="L7378" s="128"/>
      <c r="M7378" s="128" t="s">
        <v>95</v>
      </c>
      <c r="N7378" t="s">
        <v>1908</v>
      </c>
    </row>
    <row r="7379" spans="1:14">
      <c r="A7379">
        <v>841159</v>
      </c>
      <c r="B7379" t="s">
        <v>4916</v>
      </c>
      <c r="C7379" t="s">
        <v>2053</v>
      </c>
      <c r="D7379" s="129" t="s">
        <v>4103</v>
      </c>
      <c r="E7379" s="128" t="s">
        <v>178</v>
      </c>
      <c r="F7379" t="s">
        <v>91</v>
      </c>
      <c r="G7379" s="128" t="s">
        <v>1906</v>
      </c>
      <c r="H7379" s="129" t="s">
        <v>10400</v>
      </c>
      <c r="I7379" t="s">
        <v>2116</v>
      </c>
      <c r="J7379" s="128" t="s">
        <v>1811</v>
      </c>
      <c r="K7379" s="128" t="s">
        <v>94</v>
      </c>
      <c r="L7379" s="128"/>
      <c r="M7379" s="128" t="s">
        <v>95</v>
      </c>
      <c r="N7379" t="s">
        <v>2117</v>
      </c>
    </row>
    <row r="7380" spans="1:14">
      <c r="A7380">
        <v>841161</v>
      </c>
      <c r="B7380" t="s">
        <v>14384</v>
      </c>
      <c r="C7380" t="s">
        <v>293</v>
      </c>
      <c r="D7380" s="129" t="s">
        <v>14385</v>
      </c>
      <c r="E7380" s="128" t="s">
        <v>1012</v>
      </c>
      <c r="F7380" t="s">
        <v>117</v>
      </c>
      <c r="G7380" s="128" t="s">
        <v>1906</v>
      </c>
      <c r="H7380" s="129" t="s">
        <v>10400</v>
      </c>
      <c r="I7380" t="s">
        <v>2116</v>
      </c>
      <c r="J7380" s="128" t="s">
        <v>1811</v>
      </c>
      <c r="K7380" s="128" t="s">
        <v>94</v>
      </c>
      <c r="L7380" s="128"/>
      <c r="M7380" s="128" t="s">
        <v>95</v>
      </c>
      <c r="N7380" t="s">
        <v>2117</v>
      </c>
    </row>
    <row r="7381" spans="1:14">
      <c r="A7381">
        <v>841164</v>
      </c>
      <c r="B7381" t="s">
        <v>14386</v>
      </c>
      <c r="C7381" t="s">
        <v>5964</v>
      </c>
      <c r="D7381" s="129" t="s">
        <v>2657</v>
      </c>
      <c r="E7381" s="128" t="s">
        <v>426</v>
      </c>
      <c r="F7381" t="s">
        <v>117</v>
      </c>
      <c r="G7381" s="128" t="s">
        <v>5922</v>
      </c>
      <c r="H7381" s="129" t="s">
        <v>10400</v>
      </c>
      <c r="I7381" t="s">
        <v>6262</v>
      </c>
      <c r="J7381" s="128" t="s">
        <v>5901</v>
      </c>
      <c r="K7381" s="128" t="s">
        <v>94</v>
      </c>
      <c r="L7381" s="128"/>
      <c r="M7381" s="128" t="s">
        <v>95</v>
      </c>
      <c r="N7381" t="s">
        <v>6263</v>
      </c>
    </row>
    <row r="7382" spans="1:14">
      <c r="A7382">
        <v>841165</v>
      </c>
      <c r="B7382" t="s">
        <v>14386</v>
      </c>
      <c r="C7382" t="s">
        <v>145</v>
      </c>
      <c r="D7382" s="129" t="s">
        <v>14387</v>
      </c>
      <c r="E7382" s="128" t="s">
        <v>146</v>
      </c>
      <c r="F7382" t="s">
        <v>91</v>
      </c>
      <c r="G7382" s="128" t="s">
        <v>5922</v>
      </c>
      <c r="H7382" s="129" t="s">
        <v>10400</v>
      </c>
      <c r="I7382" t="s">
        <v>6262</v>
      </c>
      <c r="J7382" s="128" t="s">
        <v>5901</v>
      </c>
      <c r="K7382" s="128" t="s">
        <v>94</v>
      </c>
      <c r="L7382" s="128"/>
      <c r="M7382" s="128" t="s">
        <v>95</v>
      </c>
      <c r="N7382" t="s">
        <v>6263</v>
      </c>
    </row>
    <row r="7383" spans="1:14">
      <c r="A7383">
        <v>841167</v>
      </c>
      <c r="B7383" t="s">
        <v>14388</v>
      </c>
      <c r="C7383" t="s">
        <v>7812</v>
      </c>
      <c r="D7383" s="129" t="s">
        <v>10541</v>
      </c>
      <c r="E7383" s="128" t="s">
        <v>302</v>
      </c>
      <c r="F7383" t="s">
        <v>117</v>
      </c>
      <c r="G7383" s="128" t="s">
        <v>5922</v>
      </c>
      <c r="H7383" s="129" t="s">
        <v>10400</v>
      </c>
      <c r="I7383" t="s">
        <v>6262</v>
      </c>
      <c r="J7383" s="128" t="s">
        <v>5901</v>
      </c>
      <c r="K7383" s="128" t="s">
        <v>94</v>
      </c>
      <c r="L7383" s="128"/>
      <c r="M7383" s="128" t="s">
        <v>95</v>
      </c>
      <c r="N7383" t="s">
        <v>6263</v>
      </c>
    </row>
    <row r="7384" spans="1:14">
      <c r="A7384">
        <v>841168</v>
      </c>
      <c r="B7384" t="s">
        <v>14388</v>
      </c>
      <c r="C7384" t="s">
        <v>14389</v>
      </c>
      <c r="D7384" s="129" t="s">
        <v>5544</v>
      </c>
      <c r="E7384" s="128" t="s">
        <v>426</v>
      </c>
      <c r="F7384" t="s">
        <v>91</v>
      </c>
      <c r="G7384" s="128" t="s">
        <v>5922</v>
      </c>
      <c r="H7384" s="129" t="s">
        <v>10400</v>
      </c>
      <c r="I7384" t="s">
        <v>6262</v>
      </c>
      <c r="J7384" s="128" t="s">
        <v>5901</v>
      </c>
      <c r="K7384" s="128" t="s">
        <v>94</v>
      </c>
      <c r="L7384" s="128"/>
      <c r="M7384" s="128" t="s">
        <v>95</v>
      </c>
      <c r="N7384" t="s">
        <v>6263</v>
      </c>
    </row>
    <row r="7385" spans="1:14">
      <c r="A7385">
        <v>841169</v>
      </c>
      <c r="B7385" t="s">
        <v>6747</v>
      </c>
      <c r="C7385" t="s">
        <v>275</v>
      </c>
      <c r="D7385" s="129" t="s">
        <v>1644</v>
      </c>
      <c r="E7385" s="128" t="s">
        <v>1006</v>
      </c>
      <c r="F7385" t="s">
        <v>91</v>
      </c>
      <c r="G7385" s="128" t="s">
        <v>5922</v>
      </c>
      <c r="H7385" s="129" t="s">
        <v>10400</v>
      </c>
      <c r="I7385" t="s">
        <v>6262</v>
      </c>
      <c r="J7385" s="128" t="s">
        <v>5901</v>
      </c>
      <c r="K7385" s="128" t="s">
        <v>94</v>
      </c>
      <c r="L7385" s="128"/>
      <c r="M7385" s="128" t="s">
        <v>95</v>
      </c>
      <c r="N7385" t="s">
        <v>6263</v>
      </c>
    </row>
    <row r="7386" spans="1:14">
      <c r="A7386">
        <v>841172</v>
      </c>
      <c r="B7386" t="s">
        <v>828</v>
      </c>
      <c r="C7386" t="s">
        <v>558</v>
      </c>
      <c r="D7386" s="129" t="s">
        <v>8927</v>
      </c>
      <c r="E7386" s="128" t="s">
        <v>101</v>
      </c>
      <c r="F7386" t="s">
        <v>91</v>
      </c>
      <c r="G7386" s="128" t="s">
        <v>7446</v>
      </c>
      <c r="H7386" s="129" t="s">
        <v>10400</v>
      </c>
      <c r="I7386" t="s">
        <v>11479</v>
      </c>
      <c r="J7386" s="128" t="s">
        <v>1811</v>
      </c>
      <c r="K7386" s="128" t="s">
        <v>94</v>
      </c>
      <c r="L7386" s="128"/>
      <c r="M7386" s="128" t="s">
        <v>95</v>
      </c>
      <c r="N7386" t="s">
        <v>11480</v>
      </c>
    </row>
    <row r="7387" spans="1:14">
      <c r="A7387">
        <v>841174</v>
      </c>
      <c r="B7387" t="s">
        <v>14390</v>
      </c>
      <c r="C7387" t="s">
        <v>14391</v>
      </c>
      <c r="D7387" s="129" t="s">
        <v>11490</v>
      </c>
      <c r="E7387" s="128" t="s">
        <v>271</v>
      </c>
      <c r="F7387" t="s">
        <v>91</v>
      </c>
      <c r="G7387" s="128" t="s">
        <v>7367</v>
      </c>
      <c r="H7387" s="129" t="s">
        <v>10400</v>
      </c>
      <c r="I7387" t="s">
        <v>7395</v>
      </c>
      <c r="J7387" s="128" t="s">
        <v>1811</v>
      </c>
      <c r="K7387" s="128" t="s">
        <v>94</v>
      </c>
      <c r="L7387" s="128"/>
      <c r="M7387" s="128" t="s">
        <v>95</v>
      </c>
      <c r="N7387" t="s">
        <v>9030</v>
      </c>
    </row>
    <row r="7388" spans="1:14">
      <c r="A7388">
        <v>841175</v>
      </c>
      <c r="B7388" t="s">
        <v>14392</v>
      </c>
      <c r="C7388" t="s">
        <v>138</v>
      </c>
      <c r="D7388" s="129" t="s">
        <v>14393</v>
      </c>
      <c r="E7388" s="128" t="s">
        <v>146</v>
      </c>
      <c r="F7388" t="s">
        <v>91</v>
      </c>
      <c r="G7388" s="128" t="s">
        <v>7367</v>
      </c>
      <c r="H7388" s="129" t="s">
        <v>10400</v>
      </c>
      <c r="I7388" t="s">
        <v>7395</v>
      </c>
      <c r="J7388" s="128" t="s">
        <v>1811</v>
      </c>
      <c r="K7388" s="128" t="s">
        <v>94</v>
      </c>
      <c r="L7388" s="128"/>
      <c r="M7388" s="128" t="s">
        <v>95</v>
      </c>
      <c r="N7388" t="s">
        <v>9030</v>
      </c>
    </row>
    <row r="7389" spans="1:14">
      <c r="A7389">
        <v>841176</v>
      </c>
      <c r="B7389" t="s">
        <v>14394</v>
      </c>
      <c r="C7389" t="s">
        <v>7655</v>
      </c>
      <c r="D7389" s="129" t="s">
        <v>14395</v>
      </c>
      <c r="E7389" s="128" t="s">
        <v>271</v>
      </c>
      <c r="F7389" t="s">
        <v>91</v>
      </c>
      <c r="G7389" s="128" t="s">
        <v>7367</v>
      </c>
      <c r="H7389" s="129" t="s">
        <v>10400</v>
      </c>
      <c r="I7389" t="s">
        <v>7395</v>
      </c>
      <c r="J7389" s="128" t="s">
        <v>1811</v>
      </c>
      <c r="K7389" s="128" t="s">
        <v>94</v>
      </c>
      <c r="L7389" s="128"/>
      <c r="M7389" s="128" t="s">
        <v>95</v>
      </c>
      <c r="N7389" t="s">
        <v>9030</v>
      </c>
    </row>
    <row r="7390" spans="1:14">
      <c r="A7390">
        <v>841177</v>
      </c>
      <c r="B7390" t="s">
        <v>14396</v>
      </c>
      <c r="C7390" t="s">
        <v>14397</v>
      </c>
      <c r="D7390" s="129" t="s">
        <v>14398</v>
      </c>
      <c r="E7390" s="128" t="s">
        <v>271</v>
      </c>
      <c r="F7390" t="s">
        <v>91</v>
      </c>
      <c r="G7390" s="128" t="s">
        <v>7367</v>
      </c>
      <c r="H7390" s="129" t="s">
        <v>10400</v>
      </c>
      <c r="I7390" t="s">
        <v>7395</v>
      </c>
      <c r="J7390" s="128" t="s">
        <v>1811</v>
      </c>
      <c r="K7390" s="128" t="s">
        <v>94</v>
      </c>
      <c r="L7390" s="128"/>
      <c r="M7390" s="128" t="s">
        <v>95</v>
      </c>
      <c r="N7390" t="s">
        <v>9030</v>
      </c>
    </row>
    <row r="7391" spans="1:14">
      <c r="A7391">
        <v>841178</v>
      </c>
      <c r="B7391" t="s">
        <v>553</v>
      </c>
      <c r="C7391" t="s">
        <v>2542</v>
      </c>
      <c r="D7391" s="129" t="s">
        <v>14399</v>
      </c>
      <c r="E7391" s="128" t="s">
        <v>302</v>
      </c>
      <c r="F7391" t="s">
        <v>91</v>
      </c>
      <c r="G7391" s="128" t="s">
        <v>7367</v>
      </c>
      <c r="H7391" s="129" t="s">
        <v>10400</v>
      </c>
      <c r="I7391" t="s">
        <v>7395</v>
      </c>
      <c r="J7391" s="128" t="s">
        <v>1811</v>
      </c>
      <c r="K7391" s="128" t="s">
        <v>94</v>
      </c>
      <c r="L7391" s="128"/>
      <c r="M7391" s="128" t="s">
        <v>95</v>
      </c>
      <c r="N7391" t="s">
        <v>9030</v>
      </c>
    </row>
    <row r="7392" spans="1:14">
      <c r="A7392">
        <v>841179</v>
      </c>
      <c r="B7392" t="s">
        <v>14400</v>
      </c>
      <c r="C7392" t="s">
        <v>295</v>
      </c>
      <c r="D7392" s="129" t="s">
        <v>13843</v>
      </c>
      <c r="E7392" s="128" t="s">
        <v>302</v>
      </c>
      <c r="F7392" t="s">
        <v>117</v>
      </c>
      <c r="G7392" s="128" t="s">
        <v>7367</v>
      </c>
      <c r="H7392" s="129" t="s">
        <v>10400</v>
      </c>
      <c r="I7392" t="s">
        <v>7395</v>
      </c>
      <c r="J7392" s="128" t="s">
        <v>1811</v>
      </c>
      <c r="K7392" s="128" t="s">
        <v>94</v>
      </c>
      <c r="L7392" s="128"/>
      <c r="M7392" s="128" t="s">
        <v>95</v>
      </c>
      <c r="N7392" t="s">
        <v>9030</v>
      </c>
    </row>
    <row r="7393" spans="1:14">
      <c r="A7393">
        <v>841180</v>
      </c>
      <c r="B7393" t="s">
        <v>14400</v>
      </c>
      <c r="C7393" t="s">
        <v>1058</v>
      </c>
      <c r="D7393" s="129" t="s">
        <v>13843</v>
      </c>
      <c r="E7393" s="128" t="s">
        <v>302</v>
      </c>
      <c r="F7393" t="s">
        <v>117</v>
      </c>
      <c r="G7393" s="128" t="s">
        <v>7367</v>
      </c>
      <c r="H7393" s="129" t="s">
        <v>10400</v>
      </c>
      <c r="I7393" t="s">
        <v>7395</v>
      </c>
      <c r="J7393" s="128" t="s">
        <v>1811</v>
      </c>
      <c r="K7393" s="128" t="s">
        <v>94</v>
      </c>
      <c r="L7393" s="128"/>
      <c r="M7393" s="128" t="s">
        <v>95</v>
      </c>
      <c r="N7393" t="s">
        <v>9030</v>
      </c>
    </row>
    <row r="7394" spans="1:14">
      <c r="A7394">
        <v>841188</v>
      </c>
      <c r="B7394" t="s">
        <v>14401</v>
      </c>
      <c r="C7394" t="s">
        <v>5725</v>
      </c>
      <c r="D7394" s="129" t="s">
        <v>8639</v>
      </c>
      <c r="E7394" s="128" t="s">
        <v>99</v>
      </c>
      <c r="F7394" t="s">
        <v>91</v>
      </c>
      <c r="G7394" s="128" t="s">
        <v>7446</v>
      </c>
      <c r="H7394" s="129" t="s">
        <v>10400</v>
      </c>
      <c r="I7394" t="s">
        <v>11479</v>
      </c>
      <c r="J7394" s="128" t="s">
        <v>1811</v>
      </c>
      <c r="K7394" s="128" t="s">
        <v>94</v>
      </c>
      <c r="L7394" s="128"/>
      <c r="M7394" s="128" t="s">
        <v>95</v>
      </c>
      <c r="N7394" t="s">
        <v>11480</v>
      </c>
    </row>
    <row r="7395" spans="1:14">
      <c r="A7395">
        <v>841255</v>
      </c>
      <c r="B7395" t="s">
        <v>14402</v>
      </c>
      <c r="C7395" t="s">
        <v>185</v>
      </c>
      <c r="D7395" s="129" t="s">
        <v>14403</v>
      </c>
      <c r="E7395" s="128" t="s">
        <v>146</v>
      </c>
      <c r="F7395" t="s">
        <v>91</v>
      </c>
      <c r="G7395" s="128" t="s">
        <v>7367</v>
      </c>
      <c r="H7395" s="129" t="s">
        <v>10390</v>
      </c>
      <c r="I7395" t="s">
        <v>7619</v>
      </c>
      <c r="J7395" s="128" t="s">
        <v>1811</v>
      </c>
      <c r="K7395" s="128" t="s">
        <v>94</v>
      </c>
      <c r="L7395" s="128"/>
      <c r="M7395" s="128" t="s">
        <v>95</v>
      </c>
      <c r="N7395" t="s">
        <v>11498</v>
      </c>
    </row>
    <row r="7396" spans="1:14">
      <c r="A7396">
        <v>841257</v>
      </c>
      <c r="B7396" t="s">
        <v>14404</v>
      </c>
      <c r="C7396" t="s">
        <v>4164</v>
      </c>
      <c r="D7396" s="129" t="s">
        <v>5469</v>
      </c>
      <c r="E7396" s="128" t="s">
        <v>99</v>
      </c>
      <c r="F7396" t="s">
        <v>91</v>
      </c>
      <c r="G7396" s="128" t="s">
        <v>7367</v>
      </c>
      <c r="H7396" s="129" t="s">
        <v>10390</v>
      </c>
      <c r="I7396" t="s">
        <v>7619</v>
      </c>
      <c r="J7396" s="128" t="s">
        <v>1811</v>
      </c>
      <c r="K7396" s="128" t="s">
        <v>94</v>
      </c>
      <c r="L7396" s="128"/>
      <c r="M7396" s="128" t="s">
        <v>95</v>
      </c>
      <c r="N7396" t="s">
        <v>11498</v>
      </c>
    </row>
    <row r="7397" spans="1:14">
      <c r="A7397">
        <v>841306</v>
      </c>
      <c r="B7397" t="s">
        <v>936</v>
      </c>
      <c r="C7397" t="s">
        <v>14405</v>
      </c>
      <c r="D7397" s="129" t="s">
        <v>9664</v>
      </c>
      <c r="E7397" s="128" t="s">
        <v>99</v>
      </c>
      <c r="F7397" t="s">
        <v>91</v>
      </c>
      <c r="G7397" s="128" t="s">
        <v>8911</v>
      </c>
      <c r="H7397" s="129" t="s">
        <v>10271</v>
      </c>
      <c r="I7397" t="s">
        <v>9764</v>
      </c>
      <c r="J7397" s="128" t="s">
        <v>8913</v>
      </c>
      <c r="K7397" s="128" t="s">
        <v>94</v>
      </c>
      <c r="L7397" s="128"/>
      <c r="M7397" s="128" t="s">
        <v>95</v>
      </c>
      <c r="N7397" t="s">
        <v>10832</v>
      </c>
    </row>
    <row r="7398" spans="1:14">
      <c r="A7398">
        <v>841309</v>
      </c>
      <c r="B7398" t="s">
        <v>14406</v>
      </c>
      <c r="C7398" t="s">
        <v>3064</v>
      </c>
      <c r="D7398" s="129" t="s">
        <v>8748</v>
      </c>
      <c r="E7398" s="128" t="s">
        <v>99</v>
      </c>
      <c r="F7398" t="s">
        <v>91</v>
      </c>
      <c r="G7398" s="128" t="s">
        <v>8911</v>
      </c>
      <c r="H7398" s="129" t="s">
        <v>10271</v>
      </c>
      <c r="I7398" t="s">
        <v>9764</v>
      </c>
      <c r="J7398" s="128" t="s">
        <v>8913</v>
      </c>
      <c r="K7398" s="128" t="s">
        <v>94</v>
      </c>
      <c r="L7398" s="128"/>
      <c r="M7398" s="128" t="s">
        <v>95</v>
      </c>
      <c r="N7398" t="s">
        <v>10832</v>
      </c>
    </row>
    <row r="7399" spans="1:14">
      <c r="A7399">
        <v>841315</v>
      </c>
      <c r="B7399" t="s">
        <v>14406</v>
      </c>
      <c r="C7399" t="s">
        <v>779</v>
      </c>
      <c r="D7399" s="129" t="s">
        <v>9417</v>
      </c>
      <c r="E7399" s="128" t="s">
        <v>99</v>
      </c>
      <c r="F7399" t="s">
        <v>117</v>
      </c>
      <c r="G7399" s="128" t="s">
        <v>8911</v>
      </c>
      <c r="H7399" s="129" t="s">
        <v>10271</v>
      </c>
      <c r="I7399" t="s">
        <v>9764</v>
      </c>
      <c r="J7399" s="128" t="s">
        <v>8913</v>
      </c>
      <c r="K7399" s="128" t="s">
        <v>94</v>
      </c>
      <c r="L7399" s="128"/>
      <c r="M7399" s="128" t="s">
        <v>95</v>
      </c>
      <c r="N7399" t="s">
        <v>10832</v>
      </c>
    </row>
    <row r="7400" spans="1:14">
      <c r="A7400">
        <v>841390</v>
      </c>
      <c r="B7400" t="s">
        <v>14407</v>
      </c>
      <c r="C7400" t="s">
        <v>14408</v>
      </c>
      <c r="D7400" s="129" t="s">
        <v>4431</v>
      </c>
      <c r="E7400" s="128" t="s">
        <v>271</v>
      </c>
      <c r="F7400" t="s">
        <v>117</v>
      </c>
      <c r="G7400" s="128" t="s">
        <v>1906</v>
      </c>
      <c r="H7400" s="129" t="s">
        <v>10338</v>
      </c>
      <c r="I7400" t="s">
        <v>1907</v>
      </c>
      <c r="J7400" s="128" t="s">
        <v>1811</v>
      </c>
      <c r="K7400" s="128" t="s">
        <v>94</v>
      </c>
      <c r="L7400" s="128"/>
      <c r="M7400" s="128" t="s">
        <v>95</v>
      </c>
      <c r="N7400" t="s">
        <v>1908</v>
      </c>
    </row>
    <row r="7401" spans="1:14">
      <c r="A7401">
        <v>841391</v>
      </c>
      <c r="B7401" t="s">
        <v>14409</v>
      </c>
      <c r="C7401" t="s">
        <v>3838</v>
      </c>
      <c r="D7401" s="129" t="s">
        <v>7875</v>
      </c>
      <c r="E7401" s="128" t="s">
        <v>1006</v>
      </c>
      <c r="F7401" t="s">
        <v>117</v>
      </c>
      <c r="G7401" s="128" t="s">
        <v>1906</v>
      </c>
      <c r="H7401" s="129" t="s">
        <v>10338</v>
      </c>
      <c r="I7401" t="s">
        <v>1907</v>
      </c>
      <c r="J7401" s="128" t="s">
        <v>1811</v>
      </c>
      <c r="K7401" s="128" t="s">
        <v>94</v>
      </c>
      <c r="L7401" s="128"/>
      <c r="M7401" s="128" t="s">
        <v>95</v>
      </c>
      <c r="N7401" t="s">
        <v>1908</v>
      </c>
    </row>
    <row r="7402" spans="1:14">
      <c r="A7402">
        <v>841392</v>
      </c>
      <c r="B7402" t="s">
        <v>12866</v>
      </c>
      <c r="C7402" t="s">
        <v>7644</v>
      </c>
      <c r="D7402" s="129" t="s">
        <v>3945</v>
      </c>
      <c r="E7402" s="128" t="s">
        <v>178</v>
      </c>
      <c r="F7402" t="s">
        <v>117</v>
      </c>
      <c r="G7402" s="128" t="s">
        <v>1906</v>
      </c>
      <c r="H7402" s="129" t="s">
        <v>10338</v>
      </c>
      <c r="I7402" t="s">
        <v>1907</v>
      </c>
      <c r="J7402" s="128" t="s">
        <v>1811</v>
      </c>
      <c r="K7402" s="128" t="s">
        <v>94</v>
      </c>
      <c r="L7402" s="128"/>
      <c r="M7402" s="128" t="s">
        <v>95</v>
      </c>
      <c r="N7402" t="s">
        <v>1908</v>
      </c>
    </row>
    <row r="7403" spans="1:14">
      <c r="A7403">
        <v>841393</v>
      </c>
      <c r="B7403" t="s">
        <v>6343</v>
      </c>
      <c r="C7403" t="s">
        <v>2844</v>
      </c>
      <c r="D7403" s="129" t="s">
        <v>14410</v>
      </c>
      <c r="E7403" s="128" t="s">
        <v>271</v>
      </c>
      <c r="F7403" t="s">
        <v>117</v>
      </c>
      <c r="G7403" s="128" t="s">
        <v>1906</v>
      </c>
      <c r="H7403" s="129" t="s">
        <v>10338</v>
      </c>
      <c r="I7403" t="s">
        <v>1907</v>
      </c>
      <c r="J7403" s="128" t="s">
        <v>1811</v>
      </c>
      <c r="K7403" s="128" t="s">
        <v>94</v>
      </c>
      <c r="L7403" s="128"/>
      <c r="M7403" s="128" t="s">
        <v>95</v>
      </c>
      <c r="N7403" t="s">
        <v>1908</v>
      </c>
    </row>
    <row r="7404" spans="1:14">
      <c r="A7404">
        <v>841394</v>
      </c>
      <c r="B7404" t="s">
        <v>6343</v>
      </c>
      <c r="C7404" t="s">
        <v>2404</v>
      </c>
      <c r="D7404" s="129" t="s">
        <v>7263</v>
      </c>
      <c r="E7404" s="128" t="s">
        <v>302</v>
      </c>
      <c r="F7404" t="s">
        <v>117</v>
      </c>
      <c r="G7404" s="128" t="s">
        <v>1906</v>
      </c>
      <c r="H7404" s="129" t="s">
        <v>10338</v>
      </c>
      <c r="I7404" t="s">
        <v>1907</v>
      </c>
      <c r="J7404" s="128" t="s">
        <v>1811</v>
      </c>
      <c r="K7404" s="128" t="s">
        <v>94</v>
      </c>
      <c r="L7404" s="128"/>
      <c r="M7404" s="128" t="s">
        <v>95</v>
      </c>
      <c r="N7404" t="s">
        <v>1908</v>
      </c>
    </row>
    <row r="7405" spans="1:14">
      <c r="A7405">
        <v>841395</v>
      </c>
      <c r="B7405" t="s">
        <v>2602</v>
      </c>
      <c r="C7405" t="s">
        <v>5077</v>
      </c>
      <c r="D7405" s="129" t="s">
        <v>14411</v>
      </c>
      <c r="E7405" s="128" t="s">
        <v>302</v>
      </c>
      <c r="F7405" t="s">
        <v>91</v>
      </c>
      <c r="G7405" s="128" t="s">
        <v>1906</v>
      </c>
      <c r="H7405" s="129" t="s">
        <v>10338</v>
      </c>
      <c r="I7405" t="s">
        <v>1907</v>
      </c>
      <c r="J7405" s="128" t="s">
        <v>1811</v>
      </c>
      <c r="K7405" s="128" t="s">
        <v>94</v>
      </c>
      <c r="L7405" s="128"/>
      <c r="M7405" s="128" t="s">
        <v>95</v>
      </c>
      <c r="N7405" t="s">
        <v>1908</v>
      </c>
    </row>
    <row r="7406" spans="1:14">
      <c r="A7406">
        <v>841396</v>
      </c>
      <c r="B7406" t="s">
        <v>14412</v>
      </c>
      <c r="C7406" t="s">
        <v>14413</v>
      </c>
      <c r="D7406" s="129" t="s">
        <v>14414</v>
      </c>
      <c r="E7406" s="128" t="s">
        <v>302</v>
      </c>
      <c r="F7406" t="s">
        <v>117</v>
      </c>
      <c r="G7406" s="128" t="s">
        <v>1906</v>
      </c>
      <c r="H7406" s="129" t="s">
        <v>10338</v>
      </c>
      <c r="I7406" t="s">
        <v>1907</v>
      </c>
      <c r="J7406" s="128" t="s">
        <v>1811</v>
      </c>
      <c r="K7406" s="128" t="s">
        <v>94</v>
      </c>
      <c r="L7406" s="128"/>
      <c r="M7406" s="128" t="s">
        <v>95</v>
      </c>
      <c r="N7406" t="s">
        <v>1908</v>
      </c>
    </row>
    <row r="7407" spans="1:14">
      <c r="A7407">
        <v>841397</v>
      </c>
      <c r="B7407" t="s">
        <v>14412</v>
      </c>
      <c r="C7407" t="s">
        <v>14415</v>
      </c>
      <c r="D7407" s="129" t="s">
        <v>14414</v>
      </c>
      <c r="E7407" s="128" t="s">
        <v>302</v>
      </c>
      <c r="F7407" t="s">
        <v>91</v>
      </c>
      <c r="G7407" s="128" t="s">
        <v>1906</v>
      </c>
      <c r="H7407" s="129" t="s">
        <v>10338</v>
      </c>
      <c r="I7407" t="s">
        <v>1907</v>
      </c>
      <c r="J7407" s="128" t="s">
        <v>1811</v>
      </c>
      <c r="K7407" s="128" t="s">
        <v>94</v>
      </c>
      <c r="L7407" s="128"/>
      <c r="M7407" s="128" t="s">
        <v>95</v>
      </c>
      <c r="N7407" t="s">
        <v>1908</v>
      </c>
    </row>
    <row r="7408" spans="1:14">
      <c r="A7408">
        <v>841398</v>
      </c>
      <c r="B7408" t="s">
        <v>14416</v>
      </c>
      <c r="C7408" t="s">
        <v>261</v>
      </c>
      <c r="D7408" s="129" t="s">
        <v>14417</v>
      </c>
      <c r="E7408" s="128" t="s">
        <v>146</v>
      </c>
      <c r="F7408" t="s">
        <v>117</v>
      </c>
      <c r="G7408" s="128" t="s">
        <v>1906</v>
      </c>
      <c r="H7408" s="129" t="s">
        <v>10338</v>
      </c>
      <c r="I7408" t="s">
        <v>1907</v>
      </c>
      <c r="J7408" s="128" t="s">
        <v>1811</v>
      </c>
      <c r="K7408" s="128" t="s">
        <v>94</v>
      </c>
      <c r="L7408" s="128"/>
      <c r="M7408" s="128" t="s">
        <v>95</v>
      </c>
      <c r="N7408" t="s">
        <v>1908</v>
      </c>
    </row>
    <row r="7409" spans="1:14">
      <c r="A7409">
        <v>841399</v>
      </c>
      <c r="B7409" t="s">
        <v>14418</v>
      </c>
      <c r="C7409" t="s">
        <v>14419</v>
      </c>
      <c r="D7409" s="129" t="s">
        <v>14420</v>
      </c>
      <c r="E7409" s="128" t="s">
        <v>302</v>
      </c>
      <c r="F7409" t="s">
        <v>91</v>
      </c>
      <c r="G7409" s="128" t="s">
        <v>1906</v>
      </c>
      <c r="H7409" s="129" t="s">
        <v>10338</v>
      </c>
      <c r="I7409" t="s">
        <v>1907</v>
      </c>
      <c r="J7409" s="128" t="s">
        <v>1811</v>
      </c>
      <c r="K7409" s="128" t="s">
        <v>94</v>
      </c>
      <c r="L7409" s="128"/>
      <c r="M7409" s="128" t="s">
        <v>95</v>
      </c>
      <c r="N7409" t="s">
        <v>1908</v>
      </c>
    </row>
    <row r="7410" spans="1:14">
      <c r="A7410">
        <v>841410</v>
      </c>
      <c r="B7410" t="s">
        <v>14421</v>
      </c>
      <c r="C7410" t="s">
        <v>4819</v>
      </c>
      <c r="D7410" s="129" t="s">
        <v>3163</v>
      </c>
      <c r="E7410" s="128" t="s">
        <v>146</v>
      </c>
      <c r="F7410" t="s">
        <v>91</v>
      </c>
      <c r="G7410" s="128" t="s">
        <v>8133</v>
      </c>
      <c r="H7410" s="129" t="s">
        <v>10390</v>
      </c>
      <c r="I7410" t="s">
        <v>8665</v>
      </c>
      <c r="J7410" s="128" t="s">
        <v>8134</v>
      </c>
      <c r="K7410" s="128" t="s">
        <v>94</v>
      </c>
      <c r="L7410" s="128"/>
      <c r="M7410" s="128" t="s">
        <v>95</v>
      </c>
      <c r="N7410" t="s">
        <v>11452</v>
      </c>
    </row>
    <row r="7411" spans="1:14">
      <c r="A7411">
        <v>841448</v>
      </c>
      <c r="B7411" t="s">
        <v>5511</v>
      </c>
      <c r="C7411" t="s">
        <v>392</v>
      </c>
      <c r="D7411" s="129" t="s">
        <v>14422</v>
      </c>
      <c r="E7411" s="128" t="s">
        <v>99</v>
      </c>
      <c r="F7411" t="s">
        <v>91</v>
      </c>
      <c r="G7411" s="128" t="s">
        <v>5255</v>
      </c>
      <c r="H7411" s="129" t="s">
        <v>10271</v>
      </c>
      <c r="I7411" t="s">
        <v>5371</v>
      </c>
      <c r="J7411" s="128" t="s">
        <v>5257</v>
      </c>
      <c r="K7411" s="128" t="s">
        <v>94</v>
      </c>
      <c r="L7411" s="128"/>
      <c r="M7411" s="128" t="s">
        <v>95</v>
      </c>
      <c r="N7411" t="s">
        <v>5372</v>
      </c>
    </row>
    <row r="7412" spans="1:14">
      <c r="A7412">
        <v>841463</v>
      </c>
      <c r="B7412" t="s">
        <v>14423</v>
      </c>
      <c r="C7412" t="s">
        <v>185</v>
      </c>
      <c r="D7412" s="129" t="s">
        <v>1047</v>
      </c>
      <c r="E7412" s="128" t="s">
        <v>99</v>
      </c>
      <c r="F7412" t="s">
        <v>91</v>
      </c>
      <c r="G7412" s="128" t="s">
        <v>10782</v>
      </c>
      <c r="H7412" s="129" t="s">
        <v>10390</v>
      </c>
      <c r="I7412" t="s">
        <v>9192</v>
      </c>
      <c r="J7412" s="128" t="s">
        <v>8968</v>
      </c>
      <c r="K7412" s="128" t="s">
        <v>94</v>
      </c>
      <c r="L7412" s="128"/>
      <c r="M7412" s="128" t="s">
        <v>95</v>
      </c>
      <c r="N7412" t="s">
        <v>9193</v>
      </c>
    </row>
    <row r="7413" spans="1:14">
      <c r="A7413">
        <v>841464</v>
      </c>
      <c r="B7413" t="s">
        <v>14424</v>
      </c>
      <c r="C7413" t="s">
        <v>580</v>
      </c>
      <c r="D7413" s="129" t="s">
        <v>9230</v>
      </c>
      <c r="E7413" s="128" t="s">
        <v>101</v>
      </c>
      <c r="F7413" t="s">
        <v>117</v>
      </c>
      <c r="G7413" s="128" t="s">
        <v>10782</v>
      </c>
      <c r="H7413" s="129" t="s">
        <v>10390</v>
      </c>
      <c r="I7413" t="s">
        <v>9192</v>
      </c>
      <c r="J7413" s="128" t="s">
        <v>8968</v>
      </c>
      <c r="K7413" s="128" t="s">
        <v>94</v>
      </c>
      <c r="L7413" s="128"/>
      <c r="M7413" s="128" t="s">
        <v>95</v>
      </c>
      <c r="N7413" t="s">
        <v>9193</v>
      </c>
    </row>
    <row r="7414" spans="1:14">
      <c r="A7414">
        <v>841465</v>
      </c>
      <c r="B7414" t="s">
        <v>14425</v>
      </c>
      <c r="C7414" t="s">
        <v>115</v>
      </c>
      <c r="D7414" s="129" t="s">
        <v>14426</v>
      </c>
      <c r="E7414" s="128" t="s">
        <v>162</v>
      </c>
      <c r="F7414" t="s">
        <v>91</v>
      </c>
      <c r="G7414" s="128" t="s">
        <v>10782</v>
      </c>
      <c r="H7414" s="129" t="s">
        <v>10390</v>
      </c>
      <c r="I7414" t="s">
        <v>9192</v>
      </c>
      <c r="J7414" s="128" t="s">
        <v>8968</v>
      </c>
      <c r="K7414" s="128" t="s">
        <v>94</v>
      </c>
      <c r="L7414" s="128"/>
      <c r="M7414" s="128" t="s">
        <v>95</v>
      </c>
      <c r="N7414" t="s">
        <v>9193</v>
      </c>
    </row>
    <row r="7415" spans="1:14">
      <c r="A7415">
        <v>841466</v>
      </c>
      <c r="B7415" t="s">
        <v>14427</v>
      </c>
      <c r="C7415" t="s">
        <v>693</v>
      </c>
      <c r="D7415" s="129" t="s">
        <v>14428</v>
      </c>
      <c r="E7415" s="128" t="s">
        <v>99</v>
      </c>
      <c r="F7415" t="s">
        <v>117</v>
      </c>
      <c r="G7415" s="128" t="s">
        <v>10782</v>
      </c>
      <c r="H7415" s="129" t="s">
        <v>10390</v>
      </c>
      <c r="I7415" t="s">
        <v>9192</v>
      </c>
      <c r="J7415" s="128" t="s">
        <v>8968</v>
      </c>
      <c r="K7415" s="128" t="s">
        <v>94</v>
      </c>
      <c r="L7415" s="128"/>
      <c r="M7415" s="128" t="s">
        <v>95</v>
      </c>
      <c r="N7415" t="s">
        <v>9193</v>
      </c>
    </row>
    <row r="7416" spans="1:14">
      <c r="A7416">
        <v>841468</v>
      </c>
      <c r="B7416" t="s">
        <v>14429</v>
      </c>
      <c r="C7416" t="s">
        <v>138</v>
      </c>
      <c r="D7416" s="129" t="s">
        <v>14430</v>
      </c>
      <c r="E7416" s="128" t="s">
        <v>162</v>
      </c>
      <c r="F7416" t="s">
        <v>91</v>
      </c>
      <c r="G7416" s="128" t="s">
        <v>10782</v>
      </c>
      <c r="H7416" s="129" t="s">
        <v>10390</v>
      </c>
      <c r="I7416" t="s">
        <v>9192</v>
      </c>
      <c r="J7416" s="128" t="s">
        <v>8968</v>
      </c>
      <c r="K7416" s="128" t="s">
        <v>94</v>
      </c>
      <c r="L7416" s="128"/>
      <c r="M7416" s="128" t="s">
        <v>95</v>
      </c>
      <c r="N7416" t="s">
        <v>9193</v>
      </c>
    </row>
    <row r="7417" spans="1:14">
      <c r="A7417">
        <v>841479</v>
      </c>
      <c r="B7417" t="s">
        <v>258</v>
      </c>
      <c r="C7417" t="s">
        <v>5751</v>
      </c>
      <c r="D7417" s="129" t="s">
        <v>11945</v>
      </c>
      <c r="E7417" s="128" t="s">
        <v>146</v>
      </c>
      <c r="F7417" t="s">
        <v>91</v>
      </c>
      <c r="G7417" s="128" t="s">
        <v>8911</v>
      </c>
      <c r="H7417" s="129" t="s">
        <v>10338</v>
      </c>
      <c r="I7417" t="s">
        <v>9686</v>
      </c>
      <c r="J7417" s="128" t="s">
        <v>8913</v>
      </c>
      <c r="K7417" s="128" t="s">
        <v>94</v>
      </c>
      <c r="L7417" s="128"/>
      <c r="M7417" s="128" t="s">
        <v>95</v>
      </c>
      <c r="N7417" t="s">
        <v>9687</v>
      </c>
    </row>
    <row r="7418" spans="1:14">
      <c r="A7418">
        <v>841531</v>
      </c>
      <c r="B7418" t="s">
        <v>14431</v>
      </c>
      <c r="C7418" t="s">
        <v>134</v>
      </c>
      <c r="D7418" s="129" t="s">
        <v>1513</v>
      </c>
      <c r="E7418" s="128" t="s">
        <v>99</v>
      </c>
      <c r="F7418" t="s">
        <v>117</v>
      </c>
      <c r="G7418" s="128" t="s">
        <v>8911</v>
      </c>
      <c r="H7418" s="129" t="s">
        <v>10271</v>
      </c>
      <c r="I7418" t="s">
        <v>9386</v>
      </c>
      <c r="J7418" s="128" t="s">
        <v>8913</v>
      </c>
      <c r="K7418" s="128" t="s">
        <v>94</v>
      </c>
      <c r="L7418" s="128"/>
      <c r="M7418" s="128" t="s">
        <v>95</v>
      </c>
      <c r="N7418" t="s">
        <v>10829</v>
      </c>
    </row>
    <row r="7419" spans="1:14">
      <c r="A7419">
        <v>841532</v>
      </c>
      <c r="B7419" t="s">
        <v>3957</v>
      </c>
      <c r="C7419" t="s">
        <v>4125</v>
      </c>
      <c r="D7419" s="129" t="s">
        <v>8296</v>
      </c>
      <c r="E7419" s="128" t="s">
        <v>426</v>
      </c>
      <c r="F7419" t="s">
        <v>117</v>
      </c>
      <c r="G7419" s="128" t="s">
        <v>1906</v>
      </c>
      <c r="H7419" s="129" t="s">
        <v>10271</v>
      </c>
      <c r="I7419" t="s">
        <v>2190</v>
      </c>
      <c r="J7419" s="128" t="s">
        <v>1811</v>
      </c>
      <c r="K7419" s="128" t="s">
        <v>94</v>
      </c>
      <c r="L7419" s="128"/>
      <c r="M7419" s="128" t="s">
        <v>95</v>
      </c>
      <c r="N7419" t="s">
        <v>2191</v>
      </c>
    </row>
    <row r="7420" spans="1:14">
      <c r="A7420">
        <v>841533</v>
      </c>
      <c r="B7420" t="s">
        <v>14432</v>
      </c>
      <c r="C7420" t="s">
        <v>7388</v>
      </c>
      <c r="D7420" s="129" t="s">
        <v>14433</v>
      </c>
      <c r="E7420" s="128" t="s">
        <v>90</v>
      </c>
      <c r="F7420" t="s">
        <v>91</v>
      </c>
      <c r="G7420" s="128" t="s">
        <v>1906</v>
      </c>
      <c r="H7420" s="129" t="s">
        <v>10271</v>
      </c>
      <c r="I7420" t="s">
        <v>2190</v>
      </c>
      <c r="J7420" s="128" t="s">
        <v>1811</v>
      </c>
      <c r="K7420" s="128" t="s">
        <v>94</v>
      </c>
      <c r="L7420" s="128"/>
      <c r="M7420" s="128" t="s">
        <v>95</v>
      </c>
      <c r="N7420" t="s">
        <v>2191</v>
      </c>
    </row>
    <row r="7421" spans="1:14">
      <c r="A7421">
        <v>841544</v>
      </c>
      <c r="B7421" t="s">
        <v>3746</v>
      </c>
      <c r="C7421" t="s">
        <v>14434</v>
      </c>
      <c r="D7421" s="129" t="s">
        <v>10572</v>
      </c>
      <c r="E7421" s="128" t="s">
        <v>1006</v>
      </c>
      <c r="F7421" t="s">
        <v>117</v>
      </c>
      <c r="G7421" s="128" t="s">
        <v>1906</v>
      </c>
      <c r="H7421" s="129" t="s">
        <v>10338</v>
      </c>
      <c r="I7421" t="s">
        <v>2226</v>
      </c>
      <c r="J7421" s="128" t="s">
        <v>1811</v>
      </c>
      <c r="K7421" s="128" t="s">
        <v>94</v>
      </c>
      <c r="L7421" s="128"/>
      <c r="M7421" s="128" t="s">
        <v>95</v>
      </c>
      <c r="N7421" t="s">
        <v>2227</v>
      </c>
    </row>
    <row r="7422" spans="1:14">
      <c r="A7422">
        <v>841618</v>
      </c>
      <c r="B7422" t="s">
        <v>14435</v>
      </c>
      <c r="C7422" t="s">
        <v>191</v>
      </c>
      <c r="D7422" s="129" t="s">
        <v>5327</v>
      </c>
      <c r="E7422" s="128" t="s">
        <v>99</v>
      </c>
      <c r="F7422" t="s">
        <v>91</v>
      </c>
      <c r="G7422" s="128" t="s">
        <v>5255</v>
      </c>
      <c r="H7422" s="129" t="s">
        <v>10381</v>
      </c>
      <c r="I7422" t="s">
        <v>5371</v>
      </c>
      <c r="J7422" s="128" t="s">
        <v>5257</v>
      </c>
      <c r="K7422" s="128" t="s">
        <v>94</v>
      </c>
      <c r="L7422" s="128"/>
      <c r="M7422" s="128" t="s">
        <v>95</v>
      </c>
      <c r="N7422" t="s">
        <v>5372</v>
      </c>
    </row>
    <row r="7423" spans="1:14">
      <c r="A7423">
        <v>841622</v>
      </c>
      <c r="B7423" t="s">
        <v>14435</v>
      </c>
      <c r="C7423" t="s">
        <v>14436</v>
      </c>
      <c r="D7423" s="129" t="s">
        <v>5941</v>
      </c>
      <c r="E7423" s="128" t="s">
        <v>178</v>
      </c>
      <c r="F7423" t="s">
        <v>117</v>
      </c>
      <c r="G7423" s="128" t="s">
        <v>5255</v>
      </c>
      <c r="H7423" s="129" t="s">
        <v>10381</v>
      </c>
      <c r="I7423" t="s">
        <v>5371</v>
      </c>
      <c r="J7423" s="128" t="s">
        <v>5257</v>
      </c>
      <c r="K7423" s="128" t="s">
        <v>94</v>
      </c>
      <c r="L7423" s="128"/>
      <c r="M7423" s="128" t="s">
        <v>95</v>
      </c>
      <c r="N7423" t="s">
        <v>5372</v>
      </c>
    </row>
    <row r="7424" spans="1:14">
      <c r="A7424">
        <v>841623</v>
      </c>
      <c r="B7424" t="s">
        <v>14435</v>
      </c>
      <c r="C7424" t="s">
        <v>2119</v>
      </c>
      <c r="D7424" s="129" t="s">
        <v>14250</v>
      </c>
      <c r="E7424" s="128" t="s">
        <v>426</v>
      </c>
      <c r="F7424" t="s">
        <v>117</v>
      </c>
      <c r="G7424" s="128" t="s">
        <v>5255</v>
      </c>
      <c r="H7424" s="129" t="s">
        <v>10381</v>
      </c>
      <c r="I7424" t="s">
        <v>5371</v>
      </c>
      <c r="J7424" s="128" t="s">
        <v>5257</v>
      </c>
      <c r="K7424" s="128" t="s">
        <v>94</v>
      </c>
      <c r="L7424" s="128"/>
      <c r="M7424" s="128" t="s">
        <v>95</v>
      </c>
      <c r="N7424" t="s">
        <v>5372</v>
      </c>
    </row>
    <row r="7425" spans="1:14">
      <c r="A7425">
        <v>841636</v>
      </c>
      <c r="B7425" t="s">
        <v>14437</v>
      </c>
      <c r="C7425" t="s">
        <v>14438</v>
      </c>
      <c r="D7425" s="129" t="s">
        <v>4419</v>
      </c>
      <c r="E7425" s="128" t="s">
        <v>1012</v>
      </c>
      <c r="F7425" t="s">
        <v>91</v>
      </c>
      <c r="G7425" s="128" t="s">
        <v>1906</v>
      </c>
      <c r="H7425" s="129" t="s">
        <v>10338</v>
      </c>
      <c r="I7425" t="s">
        <v>1907</v>
      </c>
      <c r="J7425" s="128" t="s">
        <v>1811</v>
      </c>
      <c r="K7425" s="128" t="s">
        <v>94</v>
      </c>
      <c r="L7425" s="128"/>
      <c r="M7425" s="128" t="s">
        <v>95</v>
      </c>
      <c r="N7425" t="s">
        <v>1908</v>
      </c>
    </row>
    <row r="7426" spans="1:14">
      <c r="A7426">
        <v>841680</v>
      </c>
      <c r="B7426" t="s">
        <v>6408</v>
      </c>
      <c r="C7426" t="s">
        <v>1640</v>
      </c>
      <c r="D7426" s="129" t="s">
        <v>3047</v>
      </c>
      <c r="E7426" s="128" t="s">
        <v>426</v>
      </c>
      <c r="F7426" t="s">
        <v>91</v>
      </c>
      <c r="G7426" s="128" t="s">
        <v>5922</v>
      </c>
      <c r="H7426" s="129" t="s">
        <v>10338</v>
      </c>
      <c r="I7426" t="s">
        <v>6262</v>
      </c>
      <c r="J7426" s="128" t="s">
        <v>5901</v>
      </c>
      <c r="K7426" s="128" t="s">
        <v>94</v>
      </c>
      <c r="L7426" s="128"/>
      <c r="M7426" s="128" t="s">
        <v>95</v>
      </c>
      <c r="N7426" t="s">
        <v>6263</v>
      </c>
    </row>
    <row r="7427" spans="1:14">
      <c r="A7427">
        <v>841705</v>
      </c>
      <c r="B7427" t="s">
        <v>1238</v>
      </c>
      <c r="C7427" t="s">
        <v>1074</v>
      </c>
      <c r="D7427" s="129" t="s">
        <v>9831</v>
      </c>
      <c r="E7427" s="128" t="s">
        <v>90</v>
      </c>
      <c r="F7427" t="s">
        <v>91</v>
      </c>
      <c r="G7427" s="128" t="s">
        <v>10628</v>
      </c>
      <c r="H7427" s="129" t="s">
        <v>10271</v>
      </c>
      <c r="I7427" t="s">
        <v>437</v>
      </c>
      <c r="J7427" s="128" t="s">
        <v>173</v>
      </c>
      <c r="K7427" s="128" t="s">
        <v>94</v>
      </c>
      <c r="L7427" s="128"/>
      <c r="M7427" s="128" t="s">
        <v>95</v>
      </c>
      <c r="N7427" t="s">
        <v>10629</v>
      </c>
    </row>
    <row r="7428" spans="1:14">
      <c r="A7428">
        <v>841708</v>
      </c>
      <c r="B7428" t="s">
        <v>14439</v>
      </c>
      <c r="C7428" t="s">
        <v>375</v>
      </c>
      <c r="D7428" s="129" t="s">
        <v>14440</v>
      </c>
      <c r="E7428" s="128" t="s">
        <v>101</v>
      </c>
      <c r="F7428" t="s">
        <v>91</v>
      </c>
      <c r="G7428" s="128" t="s">
        <v>10628</v>
      </c>
      <c r="H7428" s="129" t="s">
        <v>10271</v>
      </c>
      <c r="I7428" t="s">
        <v>437</v>
      </c>
      <c r="J7428" s="128" t="s">
        <v>173</v>
      </c>
      <c r="K7428" s="128" t="s">
        <v>94</v>
      </c>
      <c r="L7428" s="128"/>
      <c r="M7428" s="128" t="s">
        <v>95</v>
      </c>
      <c r="N7428" t="s">
        <v>10629</v>
      </c>
    </row>
    <row r="7429" spans="1:14">
      <c r="A7429">
        <v>841711</v>
      </c>
      <c r="B7429" t="s">
        <v>561</v>
      </c>
      <c r="C7429" t="s">
        <v>526</v>
      </c>
      <c r="D7429" s="129" t="s">
        <v>14441</v>
      </c>
      <c r="E7429" s="128" t="s">
        <v>99</v>
      </c>
      <c r="F7429" t="s">
        <v>117</v>
      </c>
      <c r="G7429" s="128" t="s">
        <v>10628</v>
      </c>
      <c r="H7429" s="129" t="s">
        <v>10271</v>
      </c>
      <c r="I7429" t="s">
        <v>437</v>
      </c>
      <c r="J7429" s="128" t="s">
        <v>173</v>
      </c>
      <c r="K7429" s="128" t="s">
        <v>94</v>
      </c>
      <c r="L7429" s="128"/>
      <c r="M7429" s="128" t="s">
        <v>95</v>
      </c>
      <c r="N7429" t="s">
        <v>10629</v>
      </c>
    </row>
    <row r="7430" spans="1:14">
      <c r="A7430">
        <v>841713</v>
      </c>
      <c r="B7430" t="s">
        <v>14442</v>
      </c>
      <c r="C7430" t="s">
        <v>729</v>
      </c>
      <c r="D7430" s="129" t="s">
        <v>14443</v>
      </c>
      <c r="E7430" s="128" t="s">
        <v>101</v>
      </c>
      <c r="F7430" t="s">
        <v>117</v>
      </c>
      <c r="G7430" s="128" t="s">
        <v>10628</v>
      </c>
      <c r="H7430" s="129" t="s">
        <v>10271</v>
      </c>
      <c r="I7430" t="s">
        <v>437</v>
      </c>
      <c r="J7430" s="128" t="s">
        <v>173</v>
      </c>
      <c r="K7430" s="128" t="s">
        <v>94</v>
      </c>
      <c r="L7430" s="128"/>
      <c r="M7430" s="128" t="s">
        <v>95</v>
      </c>
      <c r="N7430" t="s">
        <v>10629</v>
      </c>
    </row>
    <row r="7431" spans="1:14">
      <c r="A7431">
        <v>841714</v>
      </c>
      <c r="B7431" t="s">
        <v>14444</v>
      </c>
      <c r="C7431" t="s">
        <v>131</v>
      </c>
      <c r="D7431" s="129" t="s">
        <v>14445</v>
      </c>
      <c r="E7431" s="128" t="s">
        <v>90</v>
      </c>
      <c r="F7431" t="s">
        <v>91</v>
      </c>
      <c r="G7431" s="128" t="s">
        <v>10628</v>
      </c>
      <c r="H7431" s="129" t="s">
        <v>10271</v>
      </c>
      <c r="I7431" t="s">
        <v>437</v>
      </c>
      <c r="J7431" s="128" t="s">
        <v>173</v>
      </c>
      <c r="K7431" s="128" t="s">
        <v>94</v>
      </c>
      <c r="L7431" s="128"/>
      <c r="M7431" s="128" t="s">
        <v>95</v>
      </c>
      <c r="N7431" t="s">
        <v>10629</v>
      </c>
    </row>
    <row r="7432" spans="1:14">
      <c r="A7432">
        <v>841833</v>
      </c>
      <c r="B7432" t="s">
        <v>6395</v>
      </c>
      <c r="C7432" t="s">
        <v>288</v>
      </c>
      <c r="D7432" s="129" t="s">
        <v>14446</v>
      </c>
      <c r="E7432" s="128" t="s">
        <v>1006</v>
      </c>
      <c r="F7432" t="s">
        <v>117</v>
      </c>
      <c r="G7432" s="128" t="s">
        <v>5922</v>
      </c>
      <c r="H7432" s="129" t="s">
        <v>10338</v>
      </c>
      <c r="I7432" t="s">
        <v>6262</v>
      </c>
      <c r="J7432" s="128" t="s">
        <v>5901</v>
      </c>
      <c r="K7432" s="128" t="s">
        <v>94</v>
      </c>
      <c r="L7432" s="128"/>
      <c r="M7432" s="128" t="s">
        <v>95</v>
      </c>
      <c r="N7432" t="s">
        <v>6263</v>
      </c>
    </row>
    <row r="7433" spans="1:14">
      <c r="A7433">
        <v>841933</v>
      </c>
      <c r="B7433" t="s">
        <v>14447</v>
      </c>
      <c r="C7433" t="s">
        <v>433</v>
      </c>
      <c r="D7433" s="129" t="s">
        <v>14448</v>
      </c>
      <c r="E7433" s="128" t="s">
        <v>162</v>
      </c>
      <c r="F7433" t="s">
        <v>91</v>
      </c>
      <c r="G7433" s="128" t="s">
        <v>1919</v>
      </c>
      <c r="H7433" s="129" t="s">
        <v>10381</v>
      </c>
      <c r="I7433" t="s">
        <v>1925</v>
      </c>
      <c r="J7433" s="128" t="s">
        <v>1811</v>
      </c>
      <c r="K7433" s="128" t="s">
        <v>94</v>
      </c>
      <c r="L7433" s="128"/>
      <c r="M7433" s="128" t="s">
        <v>95</v>
      </c>
      <c r="N7433" t="s">
        <v>1926</v>
      </c>
    </row>
    <row r="7434" spans="1:14">
      <c r="A7434">
        <v>841934</v>
      </c>
      <c r="B7434" t="s">
        <v>14449</v>
      </c>
      <c r="C7434" t="s">
        <v>147</v>
      </c>
      <c r="D7434" s="129" t="s">
        <v>2700</v>
      </c>
      <c r="E7434" s="128" t="s">
        <v>146</v>
      </c>
      <c r="F7434" t="s">
        <v>91</v>
      </c>
      <c r="G7434" s="128" t="s">
        <v>1919</v>
      </c>
      <c r="H7434" s="129" t="s">
        <v>10381</v>
      </c>
      <c r="I7434" t="s">
        <v>1925</v>
      </c>
      <c r="J7434" s="128" t="s">
        <v>1811</v>
      </c>
      <c r="K7434" s="128" t="s">
        <v>94</v>
      </c>
      <c r="L7434" s="128"/>
      <c r="M7434" s="128" t="s">
        <v>95</v>
      </c>
      <c r="N7434" t="s">
        <v>1926</v>
      </c>
    </row>
    <row r="7435" spans="1:14">
      <c r="A7435">
        <v>841935</v>
      </c>
      <c r="B7435" t="s">
        <v>14450</v>
      </c>
      <c r="C7435" t="s">
        <v>1148</v>
      </c>
      <c r="D7435" s="129" t="s">
        <v>14451</v>
      </c>
      <c r="E7435" s="128" t="s">
        <v>101</v>
      </c>
      <c r="F7435" t="s">
        <v>91</v>
      </c>
      <c r="G7435" s="128" t="s">
        <v>1919</v>
      </c>
      <c r="H7435" s="129" t="s">
        <v>10381</v>
      </c>
      <c r="I7435" t="s">
        <v>1925</v>
      </c>
      <c r="J7435" s="128" t="s">
        <v>1811</v>
      </c>
      <c r="K7435" s="128" t="s">
        <v>94</v>
      </c>
      <c r="L7435" s="128"/>
      <c r="M7435" s="128" t="s">
        <v>95</v>
      </c>
      <c r="N7435" t="s">
        <v>1926</v>
      </c>
    </row>
    <row r="7436" spans="1:14">
      <c r="A7436">
        <v>841938</v>
      </c>
      <c r="B7436" t="s">
        <v>1668</v>
      </c>
      <c r="C7436" t="s">
        <v>199</v>
      </c>
      <c r="D7436" s="129" t="s">
        <v>2686</v>
      </c>
      <c r="E7436" s="128" t="s">
        <v>178</v>
      </c>
      <c r="F7436" t="s">
        <v>91</v>
      </c>
      <c r="G7436" s="128" t="s">
        <v>1919</v>
      </c>
      <c r="H7436" s="129" t="s">
        <v>10315</v>
      </c>
      <c r="I7436" t="s">
        <v>1925</v>
      </c>
      <c r="J7436" s="128" t="s">
        <v>1811</v>
      </c>
      <c r="K7436" s="128" t="s">
        <v>94</v>
      </c>
      <c r="L7436" s="128"/>
      <c r="M7436" s="128" t="s">
        <v>95</v>
      </c>
      <c r="N7436" t="s">
        <v>1926</v>
      </c>
    </row>
    <row r="7437" spans="1:14">
      <c r="A7437">
        <v>841939</v>
      </c>
      <c r="B7437" t="s">
        <v>14452</v>
      </c>
      <c r="C7437" t="s">
        <v>14453</v>
      </c>
      <c r="D7437" s="129" t="s">
        <v>9533</v>
      </c>
      <c r="E7437" s="128" t="s">
        <v>917</v>
      </c>
      <c r="F7437" t="s">
        <v>91</v>
      </c>
      <c r="G7437" s="128" t="s">
        <v>1919</v>
      </c>
      <c r="H7437" s="129" t="s">
        <v>10315</v>
      </c>
      <c r="I7437" t="s">
        <v>1925</v>
      </c>
      <c r="J7437" s="128" t="s">
        <v>1811</v>
      </c>
      <c r="K7437" s="128" t="s">
        <v>94</v>
      </c>
      <c r="L7437" s="128"/>
      <c r="M7437" s="128" t="s">
        <v>95</v>
      </c>
      <c r="N7437" t="s">
        <v>1926</v>
      </c>
    </row>
    <row r="7438" spans="1:14">
      <c r="A7438">
        <v>841940</v>
      </c>
      <c r="B7438" t="s">
        <v>14454</v>
      </c>
      <c r="C7438" t="s">
        <v>14455</v>
      </c>
      <c r="D7438" s="129" t="s">
        <v>14456</v>
      </c>
      <c r="E7438" s="128" t="s">
        <v>178</v>
      </c>
      <c r="F7438" t="s">
        <v>117</v>
      </c>
      <c r="G7438" s="128" t="s">
        <v>1919</v>
      </c>
      <c r="H7438" s="129" t="s">
        <v>10315</v>
      </c>
      <c r="I7438" t="s">
        <v>1925</v>
      </c>
      <c r="J7438" s="128" t="s">
        <v>1811</v>
      </c>
      <c r="K7438" s="128" t="s">
        <v>94</v>
      </c>
      <c r="L7438" s="128"/>
      <c r="M7438" s="128" t="s">
        <v>95</v>
      </c>
      <c r="N7438" t="s">
        <v>1926</v>
      </c>
    </row>
    <row r="7439" spans="1:14">
      <c r="A7439">
        <v>841941</v>
      </c>
      <c r="B7439" t="s">
        <v>14457</v>
      </c>
      <c r="C7439" t="s">
        <v>2307</v>
      </c>
      <c r="D7439" s="129" t="s">
        <v>2656</v>
      </c>
      <c r="E7439" s="128" t="s">
        <v>178</v>
      </c>
      <c r="F7439" t="s">
        <v>91</v>
      </c>
      <c r="G7439" s="128" t="s">
        <v>1919</v>
      </c>
      <c r="H7439" s="129" t="s">
        <v>10315</v>
      </c>
      <c r="I7439" t="s">
        <v>1925</v>
      </c>
      <c r="J7439" s="128" t="s">
        <v>1811</v>
      </c>
      <c r="K7439" s="128" t="s">
        <v>94</v>
      </c>
      <c r="L7439" s="128"/>
      <c r="M7439" s="128" t="s">
        <v>95</v>
      </c>
      <c r="N7439" t="s">
        <v>1926</v>
      </c>
    </row>
    <row r="7440" spans="1:14">
      <c r="A7440">
        <v>841942</v>
      </c>
      <c r="B7440" t="s">
        <v>14458</v>
      </c>
      <c r="C7440" t="s">
        <v>2542</v>
      </c>
      <c r="D7440" s="129" t="s">
        <v>13099</v>
      </c>
      <c r="E7440" s="128" t="s">
        <v>271</v>
      </c>
      <c r="F7440" t="s">
        <v>91</v>
      </c>
      <c r="G7440" s="128" t="s">
        <v>1919</v>
      </c>
      <c r="H7440" s="129" t="s">
        <v>10315</v>
      </c>
      <c r="I7440" t="s">
        <v>1925</v>
      </c>
      <c r="J7440" s="128" t="s">
        <v>1811</v>
      </c>
      <c r="K7440" s="128" t="s">
        <v>94</v>
      </c>
      <c r="L7440" s="128"/>
      <c r="M7440" s="128" t="s">
        <v>95</v>
      </c>
      <c r="N7440" t="s">
        <v>1926</v>
      </c>
    </row>
    <row r="7441" spans="1:14">
      <c r="A7441">
        <v>841943</v>
      </c>
      <c r="B7441" t="s">
        <v>14459</v>
      </c>
      <c r="C7441" t="s">
        <v>14460</v>
      </c>
      <c r="D7441" s="129" t="s">
        <v>14461</v>
      </c>
      <c r="E7441" s="128" t="s">
        <v>302</v>
      </c>
      <c r="F7441" t="s">
        <v>117</v>
      </c>
      <c r="G7441" s="128" t="s">
        <v>1919</v>
      </c>
      <c r="H7441" s="129" t="s">
        <v>10315</v>
      </c>
      <c r="I7441" t="s">
        <v>1925</v>
      </c>
      <c r="J7441" s="128" t="s">
        <v>1811</v>
      </c>
      <c r="K7441" s="128" t="s">
        <v>94</v>
      </c>
      <c r="L7441" s="128"/>
      <c r="M7441" s="128" t="s">
        <v>95</v>
      </c>
      <c r="N7441" t="s">
        <v>1926</v>
      </c>
    </row>
    <row r="7442" spans="1:14">
      <c r="A7442">
        <v>841944</v>
      </c>
      <c r="B7442" t="s">
        <v>13056</v>
      </c>
      <c r="C7442" t="s">
        <v>14462</v>
      </c>
      <c r="D7442" s="129" t="s">
        <v>11852</v>
      </c>
      <c r="E7442" s="128" t="s">
        <v>271</v>
      </c>
      <c r="F7442" t="s">
        <v>91</v>
      </c>
      <c r="G7442" s="128" t="s">
        <v>1919</v>
      </c>
      <c r="H7442" s="129" t="s">
        <v>10315</v>
      </c>
      <c r="I7442" t="s">
        <v>1925</v>
      </c>
      <c r="J7442" s="128" t="s">
        <v>1811</v>
      </c>
      <c r="K7442" s="128" t="s">
        <v>94</v>
      </c>
      <c r="L7442" s="128"/>
      <c r="M7442" s="128" t="s">
        <v>95</v>
      </c>
      <c r="N7442" t="s">
        <v>1926</v>
      </c>
    </row>
    <row r="7443" spans="1:14">
      <c r="A7443">
        <v>841945</v>
      </c>
      <c r="B7443" t="s">
        <v>4086</v>
      </c>
      <c r="C7443" t="s">
        <v>2221</v>
      </c>
      <c r="D7443" s="129" t="s">
        <v>13430</v>
      </c>
      <c r="E7443" s="128" t="s">
        <v>302</v>
      </c>
      <c r="F7443" t="s">
        <v>117</v>
      </c>
      <c r="G7443" s="128" t="s">
        <v>1919</v>
      </c>
      <c r="H7443" s="129" t="s">
        <v>10315</v>
      </c>
      <c r="I7443" t="s">
        <v>1925</v>
      </c>
      <c r="J7443" s="128" t="s">
        <v>1811</v>
      </c>
      <c r="K7443" s="128" t="s">
        <v>94</v>
      </c>
      <c r="L7443" s="128"/>
      <c r="M7443" s="128" t="s">
        <v>95</v>
      </c>
      <c r="N7443" t="s">
        <v>1926</v>
      </c>
    </row>
    <row r="7444" spans="1:14">
      <c r="A7444">
        <v>841946</v>
      </c>
      <c r="B7444" t="s">
        <v>14463</v>
      </c>
      <c r="C7444" t="s">
        <v>3946</v>
      </c>
      <c r="D7444" s="129" t="s">
        <v>7405</v>
      </c>
      <c r="E7444" s="128" t="s">
        <v>271</v>
      </c>
      <c r="F7444" t="s">
        <v>91</v>
      </c>
      <c r="G7444" s="128" t="s">
        <v>1919</v>
      </c>
      <c r="H7444" s="129" t="s">
        <v>10315</v>
      </c>
      <c r="I7444" t="s">
        <v>1925</v>
      </c>
      <c r="J7444" s="128" t="s">
        <v>1811</v>
      </c>
      <c r="K7444" s="128" t="s">
        <v>94</v>
      </c>
      <c r="L7444" s="128"/>
      <c r="M7444" s="128" t="s">
        <v>95</v>
      </c>
      <c r="N7444" t="s">
        <v>1926</v>
      </c>
    </row>
    <row r="7445" spans="1:14">
      <c r="A7445">
        <v>841947</v>
      </c>
      <c r="B7445" t="s">
        <v>12574</v>
      </c>
      <c r="C7445" t="s">
        <v>2053</v>
      </c>
      <c r="D7445" s="129" t="s">
        <v>2312</v>
      </c>
      <c r="E7445" s="128" t="s">
        <v>426</v>
      </c>
      <c r="F7445" t="s">
        <v>91</v>
      </c>
      <c r="G7445" s="128" t="s">
        <v>1919</v>
      </c>
      <c r="H7445" s="129" t="s">
        <v>10315</v>
      </c>
      <c r="I7445" t="s">
        <v>1925</v>
      </c>
      <c r="J7445" s="128" t="s">
        <v>1811</v>
      </c>
      <c r="K7445" s="128" t="s">
        <v>94</v>
      </c>
      <c r="L7445" s="128"/>
      <c r="M7445" s="128" t="s">
        <v>95</v>
      </c>
      <c r="N7445" t="s">
        <v>1926</v>
      </c>
    </row>
    <row r="7446" spans="1:14">
      <c r="A7446">
        <v>841948</v>
      </c>
      <c r="B7446" t="s">
        <v>3511</v>
      </c>
      <c r="C7446" t="s">
        <v>14464</v>
      </c>
      <c r="D7446" s="129" t="s">
        <v>3512</v>
      </c>
      <c r="E7446" s="128" t="s">
        <v>426</v>
      </c>
      <c r="F7446" t="s">
        <v>91</v>
      </c>
      <c r="G7446" s="128" t="s">
        <v>1919</v>
      </c>
      <c r="H7446" s="129" t="s">
        <v>10315</v>
      </c>
      <c r="I7446" t="s">
        <v>1925</v>
      </c>
      <c r="J7446" s="128" t="s">
        <v>1811</v>
      </c>
      <c r="K7446" s="128" t="s">
        <v>94</v>
      </c>
      <c r="L7446" s="128"/>
      <c r="M7446" s="128" t="s">
        <v>95</v>
      </c>
      <c r="N7446" t="s">
        <v>1926</v>
      </c>
    </row>
    <row r="7447" spans="1:14">
      <c r="A7447">
        <v>841949</v>
      </c>
      <c r="B7447" t="s">
        <v>14465</v>
      </c>
      <c r="C7447" t="s">
        <v>381</v>
      </c>
      <c r="D7447" s="129" t="s">
        <v>5263</v>
      </c>
      <c r="E7447" s="128" t="s">
        <v>101</v>
      </c>
      <c r="F7447" t="s">
        <v>117</v>
      </c>
      <c r="G7447" s="128" t="s">
        <v>1919</v>
      </c>
      <c r="H7447" s="129" t="s">
        <v>10381</v>
      </c>
      <c r="I7447" t="s">
        <v>1925</v>
      </c>
      <c r="J7447" s="128" t="s">
        <v>1811</v>
      </c>
      <c r="K7447" s="128" t="s">
        <v>94</v>
      </c>
      <c r="L7447" s="128"/>
      <c r="M7447" s="128" t="s">
        <v>95</v>
      </c>
      <c r="N7447" t="s">
        <v>1926</v>
      </c>
    </row>
    <row r="7448" spans="1:14">
      <c r="A7448">
        <v>841950</v>
      </c>
      <c r="B7448" t="s">
        <v>14466</v>
      </c>
      <c r="C7448" t="s">
        <v>14467</v>
      </c>
      <c r="D7448" s="129" t="s">
        <v>5117</v>
      </c>
      <c r="E7448" s="128" t="s">
        <v>90</v>
      </c>
      <c r="F7448" t="s">
        <v>117</v>
      </c>
      <c r="G7448" s="128" t="s">
        <v>1919</v>
      </c>
      <c r="H7448" s="129" t="s">
        <v>10381</v>
      </c>
      <c r="I7448" t="s">
        <v>1925</v>
      </c>
      <c r="J7448" s="128" t="s">
        <v>1811</v>
      </c>
      <c r="K7448" s="128" t="s">
        <v>94</v>
      </c>
      <c r="L7448" s="128"/>
      <c r="M7448" s="128" t="s">
        <v>95</v>
      </c>
      <c r="N7448" t="s">
        <v>1926</v>
      </c>
    </row>
    <row r="7449" spans="1:14">
      <c r="A7449">
        <v>841987</v>
      </c>
      <c r="B7449" t="s">
        <v>14468</v>
      </c>
      <c r="C7449" t="s">
        <v>2032</v>
      </c>
      <c r="D7449" s="129" t="s">
        <v>14469</v>
      </c>
      <c r="E7449" s="128" t="s">
        <v>146</v>
      </c>
      <c r="F7449" t="s">
        <v>117</v>
      </c>
      <c r="G7449" s="128" t="s">
        <v>11540</v>
      </c>
      <c r="H7449" s="129" t="s">
        <v>10338</v>
      </c>
      <c r="I7449" t="s">
        <v>8370</v>
      </c>
      <c r="J7449" s="128"/>
      <c r="K7449" s="128" t="s">
        <v>94</v>
      </c>
      <c r="L7449" s="128"/>
      <c r="M7449" s="128" t="s">
        <v>95</v>
      </c>
      <c r="N7449" t="s">
        <v>8371</v>
      </c>
    </row>
    <row r="7450" spans="1:14">
      <c r="A7450">
        <v>841989</v>
      </c>
      <c r="B7450" t="s">
        <v>14470</v>
      </c>
      <c r="C7450" t="s">
        <v>147</v>
      </c>
      <c r="D7450" s="129" t="s">
        <v>14471</v>
      </c>
      <c r="E7450" s="128" t="s">
        <v>90</v>
      </c>
      <c r="F7450" t="s">
        <v>91</v>
      </c>
      <c r="G7450" s="128" t="s">
        <v>11540</v>
      </c>
      <c r="H7450" s="129" t="s">
        <v>10338</v>
      </c>
      <c r="I7450" t="s">
        <v>8370</v>
      </c>
      <c r="J7450" s="128"/>
      <c r="K7450" s="128" t="s">
        <v>94</v>
      </c>
      <c r="L7450" s="128"/>
      <c r="M7450" s="128" t="s">
        <v>95</v>
      </c>
      <c r="N7450" t="s">
        <v>8371</v>
      </c>
    </row>
    <row r="7451" spans="1:14">
      <c r="A7451">
        <v>841990</v>
      </c>
      <c r="B7451" t="s">
        <v>3174</v>
      </c>
      <c r="C7451" t="s">
        <v>226</v>
      </c>
      <c r="D7451" s="129" t="s">
        <v>1094</v>
      </c>
      <c r="E7451" s="128" t="s">
        <v>99</v>
      </c>
      <c r="F7451" t="s">
        <v>117</v>
      </c>
      <c r="G7451" s="128" t="s">
        <v>11540</v>
      </c>
      <c r="H7451" s="129" t="s">
        <v>10338</v>
      </c>
      <c r="I7451" t="s">
        <v>8370</v>
      </c>
      <c r="J7451" s="128"/>
      <c r="K7451" s="128" t="s">
        <v>94</v>
      </c>
      <c r="L7451" s="128"/>
      <c r="M7451" s="128" t="s">
        <v>95</v>
      </c>
      <c r="N7451" t="s">
        <v>8371</v>
      </c>
    </row>
    <row r="7452" spans="1:14">
      <c r="A7452">
        <v>841992</v>
      </c>
      <c r="B7452" t="s">
        <v>13291</v>
      </c>
      <c r="C7452" t="s">
        <v>518</v>
      </c>
      <c r="D7452" s="129" t="s">
        <v>14472</v>
      </c>
      <c r="E7452" s="128" t="s">
        <v>99</v>
      </c>
      <c r="F7452" t="s">
        <v>117</v>
      </c>
      <c r="G7452" s="128" t="s">
        <v>11540</v>
      </c>
      <c r="H7452" s="129" t="s">
        <v>10338</v>
      </c>
      <c r="I7452" t="s">
        <v>8370</v>
      </c>
      <c r="J7452" s="128"/>
      <c r="K7452" s="128" t="s">
        <v>94</v>
      </c>
      <c r="L7452" s="128"/>
      <c r="M7452" s="128" t="s">
        <v>95</v>
      </c>
      <c r="N7452" t="s">
        <v>8371</v>
      </c>
    </row>
    <row r="7453" spans="1:14">
      <c r="A7453">
        <v>842075</v>
      </c>
      <c r="B7453" t="s">
        <v>14473</v>
      </c>
      <c r="C7453" t="s">
        <v>14474</v>
      </c>
      <c r="D7453" s="129" t="s">
        <v>14475</v>
      </c>
      <c r="E7453" s="128" t="s">
        <v>97</v>
      </c>
      <c r="F7453" t="s">
        <v>91</v>
      </c>
      <c r="G7453" s="128" t="s">
        <v>8689</v>
      </c>
      <c r="H7453" s="129" t="s">
        <v>10338</v>
      </c>
      <c r="I7453" t="s">
        <v>10969</v>
      </c>
      <c r="J7453" s="128" t="s">
        <v>1569</v>
      </c>
      <c r="K7453" s="128" t="s">
        <v>94</v>
      </c>
      <c r="L7453" s="128"/>
      <c r="M7453" s="128" t="s">
        <v>95</v>
      </c>
      <c r="N7453" t="s">
        <v>10970</v>
      </c>
    </row>
    <row r="7454" spans="1:14">
      <c r="A7454">
        <v>842094</v>
      </c>
      <c r="B7454" t="s">
        <v>14476</v>
      </c>
      <c r="C7454" t="s">
        <v>14477</v>
      </c>
      <c r="D7454" s="129" t="s">
        <v>14478</v>
      </c>
      <c r="E7454" s="128" t="s">
        <v>146</v>
      </c>
      <c r="F7454" t="s">
        <v>117</v>
      </c>
      <c r="G7454" s="128" t="s">
        <v>5359</v>
      </c>
      <c r="H7454" s="129" t="s">
        <v>10338</v>
      </c>
      <c r="I7454" t="s">
        <v>5667</v>
      </c>
      <c r="J7454" s="128" t="s">
        <v>5257</v>
      </c>
      <c r="K7454" s="128" t="s">
        <v>94</v>
      </c>
      <c r="L7454" s="128"/>
      <c r="M7454" s="128" t="s">
        <v>95</v>
      </c>
      <c r="N7454" t="s">
        <v>11465</v>
      </c>
    </row>
    <row r="7455" spans="1:14">
      <c r="A7455">
        <v>842095</v>
      </c>
      <c r="B7455" t="s">
        <v>14479</v>
      </c>
      <c r="C7455" t="s">
        <v>14480</v>
      </c>
      <c r="D7455" s="129" t="s">
        <v>14481</v>
      </c>
      <c r="E7455" s="128" t="s">
        <v>146</v>
      </c>
      <c r="F7455" t="s">
        <v>117</v>
      </c>
      <c r="G7455" s="128" t="s">
        <v>5359</v>
      </c>
      <c r="H7455" s="129" t="s">
        <v>10338</v>
      </c>
      <c r="I7455" t="s">
        <v>5667</v>
      </c>
      <c r="J7455" s="128" t="s">
        <v>5257</v>
      </c>
      <c r="K7455" s="128" t="s">
        <v>94</v>
      </c>
      <c r="L7455" s="128"/>
      <c r="M7455" s="128" t="s">
        <v>95</v>
      </c>
      <c r="N7455" t="s">
        <v>11465</v>
      </c>
    </row>
    <row r="7456" spans="1:14">
      <c r="A7456">
        <v>842096</v>
      </c>
      <c r="B7456" t="s">
        <v>14482</v>
      </c>
      <c r="C7456" t="s">
        <v>14483</v>
      </c>
      <c r="D7456" s="129" t="s">
        <v>14231</v>
      </c>
      <c r="E7456" s="128" t="s">
        <v>162</v>
      </c>
      <c r="F7456" t="s">
        <v>117</v>
      </c>
      <c r="G7456" s="128" t="s">
        <v>5359</v>
      </c>
      <c r="H7456" s="129" t="s">
        <v>10338</v>
      </c>
      <c r="I7456" t="s">
        <v>5667</v>
      </c>
      <c r="J7456" s="128" t="s">
        <v>5257</v>
      </c>
      <c r="K7456" s="128" t="s">
        <v>94</v>
      </c>
      <c r="L7456" s="128"/>
      <c r="M7456" s="128" t="s">
        <v>95</v>
      </c>
      <c r="N7456" t="s">
        <v>11465</v>
      </c>
    </row>
    <row r="7457" spans="1:14">
      <c r="A7457">
        <v>842110</v>
      </c>
      <c r="B7457" t="s">
        <v>797</v>
      </c>
      <c r="C7457" t="s">
        <v>526</v>
      </c>
      <c r="D7457" s="129" t="s">
        <v>8424</v>
      </c>
      <c r="E7457" s="128" t="s">
        <v>99</v>
      </c>
      <c r="F7457" t="s">
        <v>117</v>
      </c>
      <c r="G7457" s="128" t="s">
        <v>8133</v>
      </c>
      <c r="H7457" s="129" t="s">
        <v>10338</v>
      </c>
      <c r="I7457" t="s">
        <v>8623</v>
      </c>
      <c r="J7457" s="128" t="s">
        <v>8134</v>
      </c>
      <c r="K7457" s="128" t="s">
        <v>94</v>
      </c>
      <c r="L7457" s="128"/>
      <c r="M7457" s="128" t="s">
        <v>95</v>
      </c>
      <c r="N7457" t="s">
        <v>8624</v>
      </c>
    </row>
    <row r="7458" spans="1:14">
      <c r="A7458">
        <v>842115</v>
      </c>
      <c r="B7458" t="s">
        <v>9023</v>
      </c>
      <c r="C7458" t="s">
        <v>2078</v>
      </c>
      <c r="D7458" s="129" t="s">
        <v>3408</v>
      </c>
      <c r="E7458" s="128" t="s">
        <v>426</v>
      </c>
      <c r="F7458" t="s">
        <v>91</v>
      </c>
      <c r="G7458" s="128" t="s">
        <v>1822</v>
      </c>
      <c r="H7458" s="129" t="s">
        <v>10381</v>
      </c>
      <c r="I7458" t="s">
        <v>1860</v>
      </c>
      <c r="J7458" s="128" t="s">
        <v>1811</v>
      </c>
      <c r="K7458" s="128" t="s">
        <v>94</v>
      </c>
      <c r="L7458" s="128"/>
      <c r="M7458" s="128" t="s">
        <v>95</v>
      </c>
      <c r="N7458" t="s">
        <v>1861</v>
      </c>
    </row>
    <row r="7459" spans="1:14">
      <c r="A7459">
        <v>842116</v>
      </c>
      <c r="B7459" t="s">
        <v>14484</v>
      </c>
      <c r="C7459" t="s">
        <v>14485</v>
      </c>
      <c r="D7459" s="129" t="s">
        <v>11739</v>
      </c>
      <c r="E7459" s="128" t="s">
        <v>426</v>
      </c>
      <c r="F7459" t="s">
        <v>117</v>
      </c>
      <c r="G7459" s="128" t="s">
        <v>1822</v>
      </c>
      <c r="H7459" s="129" t="s">
        <v>10381</v>
      </c>
      <c r="I7459" t="s">
        <v>1860</v>
      </c>
      <c r="J7459" s="128" t="s">
        <v>1811</v>
      </c>
      <c r="K7459" s="128" t="s">
        <v>94</v>
      </c>
      <c r="L7459" s="128"/>
      <c r="M7459" s="128" t="s">
        <v>95</v>
      </c>
      <c r="N7459" t="s">
        <v>1861</v>
      </c>
    </row>
    <row r="7460" spans="1:14">
      <c r="A7460">
        <v>842117</v>
      </c>
      <c r="B7460" t="s">
        <v>6887</v>
      </c>
      <c r="C7460" t="s">
        <v>7644</v>
      </c>
      <c r="D7460" s="129" t="s">
        <v>4926</v>
      </c>
      <c r="E7460" s="128" t="s">
        <v>426</v>
      </c>
      <c r="F7460" t="s">
        <v>117</v>
      </c>
      <c r="G7460" s="128" t="s">
        <v>1822</v>
      </c>
      <c r="H7460" s="129" t="s">
        <v>10381</v>
      </c>
      <c r="I7460" t="s">
        <v>1860</v>
      </c>
      <c r="J7460" s="128" t="s">
        <v>1811</v>
      </c>
      <c r="K7460" s="128" t="s">
        <v>94</v>
      </c>
      <c r="L7460" s="128"/>
      <c r="M7460" s="128" t="s">
        <v>95</v>
      </c>
      <c r="N7460" t="s">
        <v>1861</v>
      </c>
    </row>
    <row r="7461" spans="1:14">
      <c r="A7461">
        <v>842118</v>
      </c>
      <c r="B7461" t="s">
        <v>14486</v>
      </c>
      <c r="C7461" t="s">
        <v>2221</v>
      </c>
      <c r="D7461" s="129" t="s">
        <v>14487</v>
      </c>
      <c r="E7461" s="128" t="s">
        <v>426</v>
      </c>
      <c r="F7461" t="s">
        <v>117</v>
      </c>
      <c r="G7461" s="128" t="s">
        <v>1822</v>
      </c>
      <c r="H7461" s="129" t="s">
        <v>10381</v>
      </c>
      <c r="I7461" t="s">
        <v>1860</v>
      </c>
      <c r="J7461" s="128" t="s">
        <v>1811</v>
      </c>
      <c r="K7461" s="128" t="s">
        <v>94</v>
      </c>
      <c r="L7461" s="128"/>
      <c r="M7461" s="128" t="s">
        <v>95</v>
      </c>
      <c r="N7461" t="s">
        <v>1861</v>
      </c>
    </row>
    <row r="7462" spans="1:14">
      <c r="A7462">
        <v>842127</v>
      </c>
      <c r="B7462" t="s">
        <v>643</v>
      </c>
      <c r="C7462" t="s">
        <v>699</v>
      </c>
      <c r="D7462" s="129" t="s">
        <v>14488</v>
      </c>
      <c r="E7462" s="128" t="s">
        <v>162</v>
      </c>
      <c r="F7462" t="s">
        <v>117</v>
      </c>
      <c r="G7462" s="128" t="s">
        <v>1822</v>
      </c>
      <c r="H7462" s="129" t="s">
        <v>10381</v>
      </c>
      <c r="I7462" t="s">
        <v>1860</v>
      </c>
      <c r="J7462" s="128" t="s">
        <v>1811</v>
      </c>
      <c r="K7462" s="128" t="s">
        <v>94</v>
      </c>
      <c r="L7462" s="128"/>
      <c r="M7462" s="128" t="s">
        <v>95</v>
      </c>
      <c r="N7462" t="s">
        <v>1861</v>
      </c>
    </row>
    <row r="7463" spans="1:14">
      <c r="A7463">
        <v>842130</v>
      </c>
      <c r="B7463" t="s">
        <v>2488</v>
      </c>
      <c r="C7463" t="s">
        <v>14489</v>
      </c>
      <c r="D7463" s="129" t="s">
        <v>5346</v>
      </c>
      <c r="E7463" s="128" t="s">
        <v>146</v>
      </c>
      <c r="F7463" t="s">
        <v>91</v>
      </c>
      <c r="G7463" s="128" t="s">
        <v>1822</v>
      </c>
      <c r="H7463" s="129" t="s">
        <v>10381</v>
      </c>
      <c r="I7463" t="s">
        <v>1860</v>
      </c>
      <c r="J7463" s="128" t="s">
        <v>1811</v>
      </c>
      <c r="K7463" s="128" t="s">
        <v>94</v>
      </c>
      <c r="L7463" s="128"/>
      <c r="M7463" s="128" t="s">
        <v>95</v>
      </c>
      <c r="N7463" t="s">
        <v>1861</v>
      </c>
    </row>
    <row r="7464" spans="1:14">
      <c r="A7464">
        <v>842131</v>
      </c>
      <c r="B7464" t="s">
        <v>4862</v>
      </c>
      <c r="C7464" t="s">
        <v>4976</v>
      </c>
      <c r="D7464" s="129" t="s">
        <v>5356</v>
      </c>
      <c r="E7464" s="128" t="s">
        <v>146</v>
      </c>
      <c r="F7464" t="s">
        <v>117</v>
      </c>
      <c r="G7464" s="128" t="s">
        <v>1822</v>
      </c>
      <c r="H7464" s="129" t="s">
        <v>10381</v>
      </c>
      <c r="I7464" t="s">
        <v>1860</v>
      </c>
      <c r="J7464" s="128" t="s">
        <v>1811</v>
      </c>
      <c r="K7464" s="128" t="s">
        <v>94</v>
      </c>
      <c r="L7464" s="128"/>
      <c r="M7464" s="128" t="s">
        <v>95</v>
      </c>
      <c r="N7464" t="s">
        <v>1861</v>
      </c>
    </row>
    <row r="7465" spans="1:14">
      <c r="A7465">
        <v>842132</v>
      </c>
      <c r="B7465" t="s">
        <v>14490</v>
      </c>
      <c r="C7465" t="s">
        <v>245</v>
      </c>
      <c r="D7465" s="129" t="s">
        <v>14491</v>
      </c>
      <c r="E7465" s="128" t="s">
        <v>162</v>
      </c>
      <c r="F7465" t="s">
        <v>91</v>
      </c>
      <c r="G7465" s="128" t="s">
        <v>1822</v>
      </c>
      <c r="H7465" s="129" t="s">
        <v>10381</v>
      </c>
      <c r="I7465" t="s">
        <v>1860</v>
      </c>
      <c r="J7465" s="128" t="s">
        <v>1811</v>
      </c>
      <c r="K7465" s="128" t="s">
        <v>94</v>
      </c>
      <c r="L7465" s="128"/>
      <c r="M7465" s="128" t="s">
        <v>95</v>
      </c>
      <c r="N7465" t="s">
        <v>1861</v>
      </c>
    </row>
    <row r="7466" spans="1:14">
      <c r="A7466">
        <v>842133</v>
      </c>
      <c r="B7466" t="s">
        <v>14492</v>
      </c>
      <c r="C7466" t="s">
        <v>367</v>
      </c>
      <c r="D7466" s="129" t="s">
        <v>14493</v>
      </c>
      <c r="E7466" s="128" t="s">
        <v>101</v>
      </c>
      <c r="F7466" t="s">
        <v>91</v>
      </c>
      <c r="G7466" s="128" t="s">
        <v>1822</v>
      </c>
      <c r="H7466" s="129" t="s">
        <v>10381</v>
      </c>
      <c r="I7466" t="s">
        <v>1860</v>
      </c>
      <c r="J7466" s="128" t="s">
        <v>1811</v>
      </c>
      <c r="K7466" s="128" t="s">
        <v>94</v>
      </c>
      <c r="L7466" s="128"/>
      <c r="M7466" s="128" t="s">
        <v>95</v>
      </c>
      <c r="N7466" t="s">
        <v>1861</v>
      </c>
    </row>
    <row r="7467" spans="1:14">
      <c r="A7467">
        <v>842151</v>
      </c>
      <c r="B7467" t="s">
        <v>14494</v>
      </c>
      <c r="C7467" t="s">
        <v>829</v>
      </c>
      <c r="D7467" s="129" t="s">
        <v>4606</v>
      </c>
      <c r="E7467" s="128" t="s">
        <v>426</v>
      </c>
      <c r="F7467" t="s">
        <v>91</v>
      </c>
      <c r="G7467" s="128" t="s">
        <v>1822</v>
      </c>
      <c r="H7467" s="129" t="s">
        <v>10381</v>
      </c>
      <c r="I7467" t="s">
        <v>1860</v>
      </c>
      <c r="J7467" s="128" t="s">
        <v>1811</v>
      </c>
      <c r="K7467" s="128" t="s">
        <v>94</v>
      </c>
      <c r="L7467" s="128"/>
      <c r="M7467" s="128" t="s">
        <v>95</v>
      </c>
      <c r="N7467" t="s">
        <v>1861</v>
      </c>
    </row>
    <row r="7468" spans="1:14">
      <c r="A7468">
        <v>842152</v>
      </c>
      <c r="B7468" t="s">
        <v>14495</v>
      </c>
      <c r="C7468" t="s">
        <v>7273</v>
      </c>
      <c r="D7468" s="129" t="s">
        <v>14496</v>
      </c>
      <c r="E7468" s="128" t="s">
        <v>426</v>
      </c>
      <c r="F7468" t="s">
        <v>91</v>
      </c>
      <c r="G7468" s="128" t="s">
        <v>1822</v>
      </c>
      <c r="H7468" s="129" t="s">
        <v>10381</v>
      </c>
      <c r="I7468" t="s">
        <v>1860</v>
      </c>
      <c r="J7468" s="128" t="s">
        <v>1811</v>
      </c>
      <c r="K7468" s="128" t="s">
        <v>94</v>
      </c>
      <c r="L7468" s="128"/>
      <c r="M7468" s="128" t="s">
        <v>95</v>
      </c>
      <c r="N7468" t="s">
        <v>1861</v>
      </c>
    </row>
    <row r="7469" spans="1:14">
      <c r="A7469">
        <v>842154</v>
      </c>
      <c r="B7469" t="s">
        <v>14497</v>
      </c>
      <c r="C7469" t="s">
        <v>1186</v>
      </c>
      <c r="D7469" s="129" t="s">
        <v>14498</v>
      </c>
      <c r="E7469" s="128" t="s">
        <v>90</v>
      </c>
      <c r="F7469" t="s">
        <v>117</v>
      </c>
      <c r="G7469" s="128" t="s">
        <v>898</v>
      </c>
      <c r="H7469" s="129" t="s">
        <v>10338</v>
      </c>
      <c r="I7469" t="s">
        <v>1161</v>
      </c>
      <c r="J7469" s="128" t="s">
        <v>900</v>
      </c>
      <c r="K7469" s="128" t="s">
        <v>94</v>
      </c>
      <c r="L7469" s="128"/>
      <c r="M7469" s="128" t="s">
        <v>95</v>
      </c>
      <c r="N7469" t="s">
        <v>1162</v>
      </c>
    </row>
    <row r="7470" spans="1:14">
      <c r="A7470">
        <v>842237</v>
      </c>
      <c r="B7470" t="s">
        <v>5363</v>
      </c>
      <c r="C7470" t="s">
        <v>5453</v>
      </c>
      <c r="D7470" s="129" t="s">
        <v>14499</v>
      </c>
      <c r="E7470" s="128" t="s">
        <v>99</v>
      </c>
      <c r="F7470" t="s">
        <v>117</v>
      </c>
      <c r="G7470" s="128" t="s">
        <v>7375</v>
      </c>
      <c r="H7470" s="129" t="s">
        <v>10500</v>
      </c>
      <c r="I7470" t="s">
        <v>8132</v>
      </c>
      <c r="J7470" s="128" t="s">
        <v>1811</v>
      </c>
      <c r="K7470" s="128" t="s">
        <v>94</v>
      </c>
      <c r="L7470" s="128"/>
      <c r="M7470" s="128" t="s">
        <v>95</v>
      </c>
      <c r="N7470" t="s">
        <v>14500</v>
      </c>
    </row>
    <row r="7471" spans="1:14">
      <c r="A7471">
        <v>842249</v>
      </c>
      <c r="B7471" t="s">
        <v>118</v>
      </c>
      <c r="C7471" t="s">
        <v>759</v>
      </c>
      <c r="D7471" s="129" t="s">
        <v>14501</v>
      </c>
      <c r="E7471" s="128" t="s">
        <v>146</v>
      </c>
      <c r="F7471" t="s">
        <v>91</v>
      </c>
      <c r="G7471" s="128" t="s">
        <v>10782</v>
      </c>
      <c r="H7471" s="129" t="s">
        <v>10381</v>
      </c>
      <c r="I7471" t="s">
        <v>10267</v>
      </c>
      <c r="J7471" s="128" t="s">
        <v>8968</v>
      </c>
      <c r="K7471" s="128" t="s">
        <v>94</v>
      </c>
      <c r="L7471" s="128"/>
      <c r="M7471" s="128" t="s">
        <v>95</v>
      </c>
      <c r="N7471" t="s">
        <v>10268</v>
      </c>
    </row>
    <row r="7472" spans="1:14">
      <c r="A7472">
        <v>842250</v>
      </c>
      <c r="B7472" t="s">
        <v>7498</v>
      </c>
      <c r="C7472" t="s">
        <v>3161</v>
      </c>
      <c r="D7472" s="129" t="s">
        <v>14502</v>
      </c>
      <c r="E7472" s="128" t="s">
        <v>90</v>
      </c>
      <c r="F7472" t="s">
        <v>91</v>
      </c>
      <c r="G7472" s="128" t="s">
        <v>10628</v>
      </c>
      <c r="H7472" s="129" t="s">
        <v>10271</v>
      </c>
      <c r="I7472" t="s">
        <v>437</v>
      </c>
      <c r="J7472" s="128" t="s">
        <v>173</v>
      </c>
      <c r="K7472" s="128" t="s">
        <v>94</v>
      </c>
      <c r="L7472" s="128"/>
      <c r="M7472" s="128" t="s">
        <v>95</v>
      </c>
      <c r="N7472" t="s">
        <v>10629</v>
      </c>
    </row>
    <row r="7473" spans="1:14">
      <c r="A7473">
        <v>842251</v>
      </c>
      <c r="B7473" t="s">
        <v>14503</v>
      </c>
      <c r="C7473" t="s">
        <v>390</v>
      </c>
      <c r="D7473" s="129" t="s">
        <v>14504</v>
      </c>
      <c r="E7473" s="128" t="s">
        <v>99</v>
      </c>
      <c r="F7473" t="s">
        <v>117</v>
      </c>
      <c r="G7473" s="128" t="s">
        <v>10628</v>
      </c>
      <c r="H7473" s="129" t="s">
        <v>10271</v>
      </c>
      <c r="I7473" t="s">
        <v>437</v>
      </c>
      <c r="J7473" s="128" t="s">
        <v>173</v>
      </c>
      <c r="K7473" s="128" t="s">
        <v>94</v>
      </c>
      <c r="L7473" s="128"/>
      <c r="M7473" s="128" t="s">
        <v>95</v>
      </c>
      <c r="N7473" t="s">
        <v>10629</v>
      </c>
    </row>
    <row r="7474" spans="1:14">
      <c r="A7474">
        <v>842260</v>
      </c>
      <c r="B7474" t="s">
        <v>6496</v>
      </c>
      <c r="C7474" t="s">
        <v>563</v>
      </c>
      <c r="D7474" s="129" t="s">
        <v>9890</v>
      </c>
      <c r="E7474" s="128" t="s">
        <v>99</v>
      </c>
      <c r="F7474" t="s">
        <v>117</v>
      </c>
      <c r="G7474" s="128" t="s">
        <v>5922</v>
      </c>
      <c r="H7474" s="129" t="s">
        <v>10338</v>
      </c>
      <c r="I7474" t="s">
        <v>5977</v>
      </c>
      <c r="J7474" s="128" t="s">
        <v>5901</v>
      </c>
      <c r="K7474" s="128" t="s">
        <v>94</v>
      </c>
      <c r="L7474" s="128"/>
      <c r="M7474" s="128" t="s">
        <v>95</v>
      </c>
      <c r="N7474" t="s">
        <v>5365</v>
      </c>
    </row>
    <row r="7475" spans="1:14">
      <c r="A7475">
        <v>842261</v>
      </c>
      <c r="B7475" t="s">
        <v>14505</v>
      </c>
      <c r="C7475" t="s">
        <v>995</v>
      </c>
      <c r="D7475" s="129" t="s">
        <v>14506</v>
      </c>
      <c r="E7475" s="128" t="s">
        <v>271</v>
      </c>
      <c r="F7475" t="s">
        <v>91</v>
      </c>
      <c r="G7475" s="128" t="s">
        <v>5922</v>
      </c>
      <c r="H7475" s="129" t="s">
        <v>10338</v>
      </c>
      <c r="I7475" t="s">
        <v>5977</v>
      </c>
      <c r="J7475" s="128" t="s">
        <v>5901</v>
      </c>
      <c r="K7475" s="128" t="s">
        <v>94</v>
      </c>
      <c r="L7475" s="128"/>
      <c r="M7475" s="128" t="s">
        <v>95</v>
      </c>
      <c r="N7475" t="s">
        <v>5365</v>
      </c>
    </row>
    <row r="7476" spans="1:14">
      <c r="A7476">
        <v>842350</v>
      </c>
      <c r="B7476" t="s">
        <v>2099</v>
      </c>
      <c r="C7476" t="s">
        <v>2229</v>
      </c>
      <c r="D7476" s="129" t="s">
        <v>4108</v>
      </c>
      <c r="E7476" s="128" t="s">
        <v>1012</v>
      </c>
      <c r="F7476" t="s">
        <v>117</v>
      </c>
      <c r="G7476" s="128" t="s">
        <v>1906</v>
      </c>
      <c r="H7476" s="129" t="s">
        <v>10401</v>
      </c>
      <c r="I7476" t="s">
        <v>3033</v>
      </c>
      <c r="J7476" s="128" t="s">
        <v>1811</v>
      </c>
      <c r="K7476" s="128" t="s">
        <v>94</v>
      </c>
      <c r="L7476" s="128"/>
      <c r="M7476" s="128" t="s">
        <v>95</v>
      </c>
      <c r="N7476" t="s">
        <v>3034</v>
      </c>
    </row>
    <row r="7477" spans="1:14">
      <c r="A7477">
        <v>842354</v>
      </c>
      <c r="B7477" t="s">
        <v>14507</v>
      </c>
      <c r="C7477" t="s">
        <v>14508</v>
      </c>
      <c r="D7477" s="129" t="s">
        <v>14509</v>
      </c>
      <c r="E7477" s="128" t="s">
        <v>1012</v>
      </c>
      <c r="F7477" t="s">
        <v>91</v>
      </c>
      <c r="G7477" s="128" t="s">
        <v>1906</v>
      </c>
      <c r="H7477" s="129" t="s">
        <v>10401</v>
      </c>
      <c r="I7477" t="s">
        <v>3033</v>
      </c>
      <c r="J7477" s="128" t="s">
        <v>1811</v>
      </c>
      <c r="K7477" s="128" t="s">
        <v>94</v>
      </c>
      <c r="L7477" s="128"/>
      <c r="M7477" s="128" t="s">
        <v>95</v>
      </c>
      <c r="N7477" t="s">
        <v>3034</v>
      </c>
    </row>
    <row r="7478" spans="1:14">
      <c r="A7478">
        <v>842521</v>
      </c>
      <c r="B7478" t="s">
        <v>14510</v>
      </c>
      <c r="C7478" t="s">
        <v>155</v>
      </c>
      <c r="D7478" s="129" t="s">
        <v>6510</v>
      </c>
      <c r="E7478" s="128" t="s">
        <v>99</v>
      </c>
      <c r="F7478" t="s">
        <v>91</v>
      </c>
      <c r="G7478" s="128" t="s">
        <v>8911</v>
      </c>
      <c r="H7478" s="129" t="s">
        <v>10381</v>
      </c>
      <c r="I7478" t="s">
        <v>9909</v>
      </c>
      <c r="J7478" s="128" t="s">
        <v>8913</v>
      </c>
      <c r="K7478" s="128" t="s">
        <v>94</v>
      </c>
      <c r="L7478" s="128"/>
      <c r="M7478" s="128" t="s">
        <v>95</v>
      </c>
      <c r="N7478" t="s">
        <v>9910</v>
      </c>
    </row>
    <row r="7479" spans="1:14">
      <c r="A7479">
        <v>842576</v>
      </c>
      <c r="B7479" t="s">
        <v>7567</v>
      </c>
      <c r="C7479" t="s">
        <v>195</v>
      </c>
      <c r="D7479" s="129" t="s">
        <v>5827</v>
      </c>
      <c r="E7479" s="128" t="s">
        <v>146</v>
      </c>
      <c r="F7479" t="s">
        <v>91</v>
      </c>
      <c r="G7479" s="128" t="s">
        <v>5922</v>
      </c>
      <c r="H7479" s="129" t="s">
        <v>10271</v>
      </c>
      <c r="I7479" t="s">
        <v>6900</v>
      </c>
      <c r="J7479" s="128" t="s">
        <v>5901</v>
      </c>
      <c r="K7479" s="128" t="s">
        <v>94</v>
      </c>
      <c r="L7479" s="128"/>
      <c r="M7479" s="128" t="s">
        <v>95</v>
      </c>
      <c r="N7479" t="s">
        <v>6901</v>
      </c>
    </row>
    <row r="7480" spans="1:14">
      <c r="A7480">
        <v>842577</v>
      </c>
      <c r="B7480" t="s">
        <v>14511</v>
      </c>
      <c r="C7480" t="s">
        <v>3605</v>
      </c>
      <c r="D7480" s="129" t="s">
        <v>14512</v>
      </c>
      <c r="E7480" s="128" t="s">
        <v>302</v>
      </c>
      <c r="F7480" t="s">
        <v>91</v>
      </c>
      <c r="G7480" s="128" t="s">
        <v>5922</v>
      </c>
      <c r="H7480" s="129" t="s">
        <v>10271</v>
      </c>
      <c r="I7480" t="s">
        <v>6900</v>
      </c>
      <c r="J7480" s="128" t="s">
        <v>5901</v>
      </c>
      <c r="K7480" s="128" t="s">
        <v>94</v>
      </c>
      <c r="L7480" s="128"/>
      <c r="M7480" s="128" t="s">
        <v>95</v>
      </c>
      <c r="N7480" t="s">
        <v>6901</v>
      </c>
    </row>
    <row r="7481" spans="1:14">
      <c r="A7481">
        <v>842578</v>
      </c>
      <c r="B7481" t="s">
        <v>6995</v>
      </c>
      <c r="C7481" t="s">
        <v>14513</v>
      </c>
      <c r="D7481" s="129" t="s">
        <v>12329</v>
      </c>
      <c r="E7481" s="128"/>
      <c r="F7481" t="s">
        <v>91</v>
      </c>
      <c r="G7481" s="128" t="s">
        <v>5922</v>
      </c>
      <c r="H7481" s="129" t="s">
        <v>10271</v>
      </c>
      <c r="I7481" t="s">
        <v>6900</v>
      </c>
      <c r="J7481" s="128" t="s">
        <v>5901</v>
      </c>
      <c r="K7481" s="128" t="s">
        <v>94</v>
      </c>
      <c r="L7481" s="128"/>
      <c r="M7481" s="128" t="s">
        <v>95</v>
      </c>
      <c r="N7481" t="s">
        <v>6901</v>
      </c>
    </row>
    <row r="7482" spans="1:14">
      <c r="A7482">
        <v>842579</v>
      </c>
      <c r="B7482" t="s">
        <v>104</v>
      </c>
      <c r="C7482" t="s">
        <v>712</v>
      </c>
      <c r="D7482" s="129" t="s">
        <v>11970</v>
      </c>
      <c r="E7482" s="128" t="s">
        <v>162</v>
      </c>
      <c r="F7482" t="s">
        <v>117</v>
      </c>
      <c r="G7482" s="128" t="s">
        <v>678</v>
      </c>
      <c r="H7482" s="129" t="s">
        <v>10271</v>
      </c>
      <c r="I7482" t="s">
        <v>679</v>
      </c>
      <c r="J7482" s="128" t="s">
        <v>93</v>
      </c>
      <c r="K7482" s="128" t="s">
        <v>94</v>
      </c>
      <c r="L7482" s="128"/>
      <c r="M7482" s="128" t="s">
        <v>95</v>
      </c>
      <c r="N7482" t="s">
        <v>11322</v>
      </c>
    </row>
    <row r="7483" spans="1:14">
      <c r="A7483">
        <v>842580</v>
      </c>
      <c r="B7483" t="s">
        <v>14514</v>
      </c>
      <c r="C7483" t="s">
        <v>614</v>
      </c>
      <c r="D7483" s="129" t="s">
        <v>14515</v>
      </c>
      <c r="E7483" s="128" t="s">
        <v>146</v>
      </c>
      <c r="F7483" t="s">
        <v>91</v>
      </c>
      <c r="G7483" s="128" t="s">
        <v>678</v>
      </c>
      <c r="H7483" s="129" t="s">
        <v>10271</v>
      </c>
      <c r="I7483" t="s">
        <v>679</v>
      </c>
      <c r="J7483" s="128" t="s">
        <v>93</v>
      </c>
      <c r="K7483" s="128" t="s">
        <v>94</v>
      </c>
      <c r="L7483" s="128"/>
      <c r="M7483" s="128" t="s">
        <v>95</v>
      </c>
      <c r="N7483" t="s">
        <v>11322</v>
      </c>
    </row>
    <row r="7484" spans="1:14">
      <c r="A7484">
        <v>842581</v>
      </c>
      <c r="B7484" t="s">
        <v>14516</v>
      </c>
      <c r="C7484" t="s">
        <v>686</v>
      </c>
      <c r="D7484" s="129" t="s">
        <v>14517</v>
      </c>
      <c r="E7484" s="128" t="s">
        <v>146</v>
      </c>
      <c r="F7484" t="s">
        <v>91</v>
      </c>
      <c r="G7484" s="128" t="s">
        <v>678</v>
      </c>
      <c r="H7484" s="129" t="s">
        <v>10271</v>
      </c>
      <c r="I7484" t="s">
        <v>679</v>
      </c>
      <c r="J7484" s="128" t="s">
        <v>93</v>
      </c>
      <c r="K7484" s="128" t="s">
        <v>94</v>
      </c>
      <c r="L7484" s="128"/>
      <c r="M7484" s="128" t="s">
        <v>95</v>
      </c>
      <c r="N7484" t="s">
        <v>11322</v>
      </c>
    </row>
    <row r="7485" spans="1:14">
      <c r="A7485">
        <v>842583</v>
      </c>
      <c r="B7485" t="s">
        <v>8147</v>
      </c>
      <c r="C7485" t="s">
        <v>14518</v>
      </c>
      <c r="D7485" s="129" t="s">
        <v>668</v>
      </c>
      <c r="E7485" s="128" t="s">
        <v>101</v>
      </c>
      <c r="F7485" t="s">
        <v>91</v>
      </c>
      <c r="G7485" s="128" t="s">
        <v>678</v>
      </c>
      <c r="H7485" s="129" t="s">
        <v>10271</v>
      </c>
      <c r="I7485" t="s">
        <v>679</v>
      </c>
      <c r="J7485" s="128" t="s">
        <v>93</v>
      </c>
      <c r="K7485" s="128" t="s">
        <v>94</v>
      </c>
      <c r="L7485" s="128"/>
      <c r="M7485" s="128" t="s">
        <v>95</v>
      </c>
      <c r="N7485" t="s">
        <v>11322</v>
      </c>
    </row>
    <row r="7486" spans="1:14">
      <c r="A7486">
        <v>842584</v>
      </c>
      <c r="B7486" t="s">
        <v>14519</v>
      </c>
      <c r="C7486" t="s">
        <v>14520</v>
      </c>
      <c r="D7486" s="129" t="s">
        <v>14521</v>
      </c>
      <c r="E7486" s="128" t="s">
        <v>146</v>
      </c>
      <c r="F7486" t="s">
        <v>91</v>
      </c>
      <c r="G7486" s="128" t="s">
        <v>678</v>
      </c>
      <c r="H7486" s="129" t="s">
        <v>10271</v>
      </c>
      <c r="I7486" t="s">
        <v>679</v>
      </c>
      <c r="J7486" s="128" t="s">
        <v>93</v>
      </c>
      <c r="K7486" s="128" t="s">
        <v>94</v>
      </c>
      <c r="L7486" s="128"/>
      <c r="M7486" s="128" t="s">
        <v>95</v>
      </c>
      <c r="N7486" t="s">
        <v>11322</v>
      </c>
    </row>
    <row r="7487" spans="1:14">
      <c r="A7487">
        <v>842610</v>
      </c>
      <c r="B7487" t="s">
        <v>14522</v>
      </c>
      <c r="C7487" t="s">
        <v>14523</v>
      </c>
      <c r="D7487" s="129" t="s">
        <v>6984</v>
      </c>
      <c r="E7487" s="128" t="s">
        <v>302</v>
      </c>
      <c r="F7487" t="s">
        <v>91</v>
      </c>
      <c r="G7487" s="128" t="s">
        <v>1906</v>
      </c>
      <c r="H7487" s="129" t="s">
        <v>10401</v>
      </c>
      <c r="I7487" t="s">
        <v>3033</v>
      </c>
      <c r="J7487" s="128" t="s">
        <v>1811</v>
      </c>
      <c r="K7487" s="128" t="s">
        <v>94</v>
      </c>
      <c r="L7487" s="128"/>
      <c r="M7487" s="128" t="s">
        <v>95</v>
      </c>
      <c r="N7487" t="s">
        <v>3034</v>
      </c>
    </row>
    <row r="7488" spans="1:14">
      <c r="A7488">
        <v>842677</v>
      </c>
      <c r="B7488" t="s">
        <v>3946</v>
      </c>
      <c r="C7488" t="s">
        <v>3127</v>
      </c>
      <c r="D7488" s="129" t="s">
        <v>14524</v>
      </c>
      <c r="E7488" s="128" t="s">
        <v>99</v>
      </c>
      <c r="F7488" t="s">
        <v>117</v>
      </c>
      <c r="G7488" s="128" t="s">
        <v>5922</v>
      </c>
      <c r="H7488" s="129" t="s">
        <v>10271</v>
      </c>
      <c r="I7488" t="s">
        <v>6366</v>
      </c>
      <c r="J7488" s="128" t="s">
        <v>5901</v>
      </c>
      <c r="K7488" s="128" t="s">
        <v>94</v>
      </c>
      <c r="L7488" s="128"/>
      <c r="M7488" s="128" t="s">
        <v>95</v>
      </c>
      <c r="N7488" t="s">
        <v>11140</v>
      </c>
    </row>
    <row r="7489" spans="1:14">
      <c r="A7489">
        <v>842696</v>
      </c>
      <c r="B7489" t="s">
        <v>14525</v>
      </c>
      <c r="C7489" t="s">
        <v>431</v>
      </c>
      <c r="D7489" s="129" t="s">
        <v>7224</v>
      </c>
      <c r="E7489" s="128" t="s">
        <v>101</v>
      </c>
      <c r="F7489" t="s">
        <v>91</v>
      </c>
      <c r="G7489" s="128" t="s">
        <v>7375</v>
      </c>
      <c r="H7489" s="129" t="s">
        <v>10399</v>
      </c>
      <c r="I7489" t="s">
        <v>7593</v>
      </c>
      <c r="J7489" s="128" t="s">
        <v>1811</v>
      </c>
      <c r="K7489" s="128" t="s">
        <v>94</v>
      </c>
      <c r="L7489" s="128"/>
      <c r="M7489" s="128" t="s">
        <v>95</v>
      </c>
      <c r="N7489" t="s">
        <v>7594</v>
      </c>
    </row>
    <row r="7490" spans="1:14">
      <c r="A7490">
        <v>842887</v>
      </c>
      <c r="B7490" t="s">
        <v>13550</v>
      </c>
      <c r="C7490" t="s">
        <v>925</v>
      </c>
      <c r="D7490" s="129" t="s">
        <v>12602</v>
      </c>
      <c r="E7490" s="128" t="s">
        <v>101</v>
      </c>
      <c r="F7490" t="s">
        <v>91</v>
      </c>
      <c r="G7490" s="128" t="s">
        <v>8911</v>
      </c>
      <c r="H7490" s="129" t="s">
        <v>10395</v>
      </c>
      <c r="I7490" t="s">
        <v>9034</v>
      </c>
      <c r="J7490" s="128" t="s">
        <v>8913</v>
      </c>
      <c r="K7490" s="128" t="s">
        <v>94</v>
      </c>
      <c r="L7490" s="128"/>
      <c r="M7490" s="128" t="s">
        <v>95</v>
      </c>
      <c r="N7490" t="s">
        <v>9035</v>
      </c>
    </row>
    <row r="7491" spans="1:14">
      <c r="A7491">
        <v>842888</v>
      </c>
      <c r="B7491" t="s">
        <v>12349</v>
      </c>
      <c r="C7491" t="s">
        <v>351</v>
      </c>
      <c r="D7491" s="129" t="s">
        <v>9719</v>
      </c>
      <c r="E7491" s="128" t="s">
        <v>99</v>
      </c>
      <c r="F7491" t="s">
        <v>91</v>
      </c>
      <c r="G7491" s="128" t="s">
        <v>8911</v>
      </c>
      <c r="H7491" s="129" t="s">
        <v>10395</v>
      </c>
      <c r="I7491" t="s">
        <v>9034</v>
      </c>
      <c r="J7491" s="128" t="s">
        <v>8913</v>
      </c>
      <c r="K7491" s="128" t="s">
        <v>94</v>
      </c>
      <c r="L7491" s="128"/>
      <c r="M7491" s="128" t="s">
        <v>95</v>
      </c>
      <c r="N7491" t="s">
        <v>9035</v>
      </c>
    </row>
    <row r="7492" spans="1:14">
      <c r="A7492">
        <v>842912</v>
      </c>
      <c r="B7492" t="s">
        <v>14526</v>
      </c>
      <c r="C7492" t="s">
        <v>207</v>
      </c>
      <c r="D7492" s="129" t="s">
        <v>5851</v>
      </c>
      <c r="E7492" s="128" t="s">
        <v>99</v>
      </c>
      <c r="F7492" t="s">
        <v>91</v>
      </c>
      <c r="G7492" s="128" t="s">
        <v>5857</v>
      </c>
      <c r="H7492" s="129" t="s">
        <v>10271</v>
      </c>
      <c r="I7492" t="s">
        <v>10272</v>
      </c>
      <c r="J7492" s="128" t="s">
        <v>824</v>
      </c>
      <c r="K7492" s="128" t="s">
        <v>94</v>
      </c>
      <c r="L7492" s="128"/>
      <c r="M7492" s="128" t="s">
        <v>95</v>
      </c>
      <c r="N7492" t="s">
        <v>10273</v>
      </c>
    </row>
    <row r="7493" spans="1:14">
      <c r="A7493">
        <v>842942</v>
      </c>
      <c r="B7493" t="s">
        <v>14527</v>
      </c>
      <c r="C7493" t="s">
        <v>199</v>
      </c>
      <c r="D7493" s="129" t="s">
        <v>14528</v>
      </c>
      <c r="E7493" s="128" t="s">
        <v>146</v>
      </c>
      <c r="F7493" t="s">
        <v>91</v>
      </c>
      <c r="G7493" s="128" t="s">
        <v>5857</v>
      </c>
      <c r="H7493" s="129" t="s">
        <v>10271</v>
      </c>
      <c r="I7493" t="s">
        <v>10272</v>
      </c>
      <c r="J7493" s="128" t="s">
        <v>824</v>
      </c>
      <c r="K7493" s="128" t="s">
        <v>94</v>
      </c>
      <c r="L7493" s="128"/>
      <c r="M7493" s="128" t="s">
        <v>95</v>
      </c>
      <c r="N7493" t="s">
        <v>10273</v>
      </c>
    </row>
    <row r="7494" spans="1:14">
      <c r="A7494">
        <v>842993</v>
      </c>
      <c r="B7494" t="s">
        <v>14529</v>
      </c>
      <c r="C7494" t="s">
        <v>3281</v>
      </c>
      <c r="D7494" s="129" t="s">
        <v>14081</v>
      </c>
      <c r="E7494" s="128" t="s">
        <v>271</v>
      </c>
      <c r="F7494" t="s">
        <v>117</v>
      </c>
      <c r="G7494" s="128" t="s">
        <v>7367</v>
      </c>
      <c r="H7494" s="129" t="s">
        <v>10302</v>
      </c>
      <c r="I7494" t="s">
        <v>7863</v>
      </c>
      <c r="J7494" s="128" t="s">
        <v>1811</v>
      </c>
      <c r="K7494" s="128" t="s">
        <v>94</v>
      </c>
      <c r="L7494" s="128"/>
      <c r="M7494" s="128" t="s">
        <v>95</v>
      </c>
      <c r="N7494" t="s">
        <v>7864</v>
      </c>
    </row>
    <row r="7495" spans="1:14">
      <c r="A7495">
        <v>842994</v>
      </c>
      <c r="B7495" t="s">
        <v>14530</v>
      </c>
      <c r="C7495" t="s">
        <v>2183</v>
      </c>
      <c r="D7495" s="129" t="s">
        <v>3413</v>
      </c>
      <c r="E7495" s="128" t="s">
        <v>426</v>
      </c>
      <c r="F7495" t="s">
        <v>117</v>
      </c>
      <c r="G7495" s="128" t="s">
        <v>7367</v>
      </c>
      <c r="H7495" s="129" t="s">
        <v>10302</v>
      </c>
      <c r="I7495" t="s">
        <v>7863</v>
      </c>
      <c r="J7495" s="128" t="s">
        <v>1811</v>
      </c>
      <c r="K7495" s="128" t="s">
        <v>94</v>
      </c>
      <c r="L7495" s="128"/>
      <c r="M7495" s="128" t="s">
        <v>95</v>
      </c>
      <c r="N7495" t="s">
        <v>7864</v>
      </c>
    </row>
    <row r="7496" spans="1:14">
      <c r="A7496">
        <v>842995</v>
      </c>
      <c r="B7496" t="s">
        <v>7597</v>
      </c>
      <c r="C7496" t="s">
        <v>1929</v>
      </c>
      <c r="D7496" s="129" t="s">
        <v>4528</v>
      </c>
      <c r="E7496" s="128" t="s">
        <v>271</v>
      </c>
      <c r="F7496" t="s">
        <v>117</v>
      </c>
      <c r="G7496" s="128" t="s">
        <v>7367</v>
      </c>
      <c r="H7496" s="129" t="s">
        <v>10302</v>
      </c>
      <c r="I7496" t="s">
        <v>7863</v>
      </c>
      <c r="J7496" s="128" t="s">
        <v>1811</v>
      </c>
      <c r="K7496" s="128" t="s">
        <v>94</v>
      </c>
      <c r="L7496" s="128"/>
      <c r="M7496" s="128" t="s">
        <v>95</v>
      </c>
      <c r="N7496" t="s">
        <v>7864</v>
      </c>
    </row>
    <row r="7497" spans="1:14">
      <c r="A7497">
        <v>842996</v>
      </c>
      <c r="B7497" t="s">
        <v>14531</v>
      </c>
      <c r="C7497" t="s">
        <v>14532</v>
      </c>
      <c r="D7497" s="129" t="s">
        <v>14533</v>
      </c>
      <c r="E7497" s="128" t="s">
        <v>271</v>
      </c>
      <c r="F7497" t="s">
        <v>91</v>
      </c>
      <c r="G7497" s="128" t="s">
        <v>7367</v>
      </c>
      <c r="H7497" s="129" t="s">
        <v>10302</v>
      </c>
      <c r="I7497" t="s">
        <v>7863</v>
      </c>
      <c r="J7497" s="128" t="s">
        <v>1811</v>
      </c>
      <c r="K7497" s="128" t="s">
        <v>94</v>
      </c>
      <c r="L7497" s="128"/>
      <c r="M7497" s="128" t="s">
        <v>95</v>
      </c>
      <c r="N7497" t="s">
        <v>7864</v>
      </c>
    </row>
    <row r="7498" spans="1:14">
      <c r="A7498">
        <v>842997</v>
      </c>
      <c r="B7498" t="s">
        <v>14531</v>
      </c>
      <c r="C7498" t="s">
        <v>4854</v>
      </c>
      <c r="D7498" s="129" t="s">
        <v>14534</v>
      </c>
      <c r="E7498" s="128" t="s">
        <v>426</v>
      </c>
      <c r="F7498" t="s">
        <v>117</v>
      </c>
      <c r="G7498" s="128" t="s">
        <v>7367</v>
      </c>
      <c r="H7498" s="129" t="s">
        <v>10302</v>
      </c>
      <c r="I7498" t="s">
        <v>7863</v>
      </c>
      <c r="J7498" s="128" t="s">
        <v>1811</v>
      </c>
      <c r="K7498" s="128" t="s">
        <v>94</v>
      </c>
      <c r="L7498" s="128"/>
      <c r="M7498" s="128" t="s">
        <v>95</v>
      </c>
      <c r="N7498" t="s">
        <v>7864</v>
      </c>
    </row>
    <row r="7499" spans="1:14">
      <c r="A7499">
        <v>842998</v>
      </c>
      <c r="B7499" t="s">
        <v>14535</v>
      </c>
      <c r="C7499" t="s">
        <v>4845</v>
      </c>
      <c r="D7499" s="129" t="s">
        <v>4178</v>
      </c>
      <c r="E7499" s="128" t="s">
        <v>426</v>
      </c>
      <c r="F7499" t="s">
        <v>117</v>
      </c>
      <c r="G7499" s="128" t="s">
        <v>7367</v>
      </c>
      <c r="H7499" s="129" t="s">
        <v>10302</v>
      </c>
      <c r="I7499" t="s">
        <v>7863</v>
      </c>
      <c r="J7499" s="128" t="s">
        <v>1811</v>
      </c>
      <c r="K7499" s="128" t="s">
        <v>94</v>
      </c>
      <c r="L7499" s="128"/>
      <c r="M7499" s="128" t="s">
        <v>95</v>
      </c>
      <c r="N7499" t="s">
        <v>7864</v>
      </c>
    </row>
    <row r="7500" spans="1:14">
      <c r="A7500">
        <v>842999</v>
      </c>
      <c r="B7500" t="s">
        <v>14536</v>
      </c>
      <c r="C7500" t="s">
        <v>4113</v>
      </c>
      <c r="D7500" s="129" t="s">
        <v>3805</v>
      </c>
      <c r="E7500" s="128" t="s">
        <v>426</v>
      </c>
      <c r="F7500" t="s">
        <v>117</v>
      </c>
      <c r="G7500" s="128" t="s">
        <v>7367</v>
      </c>
      <c r="H7500" s="129" t="s">
        <v>10302</v>
      </c>
      <c r="I7500" t="s">
        <v>7863</v>
      </c>
      <c r="J7500" s="128" t="s">
        <v>1811</v>
      </c>
      <c r="K7500" s="128" t="s">
        <v>94</v>
      </c>
      <c r="L7500" s="128"/>
      <c r="M7500" s="128" t="s">
        <v>95</v>
      </c>
      <c r="N7500" t="s">
        <v>7864</v>
      </c>
    </row>
    <row r="7501" spans="1:14">
      <c r="A7501">
        <v>843004</v>
      </c>
      <c r="B7501" t="s">
        <v>14537</v>
      </c>
      <c r="C7501" t="s">
        <v>14538</v>
      </c>
      <c r="D7501" s="129" t="s">
        <v>14539</v>
      </c>
      <c r="E7501" s="128" t="s">
        <v>178</v>
      </c>
      <c r="F7501" t="s">
        <v>117</v>
      </c>
      <c r="G7501" s="128" t="s">
        <v>1906</v>
      </c>
      <c r="H7501" s="129" t="s">
        <v>10315</v>
      </c>
      <c r="I7501" t="s">
        <v>2355</v>
      </c>
      <c r="J7501" s="128" t="s">
        <v>1811</v>
      </c>
      <c r="K7501" s="128" t="s">
        <v>94</v>
      </c>
      <c r="L7501" s="128"/>
      <c r="M7501" s="128" t="s">
        <v>95</v>
      </c>
      <c r="N7501" t="s">
        <v>2356</v>
      </c>
    </row>
    <row r="7502" spans="1:14">
      <c r="A7502">
        <v>843076</v>
      </c>
      <c r="B7502" t="s">
        <v>14540</v>
      </c>
      <c r="C7502" t="s">
        <v>566</v>
      </c>
      <c r="D7502" s="129" t="s">
        <v>14541</v>
      </c>
      <c r="E7502" s="128" t="s">
        <v>99</v>
      </c>
      <c r="F7502" t="s">
        <v>117</v>
      </c>
      <c r="G7502" s="128" t="s">
        <v>3048</v>
      </c>
      <c r="H7502" s="129" t="s">
        <v>10500</v>
      </c>
      <c r="I7502" t="s">
        <v>3152</v>
      </c>
      <c r="J7502" s="128" t="s">
        <v>1811</v>
      </c>
      <c r="K7502" s="128" t="s">
        <v>94</v>
      </c>
      <c r="L7502" s="128"/>
      <c r="M7502" s="128" t="s">
        <v>95</v>
      </c>
      <c r="N7502" t="s">
        <v>3153</v>
      </c>
    </row>
    <row r="7503" spans="1:14">
      <c r="A7503">
        <v>843100</v>
      </c>
      <c r="B7503" t="s">
        <v>14542</v>
      </c>
      <c r="C7503" t="s">
        <v>579</v>
      </c>
      <c r="D7503" s="129" t="s">
        <v>4912</v>
      </c>
      <c r="E7503" s="128" t="s">
        <v>271</v>
      </c>
      <c r="F7503" t="s">
        <v>91</v>
      </c>
      <c r="G7503" s="128" t="s">
        <v>7367</v>
      </c>
      <c r="H7503" s="129" t="s">
        <v>10302</v>
      </c>
      <c r="I7503" t="s">
        <v>7863</v>
      </c>
      <c r="J7503" s="128" t="s">
        <v>1811</v>
      </c>
      <c r="K7503" s="128" t="s">
        <v>94</v>
      </c>
      <c r="L7503" s="128"/>
      <c r="M7503" s="128" t="s">
        <v>95</v>
      </c>
      <c r="N7503" t="s">
        <v>7864</v>
      </c>
    </row>
    <row r="7504" spans="1:14">
      <c r="A7504">
        <v>843102</v>
      </c>
      <c r="B7504" t="s">
        <v>14543</v>
      </c>
      <c r="C7504" t="s">
        <v>2301</v>
      </c>
      <c r="D7504" s="129" t="s">
        <v>2649</v>
      </c>
      <c r="E7504" s="128" t="s">
        <v>426</v>
      </c>
      <c r="F7504" t="s">
        <v>117</v>
      </c>
      <c r="G7504" s="128" t="s">
        <v>7367</v>
      </c>
      <c r="H7504" s="129" t="s">
        <v>10302</v>
      </c>
      <c r="I7504" t="s">
        <v>7863</v>
      </c>
      <c r="J7504" s="128" t="s">
        <v>1811</v>
      </c>
      <c r="K7504" s="128" t="s">
        <v>94</v>
      </c>
      <c r="L7504" s="128"/>
      <c r="M7504" s="128" t="s">
        <v>95</v>
      </c>
      <c r="N7504" t="s">
        <v>7864</v>
      </c>
    </row>
    <row r="7505" spans="1:14">
      <c r="A7505">
        <v>843103</v>
      </c>
      <c r="B7505" t="s">
        <v>14543</v>
      </c>
      <c r="C7505" t="s">
        <v>5478</v>
      </c>
      <c r="D7505" s="129" t="s">
        <v>14544</v>
      </c>
      <c r="E7505" s="128" t="s">
        <v>302</v>
      </c>
      <c r="F7505" t="s">
        <v>117</v>
      </c>
      <c r="G7505" s="128" t="s">
        <v>7367</v>
      </c>
      <c r="H7505" s="129" t="s">
        <v>10302</v>
      </c>
      <c r="I7505" t="s">
        <v>7863</v>
      </c>
      <c r="J7505" s="128" t="s">
        <v>1811</v>
      </c>
      <c r="K7505" s="128" t="s">
        <v>94</v>
      </c>
      <c r="L7505" s="128"/>
      <c r="M7505" s="128" t="s">
        <v>95</v>
      </c>
      <c r="N7505" t="s">
        <v>7864</v>
      </c>
    </row>
    <row r="7506" spans="1:14">
      <c r="A7506">
        <v>843105</v>
      </c>
      <c r="B7506" t="s">
        <v>2031</v>
      </c>
      <c r="C7506" t="s">
        <v>779</v>
      </c>
      <c r="D7506" s="129" t="s">
        <v>14545</v>
      </c>
      <c r="E7506" s="128" t="s">
        <v>162</v>
      </c>
      <c r="F7506" t="s">
        <v>117</v>
      </c>
      <c r="G7506" s="128" t="s">
        <v>11540</v>
      </c>
      <c r="H7506" s="129" t="s">
        <v>10395</v>
      </c>
      <c r="I7506" t="s">
        <v>8370</v>
      </c>
      <c r="J7506" s="128"/>
      <c r="K7506" s="128" t="s">
        <v>94</v>
      </c>
      <c r="L7506" s="128"/>
      <c r="M7506" s="128" t="s">
        <v>95</v>
      </c>
      <c r="N7506" t="s">
        <v>8371</v>
      </c>
    </row>
    <row r="7507" spans="1:14">
      <c r="A7507">
        <v>843106</v>
      </c>
      <c r="B7507" t="s">
        <v>14546</v>
      </c>
      <c r="C7507" t="s">
        <v>237</v>
      </c>
      <c r="D7507" s="129" t="s">
        <v>14547</v>
      </c>
      <c r="E7507" s="128" t="s">
        <v>101</v>
      </c>
      <c r="F7507" t="s">
        <v>117</v>
      </c>
      <c r="G7507" s="128" t="s">
        <v>8133</v>
      </c>
      <c r="H7507" s="129" t="s">
        <v>10381</v>
      </c>
      <c r="I7507" t="s">
        <v>8449</v>
      </c>
      <c r="J7507" s="128" t="s">
        <v>8134</v>
      </c>
      <c r="K7507" s="128" t="s">
        <v>94</v>
      </c>
      <c r="L7507" s="128"/>
      <c r="M7507" s="128" t="s">
        <v>95</v>
      </c>
      <c r="N7507" t="s">
        <v>11446</v>
      </c>
    </row>
    <row r="7508" spans="1:14">
      <c r="A7508">
        <v>843108</v>
      </c>
      <c r="B7508" t="s">
        <v>14548</v>
      </c>
      <c r="C7508" t="s">
        <v>1640</v>
      </c>
      <c r="D7508" s="129" t="s">
        <v>14549</v>
      </c>
      <c r="E7508" s="128" t="s">
        <v>426</v>
      </c>
      <c r="F7508" t="s">
        <v>91</v>
      </c>
      <c r="G7508" s="128" t="s">
        <v>1906</v>
      </c>
      <c r="H7508" s="129" t="s">
        <v>10445</v>
      </c>
      <c r="I7508" t="s">
        <v>2226</v>
      </c>
      <c r="J7508" s="128" t="s">
        <v>1811</v>
      </c>
      <c r="K7508" s="128" t="s">
        <v>94</v>
      </c>
      <c r="L7508" s="128"/>
      <c r="M7508" s="128" t="s">
        <v>95</v>
      </c>
      <c r="N7508" t="s">
        <v>2227</v>
      </c>
    </row>
    <row r="7509" spans="1:14">
      <c r="A7509">
        <v>843109</v>
      </c>
      <c r="B7509" t="s">
        <v>14550</v>
      </c>
      <c r="C7509" t="s">
        <v>381</v>
      </c>
      <c r="D7509" s="129" t="s">
        <v>14551</v>
      </c>
      <c r="E7509" s="128" t="s">
        <v>101</v>
      </c>
      <c r="F7509" t="s">
        <v>117</v>
      </c>
      <c r="G7509" s="128" t="s">
        <v>898</v>
      </c>
      <c r="H7509" s="129" t="s">
        <v>10315</v>
      </c>
      <c r="I7509" t="s">
        <v>1161</v>
      </c>
      <c r="J7509" s="128" t="s">
        <v>900</v>
      </c>
      <c r="K7509" s="128" t="s">
        <v>94</v>
      </c>
      <c r="L7509" s="128"/>
      <c r="M7509" s="128" t="s">
        <v>95</v>
      </c>
      <c r="N7509" t="s">
        <v>1162</v>
      </c>
    </row>
    <row r="7510" spans="1:14">
      <c r="A7510">
        <v>843111</v>
      </c>
      <c r="B7510" t="s">
        <v>4734</v>
      </c>
      <c r="C7510" t="s">
        <v>118</v>
      </c>
      <c r="D7510" s="129" t="s">
        <v>14552</v>
      </c>
      <c r="E7510" s="128" t="s">
        <v>90</v>
      </c>
      <c r="F7510" t="s">
        <v>91</v>
      </c>
      <c r="G7510" s="128" t="s">
        <v>10933</v>
      </c>
      <c r="H7510" s="129" t="s">
        <v>10397</v>
      </c>
      <c r="I7510" t="s">
        <v>10934</v>
      </c>
      <c r="J7510" s="128" t="s">
        <v>10935</v>
      </c>
      <c r="K7510" s="128" t="s">
        <v>94</v>
      </c>
      <c r="L7510" s="128"/>
      <c r="M7510" s="128" t="s">
        <v>95</v>
      </c>
      <c r="N7510" t="s">
        <v>10936</v>
      </c>
    </row>
    <row r="7511" spans="1:14">
      <c r="A7511">
        <v>843112</v>
      </c>
      <c r="B7511" t="s">
        <v>14553</v>
      </c>
      <c r="C7511" t="s">
        <v>2821</v>
      </c>
      <c r="D7511" s="129" t="s">
        <v>570</v>
      </c>
      <c r="E7511" s="128" t="s">
        <v>426</v>
      </c>
      <c r="F7511" t="s">
        <v>91</v>
      </c>
      <c r="G7511" s="128" t="s">
        <v>8911</v>
      </c>
      <c r="H7511" s="129" t="s">
        <v>10395</v>
      </c>
      <c r="I7511" t="s">
        <v>9144</v>
      </c>
      <c r="J7511" s="128" t="s">
        <v>8913</v>
      </c>
      <c r="K7511" s="128" t="s">
        <v>94</v>
      </c>
      <c r="L7511" s="128"/>
      <c r="M7511" s="128" t="s">
        <v>95</v>
      </c>
      <c r="N7511" t="s">
        <v>10805</v>
      </c>
    </row>
    <row r="7512" spans="1:14">
      <c r="A7512">
        <v>843140</v>
      </c>
      <c r="B7512" t="s">
        <v>3168</v>
      </c>
      <c r="C7512" t="s">
        <v>2156</v>
      </c>
      <c r="D7512" s="129" t="s">
        <v>14554</v>
      </c>
      <c r="E7512" s="128" t="s">
        <v>1012</v>
      </c>
      <c r="F7512" t="s">
        <v>117</v>
      </c>
      <c r="G7512" s="128" t="s">
        <v>5922</v>
      </c>
      <c r="H7512" s="129" t="s">
        <v>10381</v>
      </c>
      <c r="I7512" t="s">
        <v>6564</v>
      </c>
      <c r="J7512" s="128" t="s">
        <v>5901</v>
      </c>
      <c r="K7512" s="128" t="s">
        <v>94</v>
      </c>
      <c r="L7512" s="128"/>
      <c r="M7512" s="128" t="s">
        <v>95</v>
      </c>
      <c r="N7512" t="s">
        <v>11084</v>
      </c>
    </row>
    <row r="7513" spans="1:14">
      <c r="A7513">
        <v>843143</v>
      </c>
      <c r="B7513" t="s">
        <v>416</v>
      </c>
      <c r="C7513" t="s">
        <v>10093</v>
      </c>
      <c r="D7513" s="129" t="s">
        <v>4678</v>
      </c>
      <c r="E7513" s="128" t="s">
        <v>271</v>
      </c>
      <c r="F7513" t="s">
        <v>117</v>
      </c>
      <c r="G7513" s="128" t="s">
        <v>5922</v>
      </c>
      <c r="H7513" s="129" t="s">
        <v>10381</v>
      </c>
      <c r="I7513" t="s">
        <v>6564</v>
      </c>
      <c r="J7513" s="128" t="s">
        <v>5901</v>
      </c>
      <c r="K7513" s="128" t="s">
        <v>94</v>
      </c>
      <c r="L7513" s="128"/>
      <c r="M7513" s="128" t="s">
        <v>95</v>
      </c>
      <c r="N7513" t="s">
        <v>11084</v>
      </c>
    </row>
    <row r="7514" spans="1:14">
      <c r="A7514">
        <v>843144</v>
      </c>
      <c r="B7514" t="s">
        <v>6368</v>
      </c>
      <c r="C7514" t="s">
        <v>194</v>
      </c>
      <c r="D7514" s="129" t="s">
        <v>14555</v>
      </c>
      <c r="E7514" s="128" t="s">
        <v>271</v>
      </c>
      <c r="F7514" t="s">
        <v>91</v>
      </c>
      <c r="G7514" s="128" t="s">
        <v>5922</v>
      </c>
      <c r="H7514" s="129" t="s">
        <v>10381</v>
      </c>
      <c r="I7514" t="s">
        <v>6564</v>
      </c>
      <c r="J7514" s="128" t="s">
        <v>5901</v>
      </c>
      <c r="K7514" s="128" t="s">
        <v>94</v>
      </c>
      <c r="L7514" s="128"/>
      <c r="M7514" s="128" t="s">
        <v>95</v>
      </c>
      <c r="N7514" t="s">
        <v>11084</v>
      </c>
    </row>
    <row r="7515" spans="1:14">
      <c r="A7515">
        <v>843232</v>
      </c>
      <c r="B7515" t="s">
        <v>14556</v>
      </c>
      <c r="C7515" t="s">
        <v>14557</v>
      </c>
      <c r="D7515" s="129" t="s">
        <v>3669</v>
      </c>
      <c r="E7515" s="128" t="s">
        <v>1006</v>
      </c>
      <c r="F7515" t="s">
        <v>117</v>
      </c>
      <c r="G7515" s="128" t="s">
        <v>1906</v>
      </c>
      <c r="H7515" s="129" t="s">
        <v>10445</v>
      </c>
      <c r="I7515" t="s">
        <v>2226</v>
      </c>
      <c r="J7515" s="128" t="s">
        <v>1811</v>
      </c>
      <c r="K7515" s="128" t="s">
        <v>94</v>
      </c>
      <c r="L7515" s="128"/>
      <c r="M7515" s="128" t="s">
        <v>95</v>
      </c>
      <c r="N7515" t="s">
        <v>2227</v>
      </c>
    </row>
    <row r="7516" spans="1:14">
      <c r="A7516">
        <v>843236</v>
      </c>
      <c r="B7516" t="s">
        <v>14558</v>
      </c>
      <c r="C7516" t="s">
        <v>14559</v>
      </c>
      <c r="D7516" s="129" t="s">
        <v>14560</v>
      </c>
      <c r="E7516" s="128" t="s">
        <v>101</v>
      </c>
      <c r="F7516" t="s">
        <v>117</v>
      </c>
      <c r="G7516" s="128" t="s">
        <v>1906</v>
      </c>
      <c r="H7516" s="129" t="s">
        <v>10315</v>
      </c>
      <c r="I7516" t="s">
        <v>1907</v>
      </c>
      <c r="J7516" s="128" t="s">
        <v>1811</v>
      </c>
      <c r="K7516" s="128" t="s">
        <v>94</v>
      </c>
      <c r="L7516" s="128"/>
      <c r="M7516" s="128" t="s">
        <v>95</v>
      </c>
      <c r="N7516" t="s">
        <v>1908</v>
      </c>
    </row>
    <row r="7517" spans="1:14">
      <c r="A7517">
        <v>843247</v>
      </c>
      <c r="B7517" t="s">
        <v>6308</v>
      </c>
      <c r="C7517" t="s">
        <v>98</v>
      </c>
      <c r="D7517" s="129" t="s">
        <v>14561</v>
      </c>
      <c r="E7517" s="128" t="s">
        <v>101</v>
      </c>
      <c r="F7517" t="s">
        <v>91</v>
      </c>
      <c r="G7517" s="128" t="s">
        <v>5922</v>
      </c>
      <c r="H7517" s="129" t="s">
        <v>10395</v>
      </c>
      <c r="I7517" t="s">
        <v>6262</v>
      </c>
      <c r="J7517" s="128" t="s">
        <v>5901</v>
      </c>
      <c r="K7517" s="128" t="s">
        <v>94</v>
      </c>
      <c r="L7517" s="128"/>
      <c r="M7517" s="128" t="s">
        <v>95</v>
      </c>
      <c r="N7517" t="s">
        <v>6263</v>
      </c>
    </row>
    <row r="7518" spans="1:14">
      <c r="A7518">
        <v>843277</v>
      </c>
      <c r="B7518" t="s">
        <v>14562</v>
      </c>
      <c r="C7518" t="s">
        <v>134</v>
      </c>
      <c r="D7518" s="129" t="s">
        <v>4002</v>
      </c>
      <c r="E7518" s="128" t="s">
        <v>90</v>
      </c>
      <c r="F7518" t="s">
        <v>91</v>
      </c>
      <c r="G7518" s="128" t="s">
        <v>898</v>
      </c>
      <c r="H7518" s="129" t="s">
        <v>10315</v>
      </c>
      <c r="I7518" t="s">
        <v>1161</v>
      </c>
      <c r="J7518" s="128" t="s">
        <v>900</v>
      </c>
      <c r="K7518" s="128" t="s">
        <v>94</v>
      </c>
      <c r="L7518" s="128"/>
      <c r="M7518" s="128" t="s">
        <v>95</v>
      </c>
      <c r="N7518" t="s">
        <v>1162</v>
      </c>
    </row>
    <row r="7519" spans="1:14">
      <c r="A7519">
        <v>843279</v>
      </c>
      <c r="B7519" t="s">
        <v>14562</v>
      </c>
      <c r="C7519" t="s">
        <v>149</v>
      </c>
      <c r="D7519" s="129" t="s">
        <v>14563</v>
      </c>
      <c r="E7519" s="128" t="s">
        <v>90</v>
      </c>
      <c r="F7519" t="s">
        <v>117</v>
      </c>
      <c r="G7519" s="128" t="s">
        <v>898</v>
      </c>
      <c r="H7519" s="129" t="s">
        <v>10315</v>
      </c>
      <c r="I7519" t="s">
        <v>1161</v>
      </c>
      <c r="J7519" s="128" t="s">
        <v>900</v>
      </c>
      <c r="K7519" s="128" t="s">
        <v>94</v>
      </c>
      <c r="L7519" s="128"/>
      <c r="M7519" s="128" t="s">
        <v>95</v>
      </c>
      <c r="N7519" t="s">
        <v>1162</v>
      </c>
    </row>
    <row r="7520" spans="1:14">
      <c r="A7520">
        <v>843311</v>
      </c>
      <c r="B7520" t="s">
        <v>697</v>
      </c>
      <c r="C7520" t="s">
        <v>100</v>
      </c>
      <c r="D7520" s="129" t="s">
        <v>5446</v>
      </c>
      <c r="E7520" s="128" t="s">
        <v>101</v>
      </c>
      <c r="F7520" t="s">
        <v>91</v>
      </c>
      <c r="G7520" s="128" t="s">
        <v>5255</v>
      </c>
      <c r="H7520" s="129" t="s">
        <v>10381</v>
      </c>
      <c r="I7520" t="s">
        <v>5371</v>
      </c>
      <c r="J7520" s="128" t="s">
        <v>5257</v>
      </c>
      <c r="K7520" s="128" t="s">
        <v>94</v>
      </c>
      <c r="L7520" s="128"/>
      <c r="M7520" s="128" t="s">
        <v>95</v>
      </c>
      <c r="N7520" t="s">
        <v>5372</v>
      </c>
    </row>
    <row r="7521" spans="1:14">
      <c r="A7521">
        <v>843312</v>
      </c>
      <c r="B7521" t="s">
        <v>697</v>
      </c>
      <c r="C7521" t="s">
        <v>243</v>
      </c>
      <c r="D7521" s="129" t="s">
        <v>7313</v>
      </c>
      <c r="E7521" s="128" t="s">
        <v>99</v>
      </c>
      <c r="F7521" t="s">
        <v>117</v>
      </c>
      <c r="G7521" s="128" t="s">
        <v>5255</v>
      </c>
      <c r="H7521" s="129" t="s">
        <v>10381</v>
      </c>
      <c r="I7521" t="s">
        <v>5371</v>
      </c>
      <c r="J7521" s="128" t="s">
        <v>5257</v>
      </c>
      <c r="K7521" s="128" t="s">
        <v>94</v>
      </c>
      <c r="L7521" s="128"/>
      <c r="M7521" s="128" t="s">
        <v>95</v>
      </c>
      <c r="N7521" t="s">
        <v>5372</v>
      </c>
    </row>
    <row r="7522" spans="1:14">
      <c r="A7522">
        <v>843313</v>
      </c>
      <c r="B7522" t="s">
        <v>14564</v>
      </c>
      <c r="C7522" t="s">
        <v>854</v>
      </c>
      <c r="D7522" s="129" t="s">
        <v>3996</v>
      </c>
      <c r="E7522" s="128" t="s">
        <v>99</v>
      </c>
      <c r="F7522" t="s">
        <v>117</v>
      </c>
      <c r="G7522" s="128" t="s">
        <v>5255</v>
      </c>
      <c r="H7522" s="129" t="s">
        <v>10381</v>
      </c>
      <c r="I7522" t="s">
        <v>5371</v>
      </c>
      <c r="J7522" s="128" t="s">
        <v>5257</v>
      </c>
      <c r="K7522" s="128" t="s">
        <v>94</v>
      </c>
      <c r="L7522" s="128"/>
      <c r="M7522" s="128" t="s">
        <v>95</v>
      </c>
      <c r="N7522" t="s">
        <v>5372</v>
      </c>
    </row>
    <row r="7523" spans="1:14">
      <c r="A7523">
        <v>843314</v>
      </c>
      <c r="B7523" t="s">
        <v>14565</v>
      </c>
      <c r="C7523" t="s">
        <v>4171</v>
      </c>
      <c r="D7523" s="129" t="s">
        <v>1798</v>
      </c>
      <c r="E7523" s="128" t="s">
        <v>178</v>
      </c>
      <c r="F7523" t="s">
        <v>117</v>
      </c>
      <c r="G7523" s="128" t="s">
        <v>5255</v>
      </c>
      <c r="H7523" s="129" t="s">
        <v>10381</v>
      </c>
      <c r="I7523" t="s">
        <v>5371</v>
      </c>
      <c r="J7523" s="128" t="s">
        <v>5257</v>
      </c>
      <c r="K7523" s="128" t="s">
        <v>94</v>
      </c>
      <c r="L7523" s="128"/>
      <c r="M7523" s="128" t="s">
        <v>95</v>
      </c>
      <c r="N7523" t="s">
        <v>5372</v>
      </c>
    </row>
    <row r="7524" spans="1:14">
      <c r="A7524">
        <v>843358</v>
      </c>
      <c r="B7524" t="s">
        <v>14566</v>
      </c>
      <c r="C7524" t="s">
        <v>2031</v>
      </c>
      <c r="D7524" s="129" t="s">
        <v>12386</v>
      </c>
      <c r="E7524" s="128" t="s">
        <v>302</v>
      </c>
      <c r="F7524" t="s">
        <v>91</v>
      </c>
      <c r="G7524" s="128" t="s">
        <v>5922</v>
      </c>
      <c r="H7524" s="129" t="s">
        <v>10395</v>
      </c>
      <c r="I7524" t="s">
        <v>6900</v>
      </c>
      <c r="J7524" s="128" t="s">
        <v>5901</v>
      </c>
      <c r="K7524" s="128" t="s">
        <v>94</v>
      </c>
      <c r="L7524" s="128"/>
      <c r="M7524" s="128" t="s">
        <v>95</v>
      </c>
      <c r="N7524" t="s">
        <v>6901</v>
      </c>
    </row>
    <row r="7525" spans="1:14">
      <c r="A7525">
        <v>843360</v>
      </c>
      <c r="B7525" t="s">
        <v>14566</v>
      </c>
      <c r="C7525" t="s">
        <v>6059</v>
      </c>
      <c r="D7525" s="129" t="s">
        <v>14567</v>
      </c>
      <c r="E7525" s="128"/>
      <c r="F7525" t="s">
        <v>117</v>
      </c>
      <c r="G7525" s="128" t="s">
        <v>5922</v>
      </c>
      <c r="H7525" s="129" t="s">
        <v>10395</v>
      </c>
      <c r="I7525" t="s">
        <v>6900</v>
      </c>
      <c r="J7525" s="128" t="s">
        <v>5901</v>
      </c>
      <c r="K7525" s="128" t="s">
        <v>94</v>
      </c>
      <c r="L7525" s="128"/>
      <c r="M7525" s="128" t="s">
        <v>95</v>
      </c>
      <c r="N7525" t="s">
        <v>6901</v>
      </c>
    </row>
    <row r="7526" spans="1:14">
      <c r="A7526">
        <v>843361</v>
      </c>
      <c r="B7526" t="s">
        <v>14568</v>
      </c>
      <c r="C7526" t="s">
        <v>14012</v>
      </c>
      <c r="D7526" s="129" t="s">
        <v>6705</v>
      </c>
      <c r="E7526" s="128" t="s">
        <v>99</v>
      </c>
      <c r="F7526" t="s">
        <v>91</v>
      </c>
      <c r="G7526" s="128" t="s">
        <v>5922</v>
      </c>
      <c r="H7526" s="129" t="s">
        <v>10395</v>
      </c>
      <c r="I7526" t="s">
        <v>6900</v>
      </c>
      <c r="J7526" s="128" t="s">
        <v>5901</v>
      </c>
      <c r="K7526" s="128" t="s">
        <v>94</v>
      </c>
      <c r="L7526" s="128"/>
      <c r="M7526" s="128" t="s">
        <v>95</v>
      </c>
      <c r="N7526" t="s">
        <v>6901</v>
      </c>
    </row>
    <row r="7527" spans="1:14">
      <c r="A7527">
        <v>843365</v>
      </c>
      <c r="B7527" t="s">
        <v>14353</v>
      </c>
      <c r="C7527" t="s">
        <v>154</v>
      </c>
      <c r="D7527" s="129" t="s">
        <v>14569</v>
      </c>
      <c r="E7527" s="128" t="s">
        <v>146</v>
      </c>
      <c r="F7527" t="s">
        <v>91</v>
      </c>
      <c r="G7527" s="128" t="s">
        <v>678</v>
      </c>
      <c r="H7527" s="129" t="s">
        <v>10395</v>
      </c>
      <c r="I7527" t="s">
        <v>679</v>
      </c>
      <c r="J7527" s="128" t="s">
        <v>93</v>
      </c>
      <c r="K7527" s="128" t="s">
        <v>94</v>
      </c>
      <c r="L7527" s="128"/>
      <c r="M7527" s="128" t="s">
        <v>95</v>
      </c>
      <c r="N7527" t="s">
        <v>11322</v>
      </c>
    </row>
    <row r="7528" spans="1:14">
      <c r="A7528">
        <v>843366</v>
      </c>
      <c r="B7528" t="s">
        <v>14570</v>
      </c>
      <c r="C7528" t="s">
        <v>155</v>
      </c>
      <c r="D7528" s="129" t="s">
        <v>14571</v>
      </c>
      <c r="E7528" s="128" t="s">
        <v>99</v>
      </c>
      <c r="F7528" t="s">
        <v>91</v>
      </c>
      <c r="G7528" s="128" t="s">
        <v>678</v>
      </c>
      <c r="H7528" s="129" t="s">
        <v>10395</v>
      </c>
      <c r="I7528" t="s">
        <v>679</v>
      </c>
      <c r="J7528" s="128" t="s">
        <v>93</v>
      </c>
      <c r="K7528" s="128" t="s">
        <v>94</v>
      </c>
      <c r="L7528" s="128"/>
      <c r="M7528" s="128" t="s">
        <v>95</v>
      </c>
      <c r="N7528" t="s">
        <v>11322</v>
      </c>
    </row>
    <row r="7529" spans="1:14">
      <c r="A7529">
        <v>843367</v>
      </c>
      <c r="B7529" t="s">
        <v>14572</v>
      </c>
      <c r="C7529" t="s">
        <v>275</v>
      </c>
      <c r="D7529" s="129" t="s">
        <v>9129</v>
      </c>
      <c r="E7529" s="128" t="s">
        <v>146</v>
      </c>
      <c r="F7529" t="s">
        <v>91</v>
      </c>
      <c r="G7529" s="128" t="s">
        <v>678</v>
      </c>
      <c r="H7529" s="129" t="s">
        <v>10395</v>
      </c>
      <c r="I7529" t="s">
        <v>679</v>
      </c>
      <c r="J7529" s="128" t="s">
        <v>93</v>
      </c>
      <c r="K7529" s="128" t="s">
        <v>94</v>
      </c>
      <c r="L7529" s="128"/>
      <c r="M7529" s="128" t="s">
        <v>95</v>
      </c>
      <c r="N7529" t="s">
        <v>11322</v>
      </c>
    </row>
    <row r="7530" spans="1:14">
      <c r="A7530">
        <v>843368</v>
      </c>
      <c r="B7530" t="s">
        <v>14573</v>
      </c>
      <c r="C7530" t="s">
        <v>523</v>
      </c>
      <c r="D7530" s="129" t="s">
        <v>8877</v>
      </c>
      <c r="E7530" s="128" t="s">
        <v>99</v>
      </c>
      <c r="F7530" t="s">
        <v>117</v>
      </c>
      <c r="G7530" s="128" t="s">
        <v>678</v>
      </c>
      <c r="H7530" s="129" t="s">
        <v>10395</v>
      </c>
      <c r="I7530" t="s">
        <v>679</v>
      </c>
      <c r="J7530" s="128" t="s">
        <v>93</v>
      </c>
      <c r="K7530" s="128" t="s">
        <v>94</v>
      </c>
      <c r="L7530" s="128"/>
      <c r="M7530" s="128" t="s">
        <v>95</v>
      </c>
      <c r="N7530" t="s">
        <v>11322</v>
      </c>
    </row>
    <row r="7531" spans="1:14">
      <c r="A7531">
        <v>843369</v>
      </c>
      <c r="B7531" t="s">
        <v>11163</v>
      </c>
      <c r="C7531" t="s">
        <v>1520</v>
      </c>
      <c r="D7531" s="129" t="s">
        <v>14574</v>
      </c>
      <c r="E7531" s="128" t="s">
        <v>146</v>
      </c>
      <c r="F7531" t="s">
        <v>117</v>
      </c>
      <c r="G7531" s="128" t="s">
        <v>678</v>
      </c>
      <c r="H7531" s="129" t="s">
        <v>10395</v>
      </c>
      <c r="I7531" t="s">
        <v>679</v>
      </c>
      <c r="J7531" s="128" t="s">
        <v>93</v>
      </c>
      <c r="K7531" s="128" t="s">
        <v>94</v>
      </c>
      <c r="L7531" s="128"/>
      <c r="M7531" s="128" t="s">
        <v>95</v>
      </c>
      <c r="N7531" t="s">
        <v>11322</v>
      </c>
    </row>
    <row r="7532" spans="1:14">
      <c r="A7532">
        <v>843370</v>
      </c>
      <c r="B7532" t="s">
        <v>14575</v>
      </c>
      <c r="C7532" t="s">
        <v>606</v>
      </c>
      <c r="D7532" s="129" t="s">
        <v>14576</v>
      </c>
      <c r="E7532" s="128" t="s">
        <v>146</v>
      </c>
      <c r="F7532" t="s">
        <v>117</v>
      </c>
      <c r="G7532" s="128" t="s">
        <v>678</v>
      </c>
      <c r="H7532" s="129" t="s">
        <v>10395</v>
      </c>
      <c r="I7532" t="s">
        <v>679</v>
      </c>
      <c r="J7532" s="128" t="s">
        <v>93</v>
      </c>
      <c r="K7532" s="128" t="s">
        <v>94</v>
      </c>
      <c r="L7532" s="128"/>
      <c r="M7532" s="128" t="s">
        <v>95</v>
      </c>
      <c r="N7532" t="s">
        <v>11322</v>
      </c>
    </row>
    <row r="7533" spans="1:14">
      <c r="A7533">
        <v>843371</v>
      </c>
      <c r="B7533" t="s">
        <v>14577</v>
      </c>
      <c r="C7533" t="s">
        <v>773</v>
      </c>
      <c r="D7533" s="129" t="s">
        <v>5320</v>
      </c>
      <c r="E7533" s="128" t="s">
        <v>146</v>
      </c>
      <c r="F7533" t="s">
        <v>117</v>
      </c>
      <c r="G7533" s="128" t="s">
        <v>678</v>
      </c>
      <c r="H7533" s="129" t="s">
        <v>10395</v>
      </c>
      <c r="I7533" t="s">
        <v>679</v>
      </c>
      <c r="J7533" s="128" t="s">
        <v>93</v>
      </c>
      <c r="K7533" s="128" t="s">
        <v>94</v>
      </c>
      <c r="L7533" s="128"/>
      <c r="M7533" s="128" t="s">
        <v>95</v>
      </c>
      <c r="N7533" t="s">
        <v>11322</v>
      </c>
    </row>
    <row r="7534" spans="1:14">
      <c r="A7534">
        <v>843372</v>
      </c>
      <c r="B7534" t="s">
        <v>130</v>
      </c>
      <c r="C7534" t="s">
        <v>2223</v>
      </c>
      <c r="D7534" s="129" t="s">
        <v>14578</v>
      </c>
      <c r="E7534" s="128" t="s">
        <v>162</v>
      </c>
      <c r="F7534" t="s">
        <v>117</v>
      </c>
      <c r="G7534" s="128" t="s">
        <v>678</v>
      </c>
      <c r="H7534" s="129" t="s">
        <v>10395</v>
      </c>
      <c r="I7534" t="s">
        <v>679</v>
      </c>
      <c r="J7534" s="128" t="s">
        <v>93</v>
      </c>
      <c r="K7534" s="128" t="s">
        <v>94</v>
      </c>
      <c r="L7534" s="128"/>
      <c r="M7534" s="128" t="s">
        <v>95</v>
      </c>
      <c r="N7534" t="s">
        <v>11322</v>
      </c>
    </row>
    <row r="7535" spans="1:14">
      <c r="A7535">
        <v>843373</v>
      </c>
      <c r="B7535" t="s">
        <v>14579</v>
      </c>
      <c r="C7535" t="s">
        <v>147</v>
      </c>
      <c r="D7535" s="129" t="s">
        <v>14580</v>
      </c>
      <c r="E7535" s="128" t="s">
        <v>101</v>
      </c>
      <c r="F7535" t="s">
        <v>91</v>
      </c>
      <c r="G7535" s="128" t="s">
        <v>678</v>
      </c>
      <c r="H7535" s="129" t="s">
        <v>10395</v>
      </c>
      <c r="I7535" t="s">
        <v>679</v>
      </c>
      <c r="J7535" s="128" t="s">
        <v>93</v>
      </c>
      <c r="K7535" s="128" t="s">
        <v>94</v>
      </c>
      <c r="L7535" s="128"/>
      <c r="M7535" s="128" t="s">
        <v>95</v>
      </c>
      <c r="N7535" t="s">
        <v>11322</v>
      </c>
    </row>
    <row r="7536" spans="1:14">
      <c r="A7536">
        <v>843374</v>
      </c>
      <c r="B7536" t="s">
        <v>14581</v>
      </c>
      <c r="C7536" t="s">
        <v>286</v>
      </c>
      <c r="D7536" s="129" t="s">
        <v>6042</v>
      </c>
      <c r="E7536" s="128" t="s">
        <v>99</v>
      </c>
      <c r="F7536" t="s">
        <v>117</v>
      </c>
      <c r="G7536" s="128" t="s">
        <v>678</v>
      </c>
      <c r="H7536" s="129" t="s">
        <v>10395</v>
      </c>
      <c r="I7536" t="s">
        <v>679</v>
      </c>
      <c r="J7536" s="128" t="s">
        <v>93</v>
      </c>
      <c r="K7536" s="128" t="s">
        <v>94</v>
      </c>
      <c r="L7536" s="128"/>
      <c r="M7536" s="128" t="s">
        <v>95</v>
      </c>
      <c r="N7536" t="s">
        <v>11322</v>
      </c>
    </row>
    <row r="7537" spans="1:14">
      <c r="A7537">
        <v>843375</v>
      </c>
      <c r="B7537" t="s">
        <v>751</v>
      </c>
      <c r="C7537" t="s">
        <v>536</v>
      </c>
      <c r="D7537" s="129" t="s">
        <v>5336</v>
      </c>
      <c r="E7537" s="128" t="s">
        <v>162</v>
      </c>
      <c r="F7537" t="s">
        <v>91</v>
      </c>
      <c r="G7537" s="128" t="s">
        <v>678</v>
      </c>
      <c r="H7537" s="129" t="s">
        <v>10395</v>
      </c>
      <c r="I7537" t="s">
        <v>679</v>
      </c>
      <c r="J7537" s="128" t="s">
        <v>93</v>
      </c>
      <c r="K7537" s="128" t="s">
        <v>94</v>
      </c>
      <c r="L7537" s="128"/>
      <c r="M7537" s="128" t="s">
        <v>95</v>
      </c>
      <c r="N7537" t="s">
        <v>11322</v>
      </c>
    </row>
    <row r="7538" spans="1:14">
      <c r="A7538">
        <v>843376</v>
      </c>
      <c r="B7538" t="s">
        <v>14582</v>
      </c>
      <c r="C7538" t="s">
        <v>812</v>
      </c>
      <c r="D7538" s="129" t="s">
        <v>8149</v>
      </c>
      <c r="E7538" s="128" t="s">
        <v>99</v>
      </c>
      <c r="F7538" t="s">
        <v>91</v>
      </c>
      <c r="G7538" s="128" t="s">
        <v>678</v>
      </c>
      <c r="H7538" s="129" t="s">
        <v>10395</v>
      </c>
      <c r="I7538" t="s">
        <v>679</v>
      </c>
      <c r="J7538" s="128" t="s">
        <v>93</v>
      </c>
      <c r="K7538" s="128" t="s">
        <v>94</v>
      </c>
      <c r="L7538" s="128"/>
      <c r="M7538" s="128" t="s">
        <v>95</v>
      </c>
      <c r="N7538" t="s">
        <v>11322</v>
      </c>
    </row>
    <row r="7539" spans="1:14">
      <c r="A7539">
        <v>843377</v>
      </c>
      <c r="B7539" t="s">
        <v>6702</v>
      </c>
      <c r="C7539" t="s">
        <v>846</v>
      </c>
      <c r="D7539" s="129" t="s">
        <v>9146</v>
      </c>
      <c r="E7539" s="128" t="s">
        <v>101</v>
      </c>
      <c r="F7539" t="s">
        <v>91</v>
      </c>
      <c r="G7539" s="128" t="s">
        <v>678</v>
      </c>
      <c r="H7539" s="129" t="s">
        <v>10395</v>
      </c>
      <c r="I7539" t="s">
        <v>679</v>
      </c>
      <c r="J7539" s="128" t="s">
        <v>93</v>
      </c>
      <c r="K7539" s="128" t="s">
        <v>94</v>
      </c>
      <c r="L7539" s="128"/>
      <c r="M7539" s="128" t="s">
        <v>95</v>
      </c>
      <c r="N7539" t="s">
        <v>11322</v>
      </c>
    </row>
    <row r="7540" spans="1:14">
      <c r="A7540">
        <v>843379</v>
      </c>
      <c r="B7540" t="s">
        <v>1010</v>
      </c>
      <c r="C7540" t="s">
        <v>14583</v>
      </c>
      <c r="D7540" s="129" t="s">
        <v>14584</v>
      </c>
      <c r="E7540" s="128" t="s">
        <v>99</v>
      </c>
      <c r="F7540" t="s">
        <v>91</v>
      </c>
      <c r="G7540" s="128" t="s">
        <v>8911</v>
      </c>
      <c r="H7540" s="129" t="s">
        <v>10395</v>
      </c>
      <c r="I7540" t="s">
        <v>9677</v>
      </c>
      <c r="J7540" s="128" t="s">
        <v>8913</v>
      </c>
      <c r="K7540" s="128" t="s">
        <v>94</v>
      </c>
      <c r="L7540" s="128"/>
      <c r="M7540" s="128" t="s">
        <v>95</v>
      </c>
      <c r="N7540" t="s">
        <v>9678</v>
      </c>
    </row>
    <row r="7541" spans="1:14">
      <c r="A7541">
        <v>843380</v>
      </c>
      <c r="B7541" t="s">
        <v>4458</v>
      </c>
      <c r="C7541" t="s">
        <v>5112</v>
      </c>
      <c r="D7541" s="129" t="s">
        <v>14569</v>
      </c>
      <c r="E7541" s="128" t="s">
        <v>146</v>
      </c>
      <c r="F7541" t="s">
        <v>91</v>
      </c>
      <c r="G7541" s="128" t="s">
        <v>678</v>
      </c>
      <c r="H7541" s="129" t="s">
        <v>10395</v>
      </c>
      <c r="I7541" t="s">
        <v>679</v>
      </c>
      <c r="J7541" s="128" t="s">
        <v>93</v>
      </c>
      <c r="K7541" s="128" t="s">
        <v>94</v>
      </c>
      <c r="L7541" s="128"/>
      <c r="M7541" s="128" t="s">
        <v>95</v>
      </c>
      <c r="N7541" t="s">
        <v>11322</v>
      </c>
    </row>
    <row r="7542" spans="1:14">
      <c r="A7542">
        <v>843381</v>
      </c>
      <c r="B7542" t="s">
        <v>14585</v>
      </c>
      <c r="C7542" t="s">
        <v>693</v>
      </c>
      <c r="D7542" s="129" t="s">
        <v>3544</v>
      </c>
      <c r="E7542" s="128" t="s">
        <v>146</v>
      </c>
      <c r="F7542" t="s">
        <v>117</v>
      </c>
      <c r="G7542" s="128" t="s">
        <v>678</v>
      </c>
      <c r="H7542" s="129" t="s">
        <v>10395</v>
      </c>
      <c r="I7542" t="s">
        <v>679</v>
      </c>
      <c r="J7542" s="128" t="s">
        <v>93</v>
      </c>
      <c r="K7542" s="128" t="s">
        <v>94</v>
      </c>
      <c r="L7542" s="128"/>
      <c r="M7542" s="128" t="s">
        <v>95</v>
      </c>
      <c r="N7542" t="s">
        <v>11322</v>
      </c>
    </row>
    <row r="7543" spans="1:14">
      <c r="A7543">
        <v>843382</v>
      </c>
      <c r="B7543" t="s">
        <v>118</v>
      </c>
      <c r="C7543" t="s">
        <v>693</v>
      </c>
      <c r="D7543" s="129" t="s">
        <v>5421</v>
      </c>
      <c r="E7543" s="128" t="s">
        <v>99</v>
      </c>
      <c r="F7543" t="s">
        <v>117</v>
      </c>
      <c r="G7543" s="128" t="s">
        <v>678</v>
      </c>
      <c r="H7543" s="129" t="s">
        <v>10395</v>
      </c>
      <c r="I7543" t="s">
        <v>679</v>
      </c>
      <c r="J7543" s="128" t="s">
        <v>93</v>
      </c>
      <c r="K7543" s="128" t="s">
        <v>94</v>
      </c>
      <c r="L7543" s="128"/>
      <c r="M7543" s="128" t="s">
        <v>95</v>
      </c>
      <c r="N7543" t="s">
        <v>11322</v>
      </c>
    </row>
    <row r="7544" spans="1:14">
      <c r="A7544">
        <v>843384</v>
      </c>
      <c r="B7544" t="s">
        <v>14586</v>
      </c>
      <c r="C7544" t="s">
        <v>132</v>
      </c>
      <c r="D7544" s="129" t="s">
        <v>14587</v>
      </c>
      <c r="E7544" s="128" t="s">
        <v>101</v>
      </c>
      <c r="F7544" t="s">
        <v>91</v>
      </c>
      <c r="G7544" s="128" t="s">
        <v>8911</v>
      </c>
      <c r="H7544" s="129" t="s">
        <v>10395</v>
      </c>
      <c r="I7544" t="s">
        <v>9677</v>
      </c>
      <c r="J7544" s="128" t="s">
        <v>8913</v>
      </c>
      <c r="K7544" s="128" t="s">
        <v>94</v>
      </c>
      <c r="L7544" s="128"/>
      <c r="M7544" s="128" t="s">
        <v>95</v>
      </c>
      <c r="N7544" t="s">
        <v>9678</v>
      </c>
    </row>
    <row r="7545" spans="1:14">
      <c r="A7545">
        <v>843388</v>
      </c>
      <c r="B7545" t="s">
        <v>8800</v>
      </c>
      <c r="C7545" t="s">
        <v>182</v>
      </c>
      <c r="D7545" s="129" t="s">
        <v>214</v>
      </c>
      <c r="E7545" s="128" t="s">
        <v>101</v>
      </c>
      <c r="F7545" t="s">
        <v>91</v>
      </c>
      <c r="G7545" s="128" t="s">
        <v>678</v>
      </c>
      <c r="H7545" s="129" t="s">
        <v>10395</v>
      </c>
      <c r="I7545" t="s">
        <v>679</v>
      </c>
      <c r="J7545" s="128" t="s">
        <v>93</v>
      </c>
      <c r="K7545" s="128" t="s">
        <v>94</v>
      </c>
      <c r="L7545" s="128"/>
      <c r="M7545" s="128" t="s">
        <v>95</v>
      </c>
      <c r="N7545" t="s">
        <v>11322</v>
      </c>
    </row>
    <row r="7546" spans="1:14">
      <c r="A7546">
        <v>843389</v>
      </c>
      <c r="B7546" t="s">
        <v>14588</v>
      </c>
      <c r="C7546" t="s">
        <v>253</v>
      </c>
      <c r="D7546" s="129" t="s">
        <v>14589</v>
      </c>
      <c r="E7546" s="128" t="s">
        <v>99</v>
      </c>
      <c r="F7546" t="s">
        <v>117</v>
      </c>
      <c r="G7546" s="128" t="s">
        <v>678</v>
      </c>
      <c r="H7546" s="129" t="s">
        <v>10395</v>
      </c>
      <c r="I7546" t="s">
        <v>679</v>
      </c>
      <c r="J7546" s="128" t="s">
        <v>93</v>
      </c>
      <c r="K7546" s="128" t="s">
        <v>94</v>
      </c>
      <c r="L7546" s="128"/>
      <c r="M7546" s="128" t="s">
        <v>95</v>
      </c>
      <c r="N7546" t="s">
        <v>11322</v>
      </c>
    </row>
    <row r="7547" spans="1:14">
      <c r="A7547">
        <v>843391</v>
      </c>
      <c r="B7547" t="s">
        <v>700</v>
      </c>
      <c r="C7547" t="s">
        <v>2229</v>
      </c>
      <c r="D7547" s="129" t="s">
        <v>14590</v>
      </c>
      <c r="E7547" s="128" t="s">
        <v>162</v>
      </c>
      <c r="F7547" t="s">
        <v>117</v>
      </c>
      <c r="G7547" s="128" t="s">
        <v>678</v>
      </c>
      <c r="H7547" s="129" t="s">
        <v>10395</v>
      </c>
      <c r="I7547" t="s">
        <v>679</v>
      </c>
      <c r="J7547" s="128" t="s">
        <v>93</v>
      </c>
      <c r="K7547" s="128" t="s">
        <v>94</v>
      </c>
      <c r="L7547" s="128"/>
      <c r="M7547" s="128" t="s">
        <v>95</v>
      </c>
      <c r="N7547" t="s">
        <v>11322</v>
      </c>
    </row>
    <row r="7548" spans="1:14">
      <c r="A7548">
        <v>843392</v>
      </c>
      <c r="B7548" t="s">
        <v>14591</v>
      </c>
      <c r="C7548" t="s">
        <v>185</v>
      </c>
      <c r="D7548" s="129" t="s">
        <v>14592</v>
      </c>
      <c r="E7548" s="128" t="s">
        <v>146</v>
      </c>
      <c r="F7548" t="s">
        <v>91</v>
      </c>
      <c r="G7548" s="128" t="s">
        <v>678</v>
      </c>
      <c r="H7548" s="129" t="s">
        <v>10395</v>
      </c>
      <c r="I7548" t="s">
        <v>679</v>
      </c>
      <c r="J7548" s="128" t="s">
        <v>93</v>
      </c>
      <c r="K7548" s="128" t="s">
        <v>94</v>
      </c>
      <c r="L7548" s="128"/>
      <c r="M7548" s="128" t="s">
        <v>95</v>
      </c>
      <c r="N7548" t="s">
        <v>11322</v>
      </c>
    </row>
    <row r="7549" spans="1:14">
      <c r="A7549">
        <v>843393</v>
      </c>
      <c r="B7549" t="s">
        <v>789</v>
      </c>
      <c r="C7549" t="s">
        <v>347</v>
      </c>
      <c r="D7549" s="129" t="s">
        <v>9095</v>
      </c>
      <c r="E7549" s="128" t="s">
        <v>146</v>
      </c>
      <c r="F7549" t="s">
        <v>91</v>
      </c>
      <c r="G7549" s="128" t="s">
        <v>678</v>
      </c>
      <c r="H7549" s="129" t="s">
        <v>10395</v>
      </c>
      <c r="I7549" t="s">
        <v>679</v>
      </c>
      <c r="J7549" s="128" t="s">
        <v>93</v>
      </c>
      <c r="K7549" s="128" t="s">
        <v>94</v>
      </c>
      <c r="L7549" s="128"/>
      <c r="M7549" s="128" t="s">
        <v>95</v>
      </c>
      <c r="N7549" t="s">
        <v>11322</v>
      </c>
    </row>
    <row r="7550" spans="1:14">
      <c r="A7550">
        <v>843411</v>
      </c>
      <c r="B7550" t="s">
        <v>4391</v>
      </c>
      <c r="C7550" t="s">
        <v>569</v>
      </c>
      <c r="D7550" s="129" t="s">
        <v>7590</v>
      </c>
      <c r="E7550" s="128" t="s">
        <v>178</v>
      </c>
      <c r="F7550" t="s">
        <v>91</v>
      </c>
      <c r="G7550" s="128" t="s">
        <v>898</v>
      </c>
      <c r="H7550" s="129" t="s">
        <v>10395</v>
      </c>
      <c r="I7550" t="s">
        <v>1038</v>
      </c>
      <c r="J7550" s="128" t="s">
        <v>900</v>
      </c>
      <c r="K7550" s="128" t="s">
        <v>94</v>
      </c>
      <c r="L7550" s="128"/>
      <c r="M7550" s="128" t="s">
        <v>95</v>
      </c>
      <c r="N7550" t="s">
        <v>1039</v>
      </c>
    </row>
    <row r="7551" spans="1:14">
      <c r="A7551">
        <v>843414</v>
      </c>
      <c r="B7551" t="s">
        <v>14593</v>
      </c>
      <c r="C7551" t="s">
        <v>121</v>
      </c>
      <c r="D7551" s="129" t="s">
        <v>14594</v>
      </c>
      <c r="E7551" s="128" t="s">
        <v>101</v>
      </c>
      <c r="F7551" t="s">
        <v>91</v>
      </c>
      <c r="G7551" s="128" t="s">
        <v>8689</v>
      </c>
      <c r="H7551" s="129" t="s">
        <v>10395</v>
      </c>
      <c r="I7551" t="s">
        <v>8691</v>
      </c>
      <c r="J7551" s="128" t="s">
        <v>1569</v>
      </c>
      <c r="K7551" s="128" t="s">
        <v>94</v>
      </c>
      <c r="L7551" s="128"/>
      <c r="M7551" s="128" t="s">
        <v>95</v>
      </c>
      <c r="N7551" t="s">
        <v>10957</v>
      </c>
    </row>
    <row r="7552" spans="1:14">
      <c r="A7552">
        <v>843415</v>
      </c>
      <c r="B7552" t="s">
        <v>14595</v>
      </c>
      <c r="C7552" t="s">
        <v>168</v>
      </c>
      <c r="D7552" s="129" t="s">
        <v>14596</v>
      </c>
      <c r="E7552" s="128" t="s">
        <v>101</v>
      </c>
      <c r="F7552" t="s">
        <v>91</v>
      </c>
      <c r="G7552" s="128" t="s">
        <v>8689</v>
      </c>
      <c r="H7552" s="129" t="s">
        <v>10395</v>
      </c>
      <c r="I7552" t="s">
        <v>8691</v>
      </c>
      <c r="J7552" s="128" t="s">
        <v>1569</v>
      </c>
      <c r="K7552" s="128" t="s">
        <v>94</v>
      </c>
      <c r="L7552" s="128"/>
      <c r="M7552" s="128" t="s">
        <v>95</v>
      </c>
      <c r="N7552" t="s">
        <v>10957</v>
      </c>
    </row>
    <row r="7553" spans="1:14">
      <c r="A7553">
        <v>843416</v>
      </c>
      <c r="B7553" t="s">
        <v>14597</v>
      </c>
      <c r="C7553" t="s">
        <v>131</v>
      </c>
      <c r="D7553" s="129" t="s">
        <v>14598</v>
      </c>
      <c r="E7553" s="128" t="s">
        <v>90</v>
      </c>
      <c r="F7553" t="s">
        <v>91</v>
      </c>
      <c r="G7553" s="128" t="s">
        <v>8689</v>
      </c>
      <c r="H7553" s="129" t="s">
        <v>10395</v>
      </c>
      <c r="I7553" t="s">
        <v>8691</v>
      </c>
      <c r="J7553" s="128" t="s">
        <v>1569</v>
      </c>
      <c r="K7553" s="128" t="s">
        <v>94</v>
      </c>
      <c r="L7553" s="128"/>
      <c r="M7553" s="128" t="s">
        <v>95</v>
      </c>
      <c r="N7553" t="s">
        <v>10957</v>
      </c>
    </row>
    <row r="7554" spans="1:14">
      <c r="A7554">
        <v>843419</v>
      </c>
      <c r="B7554" t="s">
        <v>14599</v>
      </c>
      <c r="C7554" t="s">
        <v>14600</v>
      </c>
      <c r="D7554" s="129" t="s">
        <v>10084</v>
      </c>
      <c r="E7554" s="128" t="s">
        <v>426</v>
      </c>
      <c r="F7554" t="s">
        <v>117</v>
      </c>
      <c r="G7554" s="128" t="s">
        <v>1906</v>
      </c>
      <c r="H7554" s="129" t="s">
        <v>10395</v>
      </c>
      <c r="I7554" t="s">
        <v>2108</v>
      </c>
      <c r="J7554" s="128" t="s">
        <v>1811</v>
      </c>
      <c r="K7554" s="128" t="s">
        <v>94</v>
      </c>
      <c r="L7554" s="128"/>
      <c r="M7554" s="128" t="s">
        <v>95</v>
      </c>
      <c r="N7554" t="s">
        <v>2109</v>
      </c>
    </row>
    <row r="7555" spans="1:14">
      <c r="A7555">
        <v>843420</v>
      </c>
      <c r="B7555" t="s">
        <v>14599</v>
      </c>
      <c r="C7555" t="s">
        <v>14601</v>
      </c>
      <c r="D7555" s="129" t="s">
        <v>9751</v>
      </c>
      <c r="E7555" s="128" t="s">
        <v>271</v>
      </c>
      <c r="F7555" t="s">
        <v>91</v>
      </c>
      <c r="G7555" s="128" t="s">
        <v>1906</v>
      </c>
      <c r="H7555" s="129" t="s">
        <v>10395</v>
      </c>
      <c r="I7555" t="s">
        <v>2108</v>
      </c>
      <c r="J7555" s="128" t="s">
        <v>1811</v>
      </c>
      <c r="K7555" s="128" t="s">
        <v>94</v>
      </c>
      <c r="L7555" s="128"/>
      <c r="M7555" s="128" t="s">
        <v>95</v>
      </c>
      <c r="N7555" t="s">
        <v>2109</v>
      </c>
    </row>
    <row r="7556" spans="1:14">
      <c r="A7556">
        <v>843422</v>
      </c>
      <c r="B7556" t="s">
        <v>7410</v>
      </c>
      <c r="C7556" t="s">
        <v>2127</v>
      </c>
      <c r="D7556" s="129" t="s">
        <v>3326</v>
      </c>
      <c r="E7556" s="128" t="s">
        <v>426</v>
      </c>
      <c r="F7556" t="s">
        <v>117</v>
      </c>
      <c r="G7556" s="128" t="s">
        <v>1906</v>
      </c>
      <c r="H7556" s="129" t="s">
        <v>10395</v>
      </c>
      <c r="I7556" t="s">
        <v>2108</v>
      </c>
      <c r="J7556" s="128" t="s">
        <v>1811</v>
      </c>
      <c r="K7556" s="128" t="s">
        <v>94</v>
      </c>
      <c r="L7556" s="128"/>
      <c r="M7556" s="128" t="s">
        <v>95</v>
      </c>
      <c r="N7556" t="s">
        <v>2109</v>
      </c>
    </row>
    <row r="7557" spans="1:14">
      <c r="A7557">
        <v>843423</v>
      </c>
      <c r="B7557" t="s">
        <v>416</v>
      </c>
      <c r="C7557" t="s">
        <v>239</v>
      </c>
      <c r="D7557" s="129" t="s">
        <v>14602</v>
      </c>
      <c r="E7557" s="128" t="s">
        <v>90</v>
      </c>
      <c r="F7557" t="s">
        <v>117</v>
      </c>
      <c r="G7557" s="128" t="s">
        <v>8689</v>
      </c>
      <c r="H7557" s="129" t="s">
        <v>10395</v>
      </c>
      <c r="I7557" t="s">
        <v>8691</v>
      </c>
      <c r="J7557" s="128" t="s">
        <v>1569</v>
      </c>
      <c r="K7557" s="128" t="s">
        <v>94</v>
      </c>
      <c r="L7557" s="128"/>
      <c r="M7557" s="128" t="s">
        <v>95</v>
      </c>
      <c r="N7557" t="s">
        <v>10957</v>
      </c>
    </row>
    <row r="7558" spans="1:14">
      <c r="A7558">
        <v>843471</v>
      </c>
      <c r="B7558" t="s">
        <v>14603</v>
      </c>
      <c r="C7558" t="s">
        <v>14604</v>
      </c>
      <c r="D7558" s="129" t="s">
        <v>14605</v>
      </c>
      <c r="E7558" s="128" t="s">
        <v>271</v>
      </c>
      <c r="F7558" t="s">
        <v>117</v>
      </c>
      <c r="G7558" s="128" t="s">
        <v>5922</v>
      </c>
      <c r="H7558" s="129" t="s">
        <v>10395</v>
      </c>
      <c r="I7558" t="s">
        <v>6351</v>
      </c>
      <c r="J7558" s="128" t="s">
        <v>5901</v>
      </c>
      <c r="K7558" s="128" t="s">
        <v>94</v>
      </c>
      <c r="L7558" s="128"/>
      <c r="M7558" s="128" t="s">
        <v>95</v>
      </c>
      <c r="N7558" t="s">
        <v>11087</v>
      </c>
    </row>
    <row r="7559" spans="1:14">
      <c r="A7559">
        <v>843477</v>
      </c>
      <c r="B7559" t="s">
        <v>14603</v>
      </c>
      <c r="C7559" t="s">
        <v>595</v>
      </c>
      <c r="D7559" s="129" t="s">
        <v>2554</v>
      </c>
      <c r="E7559" s="128" t="s">
        <v>1006</v>
      </c>
      <c r="F7559" t="s">
        <v>117</v>
      </c>
      <c r="G7559" s="128" t="s">
        <v>5922</v>
      </c>
      <c r="H7559" s="129" t="s">
        <v>10395</v>
      </c>
      <c r="I7559" t="s">
        <v>6351</v>
      </c>
      <c r="J7559" s="128" t="s">
        <v>5901</v>
      </c>
      <c r="K7559" s="128" t="s">
        <v>94</v>
      </c>
      <c r="L7559" s="128"/>
      <c r="M7559" s="128" t="s">
        <v>95</v>
      </c>
      <c r="N7559" t="s">
        <v>11087</v>
      </c>
    </row>
    <row r="7560" spans="1:14">
      <c r="A7560">
        <v>843479</v>
      </c>
      <c r="B7560" t="s">
        <v>14606</v>
      </c>
      <c r="C7560" t="s">
        <v>354</v>
      </c>
      <c r="D7560" s="129" t="s">
        <v>2881</v>
      </c>
      <c r="E7560" s="128" t="s">
        <v>1006</v>
      </c>
      <c r="F7560" t="s">
        <v>91</v>
      </c>
      <c r="G7560" s="128" t="s">
        <v>5922</v>
      </c>
      <c r="H7560" s="129" t="s">
        <v>10395</v>
      </c>
      <c r="I7560" t="s">
        <v>6351</v>
      </c>
      <c r="J7560" s="128" t="s">
        <v>5901</v>
      </c>
      <c r="K7560" s="128" t="s">
        <v>94</v>
      </c>
      <c r="L7560" s="128"/>
      <c r="M7560" s="128" t="s">
        <v>95</v>
      </c>
      <c r="N7560" t="s">
        <v>11087</v>
      </c>
    </row>
    <row r="7561" spans="1:14">
      <c r="A7561">
        <v>843482</v>
      </c>
      <c r="B7561" t="s">
        <v>8878</v>
      </c>
      <c r="C7561" t="s">
        <v>4535</v>
      </c>
      <c r="D7561" s="129" t="s">
        <v>14607</v>
      </c>
      <c r="E7561" s="128" t="s">
        <v>271</v>
      </c>
      <c r="F7561" t="s">
        <v>117</v>
      </c>
      <c r="G7561" s="128" t="s">
        <v>5922</v>
      </c>
      <c r="H7561" s="129" t="s">
        <v>10395</v>
      </c>
      <c r="I7561" t="s">
        <v>6351</v>
      </c>
      <c r="J7561" s="128" t="s">
        <v>5901</v>
      </c>
      <c r="K7561" s="128" t="s">
        <v>94</v>
      </c>
      <c r="L7561" s="128"/>
      <c r="M7561" s="128" t="s">
        <v>95</v>
      </c>
      <c r="N7561" t="s">
        <v>11087</v>
      </c>
    </row>
    <row r="7562" spans="1:14">
      <c r="A7562">
        <v>843483</v>
      </c>
      <c r="B7562" t="s">
        <v>8878</v>
      </c>
      <c r="C7562" t="s">
        <v>14608</v>
      </c>
      <c r="D7562" s="129" t="s">
        <v>14609</v>
      </c>
      <c r="E7562" s="128" t="s">
        <v>302</v>
      </c>
      <c r="F7562" t="s">
        <v>117</v>
      </c>
      <c r="G7562" s="128" t="s">
        <v>5922</v>
      </c>
      <c r="H7562" s="129" t="s">
        <v>10395</v>
      </c>
      <c r="I7562" t="s">
        <v>6351</v>
      </c>
      <c r="J7562" s="128" t="s">
        <v>5901</v>
      </c>
      <c r="K7562" s="128" t="s">
        <v>94</v>
      </c>
      <c r="L7562" s="128"/>
      <c r="M7562" s="128" t="s">
        <v>95</v>
      </c>
      <c r="N7562" t="s">
        <v>11087</v>
      </c>
    </row>
    <row r="7563" spans="1:14">
      <c r="A7563">
        <v>843486</v>
      </c>
      <c r="B7563" t="s">
        <v>14610</v>
      </c>
      <c r="C7563" t="s">
        <v>6360</v>
      </c>
      <c r="D7563" s="129" t="s">
        <v>4699</v>
      </c>
      <c r="E7563" s="128" t="s">
        <v>271</v>
      </c>
      <c r="F7563" t="s">
        <v>117</v>
      </c>
      <c r="G7563" s="128" t="s">
        <v>5922</v>
      </c>
      <c r="H7563" s="129" t="s">
        <v>10395</v>
      </c>
      <c r="I7563" t="s">
        <v>6351</v>
      </c>
      <c r="J7563" s="128" t="s">
        <v>5901</v>
      </c>
      <c r="K7563" s="128" t="s">
        <v>94</v>
      </c>
      <c r="L7563" s="128"/>
      <c r="M7563" s="128" t="s">
        <v>95</v>
      </c>
      <c r="N7563" t="s">
        <v>11087</v>
      </c>
    </row>
    <row r="7564" spans="1:14">
      <c r="A7564">
        <v>843489</v>
      </c>
      <c r="B7564" t="s">
        <v>14610</v>
      </c>
      <c r="C7564" t="s">
        <v>2001</v>
      </c>
      <c r="D7564" s="129" t="s">
        <v>14611</v>
      </c>
      <c r="E7564" s="128"/>
      <c r="F7564" t="s">
        <v>91</v>
      </c>
      <c r="G7564" s="128" t="s">
        <v>5922</v>
      </c>
      <c r="H7564" s="129" t="s">
        <v>10395</v>
      </c>
      <c r="I7564" t="s">
        <v>6351</v>
      </c>
      <c r="J7564" s="128" t="s">
        <v>5901</v>
      </c>
      <c r="K7564" s="128" t="s">
        <v>94</v>
      </c>
      <c r="L7564" s="128"/>
      <c r="M7564" s="128" t="s">
        <v>95</v>
      </c>
      <c r="N7564" t="s">
        <v>11087</v>
      </c>
    </row>
    <row r="7565" spans="1:14">
      <c r="A7565">
        <v>843490</v>
      </c>
      <c r="B7565" t="s">
        <v>8485</v>
      </c>
      <c r="C7565" t="s">
        <v>131</v>
      </c>
      <c r="D7565" s="129" t="s">
        <v>14612</v>
      </c>
      <c r="E7565" s="128" t="s">
        <v>90</v>
      </c>
      <c r="F7565" t="s">
        <v>91</v>
      </c>
      <c r="G7565" s="128" t="s">
        <v>8133</v>
      </c>
      <c r="H7565" s="129" t="s">
        <v>10315</v>
      </c>
      <c r="I7565" t="s">
        <v>8387</v>
      </c>
      <c r="J7565" s="128" t="s">
        <v>8134</v>
      </c>
      <c r="K7565" s="128" t="s">
        <v>94</v>
      </c>
      <c r="L7565" s="128"/>
      <c r="M7565" s="128" t="s">
        <v>95</v>
      </c>
      <c r="N7565" t="s">
        <v>5854</v>
      </c>
    </row>
    <row r="7566" spans="1:14">
      <c r="A7566">
        <v>843494</v>
      </c>
      <c r="B7566" t="s">
        <v>14613</v>
      </c>
      <c r="C7566" t="s">
        <v>2221</v>
      </c>
      <c r="D7566" s="129" t="s">
        <v>12214</v>
      </c>
      <c r="E7566" s="128" t="s">
        <v>1006</v>
      </c>
      <c r="F7566" t="s">
        <v>117</v>
      </c>
      <c r="G7566" s="128" t="s">
        <v>5922</v>
      </c>
      <c r="H7566" s="129" t="s">
        <v>10395</v>
      </c>
      <c r="I7566" t="s">
        <v>6351</v>
      </c>
      <c r="J7566" s="128" t="s">
        <v>5901</v>
      </c>
      <c r="K7566" s="128" t="s">
        <v>94</v>
      </c>
      <c r="L7566" s="128"/>
      <c r="M7566" s="128" t="s">
        <v>95</v>
      </c>
      <c r="N7566" t="s">
        <v>11087</v>
      </c>
    </row>
    <row r="7567" spans="1:14">
      <c r="A7567">
        <v>843497</v>
      </c>
      <c r="B7567" t="s">
        <v>14613</v>
      </c>
      <c r="C7567" t="s">
        <v>4292</v>
      </c>
      <c r="D7567" s="129" t="s">
        <v>5953</v>
      </c>
      <c r="E7567" s="128" t="s">
        <v>302</v>
      </c>
      <c r="F7567" t="s">
        <v>91</v>
      </c>
      <c r="G7567" s="128" t="s">
        <v>5922</v>
      </c>
      <c r="H7567" s="129" t="s">
        <v>10395</v>
      </c>
      <c r="I7567" t="s">
        <v>6351</v>
      </c>
      <c r="J7567" s="128" t="s">
        <v>5901</v>
      </c>
      <c r="K7567" s="128" t="s">
        <v>94</v>
      </c>
      <c r="L7567" s="128"/>
      <c r="M7567" s="128" t="s">
        <v>95</v>
      </c>
      <c r="N7567" t="s">
        <v>11087</v>
      </c>
    </row>
    <row r="7568" spans="1:14">
      <c r="A7568">
        <v>843499</v>
      </c>
      <c r="B7568" t="s">
        <v>14614</v>
      </c>
      <c r="C7568" t="s">
        <v>132</v>
      </c>
      <c r="D7568" s="129" t="s">
        <v>1305</v>
      </c>
      <c r="E7568" s="128" t="s">
        <v>90</v>
      </c>
      <c r="F7568" t="s">
        <v>91</v>
      </c>
      <c r="G7568" s="128" t="s">
        <v>8133</v>
      </c>
      <c r="H7568" s="129" t="s">
        <v>10315</v>
      </c>
      <c r="I7568" t="s">
        <v>8387</v>
      </c>
      <c r="J7568" s="128" t="s">
        <v>8134</v>
      </c>
      <c r="K7568" s="128" t="s">
        <v>94</v>
      </c>
      <c r="L7568" s="128"/>
      <c r="M7568" s="128" t="s">
        <v>95</v>
      </c>
      <c r="N7568" t="s">
        <v>5854</v>
      </c>
    </row>
    <row r="7569" spans="1:14">
      <c r="A7569">
        <v>843501</v>
      </c>
      <c r="B7569" t="s">
        <v>14613</v>
      </c>
      <c r="C7569" t="s">
        <v>2285</v>
      </c>
      <c r="D7569" s="129" t="s">
        <v>14615</v>
      </c>
      <c r="E7569" s="128" t="s">
        <v>302</v>
      </c>
      <c r="F7569" t="s">
        <v>117</v>
      </c>
      <c r="G7569" s="128" t="s">
        <v>5922</v>
      </c>
      <c r="H7569" s="129" t="s">
        <v>10395</v>
      </c>
      <c r="I7569" t="s">
        <v>6351</v>
      </c>
      <c r="J7569" s="128" t="s">
        <v>5901</v>
      </c>
      <c r="K7569" s="128" t="s">
        <v>94</v>
      </c>
      <c r="L7569" s="128"/>
      <c r="M7569" s="128" t="s">
        <v>95</v>
      </c>
      <c r="N7569" t="s">
        <v>11087</v>
      </c>
    </row>
    <row r="7570" spans="1:14">
      <c r="A7570">
        <v>843506</v>
      </c>
      <c r="B7570" t="s">
        <v>13130</v>
      </c>
      <c r="C7570" t="s">
        <v>14616</v>
      </c>
      <c r="D7570" s="129" t="s">
        <v>14617</v>
      </c>
      <c r="E7570" s="128"/>
      <c r="F7570" t="s">
        <v>91</v>
      </c>
      <c r="G7570" s="128" t="s">
        <v>5922</v>
      </c>
      <c r="H7570" s="129" t="s">
        <v>10395</v>
      </c>
      <c r="I7570" t="s">
        <v>6351</v>
      </c>
      <c r="J7570" s="128" t="s">
        <v>5901</v>
      </c>
      <c r="K7570" s="128" t="s">
        <v>94</v>
      </c>
      <c r="L7570" s="128"/>
      <c r="M7570" s="128" t="s">
        <v>95</v>
      </c>
      <c r="N7570" t="s">
        <v>11087</v>
      </c>
    </row>
    <row r="7571" spans="1:14">
      <c r="A7571">
        <v>843509</v>
      </c>
      <c r="B7571" t="s">
        <v>6250</v>
      </c>
      <c r="C7571" t="s">
        <v>14618</v>
      </c>
      <c r="D7571" s="129" t="s">
        <v>4434</v>
      </c>
      <c r="E7571" s="128" t="s">
        <v>426</v>
      </c>
      <c r="F7571" t="s">
        <v>91</v>
      </c>
      <c r="G7571" s="128" t="s">
        <v>5922</v>
      </c>
      <c r="H7571" s="129" t="s">
        <v>10395</v>
      </c>
      <c r="I7571" t="s">
        <v>6351</v>
      </c>
      <c r="J7571" s="128" t="s">
        <v>5901</v>
      </c>
      <c r="K7571" s="128" t="s">
        <v>94</v>
      </c>
      <c r="L7571" s="128"/>
      <c r="M7571" s="128" t="s">
        <v>95</v>
      </c>
      <c r="N7571" t="s">
        <v>11087</v>
      </c>
    </row>
    <row r="7572" spans="1:14">
      <c r="A7572">
        <v>843524</v>
      </c>
      <c r="B7572" t="s">
        <v>14619</v>
      </c>
      <c r="C7572" t="s">
        <v>14620</v>
      </c>
      <c r="D7572" s="129" t="s">
        <v>14621</v>
      </c>
      <c r="E7572" s="128" t="s">
        <v>917</v>
      </c>
      <c r="F7572" t="s">
        <v>91</v>
      </c>
      <c r="G7572" s="128" t="s">
        <v>5922</v>
      </c>
      <c r="H7572" s="129" t="s">
        <v>10395</v>
      </c>
      <c r="I7572" t="s">
        <v>6351</v>
      </c>
      <c r="J7572" s="128" t="s">
        <v>5901</v>
      </c>
      <c r="K7572" s="128" t="s">
        <v>94</v>
      </c>
      <c r="L7572" s="128"/>
      <c r="M7572" s="128" t="s">
        <v>95</v>
      </c>
      <c r="N7572" t="s">
        <v>11087</v>
      </c>
    </row>
    <row r="7573" spans="1:14">
      <c r="A7573">
        <v>843528</v>
      </c>
      <c r="B7573" t="s">
        <v>6250</v>
      </c>
      <c r="C7573" t="s">
        <v>2144</v>
      </c>
      <c r="D7573" s="129" t="s">
        <v>14622</v>
      </c>
      <c r="E7573" s="128" t="s">
        <v>271</v>
      </c>
      <c r="F7573" t="s">
        <v>91</v>
      </c>
      <c r="G7573" s="128" t="s">
        <v>5922</v>
      </c>
      <c r="H7573" s="129" t="s">
        <v>10395</v>
      </c>
      <c r="I7573" t="s">
        <v>6351</v>
      </c>
      <c r="J7573" s="128" t="s">
        <v>5901</v>
      </c>
      <c r="K7573" s="128" t="s">
        <v>94</v>
      </c>
      <c r="L7573" s="128"/>
      <c r="M7573" s="128" t="s">
        <v>95</v>
      </c>
      <c r="N7573" t="s">
        <v>11087</v>
      </c>
    </row>
    <row r="7574" spans="1:14">
      <c r="A7574">
        <v>843529</v>
      </c>
      <c r="B7574" t="s">
        <v>14623</v>
      </c>
      <c r="C7574" t="s">
        <v>4111</v>
      </c>
      <c r="D7574" s="129" t="s">
        <v>14624</v>
      </c>
      <c r="E7574" s="128" t="s">
        <v>426</v>
      </c>
      <c r="F7574" t="s">
        <v>117</v>
      </c>
      <c r="G7574" s="128" t="s">
        <v>5922</v>
      </c>
      <c r="H7574" s="129" t="s">
        <v>10395</v>
      </c>
      <c r="I7574" t="s">
        <v>6351</v>
      </c>
      <c r="J7574" s="128" t="s">
        <v>5901</v>
      </c>
      <c r="K7574" s="128" t="s">
        <v>94</v>
      </c>
      <c r="L7574" s="128"/>
      <c r="M7574" s="128" t="s">
        <v>95</v>
      </c>
      <c r="N7574" t="s">
        <v>11087</v>
      </c>
    </row>
    <row r="7575" spans="1:14">
      <c r="A7575">
        <v>843531</v>
      </c>
      <c r="B7575" t="s">
        <v>14625</v>
      </c>
      <c r="C7575" t="s">
        <v>6664</v>
      </c>
      <c r="D7575" s="129" t="s">
        <v>4636</v>
      </c>
      <c r="E7575" s="128" t="s">
        <v>271</v>
      </c>
      <c r="F7575" t="s">
        <v>117</v>
      </c>
      <c r="G7575" s="128" t="s">
        <v>5922</v>
      </c>
      <c r="H7575" s="129" t="s">
        <v>10395</v>
      </c>
      <c r="I7575" t="s">
        <v>6351</v>
      </c>
      <c r="J7575" s="128" t="s">
        <v>5901</v>
      </c>
      <c r="K7575" s="128" t="s">
        <v>94</v>
      </c>
      <c r="L7575" s="128"/>
      <c r="M7575" s="128" t="s">
        <v>95</v>
      </c>
      <c r="N7575" t="s">
        <v>11087</v>
      </c>
    </row>
    <row r="7576" spans="1:14">
      <c r="A7576">
        <v>843545</v>
      </c>
      <c r="B7576" t="s">
        <v>13146</v>
      </c>
      <c r="C7576" t="s">
        <v>4045</v>
      </c>
      <c r="D7576" s="129" t="s">
        <v>2084</v>
      </c>
      <c r="E7576" s="128" t="s">
        <v>271</v>
      </c>
      <c r="F7576" t="s">
        <v>91</v>
      </c>
      <c r="G7576" s="128" t="s">
        <v>5922</v>
      </c>
      <c r="H7576" s="129" t="s">
        <v>10395</v>
      </c>
      <c r="I7576" t="s">
        <v>6351</v>
      </c>
      <c r="J7576" s="128" t="s">
        <v>5901</v>
      </c>
      <c r="K7576" s="128" t="s">
        <v>94</v>
      </c>
      <c r="L7576" s="128"/>
      <c r="M7576" s="128" t="s">
        <v>95</v>
      </c>
      <c r="N7576" t="s">
        <v>11087</v>
      </c>
    </row>
    <row r="7577" spans="1:14">
      <c r="A7577">
        <v>843548</v>
      </c>
      <c r="B7577" t="s">
        <v>13146</v>
      </c>
      <c r="C7577" t="s">
        <v>2053</v>
      </c>
      <c r="D7577" s="129" t="s">
        <v>14161</v>
      </c>
      <c r="E7577" s="128" t="s">
        <v>271</v>
      </c>
      <c r="F7577" t="s">
        <v>91</v>
      </c>
      <c r="G7577" s="128" t="s">
        <v>5922</v>
      </c>
      <c r="H7577" s="129" t="s">
        <v>10395</v>
      </c>
      <c r="I7577" t="s">
        <v>6351</v>
      </c>
      <c r="J7577" s="128" t="s">
        <v>5901</v>
      </c>
      <c r="K7577" s="128" t="s">
        <v>94</v>
      </c>
      <c r="L7577" s="128"/>
      <c r="M7577" s="128" t="s">
        <v>95</v>
      </c>
      <c r="N7577" t="s">
        <v>11087</v>
      </c>
    </row>
    <row r="7578" spans="1:14">
      <c r="A7578">
        <v>843553</v>
      </c>
      <c r="B7578" t="s">
        <v>14626</v>
      </c>
      <c r="C7578" t="s">
        <v>3804</v>
      </c>
      <c r="D7578" s="129" t="s">
        <v>14627</v>
      </c>
      <c r="E7578" s="128" t="s">
        <v>302</v>
      </c>
      <c r="F7578" t="s">
        <v>91</v>
      </c>
      <c r="G7578" s="128" t="s">
        <v>5922</v>
      </c>
      <c r="H7578" s="129" t="s">
        <v>10395</v>
      </c>
      <c r="I7578" t="s">
        <v>6351</v>
      </c>
      <c r="J7578" s="128" t="s">
        <v>5901</v>
      </c>
      <c r="K7578" s="128" t="s">
        <v>94</v>
      </c>
      <c r="L7578" s="128"/>
      <c r="M7578" s="128" t="s">
        <v>95</v>
      </c>
      <c r="N7578" t="s">
        <v>11087</v>
      </c>
    </row>
    <row r="7579" spans="1:14">
      <c r="A7579">
        <v>843598</v>
      </c>
      <c r="B7579" t="s">
        <v>14628</v>
      </c>
      <c r="C7579" t="s">
        <v>743</v>
      </c>
      <c r="D7579" s="129" t="s">
        <v>473</v>
      </c>
      <c r="E7579" s="128" t="s">
        <v>99</v>
      </c>
      <c r="F7579" t="s">
        <v>117</v>
      </c>
      <c r="G7579" s="128" t="s">
        <v>1906</v>
      </c>
      <c r="H7579" s="129" t="s">
        <v>10315</v>
      </c>
      <c r="I7579" t="s">
        <v>14629</v>
      </c>
      <c r="J7579" s="128" t="s">
        <v>1811</v>
      </c>
      <c r="K7579" s="128" t="s">
        <v>94</v>
      </c>
      <c r="L7579" s="128"/>
      <c r="M7579" s="128" t="s">
        <v>95</v>
      </c>
      <c r="N7579" t="s">
        <v>14630</v>
      </c>
    </row>
    <row r="7580" spans="1:14">
      <c r="A7580">
        <v>843613</v>
      </c>
      <c r="B7580" t="s">
        <v>14631</v>
      </c>
      <c r="C7580" t="s">
        <v>14632</v>
      </c>
      <c r="D7580" s="129" t="s">
        <v>14633</v>
      </c>
      <c r="E7580" s="128" t="s">
        <v>99</v>
      </c>
      <c r="F7580" t="s">
        <v>91</v>
      </c>
      <c r="G7580" s="128" t="s">
        <v>1906</v>
      </c>
      <c r="H7580" s="129" t="s">
        <v>10315</v>
      </c>
      <c r="I7580" t="s">
        <v>14629</v>
      </c>
      <c r="J7580" s="128" t="s">
        <v>1811</v>
      </c>
      <c r="K7580" s="128" t="s">
        <v>94</v>
      </c>
      <c r="L7580" s="128"/>
      <c r="M7580" s="128" t="s">
        <v>95</v>
      </c>
      <c r="N7580" t="s">
        <v>14630</v>
      </c>
    </row>
    <row r="7581" spans="1:14">
      <c r="A7581">
        <v>843614</v>
      </c>
      <c r="B7581" t="s">
        <v>14634</v>
      </c>
      <c r="C7581" t="s">
        <v>239</v>
      </c>
      <c r="D7581" s="129" t="s">
        <v>14635</v>
      </c>
      <c r="E7581" s="128" t="s">
        <v>101</v>
      </c>
      <c r="F7581" t="s">
        <v>117</v>
      </c>
      <c r="G7581" s="128" t="s">
        <v>1906</v>
      </c>
      <c r="H7581" s="129" t="s">
        <v>10315</v>
      </c>
      <c r="I7581" t="s">
        <v>14629</v>
      </c>
      <c r="J7581" s="128" t="s">
        <v>1811</v>
      </c>
      <c r="K7581" s="128" t="s">
        <v>94</v>
      </c>
      <c r="L7581" s="128"/>
      <c r="M7581" s="128" t="s">
        <v>95</v>
      </c>
      <c r="N7581" t="s">
        <v>14630</v>
      </c>
    </row>
    <row r="7582" spans="1:14">
      <c r="A7582">
        <v>843756</v>
      </c>
      <c r="B7582" t="s">
        <v>1355</v>
      </c>
      <c r="C7582" t="s">
        <v>14636</v>
      </c>
      <c r="D7582" s="129" t="s">
        <v>3341</v>
      </c>
      <c r="E7582" s="128" t="s">
        <v>1006</v>
      </c>
      <c r="F7582" t="s">
        <v>117</v>
      </c>
      <c r="G7582" s="128" t="s">
        <v>5922</v>
      </c>
      <c r="H7582" s="129" t="s">
        <v>10381</v>
      </c>
      <c r="I7582" t="s">
        <v>6564</v>
      </c>
      <c r="J7582" s="128" t="s">
        <v>5901</v>
      </c>
      <c r="K7582" s="128" t="s">
        <v>94</v>
      </c>
      <c r="L7582" s="128"/>
      <c r="M7582" s="128" t="s">
        <v>95</v>
      </c>
      <c r="N7582" t="s">
        <v>11084</v>
      </c>
    </row>
    <row r="7583" spans="1:14">
      <c r="A7583">
        <v>843757</v>
      </c>
      <c r="B7583" t="s">
        <v>14637</v>
      </c>
      <c r="C7583" t="s">
        <v>2164</v>
      </c>
      <c r="D7583" s="129" t="s">
        <v>14638</v>
      </c>
      <c r="E7583" s="128" t="s">
        <v>302</v>
      </c>
      <c r="F7583" t="s">
        <v>117</v>
      </c>
      <c r="G7583" s="128" t="s">
        <v>5922</v>
      </c>
      <c r="H7583" s="129" t="s">
        <v>10381</v>
      </c>
      <c r="I7583" t="s">
        <v>6564</v>
      </c>
      <c r="J7583" s="128" t="s">
        <v>5901</v>
      </c>
      <c r="K7583" s="128" t="s">
        <v>94</v>
      </c>
      <c r="L7583" s="128"/>
      <c r="M7583" s="128" t="s">
        <v>95</v>
      </c>
      <c r="N7583" t="s">
        <v>11084</v>
      </c>
    </row>
    <row r="7584" spans="1:14">
      <c r="A7584">
        <v>843758</v>
      </c>
      <c r="B7584" t="s">
        <v>14637</v>
      </c>
      <c r="C7584" t="s">
        <v>5960</v>
      </c>
      <c r="D7584" s="129" t="s">
        <v>3293</v>
      </c>
      <c r="E7584" s="128" t="s">
        <v>426</v>
      </c>
      <c r="F7584" t="s">
        <v>117</v>
      </c>
      <c r="G7584" s="128" t="s">
        <v>5922</v>
      </c>
      <c r="H7584" s="129" t="s">
        <v>10381</v>
      </c>
      <c r="I7584" t="s">
        <v>6564</v>
      </c>
      <c r="J7584" s="128" t="s">
        <v>5901</v>
      </c>
      <c r="K7584" s="128" t="s">
        <v>94</v>
      </c>
      <c r="L7584" s="128"/>
      <c r="M7584" s="128" t="s">
        <v>95</v>
      </c>
      <c r="N7584" t="s">
        <v>11084</v>
      </c>
    </row>
    <row r="7585" spans="1:14">
      <c r="A7585">
        <v>843759</v>
      </c>
      <c r="B7585" t="s">
        <v>14639</v>
      </c>
      <c r="C7585" t="s">
        <v>149</v>
      </c>
      <c r="D7585" s="129" t="s">
        <v>14640</v>
      </c>
      <c r="E7585" s="128" t="s">
        <v>97</v>
      </c>
      <c r="F7585" t="s">
        <v>117</v>
      </c>
      <c r="G7585" s="128" t="s">
        <v>92</v>
      </c>
      <c r="H7585" s="129" t="s">
        <v>10445</v>
      </c>
      <c r="I7585" t="s">
        <v>11295</v>
      </c>
      <c r="J7585" s="128" t="s">
        <v>93</v>
      </c>
      <c r="K7585" s="128" t="s">
        <v>94</v>
      </c>
      <c r="L7585" s="128"/>
      <c r="M7585" s="128" t="s">
        <v>95</v>
      </c>
      <c r="N7585" t="s">
        <v>11296</v>
      </c>
    </row>
    <row r="7586" spans="1:14">
      <c r="A7586">
        <v>843787</v>
      </c>
      <c r="B7586" t="s">
        <v>14641</v>
      </c>
      <c r="C7586" t="s">
        <v>14642</v>
      </c>
      <c r="D7586" s="129" t="s">
        <v>14643</v>
      </c>
      <c r="E7586" s="128" t="s">
        <v>146</v>
      </c>
      <c r="F7586" t="s">
        <v>117</v>
      </c>
      <c r="G7586" s="128" t="s">
        <v>1906</v>
      </c>
      <c r="H7586" s="129" t="s">
        <v>10315</v>
      </c>
      <c r="I7586" t="s">
        <v>2355</v>
      </c>
      <c r="J7586" s="128" t="s">
        <v>1811</v>
      </c>
      <c r="K7586" s="128" t="s">
        <v>94</v>
      </c>
      <c r="L7586" s="128"/>
      <c r="M7586" s="128" t="s">
        <v>95</v>
      </c>
      <c r="N7586" t="s">
        <v>2356</v>
      </c>
    </row>
    <row r="7587" spans="1:14">
      <c r="A7587">
        <v>843826</v>
      </c>
      <c r="B7587" t="s">
        <v>10632</v>
      </c>
      <c r="C7587" t="s">
        <v>4028</v>
      </c>
      <c r="D7587" s="129" t="s">
        <v>14644</v>
      </c>
      <c r="E7587" s="128" t="s">
        <v>99</v>
      </c>
      <c r="F7587" t="s">
        <v>117</v>
      </c>
      <c r="G7587" s="128" t="s">
        <v>92</v>
      </c>
      <c r="H7587" s="129" t="s">
        <v>10315</v>
      </c>
      <c r="I7587" t="s">
        <v>222</v>
      </c>
      <c r="J7587" s="128" t="s">
        <v>93</v>
      </c>
      <c r="K7587" s="128" t="s">
        <v>94</v>
      </c>
      <c r="L7587" s="128"/>
      <c r="M7587" s="128" t="s">
        <v>95</v>
      </c>
      <c r="N7587" t="s">
        <v>11313</v>
      </c>
    </row>
    <row r="7588" spans="1:14">
      <c r="A7588">
        <v>843829</v>
      </c>
      <c r="B7588" t="s">
        <v>14645</v>
      </c>
      <c r="C7588" t="s">
        <v>995</v>
      </c>
      <c r="D7588" s="129" t="s">
        <v>14646</v>
      </c>
      <c r="E7588" s="128" t="s">
        <v>178</v>
      </c>
      <c r="F7588" t="s">
        <v>91</v>
      </c>
      <c r="G7588" s="128" t="s">
        <v>11540</v>
      </c>
      <c r="H7588" s="129" t="s">
        <v>10315</v>
      </c>
      <c r="I7588" t="s">
        <v>8549</v>
      </c>
      <c r="J7588" s="128"/>
      <c r="K7588" s="128" t="s">
        <v>94</v>
      </c>
      <c r="L7588" s="128"/>
      <c r="M7588" s="128" t="s">
        <v>95</v>
      </c>
      <c r="N7588" t="s">
        <v>8550</v>
      </c>
    </row>
    <row r="7589" spans="1:14">
      <c r="A7589">
        <v>843830</v>
      </c>
      <c r="B7589" t="s">
        <v>14647</v>
      </c>
      <c r="C7589" t="s">
        <v>245</v>
      </c>
      <c r="D7589" s="129" t="s">
        <v>14648</v>
      </c>
      <c r="E7589" s="128" t="s">
        <v>917</v>
      </c>
      <c r="F7589" t="s">
        <v>91</v>
      </c>
      <c r="G7589" s="128" t="s">
        <v>11540</v>
      </c>
      <c r="H7589" s="129" t="s">
        <v>10315</v>
      </c>
      <c r="I7589" t="s">
        <v>8549</v>
      </c>
      <c r="J7589" s="128"/>
      <c r="K7589" s="128" t="s">
        <v>94</v>
      </c>
      <c r="L7589" s="128"/>
      <c r="M7589" s="128" t="s">
        <v>95</v>
      </c>
      <c r="N7589" t="s">
        <v>8550</v>
      </c>
    </row>
    <row r="7590" spans="1:14">
      <c r="A7590">
        <v>843848</v>
      </c>
      <c r="B7590" t="s">
        <v>2789</v>
      </c>
      <c r="C7590" t="s">
        <v>240</v>
      </c>
      <c r="D7590" s="129" t="s">
        <v>8124</v>
      </c>
      <c r="E7590" s="128" t="s">
        <v>90</v>
      </c>
      <c r="F7590" t="s">
        <v>117</v>
      </c>
      <c r="G7590" s="128" t="s">
        <v>8689</v>
      </c>
      <c r="H7590" s="129" t="s">
        <v>10315</v>
      </c>
      <c r="I7590" t="s">
        <v>8691</v>
      </c>
      <c r="J7590" s="128" t="s">
        <v>1569</v>
      </c>
      <c r="K7590" s="128" t="s">
        <v>94</v>
      </c>
      <c r="L7590" s="128"/>
      <c r="M7590" s="128" t="s">
        <v>95</v>
      </c>
      <c r="N7590" t="s">
        <v>10957</v>
      </c>
    </row>
    <row r="7591" spans="1:14">
      <c r="A7591">
        <v>843869</v>
      </c>
      <c r="B7591" t="s">
        <v>14649</v>
      </c>
      <c r="C7591" t="s">
        <v>14650</v>
      </c>
      <c r="D7591" s="129" t="s">
        <v>14651</v>
      </c>
      <c r="E7591" s="128" t="s">
        <v>1006</v>
      </c>
      <c r="F7591" t="s">
        <v>91</v>
      </c>
      <c r="G7591" s="128" t="s">
        <v>1906</v>
      </c>
      <c r="H7591" s="129" t="s">
        <v>10315</v>
      </c>
      <c r="I7591" t="s">
        <v>2637</v>
      </c>
      <c r="J7591" s="128" t="s">
        <v>1811</v>
      </c>
      <c r="K7591" s="128" t="s">
        <v>94</v>
      </c>
      <c r="L7591" s="128"/>
      <c r="M7591" s="128" t="s">
        <v>95</v>
      </c>
      <c r="N7591" t="s">
        <v>96</v>
      </c>
    </row>
    <row r="7592" spans="1:14">
      <c r="A7592">
        <v>843871</v>
      </c>
      <c r="B7592" t="s">
        <v>14652</v>
      </c>
      <c r="C7592" t="s">
        <v>14653</v>
      </c>
      <c r="D7592" s="129" t="s">
        <v>4600</v>
      </c>
      <c r="E7592" s="128" t="s">
        <v>1006</v>
      </c>
      <c r="F7592" t="s">
        <v>117</v>
      </c>
      <c r="G7592" s="128" t="s">
        <v>1906</v>
      </c>
      <c r="H7592" s="129" t="s">
        <v>10315</v>
      </c>
      <c r="I7592" t="s">
        <v>2637</v>
      </c>
      <c r="J7592" s="128" t="s">
        <v>1811</v>
      </c>
      <c r="K7592" s="128" t="s">
        <v>94</v>
      </c>
      <c r="L7592" s="128"/>
      <c r="M7592" s="128" t="s">
        <v>95</v>
      </c>
      <c r="N7592" t="s">
        <v>96</v>
      </c>
    </row>
    <row r="7593" spans="1:14">
      <c r="A7593">
        <v>843872</v>
      </c>
      <c r="B7593" t="s">
        <v>14654</v>
      </c>
      <c r="C7593" t="s">
        <v>2221</v>
      </c>
      <c r="D7593" s="129" t="s">
        <v>4504</v>
      </c>
      <c r="E7593" s="128" t="s">
        <v>426</v>
      </c>
      <c r="F7593" t="s">
        <v>117</v>
      </c>
      <c r="G7593" s="128" t="s">
        <v>1906</v>
      </c>
      <c r="H7593" s="129" t="s">
        <v>10315</v>
      </c>
      <c r="I7593" t="s">
        <v>2637</v>
      </c>
      <c r="J7593" s="128" t="s">
        <v>1811</v>
      </c>
      <c r="K7593" s="128" t="s">
        <v>94</v>
      </c>
      <c r="L7593" s="128"/>
      <c r="M7593" s="128" t="s">
        <v>95</v>
      </c>
      <c r="N7593" t="s">
        <v>96</v>
      </c>
    </row>
    <row r="7594" spans="1:14">
      <c r="A7594">
        <v>843873</v>
      </c>
      <c r="B7594" t="s">
        <v>14655</v>
      </c>
      <c r="C7594" t="s">
        <v>291</v>
      </c>
      <c r="D7594" s="129" t="s">
        <v>3595</v>
      </c>
      <c r="E7594" s="128" t="s">
        <v>271</v>
      </c>
      <c r="F7594" t="s">
        <v>117</v>
      </c>
      <c r="G7594" s="128" t="s">
        <v>1906</v>
      </c>
      <c r="H7594" s="129" t="s">
        <v>10315</v>
      </c>
      <c r="I7594" t="s">
        <v>2637</v>
      </c>
      <c r="J7594" s="128" t="s">
        <v>1811</v>
      </c>
      <c r="K7594" s="128" t="s">
        <v>94</v>
      </c>
      <c r="L7594" s="128"/>
      <c r="M7594" s="128" t="s">
        <v>95</v>
      </c>
      <c r="N7594" t="s">
        <v>96</v>
      </c>
    </row>
    <row r="7595" spans="1:14">
      <c r="A7595">
        <v>843874</v>
      </c>
      <c r="B7595" t="s">
        <v>14656</v>
      </c>
      <c r="C7595" t="s">
        <v>4260</v>
      </c>
      <c r="D7595" s="129" t="s">
        <v>7660</v>
      </c>
      <c r="E7595" s="128" t="s">
        <v>1006</v>
      </c>
      <c r="F7595" t="s">
        <v>117</v>
      </c>
      <c r="G7595" s="128" t="s">
        <v>1906</v>
      </c>
      <c r="H7595" s="129" t="s">
        <v>10315</v>
      </c>
      <c r="I7595" t="s">
        <v>2637</v>
      </c>
      <c r="J7595" s="128" t="s">
        <v>1811</v>
      </c>
      <c r="K7595" s="128" t="s">
        <v>94</v>
      </c>
      <c r="L7595" s="128"/>
      <c r="M7595" s="128" t="s">
        <v>95</v>
      </c>
      <c r="N7595" t="s">
        <v>96</v>
      </c>
    </row>
    <row r="7596" spans="1:14">
      <c r="A7596">
        <v>843875</v>
      </c>
      <c r="B7596" t="s">
        <v>14657</v>
      </c>
      <c r="C7596" t="s">
        <v>14658</v>
      </c>
      <c r="D7596" s="129" t="s">
        <v>14659</v>
      </c>
      <c r="E7596" s="128" t="s">
        <v>1006</v>
      </c>
      <c r="F7596" t="s">
        <v>117</v>
      </c>
      <c r="G7596" s="128" t="s">
        <v>1906</v>
      </c>
      <c r="H7596" s="129" t="s">
        <v>10315</v>
      </c>
      <c r="I7596" t="s">
        <v>2637</v>
      </c>
      <c r="J7596" s="128" t="s">
        <v>1811</v>
      </c>
      <c r="K7596" s="128" t="s">
        <v>94</v>
      </c>
      <c r="L7596" s="128"/>
      <c r="M7596" s="128" t="s">
        <v>95</v>
      </c>
      <c r="N7596" t="s">
        <v>96</v>
      </c>
    </row>
    <row r="7597" spans="1:14">
      <c r="A7597">
        <v>843876</v>
      </c>
      <c r="B7597" t="s">
        <v>14660</v>
      </c>
      <c r="C7597" t="s">
        <v>14661</v>
      </c>
      <c r="D7597" s="129" t="s">
        <v>7936</v>
      </c>
      <c r="E7597" s="128" t="s">
        <v>426</v>
      </c>
      <c r="F7597" t="s">
        <v>117</v>
      </c>
      <c r="G7597" s="128" t="s">
        <v>1906</v>
      </c>
      <c r="H7597" s="129" t="s">
        <v>10315</v>
      </c>
      <c r="I7597" t="s">
        <v>2637</v>
      </c>
      <c r="J7597" s="128" t="s">
        <v>1811</v>
      </c>
      <c r="K7597" s="128" t="s">
        <v>94</v>
      </c>
      <c r="L7597" s="128"/>
      <c r="M7597" s="128" t="s">
        <v>95</v>
      </c>
      <c r="N7597" t="s">
        <v>96</v>
      </c>
    </row>
    <row r="7598" spans="1:14">
      <c r="A7598">
        <v>843877</v>
      </c>
      <c r="B7598" t="s">
        <v>14662</v>
      </c>
      <c r="C7598" t="s">
        <v>168</v>
      </c>
      <c r="D7598" s="129" t="s">
        <v>6196</v>
      </c>
      <c r="E7598" s="128" t="s">
        <v>271</v>
      </c>
      <c r="F7598" t="s">
        <v>91</v>
      </c>
      <c r="G7598" s="128" t="s">
        <v>1906</v>
      </c>
      <c r="H7598" s="129" t="s">
        <v>10315</v>
      </c>
      <c r="I7598" t="s">
        <v>2637</v>
      </c>
      <c r="J7598" s="128" t="s">
        <v>1811</v>
      </c>
      <c r="K7598" s="128" t="s">
        <v>94</v>
      </c>
      <c r="L7598" s="128"/>
      <c r="M7598" s="128" t="s">
        <v>95</v>
      </c>
      <c r="N7598" t="s">
        <v>96</v>
      </c>
    </row>
    <row r="7599" spans="1:14">
      <c r="A7599">
        <v>843878</v>
      </c>
      <c r="B7599" t="s">
        <v>14663</v>
      </c>
      <c r="C7599" t="s">
        <v>2467</v>
      </c>
      <c r="D7599" s="129" t="s">
        <v>6653</v>
      </c>
      <c r="E7599" s="128" t="s">
        <v>271</v>
      </c>
      <c r="F7599" t="s">
        <v>117</v>
      </c>
      <c r="G7599" s="128" t="s">
        <v>1906</v>
      </c>
      <c r="H7599" s="129" t="s">
        <v>10315</v>
      </c>
      <c r="I7599" t="s">
        <v>2637</v>
      </c>
      <c r="J7599" s="128" t="s">
        <v>1811</v>
      </c>
      <c r="K7599" s="128" t="s">
        <v>94</v>
      </c>
      <c r="L7599" s="128"/>
      <c r="M7599" s="128" t="s">
        <v>95</v>
      </c>
      <c r="N7599" t="s">
        <v>96</v>
      </c>
    </row>
    <row r="7600" spans="1:14">
      <c r="A7600">
        <v>843879</v>
      </c>
      <c r="B7600" t="s">
        <v>10441</v>
      </c>
      <c r="C7600" t="s">
        <v>14664</v>
      </c>
      <c r="D7600" s="129" t="s">
        <v>3613</v>
      </c>
      <c r="E7600" s="128" t="s">
        <v>426</v>
      </c>
      <c r="F7600" t="s">
        <v>117</v>
      </c>
      <c r="G7600" s="128" t="s">
        <v>1906</v>
      </c>
      <c r="H7600" s="129" t="s">
        <v>10315</v>
      </c>
      <c r="I7600" t="s">
        <v>2637</v>
      </c>
      <c r="J7600" s="128" t="s">
        <v>1811</v>
      </c>
      <c r="K7600" s="128" t="s">
        <v>94</v>
      </c>
      <c r="L7600" s="128"/>
      <c r="M7600" s="128" t="s">
        <v>95</v>
      </c>
      <c r="N7600" t="s">
        <v>96</v>
      </c>
    </row>
    <row r="7601" spans="1:14">
      <c r="A7601">
        <v>843880</v>
      </c>
      <c r="B7601" t="s">
        <v>14665</v>
      </c>
      <c r="C7601" t="s">
        <v>14666</v>
      </c>
      <c r="D7601" s="129" t="s">
        <v>7748</v>
      </c>
      <c r="E7601" s="128" t="s">
        <v>1006</v>
      </c>
      <c r="F7601" t="s">
        <v>91</v>
      </c>
      <c r="G7601" s="128" t="s">
        <v>1906</v>
      </c>
      <c r="H7601" s="129" t="s">
        <v>10315</v>
      </c>
      <c r="I7601" t="s">
        <v>2637</v>
      </c>
      <c r="J7601" s="128" t="s">
        <v>1811</v>
      </c>
      <c r="K7601" s="128" t="s">
        <v>94</v>
      </c>
      <c r="L7601" s="128"/>
      <c r="M7601" s="128" t="s">
        <v>95</v>
      </c>
      <c r="N7601" t="s">
        <v>96</v>
      </c>
    </row>
    <row r="7602" spans="1:14">
      <c r="A7602">
        <v>843881</v>
      </c>
      <c r="B7602" t="s">
        <v>14667</v>
      </c>
      <c r="C7602" t="s">
        <v>5057</v>
      </c>
      <c r="D7602" s="129" t="s">
        <v>14668</v>
      </c>
      <c r="E7602" s="128" t="s">
        <v>426</v>
      </c>
      <c r="F7602" t="s">
        <v>117</v>
      </c>
      <c r="G7602" s="128" t="s">
        <v>1906</v>
      </c>
      <c r="H7602" s="129" t="s">
        <v>10315</v>
      </c>
      <c r="I7602" t="s">
        <v>2637</v>
      </c>
      <c r="J7602" s="128" t="s">
        <v>1811</v>
      </c>
      <c r="K7602" s="128" t="s">
        <v>94</v>
      </c>
      <c r="L7602" s="128"/>
      <c r="M7602" s="128" t="s">
        <v>95</v>
      </c>
      <c r="N7602" t="s">
        <v>96</v>
      </c>
    </row>
    <row r="7603" spans="1:14">
      <c r="A7603">
        <v>843882</v>
      </c>
      <c r="B7603" t="s">
        <v>8208</v>
      </c>
      <c r="C7603" t="s">
        <v>5025</v>
      </c>
      <c r="D7603" s="129" t="s">
        <v>8906</v>
      </c>
      <c r="E7603" s="128" t="s">
        <v>271</v>
      </c>
      <c r="F7603" t="s">
        <v>91</v>
      </c>
      <c r="G7603" s="128" t="s">
        <v>1906</v>
      </c>
      <c r="H7603" s="129" t="s">
        <v>10315</v>
      </c>
      <c r="I7603" t="s">
        <v>2637</v>
      </c>
      <c r="J7603" s="128" t="s">
        <v>1811</v>
      </c>
      <c r="K7603" s="128" t="s">
        <v>94</v>
      </c>
      <c r="L7603" s="128"/>
      <c r="M7603" s="128" t="s">
        <v>95</v>
      </c>
      <c r="N7603" t="s">
        <v>96</v>
      </c>
    </row>
    <row r="7604" spans="1:14">
      <c r="A7604">
        <v>843883</v>
      </c>
      <c r="B7604" t="s">
        <v>793</v>
      </c>
      <c r="C7604" t="s">
        <v>14669</v>
      </c>
      <c r="D7604" s="129" t="s">
        <v>7661</v>
      </c>
      <c r="E7604" s="128" t="s">
        <v>271</v>
      </c>
      <c r="F7604" t="s">
        <v>117</v>
      </c>
      <c r="G7604" s="128" t="s">
        <v>1906</v>
      </c>
      <c r="H7604" s="129" t="s">
        <v>10315</v>
      </c>
      <c r="I7604" t="s">
        <v>2637</v>
      </c>
      <c r="J7604" s="128" t="s">
        <v>1811</v>
      </c>
      <c r="K7604" s="128" t="s">
        <v>94</v>
      </c>
      <c r="L7604" s="128"/>
      <c r="M7604" s="128" t="s">
        <v>95</v>
      </c>
      <c r="N7604" t="s">
        <v>96</v>
      </c>
    </row>
    <row r="7605" spans="1:14">
      <c r="A7605">
        <v>843884</v>
      </c>
      <c r="B7605" t="s">
        <v>8234</v>
      </c>
      <c r="C7605" t="s">
        <v>11783</v>
      </c>
      <c r="D7605" s="129" t="s">
        <v>14670</v>
      </c>
      <c r="E7605" s="128" t="s">
        <v>271</v>
      </c>
      <c r="F7605" t="s">
        <v>91</v>
      </c>
      <c r="G7605" s="128" t="s">
        <v>1906</v>
      </c>
      <c r="H7605" s="129" t="s">
        <v>10315</v>
      </c>
      <c r="I7605" t="s">
        <v>2637</v>
      </c>
      <c r="J7605" s="128" t="s">
        <v>1811</v>
      </c>
      <c r="K7605" s="128" t="s">
        <v>94</v>
      </c>
      <c r="L7605" s="128"/>
      <c r="M7605" s="128" t="s">
        <v>95</v>
      </c>
      <c r="N7605" t="s">
        <v>96</v>
      </c>
    </row>
    <row r="7606" spans="1:14">
      <c r="A7606">
        <v>843885</v>
      </c>
      <c r="B7606" t="s">
        <v>771</v>
      </c>
      <c r="C7606" t="s">
        <v>1058</v>
      </c>
      <c r="D7606" s="129" t="s">
        <v>2504</v>
      </c>
      <c r="E7606" s="128" t="s">
        <v>426</v>
      </c>
      <c r="F7606" t="s">
        <v>117</v>
      </c>
      <c r="G7606" s="128" t="s">
        <v>1906</v>
      </c>
      <c r="H7606" s="129" t="s">
        <v>10315</v>
      </c>
      <c r="I7606" t="s">
        <v>2637</v>
      </c>
      <c r="J7606" s="128" t="s">
        <v>1811</v>
      </c>
      <c r="K7606" s="128" t="s">
        <v>94</v>
      </c>
      <c r="L7606" s="128"/>
      <c r="M7606" s="128" t="s">
        <v>95</v>
      </c>
      <c r="N7606" t="s">
        <v>96</v>
      </c>
    </row>
    <row r="7607" spans="1:14">
      <c r="A7607">
        <v>843886</v>
      </c>
      <c r="B7607" t="s">
        <v>2198</v>
      </c>
      <c r="C7607" t="s">
        <v>1960</v>
      </c>
      <c r="D7607" s="129" t="s">
        <v>14671</v>
      </c>
      <c r="E7607" s="128" t="s">
        <v>1012</v>
      </c>
      <c r="F7607" t="s">
        <v>91</v>
      </c>
      <c r="G7607" s="128" t="s">
        <v>1906</v>
      </c>
      <c r="H7607" s="129" t="s">
        <v>10315</v>
      </c>
      <c r="I7607" t="s">
        <v>2637</v>
      </c>
      <c r="J7607" s="128" t="s">
        <v>1811</v>
      </c>
      <c r="K7607" s="128" t="s">
        <v>94</v>
      </c>
      <c r="L7607" s="128"/>
      <c r="M7607" s="128" t="s">
        <v>95</v>
      </c>
      <c r="N7607" t="s">
        <v>96</v>
      </c>
    </row>
    <row r="7608" spans="1:14">
      <c r="A7608">
        <v>843888</v>
      </c>
      <c r="B7608" t="s">
        <v>7333</v>
      </c>
      <c r="C7608" t="s">
        <v>14672</v>
      </c>
      <c r="D7608" s="129" t="s">
        <v>3518</v>
      </c>
      <c r="E7608" s="128" t="s">
        <v>271</v>
      </c>
      <c r="F7608" t="s">
        <v>117</v>
      </c>
      <c r="G7608" s="128" t="s">
        <v>1906</v>
      </c>
      <c r="H7608" s="129" t="s">
        <v>10315</v>
      </c>
      <c r="I7608" t="s">
        <v>2637</v>
      </c>
      <c r="J7608" s="128" t="s">
        <v>1811</v>
      </c>
      <c r="K7608" s="128" t="s">
        <v>94</v>
      </c>
      <c r="L7608" s="128"/>
      <c r="M7608" s="128" t="s">
        <v>95</v>
      </c>
      <c r="N7608" t="s">
        <v>96</v>
      </c>
    </row>
    <row r="7609" spans="1:14">
      <c r="A7609">
        <v>843889</v>
      </c>
      <c r="B7609" t="s">
        <v>14673</v>
      </c>
      <c r="C7609" t="s">
        <v>7433</v>
      </c>
      <c r="D7609" s="129" t="s">
        <v>4959</v>
      </c>
      <c r="E7609" s="128" t="s">
        <v>426</v>
      </c>
      <c r="F7609" t="s">
        <v>91</v>
      </c>
      <c r="G7609" s="128" t="s">
        <v>1906</v>
      </c>
      <c r="H7609" s="129" t="s">
        <v>10315</v>
      </c>
      <c r="I7609" t="s">
        <v>2637</v>
      </c>
      <c r="J7609" s="128" t="s">
        <v>1811</v>
      </c>
      <c r="K7609" s="128" t="s">
        <v>94</v>
      </c>
      <c r="L7609" s="128"/>
      <c r="M7609" s="128" t="s">
        <v>95</v>
      </c>
      <c r="N7609" t="s">
        <v>96</v>
      </c>
    </row>
    <row r="7610" spans="1:14">
      <c r="A7610">
        <v>843891</v>
      </c>
      <c r="B7610" t="s">
        <v>14674</v>
      </c>
      <c r="C7610" t="s">
        <v>697</v>
      </c>
      <c r="D7610" s="129" t="s">
        <v>2472</v>
      </c>
      <c r="E7610" s="128" t="s">
        <v>426</v>
      </c>
      <c r="F7610" t="s">
        <v>91</v>
      </c>
      <c r="G7610" s="128" t="s">
        <v>1906</v>
      </c>
      <c r="H7610" s="129" t="s">
        <v>10315</v>
      </c>
      <c r="I7610" t="s">
        <v>2637</v>
      </c>
      <c r="J7610" s="128" t="s">
        <v>1811</v>
      </c>
      <c r="K7610" s="128" t="s">
        <v>94</v>
      </c>
      <c r="L7610" s="128"/>
      <c r="M7610" s="128" t="s">
        <v>95</v>
      </c>
      <c r="N7610" t="s">
        <v>96</v>
      </c>
    </row>
    <row r="7611" spans="1:14">
      <c r="A7611">
        <v>843892</v>
      </c>
      <c r="B7611" t="s">
        <v>137</v>
      </c>
      <c r="C7611" t="s">
        <v>2144</v>
      </c>
      <c r="D7611" s="129" t="s">
        <v>14675</v>
      </c>
      <c r="E7611" s="128" t="s">
        <v>302</v>
      </c>
      <c r="F7611" t="s">
        <v>91</v>
      </c>
      <c r="G7611" s="128" t="s">
        <v>1906</v>
      </c>
      <c r="H7611" s="129" t="s">
        <v>10315</v>
      </c>
      <c r="I7611" t="s">
        <v>2637</v>
      </c>
      <c r="J7611" s="128" t="s">
        <v>1811</v>
      </c>
      <c r="K7611" s="128" t="s">
        <v>94</v>
      </c>
      <c r="L7611" s="128"/>
      <c r="M7611" s="128" t="s">
        <v>95</v>
      </c>
      <c r="N7611" t="s">
        <v>96</v>
      </c>
    </row>
    <row r="7612" spans="1:14">
      <c r="A7612">
        <v>844051</v>
      </c>
      <c r="B7612" t="s">
        <v>12581</v>
      </c>
      <c r="C7612" t="s">
        <v>10639</v>
      </c>
      <c r="D7612" s="129" t="s">
        <v>8724</v>
      </c>
      <c r="E7612" s="128" t="s">
        <v>90</v>
      </c>
      <c r="F7612" t="s">
        <v>117</v>
      </c>
      <c r="G7612" s="128" t="s">
        <v>8133</v>
      </c>
      <c r="H7612" s="129" t="s">
        <v>10381</v>
      </c>
      <c r="I7612" t="s">
        <v>8225</v>
      </c>
      <c r="J7612" s="128" t="s">
        <v>8134</v>
      </c>
      <c r="K7612" s="128" t="s">
        <v>94</v>
      </c>
      <c r="L7612" s="128"/>
      <c r="M7612" s="128" t="s">
        <v>95</v>
      </c>
      <c r="N7612" t="s">
        <v>8226</v>
      </c>
    </row>
    <row r="7613" spans="1:14">
      <c r="A7613">
        <v>844053</v>
      </c>
      <c r="B7613" t="s">
        <v>14676</v>
      </c>
      <c r="C7613" t="s">
        <v>1530</v>
      </c>
      <c r="D7613" s="129" t="s">
        <v>14677</v>
      </c>
      <c r="E7613" s="128" t="s">
        <v>178</v>
      </c>
      <c r="F7613" t="s">
        <v>91</v>
      </c>
      <c r="G7613" s="128" t="s">
        <v>8133</v>
      </c>
      <c r="H7613" s="129" t="s">
        <v>10381</v>
      </c>
      <c r="I7613" t="s">
        <v>8225</v>
      </c>
      <c r="J7613" s="128" t="s">
        <v>8134</v>
      </c>
      <c r="K7613" s="128" t="s">
        <v>94</v>
      </c>
      <c r="L7613" s="128"/>
      <c r="M7613" s="128" t="s">
        <v>95</v>
      </c>
      <c r="N7613" t="s">
        <v>8226</v>
      </c>
    </row>
    <row r="7614" spans="1:14">
      <c r="A7614">
        <v>844054</v>
      </c>
      <c r="B7614" t="s">
        <v>14676</v>
      </c>
      <c r="C7614" t="s">
        <v>14678</v>
      </c>
      <c r="D7614" s="129" t="s">
        <v>14679</v>
      </c>
      <c r="E7614" s="128" t="s">
        <v>101</v>
      </c>
      <c r="F7614" t="s">
        <v>117</v>
      </c>
      <c r="G7614" s="128" t="s">
        <v>8133</v>
      </c>
      <c r="H7614" s="129" t="s">
        <v>10381</v>
      </c>
      <c r="I7614" t="s">
        <v>8225</v>
      </c>
      <c r="J7614" s="128" t="s">
        <v>8134</v>
      </c>
      <c r="K7614" s="128" t="s">
        <v>94</v>
      </c>
      <c r="L7614" s="128"/>
      <c r="M7614" s="128" t="s">
        <v>95</v>
      </c>
      <c r="N7614" t="s">
        <v>8226</v>
      </c>
    </row>
    <row r="7615" spans="1:14">
      <c r="A7615">
        <v>844086</v>
      </c>
      <c r="B7615" t="s">
        <v>8112</v>
      </c>
      <c r="C7615" t="s">
        <v>120</v>
      </c>
      <c r="D7615" s="129" t="s">
        <v>14680</v>
      </c>
      <c r="E7615" s="128" t="s">
        <v>271</v>
      </c>
      <c r="F7615" t="s">
        <v>91</v>
      </c>
      <c r="G7615" s="128" t="s">
        <v>7367</v>
      </c>
      <c r="H7615" s="129" t="s">
        <v>10381</v>
      </c>
      <c r="I7615" t="s">
        <v>7395</v>
      </c>
      <c r="J7615" s="128" t="s">
        <v>1811</v>
      </c>
      <c r="K7615" s="128" t="s">
        <v>94</v>
      </c>
      <c r="L7615" s="128"/>
      <c r="M7615" s="128" t="s">
        <v>95</v>
      </c>
      <c r="N7615" t="s">
        <v>9030</v>
      </c>
    </row>
    <row r="7616" spans="1:14">
      <c r="A7616">
        <v>844087</v>
      </c>
      <c r="B7616" t="s">
        <v>7413</v>
      </c>
      <c r="C7616" t="s">
        <v>14681</v>
      </c>
      <c r="D7616" s="129" t="s">
        <v>7414</v>
      </c>
      <c r="E7616" s="128" t="s">
        <v>271</v>
      </c>
      <c r="F7616" t="s">
        <v>91</v>
      </c>
      <c r="G7616" s="128" t="s">
        <v>7367</v>
      </c>
      <c r="H7616" s="129" t="s">
        <v>10381</v>
      </c>
      <c r="I7616" t="s">
        <v>7395</v>
      </c>
      <c r="J7616" s="128" t="s">
        <v>1811</v>
      </c>
      <c r="K7616" s="128" t="s">
        <v>94</v>
      </c>
      <c r="L7616" s="128"/>
      <c r="M7616" s="128" t="s">
        <v>95</v>
      </c>
      <c r="N7616" t="s">
        <v>9030</v>
      </c>
    </row>
    <row r="7617" spans="1:14">
      <c r="A7617">
        <v>844103</v>
      </c>
      <c r="B7617" t="s">
        <v>1666</v>
      </c>
      <c r="C7617" t="s">
        <v>138</v>
      </c>
      <c r="D7617" s="129" t="s">
        <v>14682</v>
      </c>
      <c r="E7617" s="128" t="s">
        <v>146</v>
      </c>
      <c r="F7617" t="s">
        <v>91</v>
      </c>
      <c r="G7617" s="128" t="s">
        <v>5922</v>
      </c>
      <c r="H7617" s="129" t="s">
        <v>10381</v>
      </c>
      <c r="I7617" t="s">
        <v>6564</v>
      </c>
      <c r="J7617" s="128" t="s">
        <v>5901</v>
      </c>
      <c r="K7617" s="128" t="s">
        <v>94</v>
      </c>
      <c r="L7617" s="128"/>
      <c r="M7617" s="128" t="s">
        <v>95</v>
      </c>
      <c r="N7617" t="s">
        <v>11084</v>
      </c>
    </row>
    <row r="7618" spans="1:14">
      <c r="A7618">
        <v>844146</v>
      </c>
      <c r="B7618" t="s">
        <v>6914</v>
      </c>
      <c r="C7618" t="s">
        <v>10106</v>
      </c>
      <c r="D7618" s="129" t="s">
        <v>7554</v>
      </c>
      <c r="E7618" s="128" t="s">
        <v>426</v>
      </c>
      <c r="F7618" t="s">
        <v>91</v>
      </c>
      <c r="G7618" s="128" t="s">
        <v>5922</v>
      </c>
      <c r="H7618" s="129" t="s">
        <v>10381</v>
      </c>
      <c r="I7618" t="s">
        <v>6564</v>
      </c>
      <c r="J7618" s="128" t="s">
        <v>5901</v>
      </c>
      <c r="K7618" s="128" t="s">
        <v>94</v>
      </c>
      <c r="L7618" s="128"/>
      <c r="M7618" s="128" t="s">
        <v>95</v>
      </c>
      <c r="N7618" t="s">
        <v>11084</v>
      </c>
    </row>
    <row r="7619" spans="1:14">
      <c r="A7619">
        <v>844150</v>
      </c>
      <c r="B7619" t="s">
        <v>14683</v>
      </c>
      <c r="C7619" t="s">
        <v>14684</v>
      </c>
      <c r="D7619" s="129" t="s">
        <v>2897</v>
      </c>
      <c r="E7619" s="128" t="s">
        <v>1006</v>
      </c>
      <c r="F7619" t="s">
        <v>117</v>
      </c>
      <c r="G7619" s="128" t="s">
        <v>1906</v>
      </c>
      <c r="H7619" s="129" t="s">
        <v>10445</v>
      </c>
      <c r="I7619" t="s">
        <v>2226</v>
      </c>
      <c r="J7619" s="128" t="s">
        <v>1811</v>
      </c>
      <c r="K7619" s="128" t="s">
        <v>94</v>
      </c>
      <c r="L7619" s="128"/>
      <c r="M7619" s="128" t="s">
        <v>95</v>
      </c>
      <c r="N7619" t="s">
        <v>2227</v>
      </c>
    </row>
    <row r="7620" spans="1:14">
      <c r="A7620">
        <v>844182</v>
      </c>
      <c r="B7620" t="s">
        <v>13120</v>
      </c>
      <c r="C7620" t="s">
        <v>335</v>
      </c>
      <c r="D7620" s="129" t="s">
        <v>336</v>
      </c>
      <c r="E7620" s="128" t="s">
        <v>146</v>
      </c>
      <c r="F7620" t="s">
        <v>117</v>
      </c>
      <c r="G7620" s="128" t="s">
        <v>898</v>
      </c>
      <c r="H7620" s="129" t="s">
        <v>10557</v>
      </c>
      <c r="I7620" t="s">
        <v>899</v>
      </c>
      <c r="J7620" s="128" t="s">
        <v>900</v>
      </c>
      <c r="K7620" s="128" t="s">
        <v>94</v>
      </c>
      <c r="L7620" s="128"/>
      <c r="M7620" s="128" t="s">
        <v>95</v>
      </c>
      <c r="N7620" t="s">
        <v>901</v>
      </c>
    </row>
    <row r="7621" spans="1:14">
      <c r="A7621">
        <v>844183</v>
      </c>
      <c r="B7621" t="s">
        <v>13120</v>
      </c>
      <c r="C7621" t="s">
        <v>1091</v>
      </c>
      <c r="D7621" s="129" t="s">
        <v>2497</v>
      </c>
      <c r="E7621" s="128" t="s">
        <v>426</v>
      </c>
      <c r="F7621" t="s">
        <v>117</v>
      </c>
      <c r="G7621" s="128" t="s">
        <v>898</v>
      </c>
      <c r="H7621" s="129" t="s">
        <v>10557</v>
      </c>
      <c r="I7621" t="s">
        <v>899</v>
      </c>
      <c r="J7621" s="128" t="s">
        <v>900</v>
      </c>
      <c r="K7621" s="128" t="s">
        <v>94</v>
      </c>
      <c r="L7621" s="128"/>
      <c r="M7621" s="128" t="s">
        <v>95</v>
      </c>
      <c r="N7621" t="s">
        <v>901</v>
      </c>
    </row>
    <row r="7622" spans="1:14">
      <c r="A7622">
        <v>844193</v>
      </c>
      <c r="B7622" t="s">
        <v>14685</v>
      </c>
      <c r="C7622" t="s">
        <v>4922</v>
      </c>
      <c r="D7622" s="129" t="s">
        <v>7238</v>
      </c>
      <c r="E7622" s="128" t="s">
        <v>271</v>
      </c>
      <c r="F7622" t="s">
        <v>117</v>
      </c>
      <c r="G7622" s="128" t="s">
        <v>1906</v>
      </c>
      <c r="H7622" s="129" t="s">
        <v>10445</v>
      </c>
      <c r="I7622" t="s">
        <v>2190</v>
      </c>
      <c r="J7622" s="128" t="s">
        <v>1811</v>
      </c>
      <c r="K7622" s="128" t="s">
        <v>94</v>
      </c>
      <c r="L7622" s="128"/>
      <c r="M7622" s="128" t="s">
        <v>95</v>
      </c>
      <c r="N7622" t="s">
        <v>2191</v>
      </c>
    </row>
    <row r="7623" spans="1:14">
      <c r="A7623">
        <v>844197</v>
      </c>
      <c r="B7623" t="s">
        <v>14686</v>
      </c>
      <c r="C7623" t="s">
        <v>14687</v>
      </c>
      <c r="D7623" s="129" t="s">
        <v>10284</v>
      </c>
      <c r="E7623" s="128"/>
      <c r="F7623" t="s">
        <v>117</v>
      </c>
      <c r="G7623" s="128" t="s">
        <v>1906</v>
      </c>
      <c r="H7623" s="129" t="s">
        <v>10445</v>
      </c>
      <c r="I7623" t="s">
        <v>2190</v>
      </c>
      <c r="J7623" s="128" t="s">
        <v>1811</v>
      </c>
      <c r="K7623" s="128" t="s">
        <v>94</v>
      </c>
      <c r="L7623" s="128"/>
      <c r="M7623" s="128" t="s">
        <v>95</v>
      </c>
      <c r="N7623" t="s">
        <v>2191</v>
      </c>
    </row>
    <row r="7624" spans="1:14">
      <c r="A7624">
        <v>844198</v>
      </c>
      <c r="B7624" t="s">
        <v>14688</v>
      </c>
      <c r="C7624" t="s">
        <v>7399</v>
      </c>
      <c r="D7624" s="129" t="s">
        <v>12695</v>
      </c>
      <c r="E7624" s="128" t="s">
        <v>1006</v>
      </c>
      <c r="F7624" t="s">
        <v>91</v>
      </c>
      <c r="G7624" s="128" t="s">
        <v>1906</v>
      </c>
      <c r="H7624" s="129" t="s">
        <v>10445</v>
      </c>
      <c r="I7624" t="s">
        <v>2190</v>
      </c>
      <c r="J7624" s="128" t="s">
        <v>1811</v>
      </c>
      <c r="K7624" s="128" t="s">
        <v>94</v>
      </c>
      <c r="L7624" s="128"/>
      <c r="M7624" s="128" t="s">
        <v>95</v>
      </c>
      <c r="N7624" t="s">
        <v>2191</v>
      </c>
    </row>
    <row r="7625" spans="1:14">
      <c r="A7625">
        <v>844199</v>
      </c>
      <c r="B7625" t="s">
        <v>7921</v>
      </c>
      <c r="C7625" t="s">
        <v>14689</v>
      </c>
      <c r="D7625" s="129" t="s">
        <v>7213</v>
      </c>
      <c r="E7625" s="128" t="s">
        <v>1012</v>
      </c>
      <c r="F7625" t="s">
        <v>91</v>
      </c>
      <c r="G7625" s="128" t="s">
        <v>1906</v>
      </c>
      <c r="H7625" s="129" t="s">
        <v>10445</v>
      </c>
      <c r="I7625" t="s">
        <v>2190</v>
      </c>
      <c r="J7625" s="128" t="s">
        <v>1811</v>
      </c>
      <c r="K7625" s="128" t="s">
        <v>94</v>
      </c>
      <c r="L7625" s="128"/>
      <c r="M7625" s="128" t="s">
        <v>95</v>
      </c>
      <c r="N7625" t="s">
        <v>2191</v>
      </c>
    </row>
    <row r="7626" spans="1:14">
      <c r="A7626">
        <v>844200</v>
      </c>
      <c r="B7626" t="s">
        <v>14690</v>
      </c>
      <c r="C7626" t="s">
        <v>8040</v>
      </c>
      <c r="D7626" s="129" t="s">
        <v>14691</v>
      </c>
      <c r="E7626" s="128" t="s">
        <v>162</v>
      </c>
      <c r="F7626" t="s">
        <v>91</v>
      </c>
      <c r="G7626" s="128" t="s">
        <v>1906</v>
      </c>
      <c r="H7626" s="129" t="s">
        <v>10445</v>
      </c>
      <c r="I7626" t="s">
        <v>2190</v>
      </c>
      <c r="J7626" s="128" t="s">
        <v>1811</v>
      </c>
      <c r="K7626" s="128" t="s">
        <v>94</v>
      </c>
      <c r="L7626" s="128"/>
      <c r="M7626" s="128" t="s">
        <v>95</v>
      </c>
      <c r="N7626" t="s">
        <v>2191</v>
      </c>
    </row>
    <row r="7627" spans="1:14">
      <c r="A7627">
        <v>844202</v>
      </c>
      <c r="B7627" t="s">
        <v>3168</v>
      </c>
      <c r="C7627" t="s">
        <v>526</v>
      </c>
      <c r="D7627" s="129" t="s">
        <v>14692</v>
      </c>
      <c r="E7627" s="128" t="s">
        <v>146</v>
      </c>
      <c r="F7627" t="s">
        <v>117</v>
      </c>
      <c r="G7627" s="128" t="s">
        <v>5922</v>
      </c>
      <c r="H7627" s="129" t="s">
        <v>10381</v>
      </c>
      <c r="I7627" t="s">
        <v>6900</v>
      </c>
      <c r="J7627" s="128" t="s">
        <v>5901</v>
      </c>
      <c r="K7627" s="128" t="s">
        <v>94</v>
      </c>
      <c r="L7627" s="128"/>
      <c r="M7627" s="128" t="s">
        <v>95</v>
      </c>
      <c r="N7627" t="s">
        <v>6901</v>
      </c>
    </row>
    <row r="7628" spans="1:14">
      <c r="A7628">
        <v>844221</v>
      </c>
      <c r="B7628" t="s">
        <v>14693</v>
      </c>
      <c r="C7628" t="s">
        <v>4615</v>
      </c>
      <c r="D7628" s="129" t="s">
        <v>14694</v>
      </c>
      <c r="E7628" s="128" t="s">
        <v>271</v>
      </c>
      <c r="F7628" t="s">
        <v>117</v>
      </c>
      <c r="G7628" s="128" t="s">
        <v>5922</v>
      </c>
      <c r="H7628" s="129" t="s">
        <v>10381</v>
      </c>
      <c r="I7628" t="s">
        <v>6366</v>
      </c>
      <c r="J7628" s="128" t="s">
        <v>5901</v>
      </c>
      <c r="K7628" s="128" t="s">
        <v>94</v>
      </c>
      <c r="L7628" s="128"/>
      <c r="M7628" s="128" t="s">
        <v>95</v>
      </c>
      <c r="N7628" t="s">
        <v>11140</v>
      </c>
    </row>
    <row r="7629" spans="1:14">
      <c r="A7629">
        <v>844227</v>
      </c>
      <c r="B7629" t="s">
        <v>14695</v>
      </c>
      <c r="C7629" t="s">
        <v>14696</v>
      </c>
      <c r="D7629" s="129" t="s">
        <v>3415</v>
      </c>
      <c r="E7629" s="128" t="s">
        <v>1006</v>
      </c>
      <c r="F7629" t="s">
        <v>117</v>
      </c>
      <c r="G7629" s="128" t="s">
        <v>5922</v>
      </c>
      <c r="H7629" s="129" t="s">
        <v>10381</v>
      </c>
      <c r="I7629" t="s">
        <v>6900</v>
      </c>
      <c r="J7629" s="128" t="s">
        <v>5901</v>
      </c>
      <c r="K7629" s="128" t="s">
        <v>94</v>
      </c>
      <c r="L7629" s="128"/>
      <c r="M7629" s="128" t="s">
        <v>95</v>
      </c>
      <c r="N7629" t="s">
        <v>6901</v>
      </c>
    </row>
    <row r="7630" spans="1:14">
      <c r="A7630">
        <v>844271</v>
      </c>
      <c r="B7630" t="s">
        <v>14697</v>
      </c>
      <c r="C7630" t="s">
        <v>267</v>
      </c>
      <c r="D7630" s="129" t="s">
        <v>14698</v>
      </c>
      <c r="E7630" s="128" t="s">
        <v>341</v>
      </c>
      <c r="F7630" t="s">
        <v>117</v>
      </c>
      <c r="G7630" s="128" t="s">
        <v>5922</v>
      </c>
      <c r="H7630" s="129" t="s">
        <v>10381</v>
      </c>
      <c r="I7630" t="s">
        <v>6366</v>
      </c>
      <c r="J7630" s="128" t="s">
        <v>5901</v>
      </c>
      <c r="K7630" s="128" t="s">
        <v>94</v>
      </c>
      <c r="L7630" s="128"/>
      <c r="M7630" s="128" t="s">
        <v>95</v>
      </c>
      <c r="N7630" t="s">
        <v>11140</v>
      </c>
    </row>
    <row r="7631" spans="1:14">
      <c r="A7631">
        <v>844320</v>
      </c>
      <c r="B7631" t="s">
        <v>8767</v>
      </c>
      <c r="C7631" t="s">
        <v>431</v>
      </c>
      <c r="D7631" s="129" t="s">
        <v>14699</v>
      </c>
      <c r="E7631" s="128" t="s">
        <v>90</v>
      </c>
      <c r="F7631" t="s">
        <v>91</v>
      </c>
      <c r="G7631" s="128" t="s">
        <v>823</v>
      </c>
      <c r="H7631" s="129" t="s">
        <v>10288</v>
      </c>
      <c r="I7631" t="s">
        <v>10285</v>
      </c>
      <c r="J7631" s="128" t="s">
        <v>824</v>
      </c>
      <c r="K7631" s="128" t="s">
        <v>94</v>
      </c>
      <c r="L7631" s="128"/>
      <c r="M7631" s="128" t="s">
        <v>95</v>
      </c>
      <c r="N7631" t="s">
        <v>10286</v>
      </c>
    </row>
    <row r="7632" spans="1:14">
      <c r="A7632">
        <v>844321</v>
      </c>
      <c r="B7632" t="s">
        <v>14700</v>
      </c>
      <c r="C7632" t="s">
        <v>2100</v>
      </c>
      <c r="D7632" s="129" t="s">
        <v>9528</v>
      </c>
      <c r="E7632" s="128" t="s">
        <v>99</v>
      </c>
      <c r="F7632" t="s">
        <v>117</v>
      </c>
      <c r="G7632" s="128" t="s">
        <v>823</v>
      </c>
      <c r="H7632" s="129" t="s">
        <v>10288</v>
      </c>
      <c r="I7632" t="s">
        <v>10285</v>
      </c>
      <c r="J7632" s="128" t="s">
        <v>824</v>
      </c>
      <c r="K7632" s="128" t="s">
        <v>94</v>
      </c>
      <c r="L7632" s="128"/>
      <c r="M7632" s="128" t="s">
        <v>95</v>
      </c>
      <c r="N7632" t="s">
        <v>10286</v>
      </c>
    </row>
    <row r="7633" spans="1:14">
      <c r="A7633">
        <v>844322</v>
      </c>
      <c r="B7633" t="s">
        <v>14701</v>
      </c>
      <c r="C7633" t="s">
        <v>14702</v>
      </c>
      <c r="D7633" s="129" t="s">
        <v>12718</v>
      </c>
      <c r="E7633" s="128" t="s">
        <v>99</v>
      </c>
      <c r="F7633" t="s">
        <v>91</v>
      </c>
      <c r="G7633" s="128" t="s">
        <v>823</v>
      </c>
      <c r="H7633" s="129" t="s">
        <v>10288</v>
      </c>
      <c r="I7633" t="s">
        <v>10285</v>
      </c>
      <c r="J7633" s="128" t="s">
        <v>824</v>
      </c>
      <c r="K7633" s="128" t="s">
        <v>94</v>
      </c>
      <c r="L7633" s="128"/>
      <c r="M7633" s="128" t="s">
        <v>95</v>
      </c>
      <c r="N7633" t="s">
        <v>10286</v>
      </c>
    </row>
    <row r="7634" spans="1:14">
      <c r="A7634">
        <v>844323</v>
      </c>
      <c r="B7634" t="s">
        <v>14703</v>
      </c>
      <c r="C7634" t="s">
        <v>948</v>
      </c>
      <c r="D7634" s="129" t="s">
        <v>3910</v>
      </c>
      <c r="E7634" s="128" t="s">
        <v>99</v>
      </c>
      <c r="F7634" t="s">
        <v>91</v>
      </c>
      <c r="G7634" s="128" t="s">
        <v>823</v>
      </c>
      <c r="H7634" s="129" t="s">
        <v>10288</v>
      </c>
      <c r="I7634" t="s">
        <v>10285</v>
      </c>
      <c r="J7634" s="128" t="s">
        <v>824</v>
      </c>
      <c r="K7634" s="128" t="s">
        <v>94</v>
      </c>
      <c r="L7634" s="128"/>
      <c r="M7634" s="128" t="s">
        <v>95</v>
      </c>
      <c r="N7634" t="s">
        <v>10286</v>
      </c>
    </row>
    <row r="7635" spans="1:14">
      <c r="A7635">
        <v>844328</v>
      </c>
      <c r="B7635" t="s">
        <v>14704</v>
      </c>
      <c r="C7635" t="s">
        <v>3432</v>
      </c>
      <c r="D7635" s="129" t="s">
        <v>12656</v>
      </c>
      <c r="E7635" s="128" t="s">
        <v>302</v>
      </c>
      <c r="F7635" t="s">
        <v>117</v>
      </c>
      <c r="G7635" s="128" t="s">
        <v>8911</v>
      </c>
      <c r="H7635" s="129" t="s">
        <v>10381</v>
      </c>
      <c r="I7635" t="s">
        <v>8912</v>
      </c>
      <c r="J7635" s="128" t="s">
        <v>8913</v>
      </c>
      <c r="K7635" s="128" t="s">
        <v>94</v>
      </c>
      <c r="L7635" s="128"/>
      <c r="M7635" s="128" t="s">
        <v>95</v>
      </c>
      <c r="N7635" t="s">
        <v>10813</v>
      </c>
    </row>
    <row r="7636" spans="1:14">
      <c r="A7636">
        <v>844332</v>
      </c>
      <c r="B7636" t="s">
        <v>14705</v>
      </c>
      <c r="C7636" t="s">
        <v>2221</v>
      </c>
      <c r="D7636" s="129" t="s">
        <v>14706</v>
      </c>
      <c r="E7636" s="128" t="s">
        <v>917</v>
      </c>
      <c r="F7636" t="s">
        <v>117</v>
      </c>
      <c r="G7636" s="128" t="s">
        <v>7375</v>
      </c>
      <c r="H7636" s="129" t="s">
        <v>10418</v>
      </c>
      <c r="I7636" t="s">
        <v>11365</v>
      </c>
      <c r="J7636" s="128" t="s">
        <v>1811</v>
      </c>
      <c r="K7636" s="128" t="s">
        <v>94</v>
      </c>
      <c r="L7636" s="128"/>
      <c r="M7636" s="128" t="s">
        <v>95</v>
      </c>
      <c r="N7636" t="s">
        <v>11366</v>
      </c>
    </row>
    <row r="7637" spans="1:14">
      <c r="A7637">
        <v>844335</v>
      </c>
      <c r="B7637" t="s">
        <v>2740</v>
      </c>
      <c r="C7637" t="s">
        <v>2289</v>
      </c>
      <c r="D7637" s="129" t="s">
        <v>14707</v>
      </c>
      <c r="E7637" s="128" t="s">
        <v>917</v>
      </c>
      <c r="F7637" t="s">
        <v>117</v>
      </c>
      <c r="G7637" s="128" t="s">
        <v>7375</v>
      </c>
      <c r="H7637" s="129" t="s">
        <v>10418</v>
      </c>
      <c r="I7637" t="s">
        <v>11365</v>
      </c>
      <c r="J7637" s="128" t="s">
        <v>1811</v>
      </c>
      <c r="K7637" s="128" t="s">
        <v>94</v>
      </c>
      <c r="L7637" s="128"/>
      <c r="M7637" s="128" t="s">
        <v>95</v>
      </c>
      <c r="N7637" t="s">
        <v>11366</v>
      </c>
    </row>
    <row r="7638" spans="1:14">
      <c r="A7638">
        <v>844368</v>
      </c>
      <c r="B7638" t="s">
        <v>14708</v>
      </c>
      <c r="C7638" t="s">
        <v>298</v>
      </c>
      <c r="D7638" s="129" t="s">
        <v>14203</v>
      </c>
      <c r="E7638" s="128" t="s">
        <v>101</v>
      </c>
      <c r="F7638" t="s">
        <v>117</v>
      </c>
      <c r="G7638" s="128" t="s">
        <v>1906</v>
      </c>
      <c r="H7638" s="129" t="s">
        <v>10381</v>
      </c>
      <c r="I7638" t="s">
        <v>2355</v>
      </c>
      <c r="J7638" s="128" t="s">
        <v>1811</v>
      </c>
      <c r="K7638" s="128" t="s">
        <v>94</v>
      </c>
      <c r="L7638" s="128"/>
      <c r="M7638" s="128" t="s">
        <v>95</v>
      </c>
      <c r="N7638" t="s">
        <v>2356</v>
      </c>
    </row>
    <row r="7639" spans="1:14">
      <c r="A7639">
        <v>844369</v>
      </c>
      <c r="B7639" t="s">
        <v>6732</v>
      </c>
      <c r="C7639" t="s">
        <v>5240</v>
      </c>
      <c r="D7639" s="129" t="s">
        <v>14709</v>
      </c>
      <c r="E7639" s="128" t="s">
        <v>90</v>
      </c>
      <c r="F7639" t="s">
        <v>117</v>
      </c>
      <c r="G7639" s="128" t="s">
        <v>1906</v>
      </c>
      <c r="H7639" s="129" t="s">
        <v>10381</v>
      </c>
      <c r="I7639" t="s">
        <v>2355</v>
      </c>
      <c r="J7639" s="128" t="s">
        <v>1811</v>
      </c>
      <c r="K7639" s="128" t="s">
        <v>94</v>
      </c>
      <c r="L7639" s="128"/>
      <c r="M7639" s="128" t="s">
        <v>95</v>
      </c>
      <c r="N7639" t="s">
        <v>2356</v>
      </c>
    </row>
    <row r="7640" spans="1:14">
      <c r="A7640">
        <v>844473</v>
      </c>
      <c r="B7640" t="s">
        <v>14710</v>
      </c>
      <c r="C7640" t="s">
        <v>7574</v>
      </c>
      <c r="D7640" s="129" t="s">
        <v>4077</v>
      </c>
      <c r="E7640" s="128" t="s">
        <v>426</v>
      </c>
      <c r="F7640" t="s">
        <v>117</v>
      </c>
      <c r="G7640" s="128" t="s">
        <v>1822</v>
      </c>
      <c r="H7640" s="129" t="s">
        <v>10381</v>
      </c>
      <c r="I7640" t="s">
        <v>1860</v>
      </c>
      <c r="J7640" s="128" t="s">
        <v>1811</v>
      </c>
      <c r="K7640" s="128" t="s">
        <v>94</v>
      </c>
      <c r="L7640" s="128"/>
      <c r="M7640" s="128" t="s">
        <v>95</v>
      </c>
      <c r="N7640" t="s">
        <v>1861</v>
      </c>
    </row>
    <row r="7641" spans="1:14">
      <c r="A7641">
        <v>844474</v>
      </c>
      <c r="B7641" t="s">
        <v>8782</v>
      </c>
      <c r="C7641" t="s">
        <v>2322</v>
      </c>
      <c r="D7641" s="129" t="s">
        <v>4364</v>
      </c>
      <c r="E7641" s="128" t="s">
        <v>426</v>
      </c>
      <c r="F7641" t="s">
        <v>117</v>
      </c>
      <c r="G7641" s="128" t="s">
        <v>1822</v>
      </c>
      <c r="H7641" s="129" t="s">
        <v>10381</v>
      </c>
      <c r="I7641" t="s">
        <v>1860</v>
      </c>
      <c r="J7641" s="128" t="s">
        <v>1811</v>
      </c>
      <c r="K7641" s="128" t="s">
        <v>94</v>
      </c>
      <c r="L7641" s="128"/>
      <c r="M7641" s="128" t="s">
        <v>95</v>
      </c>
      <c r="N7641" t="s">
        <v>1861</v>
      </c>
    </row>
    <row r="7642" spans="1:14">
      <c r="A7642">
        <v>844475</v>
      </c>
      <c r="B7642" t="s">
        <v>14711</v>
      </c>
      <c r="C7642" t="s">
        <v>14712</v>
      </c>
      <c r="D7642" s="129" t="s">
        <v>3413</v>
      </c>
      <c r="E7642" s="128" t="s">
        <v>426</v>
      </c>
      <c r="F7642" t="s">
        <v>117</v>
      </c>
      <c r="G7642" s="128" t="s">
        <v>1822</v>
      </c>
      <c r="H7642" s="129" t="s">
        <v>10381</v>
      </c>
      <c r="I7642" t="s">
        <v>1860</v>
      </c>
      <c r="J7642" s="128" t="s">
        <v>1811</v>
      </c>
      <c r="K7642" s="128" t="s">
        <v>94</v>
      </c>
      <c r="L7642" s="128"/>
      <c r="M7642" s="128" t="s">
        <v>95</v>
      </c>
      <c r="N7642" t="s">
        <v>1861</v>
      </c>
    </row>
    <row r="7643" spans="1:14">
      <c r="A7643">
        <v>844527</v>
      </c>
      <c r="B7643" t="s">
        <v>14713</v>
      </c>
      <c r="C7643" t="s">
        <v>2467</v>
      </c>
      <c r="D7643" s="129" t="s">
        <v>12665</v>
      </c>
      <c r="E7643" s="128" t="s">
        <v>271</v>
      </c>
      <c r="F7643" t="s">
        <v>117</v>
      </c>
      <c r="G7643" s="128" t="s">
        <v>1906</v>
      </c>
      <c r="H7643" s="129" t="s">
        <v>10584</v>
      </c>
      <c r="I7643" t="s">
        <v>3346</v>
      </c>
      <c r="J7643" s="128" t="s">
        <v>1811</v>
      </c>
      <c r="K7643" s="128" t="s">
        <v>94</v>
      </c>
      <c r="L7643" s="128"/>
      <c r="M7643" s="128" t="s">
        <v>95</v>
      </c>
      <c r="N7643" t="s">
        <v>3347</v>
      </c>
    </row>
    <row r="7644" spans="1:14">
      <c r="A7644">
        <v>844530</v>
      </c>
      <c r="B7644" t="s">
        <v>14714</v>
      </c>
      <c r="C7644" t="s">
        <v>14715</v>
      </c>
      <c r="D7644" s="129" t="s">
        <v>3651</v>
      </c>
      <c r="E7644" s="128" t="s">
        <v>271</v>
      </c>
      <c r="F7644" t="s">
        <v>117</v>
      </c>
      <c r="G7644" s="128" t="s">
        <v>1906</v>
      </c>
      <c r="H7644" s="129" t="s">
        <v>10584</v>
      </c>
      <c r="I7644" t="s">
        <v>3346</v>
      </c>
      <c r="J7644" s="128" t="s">
        <v>1811</v>
      </c>
      <c r="K7644" s="128" t="s">
        <v>94</v>
      </c>
      <c r="L7644" s="128"/>
      <c r="M7644" s="128" t="s">
        <v>95</v>
      </c>
      <c r="N7644" t="s">
        <v>3347</v>
      </c>
    </row>
    <row r="7645" spans="1:14">
      <c r="A7645">
        <v>844540</v>
      </c>
      <c r="B7645" t="s">
        <v>14716</v>
      </c>
      <c r="C7645" t="s">
        <v>187</v>
      </c>
      <c r="D7645" s="129" t="s">
        <v>8655</v>
      </c>
      <c r="E7645" s="128" t="s">
        <v>146</v>
      </c>
      <c r="F7645" t="s">
        <v>91</v>
      </c>
      <c r="G7645" s="128" t="s">
        <v>7446</v>
      </c>
      <c r="H7645" s="129" t="s">
        <v>10381</v>
      </c>
      <c r="I7645" t="s">
        <v>7814</v>
      </c>
      <c r="J7645" s="128" t="s">
        <v>1811</v>
      </c>
      <c r="K7645" s="128" t="s">
        <v>94</v>
      </c>
      <c r="L7645" s="128"/>
      <c r="M7645" s="128" t="s">
        <v>95</v>
      </c>
      <c r="N7645" t="s">
        <v>11477</v>
      </c>
    </row>
    <row r="7646" spans="1:14">
      <c r="A7646">
        <v>844545</v>
      </c>
      <c r="B7646" t="s">
        <v>4916</v>
      </c>
      <c r="C7646" t="s">
        <v>14717</v>
      </c>
      <c r="D7646" s="129" t="s">
        <v>3520</v>
      </c>
      <c r="E7646" s="128" t="s">
        <v>271</v>
      </c>
      <c r="F7646" t="s">
        <v>117</v>
      </c>
      <c r="G7646" s="128" t="s">
        <v>1906</v>
      </c>
      <c r="H7646" s="129" t="s">
        <v>10584</v>
      </c>
      <c r="I7646" t="s">
        <v>3346</v>
      </c>
      <c r="J7646" s="128" t="s">
        <v>1811</v>
      </c>
      <c r="K7646" s="128" t="s">
        <v>94</v>
      </c>
      <c r="L7646" s="128"/>
      <c r="M7646" s="128" t="s">
        <v>95</v>
      </c>
      <c r="N7646" t="s">
        <v>3347</v>
      </c>
    </row>
    <row r="7647" spans="1:14">
      <c r="A7647">
        <v>844547</v>
      </c>
      <c r="B7647" t="s">
        <v>14718</v>
      </c>
      <c r="C7647" t="s">
        <v>4819</v>
      </c>
      <c r="D7647" s="129" t="s">
        <v>12292</v>
      </c>
      <c r="E7647" s="128" t="s">
        <v>426</v>
      </c>
      <c r="F7647" t="s">
        <v>91</v>
      </c>
      <c r="G7647" s="128" t="s">
        <v>1906</v>
      </c>
      <c r="H7647" s="129" t="s">
        <v>10584</v>
      </c>
      <c r="I7647" t="s">
        <v>3346</v>
      </c>
      <c r="J7647" s="128" t="s">
        <v>1811</v>
      </c>
      <c r="K7647" s="128" t="s">
        <v>94</v>
      </c>
      <c r="L7647" s="128"/>
      <c r="M7647" s="128" t="s">
        <v>95</v>
      </c>
      <c r="N7647" t="s">
        <v>3347</v>
      </c>
    </row>
    <row r="7648" spans="1:14">
      <c r="A7648">
        <v>844659</v>
      </c>
      <c r="B7648" t="s">
        <v>14719</v>
      </c>
      <c r="C7648" t="s">
        <v>1793</v>
      </c>
      <c r="D7648" s="129" t="s">
        <v>14720</v>
      </c>
      <c r="E7648" s="128" t="s">
        <v>162</v>
      </c>
      <c r="F7648" t="s">
        <v>117</v>
      </c>
      <c r="G7648" s="128" t="s">
        <v>7367</v>
      </c>
      <c r="H7648" s="129" t="s">
        <v>10501</v>
      </c>
      <c r="I7648" t="s">
        <v>8011</v>
      </c>
      <c r="J7648" s="128" t="s">
        <v>1811</v>
      </c>
      <c r="K7648" s="128" t="s">
        <v>94</v>
      </c>
      <c r="L7648" s="128"/>
      <c r="M7648" s="128" t="s">
        <v>95</v>
      </c>
      <c r="N7648" t="s">
        <v>11501</v>
      </c>
    </row>
    <row r="7649" spans="1:14">
      <c r="A7649">
        <v>844662</v>
      </c>
      <c r="B7649" t="s">
        <v>14721</v>
      </c>
      <c r="C7649" t="s">
        <v>14722</v>
      </c>
      <c r="D7649" s="129" t="s">
        <v>14723</v>
      </c>
      <c r="E7649" s="128" t="s">
        <v>99</v>
      </c>
      <c r="F7649" t="s">
        <v>117</v>
      </c>
      <c r="G7649" s="128" t="s">
        <v>7367</v>
      </c>
      <c r="H7649" s="129" t="s">
        <v>10501</v>
      </c>
      <c r="I7649" t="s">
        <v>8011</v>
      </c>
      <c r="J7649" s="128" t="s">
        <v>1811</v>
      </c>
      <c r="K7649" s="128" t="s">
        <v>94</v>
      </c>
      <c r="L7649" s="128"/>
      <c r="M7649" s="128" t="s">
        <v>95</v>
      </c>
      <c r="N7649" t="s">
        <v>11501</v>
      </c>
    </row>
    <row r="7650" spans="1:14">
      <c r="A7650">
        <v>844736</v>
      </c>
      <c r="B7650" t="s">
        <v>6552</v>
      </c>
      <c r="C7650" t="s">
        <v>298</v>
      </c>
      <c r="D7650" s="129" t="s">
        <v>14724</v>
      </c>
      <c r="E7650" s="128" t="s">
        <v>101</v>
      </c>
      <c r="F7650" t="s">
        <v>117</v>
      </c>
      <c r="G7650" s="128" t="s">
        <v>5922</v>
      </c>
      <c r="H7650" s="129" t="s">
        <v>10381</v>
      </c>
      <c r="I7650" t="s">
        <v>6366</v>
      </c>
      <c r="J7650" s="128" t="s">
        <v>5901</v>
      </c>
      <c r="K7650" s="128" t="s">
        <v>94</v>
      </c>
      <c r="L7650" s="128"/>
      <c r="M7650" s="128" t="s">
        <v>95</v>
      </c>
      <c r="N7650" t="s">
        <v>11140</v>
      </c>
    </row>
    <row r="7651" spans="1:14">
      <c r="A7651">
        <v>844737</v>
      </c>
      <c r="B7651" t="s">
        <v>14725</v>
      </c>
      <c r="C7651" t="s">
        <v>237</v>
      </c>
      <c r="D7651" s="129" t="s">
        <v>14726</v>
      </c>
      <c r="E7651" s="128" t="s">
        <v>101</v>
      </c>
      <c r="F7651" t="s">
        <v>117</v>
      </c>
      <c r="G7651" s="128" t="s">
        <v>5922</v>
      </c>
      <c r="H7651" s="129" t="s">
        <v>10381</v>
      </c>
      <c r="I7651" t="s">
        <v>6366</v>
      </c>
      <c r="J7651" s="128" t="s">
        <v>5901</v>
      </c>
      <c r="K7651" s="128" t="s">
        <v>94</v>
      </c>
      <c r="L7651" s="128"/>
      <c r="M7651" s="128" t="s">
        <v>95</v>
      </c>
      <c r="N7651" t="s">
        <v>11140</v>
      </c>
    </row>
    <row r="7652" spans="1:14">
      <c r="A7652">
        <v>844745</v>
      </c>
      <c r="B7652" t="s">
        <v>14727</v>
      </c>
      <c r="C7652" t="s">
        <v>11370</v>
      </c>
      <c r="D7652" s="129" t="s">
        <v>3288</v>
      </c>
      <c r="E7652" s="128" t="s">
        <v>426</v>
      </c>
      <c r="F7652" t="s">
        <v>117</v>
      </c>
      <c r="G7652" s="128" t="s">
        <v>5922</v>
      </c>
      <c r="H7652" s="129" t="s">
        <v>10381</v>
      </c>
      <c r="I7652" t="s">
        <v>5977</v>
      </c>
      <c r="J7652" s="128" t="s">
        <v>5901</v>
      </c>
      <c r="K7652" s="128" t="s">
        <v>94</v>
      </c>
      <c r="L7652" s="128"/>
      <c r="M7652" s="128" t="s">
        <v>95</v>
      </c>
      <c r="N7652" t="s">
        <v>5365</v>
      </c>
    </row>
    <row r="7653" spans="1:14">
      <c r="A7653">
        <v>844746</v>
      </c>
      <c r="B7653" t="s">
        <v>6205</v>
      </c>
      <c r="C7653" t="s">
        <v>269</v>
      </c>
      <c r="D7653" s="129" t="s">
        <v>14728</v>
      </c>
      <c r="E7653" s="128" t="s">
        <v>302</v>
      </c>
      <c r="F7653" t="s">
        <v>91</v>
      </c>
      <c r="G7653" s="128" t="s">
        <v>5922</v>
      </c>
      <c r="H7653" s="129" t="s">
        <v>10381</v>
      </c>
      <c r="I7653" t="s">
        <v>5977</v>
      </c>
      <c r="J7653" s="128" t="s">
        <v>5901</v>
      </c>
      <c r="K7653" s="128" t="s">
        <v>94</v>
      </c>
      <c r="L7653" s="128"/>
      <c r="M7653" s="128" t="s">
        <v>95</v>
      </c>
      <c r="N7653" t="s">
        <v>5365</v>
      </c>
    </row>
    <row r="7654" spans="1:14">
      <c r="A7654">
        <v>844747</v>
      </c>
      <c r="B7654" t="s">
        <v>14124</v>
      </c>
      <c r="C7654" t="s">
        <v>739</v>
      </c>
      <c r="D7654" s="129" t="s">
        <v>14729</v>
      </c>
      <c r="E7654" s="128" t="s">
        <v>271</v>
      </c>
      <c r="F7654" t="s">
        <v>117</v>
      </c>
      <c r="G7654" s="128" t="s">
        <v>5922</v>
      </c>
      <c r="H7654" s="129" t="s">
        <v>10381</v>
      </c>
      <c r="I7654" t="s">
        <v>5977</v>
      </c>
      <c r="J7654" s="128" t="s">
        <v>5901</v>
      </c>
      <c r="K7654" s="128" t="s">
        <v>94</v>
      </c>
      <c r="L7654" s="128"/>
      <c r="M7654" s="128" t="s">
        <v>95</v>
      </c>
      <c r="N7654" t="s">
        <v>5365</v>
      </c>
    </row>
    <row r="7655" spans="1:14">
      <c r="A7655">
        <v>844748</v>
      </c>
      <c r="B7655" t="s">
        <v>6146</v>
      </c>
      <c r="C7655" t="s">
        <v>2229</v>
      </c>
      <c r="D7655" s="129" t="s">
        <v>6652</v>
      </c>
      <c r="E7655" s="128" t="s">
        <v>271</v>
      </c>
      <c r="F7655" t="s">
        <v>117</v>
      </c>
      <c r="G7655" s="128" t="s">
        <v>5922</v>
      </c>
      <c r="H7655" s="129" t="s">
        <v>10381</v>
      </c>
      <c r="I7655" t="s">
        <v>5977</v>
      </c>
      <c r="J7655" s="128" t="s">
        <v>5901</v>
      </c>
      <c r="K7655" s="128" t="s">
        <v>94</v>
      </c>
      <c r="L7655" s="128"/>
      <c r="M7655" s="128" t="s">
        <v>95</v>
      </c>
      <c r="N7655" t="s">
        <v>5365</v>
      </c>
    </row>
    <row r="7656" spans="1:14">
      <c r="A7656">
        <v>844749</v>
      </c>
      <c r="B7656" t="s">
        <v>786</v>
      </c>
      <c r="C7656" t="s">
        <v>14730</v>
      </c>
      <c r="D7656" s="129" t="s">
        <v>14731</v>
      </c>
      <c r="E7656" s="128" t="s">
        <v>426</v>
      </c>
      <c r="F7656" t="s">
        <v>117</v>
      </c>
      <c r="G7656" s="128" t="s">
        <v>5922</v>
      </c>
      <c r="H7656" s="129" t="s">
        <v>10381</v>
      </c>
      <c r="I7656" t="s">
        <v>5977</v>
      </c>
      <c r="J7656" s="128" t="s">
        <v>5901</v>
      </c>
      <c r="K7656" s="128" t="s">
        <v>94</v>
      </c>
      <c r="L7656" s="128"/>
      <c r="M7656" s="128" t="s">
        <v>95</v>
      </c>
      <c r="N7656" t="s">
        <v>5365</v>
      </c>
    </row>
    <row r="7657" spans="1:14">
      <c r="A7657">
        <v>844750</v>
      </c>
      <c r="B7657" t="s">
        <v>14732</v>
      </c>
      <c r="C7657" t="s">
        <v>275</v>
      </c>
      <c r="D7657" s="129" t="s">
        <v>4930</v>
      </c>
      <c r="E7657" s="128" t="s">
        <v>178</v>
      </c>
      <c r="F7657" t="s">
        <v>91</v>
      </c>
      <c r="G7657" s="128" t="s">
        <v>5922</v>
      </c>
      <c r="H7657" s="129" t="s">
        <v>10381</v>
      </c>
      <c r="I7657" t="s">
        <v>5977</v>
      </c>
      <c r="J7657" s="128" t="s">
        <v>5901</v>
      </c>
      <c r="K7657" s="128" t="s">
        <v>94</v>
      </c>
      <c r="L7657" s="128"/>
      <c r="M7657" s="128" t="s">
        <v>95</v>
      </c>
      <c r="N7657" t="s">
        <v>5365</v>
      </c>
    </row>
    <row r="7658" spans="1:14">
      <c r="A7658">
        <v>844816</v>
      </c>
      <c r="B7658" t="s">
        <v>14733</v>
      </c>
      <c r="C7658" t="s">
        <v>492</v>
      </c>
      <c r="D7658" s="129" t="s">
        <v>348</v>
      </c>
      <c r="E7658" s="128" t="s">
        <v>99</v>
      </c>
      <c r="F7658" t="s">
        <v>91</v>
      </c>
      <c r="G7658" s="128" t="s">
        <v>3048</v>
      </c>
      <c r="H7658" s="129" t="s">
        <v>10501</v>
      </c>
      <c r="I7658" t="s">
        <v>3152</v>
      </c>
      <c r="J7658" s="128" t="s">
        <v>1811</v>
      </c>
      <c r="K7658" s="128" t="s">
        <v>94</v>
      </c>
      <c r="L7658" s="128"/>
      <c r="M7658" s="128" t="s">
        <v>95</v>
      </c>
      <c r="N7658" t="s">
        <v>3153</v>
      </c>
    </row>
    <row r="7659" spans="1:14">
      <c r="A7659">
        <v>844839</v>
      </c>
      <c r="B7659" t="s">
        <v>9627</v>
      </c>
      <c r="C7659" t="s">
        <v>14734</v>
      </c>
      <c r="D7659" s="129" t="s">
        <v>12850</v>
      </c>
      <c r="E7659" s="128" t="s">
        <v>271</v>
      </c>
      <c r="F7659" t="s">
        <v>91</v>
      </c>
      <c r="G7659" s="128" t="s">
        <v>8911</v>
      </c>
      <c r="H7659" s="129" t="s">
        <v>10381</v>
      </c>
      <c r="I7659" t="s">
        <v>9625</v>
      </c>
      <c r="J7659" s="128" t="s">
        <v>8913</v>
      </c>
      <c r="K7659" s="128" t="s">
        <v>94</v>
      </c>
      <c r="L7659" s="128"/>
      <c r="M7659" s="128" t="s">
        <v>95</v>
      </c>
      <c r="N7659" t="s">
        <v>10830</v>
      </c>
    </row>
    <row r="7660" spans="1:14">
      <c r="A7660">
        <v>844902</v>
      </c>
      <c r="B7660" t="s">
        <v>14307</v>
      </c>
      <c r="C7660" t="s">
        <v>2223</v>
      </c>
      <c r="D7660" s="129" t="s">
        <v>14735</v>
      </c>
      <c r="E7660" s="128" t="s">
        <v>178</v>
      </c>
      <c r="F7660" t="s">
        <v>117</v>
      </c>
      <c r="G7660" s="128" t="s">
        <v>11540</v>
      </c>
      <c r="H7660" s="129" t="s">
        <v>10418</v>
      </c>
      <c r="I7660" t="s">
        <v>8549</v>
      </c>
      <c r="J7660" s="128"/>
      <c r="K7660" s="128" t="s">
        <v>94</v>
      </c>
      <c r="L7660" s="128"/>
      <c r="M7660" s="128" t="s">
        <v>95</v>
      </c>
      <c r="N7660" t="s">
        <v>8550</v>
      </c>
    </row>
    <row r="7661" spans="1:14">
      <c r="A7661">
        <v>844907</v>
      </c>
      <c r="B7661" t="s">
        <v>14736</v>
      </c>
      <c r="C7661" t="s">
        <v>651</v>
      </c>
      <c r="D7661" s="129" t="s">
        <v>14737</v>
      </c>
      <c r="E7661" s="128" t="s">
        <v>99</v>
      </c>
      <c r="F7661" t="s">
        <v>117</v>
      </c>
      <c r="G7661" s="128" t="s">
        <v>231</v>
      </c>
      <c r="H7661" s="129" t="s">
        <v>10399</v>
      </c>
      <c r="I7661" t="s">
        <v>232</v>
      </c>
      <c r="J7661" s="128" t="s">
        <v>93</v>
      </c>
      <c r="K7661" s="128" t="s">
        <v>94</v>
      </c>
      <c r="L7661" s="128"/>
      <c r="M7661" s="128" t="s">
        <v>95</v>
      </c>
      <c r="N7661" t="s">
        <v>233</v>
      </c>
    </row>
    <row r="7662" spans="1:14">
      <c r="A7662">
        <v>844978</v>
      </c>
      <c r="B7662" t="s">
        <v>3834</v>
      </c>
      <c r="C7662" t="s">
        <v>248</v>
      </c>
      <c r="D7662" s="129" t="s">
        <v>268</v>
      </c>
      <c r="E7662" s="128" t="s">
        <v>101</v>
      </c>
      <c r="F7662" t="s">
        <v>117</v>
      </c>
      <c r="G7662" s="128" t="s">
        <v>5863</v>
      </c>
      <c r="H7662" s="129" t="s">
        <v>10445</v>
      </c>
      <c r="I7662" t="s">
        <v>5868</v>
      </c>
      <c r="J7662" s="128" t="s">
        <v>5865</v>
      </c>
      <c r="K7662" s="128" t="s">
        <v>94</v>
      </c>
      <c r="L7662" s="128"/>
      <c r="M7662" s="128" t="s">
        <v>95</v>
      </c>
      <c r="N7662" t="s">
        <v>10987</v>
      </c>
    </row>
    <row r="7663" spans="1:14">
      <c r="A7663">
        <v>844982</v>
      </c>
      <c r="B7663" t="s">
        <v>2031</v>
      </c>
      <c r="C7663" t="s">
        <v>226</v>
      </c>
      <c r="D7663" s="129" t="s">
        <v>14738</v>
      </c>
      <c r="E7663" s="128" t="s">
        <v>162</v>
      </c>
      <c r="F7663" t="s">
        <v>117</v>
      </c>
      <c r="G7663" s="128" t="s">
        <v>5863</v>
      </c>
      <c r="H7663" s="129" t="s">
        <v>10445</v>
      </c>
      <c r="I7663" t="s">
        <v>5868</v>
      </c>
      <c r="J7663" s="128" t="s">
        <v>5865</v>
      </c>
      <c r="K7663" s="128" t="s">
        <v>94</v>
      </c>
      <c r="L7663" s="128"/>
      <c r="M7663" s="128" t="s">
        <v>95</v>
      </c>
      <c r="N7663" t="s">
        <v>10987</v>
      </c>
    </row>
    <row r="7664" spans="1:14">
      <c r="A7664">
        <v>845051</v>
      </c>
      <c r="B7664" t="s">
        <v>14739</v>
      </c>
      <c r="C7664" t="s">
        <v>14740</v>
      </c>
      <c r="D7664" s="129" t="s">
        <v>8864</v>
      </c>
      <c r="E7664" s="128" t="s">
        <v>146</v>
      </c>
      <c r="F7664" t="s">
        <v>91</v>
      </c>
      <c r="G7664" s="128" t="s">
        <v>8911</v>
      </c>
      <c r="H7664" s="129" t="s">
        <v>10418</v>
      </c>
      <c r="I7664" t="s">
        <v>9535</v>
      </c>
      <c r="J7664" s="128" t="s">
        <v>8913</v>
      </c>
      <c r="K7664" s="128" t="s">
        <v>94</v>
      </c>
      <c r="L7664" s="128"/>
      <c r="M7664" s="128" t="s">
        <v>95</v>
      </c>
      <c r="N7664" t="s">
        <v>10845</v>
      </c>
    </row>
    <row r="7665" spans="1:14">
      <c r="A7665">
        <v>845052</v>
      </c>
      <c r="B7665" t="s">
        <v>4762</v>
      </c>
      <c r="C7665" t="s">
        <v>1753</v>
      </c>
      <c r="D7665" s="129" t="s">
        <v>14741</v>
      </c>
      <c r="E7665" s="128" t="s">
        <v>101</v>
      </c>
      <c r="F7665" t="s">
        <v>91</v>
      </c>
      <c r="G7665" s="128" t="s">
        <v>8911</v>
      </c>
      <c r="H7665" s="129" t="s">
        <v>10418</v>
      </c>
      <c r="I7665" t="s">
        <v>9535</v>
      </c>
      <c r="J7665" s="128" t="s">
        <v>8913</v>
      </c>
      <c r="K7665" s="128" t="s">
        <v>94</v>
      </c>
      <c r="L7665" s="128"/>
      <c r="M7665" s="128" t="s">
        <v>95</v>
      </c>
      <c r="N7665" t="s">
        <v>10845</v>
      </c>
    </row>
    <row r="7666" spans="1:14">
      <c r="A7666">
        <v>845173</v>
      </c>
      <c r="B7666" t="s">
        <v>14742</v>
      </c>
      <c r="C7666" t="s">
        <v>1452</v>
      </c>
      <c r="D7666" s="129" t="s">
        <v>14743</v>
      </c>
      <c r="E7666" s="128" t="s">
        <v>162</v>
      </c>
      <c r="F7666" t="s">
        <v>91</v>
      </c>
      <c r="G7666" s="128" t="s">
        <v>8911</v>
      </c>
      <c r="H7666" s="129" t="s">
        <v>10418</v>
      </c>
      <c r="I7666" t="s">
        <v>10128</v>
      </c>
      <c r="J7666" s="128" t="s">
        <v>8913</v>
      </c>
      <c r="K7666" s="128" t="s">
        <v>94</v>
      </c>
      <c r="L7666" s="128"/>
      <c r="M7666" s="128" t="s">
        <v>95</v>
      </c>
      <c r="N7666" t="s">
        <v>10816</v>
      </c>
    </row>
    <row r="7667" spans="1:14">
      <c r="A7667">
        <v>845175</v>
      </c>
      <c r="B7667" t="s">
        <v>14744</v>
      </c>
      <c r="C7667" t="s">
        <v>182</v>
      </c>
      <c r="D7667" s="129" t="s">
        <v>14745</v>
      </c>
      <c r="E7667" s="128" t="s">
        <v>146</v>
      </c>
      <c r="F7667" t="s">
        <v>91</v>
      </c>
      <c r="G7667" s="128" t="s">
        <v>8911</v>
      </c>
      <c r="H7667" s="129" t="s">
        <v>10418</v>
      </c>
      <c r="I7667" t="s">
        <v>10128</v>
      </c>
      <c r="J7667" s="128" t="s">
        <v>8913</v>
      </c>
      <c r="K7667" s="128" t="s">
        <v>94</v>
      </c>
      <c r="L7667" s="128"/>
      <c r="M7667" s="128" t="s">
        <v>95</v>
      </c>
      <c r="N7667" t="s">
        <v>10816</v>
      </c>
    </row>
    <row r="7668" spans="1:14">
      <c r="A7668">
        <v>845177</v>
      </c>
      <c r="B7668" t="s">
        <v>14746</v>
      </c>
      <c r="C7668" t="s">
        <v>1951</v>
      </c>
      <c r="D7668" s="129" t="s">
        <v>7444</v>
      </c>
      <c r="E7668" s="128" t="s">
        <v>271</v>
      </c>
      <c r="F7668" t="s">
        <v>117</v>
      </c>
      <c r="G7668" s="128" t="s">
        <v>5922</v>
      </c>
      <c r="H7668" s="129" t="s">
        <v>10418</v>
      </c>
      <c r="I7668" t="s">
        <v>5977</v>
      </c>
      <c r="J7668" s="128" t="s">
        <v>5901</v>
      </c>
      <c r="K7668" s="128" t="s">
        <v>94</v>
      </c>
      <c r="L7668" s="128"/>
      <c r="M7668" s="128" t="s">
        <v>95</v>
      </c>
      <c r="N7668" t="s">
        <v>5365</v>
      </c>
    </row>
    <row r="7669" spans="1:14">
      <c r="A7669">
        <v>845178</v>
      </c>
      <c r="B7669" t="s">
        <v>14746</v>
      </c>
      <c r="C7669" t="s">
        <v>764</v>
      </c>
      <c r="D7669" s="129" t="s">
        <v>3701</v>
      </c>
      <c r="E7669" s="128" t="s">
        <v>426</v>
      </c>
      <c r="F7669" t="s">
        <v>91</v>
      </c>
      <c r="G7669" s="128" t="s">
        <v>5922</v>
      </c>
      <c r="H7669" s="129" t="s">
        <v>10418</v>
      </c>
      <c r="I7669" t="s">
        <v>5977</v>
      </c>
      <c r="J7669" s="128" t="s">
        <v>5901</v>
      </c>
      <c r="K7669" s="128" t="s">
        <v>94</v>
      </c>
      <c r="L7669" s="128"/>
      <c r="M7669" s="128" t="s">
        <v>95</v>
      </c>
      <c r="N7669" t="s">
        <v>5365</v>
      </c>
    </row>
    <row r="7670" spans="1:14">
      <c r="A7670">
        <v>845240</v>
      </c>
      <c r="B7670" t="s">
        <v>14747</v>
      </c>
      <c r="C7670" t="s">
        <v>3596</v>
      </c>
      <c r="D7670" s="129" t="s">
        <v>6432</v>
      </c>
      <c r="E7670" s="128" t="s">
        <v>146</v>
      </c>
      <c r="F7670" t="s">
        <v>117</v>
      </c>
      <c r="G7670" s="128" t="s">
        <v>8911</v>
      </c>
      <c r="H7670" s="129" t="s">
        <v>10399</v>
      </c>
      <c r="I7670" t="s">
        <v>8912</v>
      </c>
      <c r="J7670" s="128" t="s">
        <v>8913</v>
      </c>
      <c r="K7670" s="128" t="s">
        <v>94</v>
      </c>
      <c r="L7670" s="128"/>
      <c r="M7670" s="128" t="s">
        <v>95</v>
      </c>
      <c r="N7670" t="s">
        <v>10813</v>
      </c>
    </row>
    <row r="7671" spans="1:14">
      <c r="A7671">
        <v>845425</v>
      </c>
      <c r="B7671" t="s">
        <v>14748</v>
      </c>
      <c r="C7671" t="s">
        <v>226</v>
      </c>
      <c r="D7671" s="129" t="s">
        <v>14749</v>
      </c>
      <c r="E7671" s="128" t="s">
        <v>146</v>
      </c>
      <c r="F7671" t="s">
        <v>117</v>
      </c>
      <c r="G7671" s="128" t="s">
        <v>8911</v>
      </c>
      <c r="H7671" s="129" t="s">
        <v>10339</v>
      </c>
      <c r="I7671" t="s">
        <v>10065</v>
      </c>
      <c r="J7671" s="128" t="s">
        <v>8913</v>
      </c>
      <c r="K7671" s="128" t="s">
        <v>94</v>
      </c>
      <c r="L7671" s="128"/>
      <c r="M7671" s="128" t="s">
        <v>95</v>
      </c>
      <c r="N7671" t="s">
        <v>10066</v>
      </c>
    </row>
    <row r="7672" spans="1:14">
      <c r="A7672">
        <v>845427</v>
      </c>
      <c r="B7672" t="s">
        <v>145</v>
      </c>
      <c r="C7672" t="s">
        <v>10342</v>
      </c>
      <c r="D7672" s="129" t="s">
        <v>14750</v>
      </c>
      <c r="E7672" s="128" t="s">
        <v>90</v>
      </c>
      <c r="F7672" t="s">
        <v>117</v>
      </c>
      <c r="G7672" s="128" t="s">
        <v>898</v>
      </c>
      <c r="H7672" s="129" t="s">
        <v>10445</v>
      </c>
      <c r="I7672" t="s">
        <v>1161</v>
      </c>
      <c r="J7672" s="128" t="s">
        <v>900</v>
      </c>
      <c r="K7672" s="128" t="s">
        <v>94</v>
      </c>
      <c r="L7672" s="128"/>
      <c r="M7672" s="128" t="s">
        <v>95</v>
      </c>
      <c r="N7672" t="s">
        <v>1162</v>
      </c>
    </row>
    <row r="7673" spans="1:14">
      <c r="A7673">
        <v>845428</v>
      </c>
      <c r="B7673" t="s">
        <v>14751</v>
      </c>
      <c r="C7673" t="s">
        <v>2080</v>
      </c>
      <c r="D7673" s="129" t="s">
        <v>4852</v>
      </c>
      <c r="E7673" s="128" t="s">
        <v>426</v>
      </c>
      <c r="F7673" t="s">
        <v>117</v>
      </c>
      <c r="G7673" s="128" t="s">
        <v>5922</v>
      </c>
      <c r="H7673" s="129" t="s">
        <v>10445</v>
      </c>
      <c r="I7673" t="s">
        <v>6262</v>
      </c>
      <c r="J7673" s="128" t="s">
        <v>5901</v>
      </c>
      <c r="K7673" s="128" t="s">
        <v>94</v>
      </c>
      <c r="L7673" s="128"/>
      <c r="M7673" s="128" t="s">
        <v>95</v>
      </c>
      <c r="N7673" t="s">
        <v>6263</v>
      </c>
    </row>
    <row r="7674" spans="1:14">
      <c r="A7674">
        <v>845429</v>
      </c>
      <c r="B7674" t="s">
        <v>14752</v>
      </c>
      <c r="C7674" t="s">
        <v>159</v>
      </c>
      <c r="D7674" s="129" t="s">
        <v>14753</v>
      </c>
      <c r="E7674" s="128" t="s">
        <v>90</v>
      </c>
      <c r="F7674" t="s">
        <v>117</v>
      </c>
      <c r="G7674" s="128" t="s">
        <v>898</v>
      </c>
      <c r="H7674" s="129" t="s">
        <v>10445</v>
      </c>
      <c r="I7674" t="s">
        <v>1161</v>
      </c>
      <c r="J7674" s="128" t="s">
        <v>900</v>
      </c>
      <c r="K7674" s="128" t="s">
        <v>94</v>
      </c>
      <c r="L7674" s="128"/>
      <c r="M7674" s="128" t="s">
        <v>95</v>
      </c>
      <c r="N7674" t="s">
        <v>1162</v>
      </c>
    </row>
    <row r="7675" spans="1:14">
      <c r="A7675">
        <v>845430</v>
      </c>
      <c r="B7675" t="s">
        <v>197</v>
      </c>
      <c r="C7675" t="s">
        <v>14754</v>
      </c>
      <c r="D7675" s="129" t="s">
        <v>11933</v>
      </c>
      <c r="E7675" s="128" t="s">
        <v>90</v>
      </c>
      <c r="F7675" t="s">
        <v>117</v>
      </c>
      <c r="G7675" s="128" t="s">
        <v>898</v>
      </c>
      <c r="H7675" s="129" t="s">
        <v>10445</v>
      </c>
      <c r="I7675" t="s">
        <v>1161</v>
      </c>
      <c r="J7675" s="128" t="s">
        <v>900</v>
      </c>
      <c r="K7675" s="128" t="s">
        <v>94</v>
      </c>
      <c r="L7675" s="128"/>
      <c r="M7675" s="128" t="s">
        <v>95</v>
      </c>
      <c r="N7675" t="s">
        <v>1162</v>
      </c>
    </row>
    <row r="7676" spans="1:14">
      <c r="A7676">
        <v>845441</v>
      </c>
      <c r="B7676" t="s">
        <v>14755</v>
      </c>
      <c r="C7676" t="s">
        <v>3272</v>
      </c>
      <c r="D7676" s="129" t="s">
        <v>7575</v>
      </c>
      <c r="E7676" s="128" t="s">
        <v>426</v>
      </c>
      <c r="F7676" t="s">
        <v>117</v>
      </c>
      <c r="G7676" s="128" t="s">
        <v>11540</v>
      </c>
      <c r="H7676" s="129" t="s">
        <v>10445</v>
      </c>
      <c r="I7676" t="s">
        <v>8549</v>
      </c>
      <c r="J7676" s="128"/>
      <c r="K7676" s="128" t="s">
        <v>94</v>
      </c>
      <c r="L7676" s="128"/>
      <c r="M7676" s="128" t="s">
        <v>95</v>
      </c>
      <c r="N7676" t="s">
        <v>8550</v>
      </c>
    </row>
    <row r="7677" spans="1:14">
      <c r="A7677">
        <v>845485</v>
      </c>
      <c r="B7677" t="s">
        <v>14756</v>
      </c>
      <c r="C7677" t="s">
        <v>14757</v>
      </c>
      <c r="D7677" s="129" t="s">
        <v>6881</v>
      </c>
      <c r="E7677" s="128" t="s">
        <v>178</v>
      </c>
      <c r="F7677" t="s">
        <v>91</v>
      </c>
      <c r="G7677" s="128" t="s">
        <v>1906</v>
      </c>
      <c r="H7677" s="129" t="s">
        <v>10445</v>
      </c>
      <c r="I7677" t="s">
        <v>2379</v>
      </c>
      <c r="J7677" s="128" t="s">
        <v>1811</v>
      </c>
      <c r="K7677" s="128" t="s">
        <v>94</v>
      </c>
      <c r="L7677" s="128"/>
      <c r="M7677" s="128" t="s">
        <v>95</v>
      </c>
      <c r="N7677" t="s">
        <v>2380</v>
      </c>
    </row>
    <row r="7678" spans="1:14">
      <c r="A7678">
        <v>845486</v>
      </c>
      <c r="B7678" t="s">
        <v>14758</v>
      </c>
      <c r="C7678" t="s">
        <v>3185</v>
      </c>
      <c r="D7678" s="129" t="s">
        <v>14759</v>
      </c>
      <c r="E7678" s="128" t="s">
        <v>1012</v>
      </c>
      <c r="F7678" t="s">
        <v>91</v>
      </c>
      <c r="G7678" s="128" t="s">
        <v>1906</v>
      </c>
      <c r="H7678" s="129" t="s">
        <v>10445</v>
      </c>
      <c r="I7678" t="s">
        <v>2379</v>
      </c>
      <c r="J7678" s="128" t="s">
        <v>1811</v>
      </c>
      <c r="K7678" s="128" t="s">
        <v>94</v>
      </c>
      <c r="L7678" s="128"/>
      <c r="M7678" s="128" t="s">
        <v>95</v>
      </c>
      <c r="N7678" t="s">
        <v>2380</v>
      </c>
    </row>
    <row r="7679" spans="1:14">
      <c r="A7679">
        <v>845487</v>
      </c>
      <c r="B7679" t="s">
        <v>14760</v>
      </c>
      <c r="C7679" t="s">
        <v>2053</v>
      </c>
      <c r="D7679" s="129" t="s">
        <v>14761</v>
      </c>
      <c r="E7679" s="128" t="s">
        <v>917</v>
      </c>
      <c r="F7679" t="s">
        <v>91</v>
      </c>
      <c r="G7679" s="128" t="s">
        <v>1906</v>
      </c>
      <c r="H7679" s="129" t="s">
        <v>10445</v>
      </c>
      <c r="I7679" t="s">
        <v>2379</v>
      </c>
      <c r="J7679" s="128" t="s">
        <v>1811</v>
      </c>
      <c r="K7679" s="128" t="s">
        <v>94</v>
      </c>
      <c r="L7679" s="128"/>
      <c r="M7679" s="128" t="s">
        <v>95</v>
      </c>
      <c r="N7679" t="s">
        <v>2380</v>
      </c>
    </row>
    <row r="7680" spans="1:14">
      <c r="A7680">
        <v>845488</v>
      </c>
      <c r="B7680" t="s">
        <v>14760</v>
      </c>
      <c r="C7680" t="s">
        <v>2144</v>
      </c>
      <c r="D7680" s="129" t="s">
        <v>14762</v>
      </c>
      <c r="E7680" s="128" t="s">
        <v>101</v>
      </c>
      <c r="F7680" t="s">
        <v>91</v>
      </c>
      <c r="G7680" s="128" t="s">
        <v>1906</v>
      </c>
      <c r="H7680" s="129" t="s">
        <v>10445</v>
      </c>
      <c r="I7680" t="s">
        <v>2379</v>
      </c>
      <c r="J7680" s="128" t="s">
        <v>1811</v>
      </c>
      <c r="K7680" s="128" t="s">
        <v>94</v>
      </c>
      <c r="L7680" s="128"/>
      <c r="M7680" s="128" t="s">
        <v>95</v>
      </c>
      <c r="N7680" t="s">
        <v>2380</v>
      </c>
    </row>
    <row r="7681" spans="1:14">
      <c r="A7681">
        <v>845489</v>
      </c>
      <c r="B7681" t="s">
        <v>14763</v>
      </c>
      <c r="C7681" t="s">
        <v>14764</v>
      </c>
      <c r="D7681" s="129" t="s">
        <v>5913</v>
      </c>
      <c r="E7681" s="128" t="s">
        <v>178</v>
      </c>
      <c r="F7681" t="s">
        <v>117</v>
      </c>
      <c r="G7681" s="128" t="s">
        <v>1906</v>
      </c>
      <c r="H7681" s="129" t="s">
        <v>10445</v>
      </c>
      <c r="I7681" t="s">
        <v>2379</v>
      </c>
      <c r="J7681" s="128" t="s">
        <v>1811</v>
      </c>
      <c r="K7681" s="128" t="s">
        <v>94</v>
      </c>
      <c r="L7681" s="128"/>
      <c r="M7681" s="128" t="s">
        <v>95</v>
      </c>
      <c r="N7681" t="s">
        <v>2380</v>
      </c>
    </row>
    <row r="7682" spans="1:14">
      <c r="A7682">
        <v>845490</v>
      </c>
      <c r="B7682" t="s">
        <v>2298</v>
      </c>
      <c r="C7682" t="s">
        <v>14765</v>
      </c>
      <c r="D7682" s="129" t="s">
        <v>2706</v>
      </c>
      <c r="E7682" s="128" t="s">
        <v>178</v>
      </c>
      <c r="F7682" t="s">
        <v>117</v>
      </c>
      <c r="G7682" s="128" t="s">
        <v>1906</v>
      </c>
      <c r="H7682" s="129" t="s">
        <v>10445</v>
      </c>
      <c r="I7682" t="s">
        <v>2379</v>
      </c>
      <c r="J7682" s="128" t="s">
        <v>1811</v>
      </c>
      <c r="K7682" s="128" t="s">
        <v>94</v>
      </c>
      <c r="L7682" s="128"/>
      <c r="M7682" s="128" t="s">
        <v>95</v>
      </c>
      <c r="N7682" t="s">
        <v>2380</v>
      </c>
    </row>
    <row r="7683" spans="1:14">
      <c r="A7683">
        <v>845491</v>
      </c>
      <c r="B7683" t="s">
        <v>4094</v>
      </c>
      <c r="C7683" t="s">
        <v>14766</v>
      </c>
      <c r="D7683" s="129" t="s">
        <v>14767</v>
      </c>
      <c r="E7683" s="128" t="s">
        <v>917</v>
      </c>
      <c r="F7683" t="s">
        <v>91</v>
      </c>
      <c r="G7683" s="128" t="s">
        <v>1906</v>
      </c>
      <c r="H7683" s="129" t="s">
        <v>10445</v>
      </c>
      <c r="I7683" t="s">
        <v>2379</v>
      </c>
      <c r="J7683" s="128" t="s">
        <v>1811</v>
      </c>
      <c r="K7683" s="128" t="s">
        <v>94</v>
      </c>
      <c r="L7683" s="128"/>
      <c r="M7683" s="128" t="s">
        <v>95</v>
      </c>
      <c r="N7683" t="s">
        <v>2380</v>
      </c>
    </row>
    <row r="7684" spans="1:14">
      <c r="A7684">
        <v>845492</v>
      </c>
      <c r="B7684" t="s">
        <v>3957</v>
      </c>
      <c r="C7684" t="s">
        <v>14768</v>
      </c>
      <c r="D7684" s="129" t="s">
        <v>11995</v>
      </c>
      <c r="E7684" s="128" t="s">
        <v>178</v>
      </c>
      <c r="F7684" t="s">
        <v>91</v>
      </c>
      <c r="G7684" s="128" t="s">
        <v>1906</v>
      </c>
      <c r="H7684" s="129" t="s">
        <v>10445</v>
      </c>
      <c r="I7684" t="s">
        <v>2379</v>
      </c>
      <c r="J7684" s="128" t="s">
        <v>1811</v>
      </c>
      <c r="K7684" s="128" t="s">
        <v>94</v>
      </c>
      <c r="L7684" s="128"/>
      <c r="M7684" s="128" t="s">
        <v>95</v>
      </c>
      <c r="N7684" t="s">
        <v>2380</v>
      </c>
    </row>
    <row r="7685" spans="1:14">
      <c r="A7685">
        <v>845493</v>
      </c>
      <c r="B7685" t="s">
        <v>14769</v>
      </c>
      <c r="C7685" t="s">
        <v>3534</v>
      </c>
      <c r="D7685" s="129" t="s">
        <v>6045</v>
      </c>
      <c r="E7685" s="128" t="s">
        <v>178</v>
      </c>
      <c r="F7685" t="s">
        <v>117</v>
      </c>
      <c r="G7685" s="128" t="s">
        <v>1906</v>
      </c>
      <c r="H7685" s="129" t="s">
        <v>10445</v>
      </c>
      <c r="I7685" t="s">
        <v>2379</v>
      </c>
      <c r="J7685" s="128" t="s">
        <v>1811</v>
      </c>
      <c r="K7685" s="128" t="s">
        <v>94</v>
      </c>
      <c r="L7685" s="128"/>
      <c r="M7685" s="128" t="s">
        <v>95</v>
      </c>
      <c r="N7685" t="s">
        <v>2380</v>
      </c>
    </row>
    <row r="7686" spans="1:14">
      <c r="A7686">
        <v>845494</v>
      </c>
      <c r="B7686" t="s">
        <v>14770</v>
      </c>
      <c r="C7686" t="s">
        <v>14771</v>
      </c>
      <c r="D7686" s="129" t="s">
        <v>14772</v>
      </c>
      <c r="E7686" s="128" t="s">
        <v>162</v>
      </c>
      <c r="F7686" t="s">
        <v>91</v>
      </c>
      <c r="G7686" s="128" t="s">
        <v>1906</v>
      </c>
      <c r="H7686" s="129" t="s">
        <v>10445</v>
      </c>
      <c r="I7686" t="s">
        <v>2379</v>
      </c>
      <c r="J7686" s="128" t="s">
        <v>1811</v>
      </c>
      <c r="K7686" s="128" t="s">
        <v>94</v>
      </c>
      <c r="L7686" s="128"/>
      <c r="M7686" s="128" t="s">
        <v>95</v>
      </c>
      <c r="N7686" t="s">
        <v>2380</v>
      </c>
    </row>
    <row r="7687" spans="1:14">
      <c r="A7687">
        <v>845495</v>
      </c>
      <c r="B7687" t="s">
        <v>1148</v>
      </c>
      <c r="C7687" t="s">
        <v>14773</v>
      </c>
      <c r="D7687" s="129" t="s">
        <v>14774</v>
      </c>
      <c r="E7687" s="128" t="s">
        <v>302</v>
      </c>
      <c r="F7687" t="s">
        <v>91</v>
      </c>
      <c r="G7687" s="128" t="s">
        <v>1906</v>
      </c>
      <c r="H7687" s="129" t="s">
        <v>10445</v>
      </c>
      <c r="I7687" t="s">
        <v>2379</v>
      </c>
      <c r="J7687" s="128" t="s">
        <v>1811</v>
      </c>
      <c r="K7687" s="128" t="s">
        <v>94</v>
      </c>
      <c r="L7687" s="128"/>
      <c r="M7687" s="128" t="s">
        <v>95</v>
      </c>
      <c r="N7687" t="s">
        <v>2380</v>
      </c>
    </row>
    <row r="7688" spans="1:14">
      <c r="A7688">
        <v>845496</v>
      </c>
      <c r="B7688" t="s">
        <v>14775</v>
      </c>
      <c r="C7688" t="s">
        <v>2500</v>
      </c>
      <c r="D7688" s="129" t="s">
        <v>14776</v>
      </c>
      <c r="E7688" s="128" t="s">
        <v>178</v>
      </c>
      <c r="F7688" t="s">
        <v>117</v>
      </c>
      <c r="G7688" s="128" t="s">
        <v>1906</v>
      </c>
      <c r="H7688" s="129" t="s">
        <v>10445</v>
      </c>
      <c r="I7688" t="s">
        <v>2379</v>
      </c>
      <c r="J7688" s="128" t="s">
        <v>1811</v>
      </c>
      <c r="K7688" s="128" t="s">
        <v>94</v>
      </c>
      <c r="L7688" s="128"/>
      <c r="M7688" s="128" t="s">
        <v>95</v>
      </c>
      <c r="N7688" t="s">
        <v>2380</v>
      </c>
    </row>
    <row r="7689" spans="1:14">
      <c r="A7689">
        <v>845497</v>
      </c>
      <c r="B7689" t="s">
        <v>6914</v>
      </c>
      <c r="C7689" t="s">
        <v>2500</v>
      </c>
      <c r="D7689" s="129" t="s">
        <v>14777</v>
      </c>
      <c r="E7689" s="128" t="s">
        <v>302</v>
      </c>
      <c r="F7689" t="s">
        <v>117</v>
      </c>
      <c r="G7689" s="128" t="s">
        <v>1906</v>
      </c>
      <c r="H7689" s="129" t="s">
        <v>10445</v>
      </c>
      <c r="I7689" t="s">
        <v>2379</v>
      </c>
      <c r="J7689" s="128" t="s">
        <v>1811</v>
      </c>
      <c r="K7689" s="128" t="s">
        <v>94</v>
      </c>
      <c r="L7689" s="128"/>
      <c r="M7689" s="128" t="s">
        <v>95</v>
      </c>
      <c r="N7689" t="s">
        <v>2380</v>
      </c>
    </row>
    <row r="7690" spans="1:14">
      <c r="A7690">
        <v>845498</v>
      </c>
      <c r="B7690" t="s">
        <v>14778</v>
      </c>
      <c r="C7690" t="s">
        <v>5950</v>
      </c>
      <c r="D7690" s="129" t="s">
        <v>13390</v>
      </c>
      <c r="E7690" s="128" t="s">
        <v>302</v>
      </c>
      <c r="F7690" t="s">
        <v>117</v>
      </c>
      <c r="G7690" s="128" t="s">
        <v>1906</v>
      </c>
      <c r="H7690" s="129" t="s">
        <v>10445</v>
      </c>
      <c r="I7690" t="s">
        <v>2379</v>
      </c>
      <c r="J7690" s="128" t="s">
        <v>1811</v>
      </c>
      <c r="K7690" s="128" t="s">
        <v>94</v>
      </c>
      <c r="L7690" s="128"/>
      <c r="M7690" s="128" t="s">
        <v>95</v>
      </c>
      <c r="N7690" t="s">
        <v>2380</v>
      </c>
    </row>
    <row r="7691" spans="1:14">
      <c r="A7691">
        <v>845499</v>
      </c>
      <c r="B7691" t="s">
        <v>14779</v>
      </c>
      <c r="C7691" t="s">
        <v>4295</v>
      </c>
      <c r="D7691" s="129" t="s">
        <v>14780</v>
      </c>
      <c r="E7691" s="128" t="s">
        <v>99</v>
      </c>
      <c r="F7691" t="s">
        <v>91</v>
      </c>
      <c r="G7691" s="128" t="s">
        <v>1906</v>
      </c>
      <c r="H7691" s="129" t="s">
        <v>10445</v>
      </c>
      <c r="I7691" t="s">
        <v>2379</v>
      </c>
      <c r="J7691" s="128" t="s">
        <v>1811</v>
      </c>
      <c r="K7691" s="128" t="s">
        <v>94</v>
      </c>
      <c r="L7691" s="128"/>
      <c r="M7691" s="128" t="s">
        <v>95</v>
      </c>
      <c r="N7691" t="s">
        <v>2380</v>
      </c>
    </row>
    <row r="7692" spans="1:14">
      <c r="A7692">
        <v>845500</v>
      </c>
      <c r="B7692" t="s">
        <v>7695</v>
      </c>
      <c r="C7692" t="s">
        <v>2289</v>
      </c>
      <c r="D7692" s="129" t="s">
        <v>4687</v>
      </c>
      <c r="E7692" s="128" t="s">
        <v>178</v>
      </c>
      <c r="F7692" t="s">
        <v>117</v>
      </c>
      <c r="G7692" s="128" t="s">
        <v>1906</v>
      </c>
      <c r="H7692" s="129" t="s">
        <v>10445</v>
      </c>
      <c r="I7692" t="s">
        <v>2379</v>
      </c>
      <c r="J7692" s="128" t="s">
        <v>1811</v>
      </c>
      <c r="K7692" s="128" t="s">
        <v>94</v>
      </c>
      <c r="L7692" s="128"/>
      <c r="M7692" s="128" t="s">
        <v>95</v>
      </c>
      <c r="N7692" t="s">
        <v>2380</v>
      </c>
    </row>
    <row r="7693" spans="1:14">
      <c r="A7693">
        <v>845501</v>
      </c>
      <c r="B7693" t="s">
        <v>14781</v>
      </c>
      <c r="C7693" t="s">
        <v>392</v>
      </c>
      <c r="D7693" s="129" t="s">
        <v>13526</v>
      </c>
      <c r="E7693" s="128" t="s">
        <v>426</v>
      </c>
      <c r="F7693" t="s">
        <v>91</v>
      </c>
      <c r="G7693" s="128" t="s">
        <v>1906</v>
      </c>
      <c r="H7693" s="129" t="s">
        <v>10445</v>
      </c>
      <c r="I7693" t="s">
        <v>2379</v>
      </c>
      <c r="J7693" s="128" t="s">
        <v>1811</v>
      </c>
      <c r="K7693" s="128" t="s">
        <v>94</v>
      </c>
      <c r="L7693" s="128"/>
      <c r="M7693" s="128" t="s">
        <v>95</v>
      </c>
      <c r="N7693" t="s">
        <v>2380</v>
      </c>
    </row>
    <row r="7694" spans="1:14">
      <c r="A7694">
        <v>845504</v>
      </c>
      <c r="B7694" t="s">
        <v>14751</v>
      </c>
      <c r="C7694" t="s">
        <v>4945</v>
      </c>
      <c r="D7694" s="129" t="s">
        <v>4882</v>
      </c>
      <c r="E7694" s="128" t="s">
        <v>426</v>
      </c>
      <c r="F7694" t="s">
        <v>91</v>
      </c>
      <c r="G7694" s="128" t="s">
        <v>5922</v>
      </c>
      <c r="H7694" s="129" t="s">
        <v>10445</v>
      </c>
      <c r="I7694" t="s">
        <v>6262</v>
      </c>
      <c r="J7694" s="128" t="s">
        <v>5901</v>
      </c>
      <c r="K7694" s="128" t="s">
        <v>94</v>
      </c>
      <c r="L7694" s="128"/>
      <c r="M7694" s="128" t="s">
        <v>95</v>
      </c>
      <c r="N7694" t="s">
        <v>6263</v>
      </c>
    </row>
    <row r="7695" spans="1:14">
      <c r="A7695">
        <v>845506</v>
      </c>
      <c r="B7695" t="s">
        <v>10114</v>
      </c>
      <c r="C7695" t="s">
        <v>5092</v>
      </c>
      <c r="D7695" s="129" t="s">
        <v>3755</v>
      </c>
      <c r="E7695" s="128" t="s">
        <v>1006</v>
      </c>
      <c r="F7695" t="s">
        <v>91</v>
      </c>
      <c r="G7695" s="128" t="s">
        <v>5922</v>
      </c>
      <c r="H7695" s="129" t="s">
        <v>10445</v>
      </c>
      <c r="I7695" t="s">
        <v>6262</v>
      </c>
      <c r="J7695" s="128" t="s">
        <v>5901</v>
      </c>
      <c r="K7695" s="128" t="s">
        <v>94</v>
      </c>
      <c r="L7695" s="128"/>
      <c r="M7695" s="128" t="s">
        <v>95</v>
      </c>
      <c r="N7695" t="s">
        <v>6263</v>
      </c>
    </row>
    <row r="7696" spans="1:14">
      <c r="A7696">
        <v>845507</v>
      </c>
      <c r="B7696" t="s">
        <v>10114</v>
      </c>
      <c r="C7696" t="s">
        <v>2001</v>
      </c>
      <c r="D7696" s="129" t="s">
        <v>14782</v>
      </c>
      <c r="E7696" s="128" t="s">
        <v>271</v>
      </c>
      <c r="F7696" t="s">
        <v>91</v>
      </c>
      <c r="G7696" s="128" t="s">
        <v>5922</v>
      </c>
      <c r="H7696" s="129" t="s">
        <v>10445</v>
      </c>
      <c r="I7696" t="s">
        <v>6262</v>
      </c>
      <c r="J7696" s="128" t="s">
        <v>5901</v>
      </c>
      <c r="K7696" s="128" t="s">
        <v>94</v>
      </c>
      <c r="L7696" s="128"/>
      <c r="M7696" s="128" t="s">
        <v>95</v>
      </c>
      <c r="N7696" t="s">
        <v>6263</v>
      </c>
    </row>
    <row r="7697" spans="1:14">
      <c r="A7697">
        <v>845508</v>
      </c>
      <c r="B7697" t="s">
        <v>14783</v>
      </c>
      <c r="C7697" t="s">
        <v>14784</v>
      </c>
      <c r="D7697" s="129" t="s">
        <v>7913</v>
      </c>
      <c r="E7697" s="128" t="s">
        <v>1006</v>
      </c>
      <c r="F7697" t="s">
        <v>117</v>
      </c>
      <c r="G7697" s="128" t="s">
        <v>5922</v>
      </c>
      <c r="H7697" s="129" t="s">
        <v>10445</v>
      </c>
      <c r="I7697" t="s">
        <v>6262</v>
      </c>
      <c r="J7697" s="128" t="s">
        <v>5901</v>
      </c>
      <c r="K7697" s="128" t="s">
        <v>94</v>
      </c>
      <c r="L7697" s="128"/>
      <c r="M7697" s="128" t="s">
        <v>95</v>
      </c>
      <c r="N7697" t="s">
        <v>6263</v>
      </c>
    </row>
    <row r="7698" spans="1:14">
      <c r="A7698">
        <v>845513</v>
      </c>
      <c r="B7698" t="s">
        <v>7952</v>
      </c>
      <c r="C7698" t="s">
        <v>14785</v>
      </c>
      <c r="D7698" s="129" t="s">
        <v>14786</v>
      </c>
      <c r="E7698" s="128" t="s">
        <v>90</v>
      </c>
      <c r="F7698" t="s">
        <v>117</v>
      </c>
      <c r="G7698" s="128" t="s">
        <v>898</v>
      </c>
      <c r="H7698" s="129" t="s">
        <v>10445</v>
      </c>
      <c r="I7698" t="s">
        <v>1473</v>
      </c>
      <c r="J7698" s="128" t="s">
        <v>900</v>
      </c>
      <c r="K7698" s="128" t="s">
        <v>94</v>
      </c>
      <c r="L7698" s="128"/>
      <c r="M7698" s="128" t="s">
        <v>95</v>
      </c>
      <c r="N7698" t="s">
        <v>1474</v>
      </c>
    </row>
    <row r="7699" spans="1:14">
      <c r="A7699">
        <v>845514</v>
      </c>
      <c r="B7699" t="s">
        <v>14787</v>
      </c>
      <c r="C7699" t="s">
        <v>1210</v>
      </c>
      <c r="D7699" s="129" t="s">
        <v>7247</v>
      </c>
      <c r="E7699" s="128" t="s">
        <v>90</v>
      </c>
      <c r="F7699" t="s">
        <v>117</v>
      </c>
      <c r="G7699" s="128" t="s">
        <v>898</v>
      </c>
      <c r="H7699" s="129" t="s">
        <v>10445</v>
      </c>
      <c r="I7699" t="s">
        <v>1473</v>
      </c>
      <c r="J7699" s="128" t="s">
        <v>900</v>
      </c>
      <c r="K7699" s="128" t="s">
        <v>94</v>
      </c>
      <c r="L7699" s="128"/>
      <c r="M7699" s="128" t="s">
        <v>95</v>
      </c>
      <c r="N7699" t="s">
        <v>1474</v>
      </c>
    </row>
    <row r="7700" spans="1:14">
      <c r="A7700">
        <v>845518</v>
      </c>
      <c r="B7700" t="s">
        <v>14788</v>
      </c>
      <c r="C7700" t="s">
        <v>229</v>
      </c>
      <c r="D7700" s="129" t="s">
        <v>14789</v>
      </c>
      <c r="E7700" s="128" t="s">
        <v>341</v>
      </c>
      <c r="F7700" t="s">
        <v>117</v>
      </c>
      <c r="G7700" s="128" t="s">
        <v>898</v>
      </c>
      <c r="H7700" s="129" t="s">
        <v>10445</v>
      </c>
      <c r="I7700" t="s">
        <v>1473</v>
      </c>
      <c r="J7700" s="128" t="s">
        <v>900</v>
      </c>
      <c r="K7700" s="128" t="s">
        <v>94</v>
      </c>
      <c r="L7700" s="128"/>
      <c r="M7700" s="128" t="s">
        <v>95</v>
      </c>
      <c r="N7700" t="s">
        <v>1474</v>
      </c>
    </row>
    <row r="7701" spans="1:14">
      <c r="A7701">
        <v>845521</v>
      </c>
      <c r="B7701" t="s">
        <v>5093</v>
      </c>
      <c r="C7701" t="s">
        <v>14790</v>
      </c>
      <c r="D7701" s="129" t="s">
        <v>14791</v>
      </c>
      <c r="E7701" s="128" t="s">
        <v>917</v>
      </c>
      <c r="F7701" t="s">
        <v>91</v>
      </c>
      <c r="G7701" s="128" t="s">
        <v>1906</v>
      </c>
      <c r="H7701" s="129" t="s">
        <v>10445</v>
      </c>
      <c r="I7701" t="s">
        <v>2379</v>
      </c>
      <c r="J7701" s="128" t="s">
        <v>1811</v>
      </c>
      <c r="K7701" s="128" t="s">
        <v>94</v>
      </c>
      <c r="L7701" s="128"/>
      <c r="M7701" s="128" t="s">
        <v>95</v>
      </c>
      <c r="N7701" t="s">
        <v>2380</v>
      </c>
    </row>
    <row r="7702" spans="1:14">
      <c r="A7702">
        <v>845534</v>
      </c>
      <c r="B7702" t="s">
        <v>4044</v>
      </c>
      <c r="C7702" t="s">
        <v>212</v>
      </c>
      <c r="D7702" s="129" t="s">
        <v>14792</v>
      </c>
      <c r="E7702" s="128" t="s">
        <v>162</v>
      </c>
      <c r="F7702" t="s">
        <v>91</v>
      </c>
      <c r="G7702" s="128" t="s">
        <v>1906</v>
      </c>
      <c r="H7702" s="129" t="s">
        <v>10445</v>
      </c>
      <c r="I7702" t="s">
        <v>2379</v>
      </c>
      <c r="J7702" s="128" t="s">
        <v>1811</v>
      </c>
      <c r="K7702" s="128" t="s">
        <v>94</v>
      </c>
      <c r="L7702" s="128"/>
      <c r="M7702" s="128" t="s">
        <v>95</v>
      </c>
      <c r="N7702" t="s">
        <v>2380</v>
      </c>
    </row>
    <row r="7703" spans="1:14">
      <c r="A7703">
        <v>845535</v>
      </c>
      <c r="B7703" t="s">
        <v>2730</v>
      </c>
      <c r="C7703" t="s">
        <v>2760</v>
      </c>
      <c r="D7703" s="129" t="s">
        <v>2761</v>
      </c>
      <c r="E7703" s="128" t="s">
        <v>426</v>
      </c>
      <c r="F7703" t="s">
        <v>117</v>
      </c>
      <c r="G7703" s="128" t="s">
        <v>1906</v>
      </c>
      <c r="H7703" s="129" t="s">
        <v>10445</v>
      </c>
      <c r="I7703" t="s">
        <v>2379</v>
      </c>
      <c r="J7703" s="128" t="s">
        <v>1811</v>
      </c>
      <c r="K7703" s="128" t="s">
        <v>94</v>
      </c>
      <c r="L7703" s="128"/>
      <c r="M7703" s="128" t="s">
        <v>95</v>
      </c>
      <c r="N7703" t="s">
        <v>2380</v>
      </c>
    </row>
    <row r="7704" spans="1:14">
      <c r="A7704">
        <v>845540</v>
      </c>
      <c r="B7704" t="s">
        <v>14793</v>
      </c>
      <c r="C7704" t="s">
        <v>4360</v>
      </c>
      <c r="D7704" s="129" t="s">
        <v>12683</v>
      </c>
      <c r="E7704" s="128" t="s">
        <v>302</v>
      </c>
      <c r="F7704" t="s">
        <v>117</v>
      </c>
      <c r="G7704" s="128" t="s">
        <v>1906</v>
      </c>
      <c r="H7704" s="129" t="s">
        <v>10288</v>
      </c>
      <c r="I7704" t="s">
        <v>2108</v>
      </c>
      <c r="J7704" s="128" t="s">
        <v>1811</v>
      </c>
      <c r="K7704" s="128" t="s">
        <v>94</v>
      </c>
      <c r="L7704" s="128"/>
      <c r="M7704" s="128" t="s">
        <v>95</v>
      </c>
      <c r="N7704" t="s">
        <v>2109</v>
      </c>
    </row>
    <row r="7705" spans="1:14">
      <c r="A7705">
        <v>845543</v>
      </c>
      <c r="B7705" t="s">
        <v>14794</v>
      </c>
      <c r="C7705" t="s">
        <v>1159</v>
      </c>
      <c r="D7705" s="129" t="s">
        <v>388</v>
      </c>
      <c r="E7705" s="128" t="s">
        <v>90</v>
      </c>
      <c r="F7705" t="s">
        <v>117</v>
      </c>
      <c r="G7705" s="128" t="s">
        <v>5922</v>
      </c>
      <c r="H7705" s="129" t="s">
        <v>10445</v>
      </c>
      <c r="I7705" t="s">
        <v>6541</v>
      </c>
      <c r="J7705" s="128" t="s">
        <v>5901</v>
      </c>
      <c r="K7705" s="128" t="s">
        <v>94</v>
      </c>
      <c r="L7705" s="128"/>
      <c r="M7705" s="128" t="s">
        <v>95</v>
      </c>
      <c r="N7705" t="s">
        <v>6542</v>
      </c>
    </row>
    <row r="7706" spans="1:14">
      <c r="A7706">
        <v>845547</v>
      </c>
      <c r="B7706" t="s">
        <v>202</v>
      </c>
      <c r="C7706" t="s">
        <v>14795</v>
      </c>
      <c r="D7706" s="129" t="s">
        <v>8931</v>
      </c>
      <c r="E7706" s="128" t="s">
        <v>99</v>
      </c>
      <c r="F7706" t="s">
        <v>117</v>
      </c>
      <c r="G7706" s="128" t="s">
        <v>1906</v>
      </c>
      <c r="H7706" s="129" t="s">
        <v>10445</v>
      </c>
      <c r="I7706" t="s">
        <v>2379</v>
      </c>
      <c r="J7706" s="128" t="s">
        <v>1811</v>
      </c>
      <c r="K7706" s="128" t="s">
        <v>94</v>
      </c>
      <c r="L7706" s="128"/>
      <c r="M7706" s="128" t="s">
        <v>95</v>
      </c>
      <c r="N7706" t="s">
        <v>2380</v>
      </c>
    </row>
    <row r="7707" spans="1:14">
      <c r="A7707">
        <v>845548</v>
      </c>
      <c r="B7707" t="s">
        <v>14796</v>
      </c>
      <c r="C7707" t="s">
        <v>14797</v>
      </c>
      <c r="D7707" s="129" t="s">
        <v>14798</v>
      </c>
      <c r="E7707" s="128" t="s">
        <v>146</v>
      </c>
      <c r="F7707" t="s">
        <v>117</v>
      </c>
      <c r="G7707" s="128" t="s">
        <v>5922</v>
      </c>
      <c r="H7707" s="129" t="s">
        <v>10501</v>
      </c>
      <c r="I7707" t="s">
        <v>6541</v>
      </c>
      <c r="J7707" s="128" t="s">
        <v>5901</v>
      </c>
      <c r="K7707" s="128" t="s">
        <v>94</v>
      </c>
      <c r="L7707" s="128"/>
      <c r="M7707" s="128" t="s">
        <v>95</v>
      </c>
      <c r="N7707" t="s">
        <v>6542</v>
      </c>
    </row>
    <row r="7708" spans="1:14">
      <c r="A7708">
        <v>845549</v>
      </c>
      <c r="B7708" t="s">
        <v>14799</v>
      </c>
      <c r="C7708" t="s">
        <v>5062</v>
      </c>
      <c r="D7708" s="129" t="s">
        <v>4085</v>
      </c>
      <c r="E7708" s="128" t="s">
        <v>271</v>
      </c>
      <c r="F7708" t="s">
        <v>91</v>
      </c>
      <c r="G7708" s="128" t="s">
        <v>1906</v>
      </c>
      <c r="H7708" s="129" t="s">
        <v>10445</v>
      </c>
      <c r="I7708" t="s">
        <v>2379</v>
      </c>
      <c r="J7708" s="128" t="s">
        <v>1811</v>
      </c>
      <c r="K7708" s="128" t="s">
        <v>94</v>
      </c>
      <c r="L7708" s="128"/>
      <c r="M7708" s="128" t="s">
        <v>95</v>
      </c>
      <c r="N7708" t="s">
        <v>2380</v>
      </c>
    </row>
    <row r="7709" spans="1:14">
      <c r="A7709">
        <v>845553</v>
      </c>
      <c r="B7709" t="s">
        <v>7945</v>
      </c>
      <c r="C7709" t="s">
        <v>14800</v>
      </c>
      <c r="D7709" s="129" t="s">
        <v>8202</v>
      </c>
      <c r="E7709" s="128" t="s">
        <v>178</v>
      </c>
      <c r="F7709" t="s">
        <v>91</v>
      </c>
      <c r="G7709" s="128" t="s">
        <v>1906</v>
      </c>
      <c r="H7709" s="129" t="s">
        <v>10445</v>
      </c>
      <c r="I7709" t="s">
        <v>2379</v>
      </c>
      <c r="J7709" s="128" t="s">
        <v>1811</v>
      </c>
      <c r="K7709" s="128" t="s">
        <v>94</v>
      </c>
      <c r="L7709" s="128"/>
      <c r="M7709" s="128" t="s">
        <v>95</v>
      </c>
      <c r="N7709" t="s">
        <v>2380</v>
      </c>
    </row>
    <row r="7710" spans="1:14">
      <c r="A7710">
        <v>845598</v>
      </c>
      <c r="B7710" t="s">
        <v>7984</v>
      </c>
      <c r="C7710" t="s">
        <v>600</v>
      </c>
      <c r="D7710" s="129" t="s">
        <v>14801</v>
      </c>
      <c r="E7710" s="128" t="s">
        <v>146</v>
      </c>
      <c r="F7710" t="s">
        <v>91</v>
      </c>
      <c r="G7710" s="128" t="s">
        <v>5922</v>
      </c>
      <c r="H7710" s="129" t="s">
        <v>10501</v>
      </c>
      <c r="I7710" t="s">
        <v>6541</v>
      </c>
      <c r="J7710" s="128" t="s">
        <v>5901</v>
      </c>
      <c r="K7710" s="128" t="s">
        <v>94</v>
      </c>
      <c r="L7710" s="128"/>
      <c r="M7710" s="128" t="s">
        <v>95</v>
      </c>
      <c r="N7710" t="s">
        <v>6542</v>
      </c>
    </row>
    <row r="7711" spans="1:14">
      <c r="A7711">
        <v>845601</v>
      </c>
      <c r="B7711" t="s">
        <v>14802</v>
      </c>
      <c r="C7711" t="s">
        <v>759</v>
      </c>
      <c r="D7711" s="129" t="s">
        <v>9031</v>
      </c>
      <c r="E7711" s="128" t="s">
        <v>99</v>
      </c>
      <c r="F7711" t="s">
        <v>91</v>
      </c>
      <c r="G7711" s="128" t="s">
        <v>5922</v>
      </c>
      <c r="H7711" s="129" t="s">
        <v>10501</v>
      </c>
      <c r="I7711" t="s">
        <v>6541</v>
      </c>
      <c r="J7711" s="128" t="s">
        <v>5901</v>
      </c>
      <c r="K7711" s="128" t="s">
        <v>94</v>
      </c>
      <c r="L7711" s="128"/>
      <c r="M7711" s="128" t="s">
        <v>95</v>
      </c>
      <c r="N7711" t="s">
        <v>6542</v>
      </c>
    </row>
    <row r="7712" spans="1:14">
      <c r="A7712">
        <v>845605</v>
      </c>
      <c r="B7712" t="s">
        <v>14803</v>
      </c>
      <c r="C7712" t="s">
        <v>697</v>
      </c>
      <c r="D7712" s="129" t="s">
        <v>7158</v>
      </c>
      <c r="E7712" s="128" t="s">
        <v>99</v>
      </c>
      <c r="F7712" t="s">
        <v>91</v>
      </c>
      <c r="G7712" s="128" t="s">
        <v>5922</v>
      </c>
      <c r="H7712" s="129" t="s">
        <v>10501</v>
      </c>
      <c r="I7712" t="s">
        <v>6541</v>
      </c>
      <c r="J7712" s="128" t="s">
        <v>5901</v>
      </c>
      <c r="K7712" s="128" t="s">
        <v>94</v>
      </c>
      <c r="L7712" s="128"/>
      <c r="M7712" s="128" t="s">
        <v>95</v>
      </c>
      <c r="N7712" t="s">
        <v>6542</v>
      </c>
    </row>
    <row r="7713" spans="1:14">
      <c r="A7713">
        <v>845606</v>
      </c>
      <c r="B7713" t="s">
        <v>14804</v>
      </c>
      <c r="C7713" t="s">
        <v>6281</v>
      </c>
      <c r="D7713" s="129" t="s">
        <v>14805</v>
      </c>
      <c r="E7713" s="128" t="s">
        <v>99</v>
      </c>
      <c r="F7713" t="s">
        <v>117</v>
      </c>
      <c r="G7713" s="128" t="s">
        <v>5922</v>
      </c>
      <c r="H7713" s="129" t="s">
        <v>10501</v>
      </c>
      <c r="I7713" t="s">
        <v>6541</v>
      </c>
      <c r="J7713" s="128" t="s">
        <v>5901</v>
      </c>
      <c r="K7713" s="128" t="s">
        <v>94</v>
      </c>
      <c r="L7713" s="128"/>
      <c r="M7713" s="128" t="s">
        <v>95</v>
      </c>
      <c r="N7713" t="s">
        <v>6542</v>
      </c>
    </row>
    <row r="7714" spans="1:14">
      <c r="A7714">
        <v>845624</v>
      </c>
      <c r="B7714" t="s">
        <v>7465</v>
      </c>
      <c r="C7714" t="s">
        <v>689</v>
      </c>
      <c r="D7714" s="129" t="s">
        <v>14806</v>
      </c>
      <c r="E7714" s="128" t="s">
        <v>146</v>
      </c>
      <c r="F7714" t="s">
        <v>117</v>
      </c>
      <c r="G7714" s="128" t="s">
        <v>7367</v>
      </c>
      <c r="H7714" s="129" t="s">
        <v>10501</v>
      </c>
      <c r="I7714" t="s">
        <v>8011</v>
      </c>
      <c r="J7714" s="128" t="s">
        <v>1811</v>
      </c>
      <c r="K7714" s="128" t="s">
        <v>94</v>
      </c>
      <c r="L7714" s="128"/>
      <c r="M7714" s="128" t="s">
        <v>95</v>
      </c>
      <c r="N7714" t="s">
        <v>11501</v>
      </c>
    </row>
    <row r="7715" spans="1:14">
      <c r="A7715">
        <v>845801</v>
      </c>
      <c r="B7715" t="s">
        <v>14807</v>
      </c>
      <c r="C7715" t="s">
        <v>503</v>
      </c>
      <c r="D7715" s="129" t="s">
        <v>14808</v>
      </c>
      <c r="E7715" s="128" t="s">
        <v>162</v>
      </c>
      <c r="F7715" t="s">
        <v>117</v>
      </c>
      <c r="G7715" s="128" t="s">
        <v>1906</v>
      </c>
      <c r="H7715" s="129" t="s">
        <v>10401</v>
      </c>
      <c r="I7715" t="s">
        <v>2190</v>
      </c>
      <c r="J7715" s="128" t="s">
        <v>1811</v>
      </c>
      <c r="K7715" s="128" t="s">
        <v>94</v>
      </c>
      <c r="L7715" s="128"/>
      <c r="M7715" s="128" t="s">
        <v>95</v>
      </c>
      <c r="N7715" t="s">
        <v>2191</v>
      </c>
    </row>
    <row r="7716" spans="1:14">
      <c r="A7716">
        <v>845812</v>
      </c>
      <c r="B7716" t="s">
        <v>14809</v>
      </c>
      <c r="C7716" t="s">
        <v>138</v>
      </c>
      <c r="D7716" s="129" t="s">
        <v>9578</v>
      </c>
      <c r="E7716" s="128" t="s">
        <v>146</v>
      </c>
      <c r="F7716" t="s">
        <v>91</v>
      </c>
      <c r="G7716" s="128" t="s">
        <v>8911</v>
      </c>
      <c r="H7716" s="129" t="s">
        <v>10339</v>
      </c>
      <c r="I7716" t="s">
        <v>9110</v>
      </c>
      <c r="J7716" s="128" t="s">
        <v>8913</v>
      </c>
      <c r="K7716" s="128" t="s">
        <v>94</v>
      </c>
      <c r="L7716" s="128"/>
      <c r="M7716" s="128" t="s">
        <v>95</v>
      </c>
      <c r="N7716" t="s">
        <v>9111</v>
      </c>
    </row>
    <row r="7717" spans="1:14">
      <c r="A7717">
        <v>845813</v>
      </c>
      <c r="B7717" t="s">
        <v>14810</v>
      </c>
      <c r="C7717" t="s">
        <v>273</v>
      </c>
      <c r="D7717" s="129" t="s">
        <v>14811</v>
      </c>
      <c r="E7717" s="128" t="s">
        <v>146</v>
      </c>
      <c r="F7717" t="s">
        <v>117</v>
      </c>
      <c r="G7717" s="128" t="s">
        <v>8911</v>
      </c>
      <c r="H7717" s="129" t="s">
        <v>10339</v>
      </c>
      <c r="I7717" t="s">
        <v>9110</v>
      </c>
      <c r="J7717" s="128" t="s">
        <v>8913</v>
      </c>
      <c r="K7717" s="128" t="s">
        <v>94</v>
      </c>
      <c r="L7717" s="128"/>
      <c r="M7717" s="128" t="s">
        <v>95</v>
      </c>
      <c r="N7717" t="s">
        <v>9111</v>
      </c>
    </row>
    <row r="7718" spans="1:14">
      <c r="A7718">
        <v>845815</v>
      </c>
      <c r="B7718" t="s">
        <v>9911</v>
      </c>
      <c r="C7718" t="s">
        <v>100</v>
      </c>
      <c r="D7718" s="129" t="s">
        <v>5759</v>
      </c>
      <c r="E7718" s="128" t="s">
        <v>99</v>
      </c>
      <c r="F7718" t="s">
        <v>91</v>
      </c>
      <c r="G7718" s="128" t="s">
        <v>8911</v>
      </c>
      <c r="H7718" s="129" t="s">
        <v>10339</v>
      </c>
      <c r="I7718" t="s">
        <v>9110</v>
      </c>
      <c r="J7718" s="128" t="s">
        <v>8913</v>
      </c>
      <c r="K7718" s="128" t="s">
        <v>94</v>
      </c>
      <c r="L7718" s="128"/>
      <c r="M7718" s="128" t="s">
        <v>95</v>
      </c>
      <c r="N7718" t="s">
        <v>9111</v>
      </c>
    </row>
    <row r="7719" spans="1:14">
      <c r="A7719">
        <v>845817</v>
      </c>
      <c r="B7719" t="s">
        <v>9911</v>
      </c>
      <c r="C7719" t="s">
        <v>1362</v>
      </c>
      <c r="D7719" s="129" t="s">
        <v>14812</v>
      </c>
      <c r="E7719" s="128" t="s">
        <v>162</v>
      </c>
      <c r="F7719" t="s">
        <v>117</v>
      </c>
      <c r="G7719" s="128" t="s">
        <v>8911</v>
      </c>
      <c r="H7719" s="129" t="s">
        <v>10339</v>
      </c>
      <c r="I7719" t="s">
        <v>9110</v>
      </c>
      <c r="J7719" s="128" t="s">
        <v>8913</v>
      </c>
      <c r="K7719" s="128" t="s">
        <v>94</v>
      </c>
      <c r="L7719" s="128"/>
      <c r="M7719" s="128" t="s">
        <v>95</v>
      </c>
      <c r="N7719" t="s">
        <v>9111</v>
      </c>
    </row>
    <row r="7720" spans="1:14">
      <c r="A7720">
        <v>845853</v>
      </c>
      <c r="B7720" t="s">
        <v>14813</v>
      </c>
      <c r="C7720" t="s">
        <v>8538</v>
      </c>
      <c r="D7720" s="129" t="s">
        <v>4302</v>
      </c>
      <c r="E7720" s="128" t="s">
        <v>271</v>
      </c>
      <c r="F7720" t="s">
        <v>91</v>
      </c>
      <c r="G7720" s="128" t="s">
        <v>1906</v>
      </c>
      <c r="H7720" s="129" t="s">
        <v>10445</v>
      </c>
      <c r="I7720" t="s">
        <v>2226</v>
      </c>
      <c r="J7720" s="128" t="s">
        <v>1811</v>
      </c>
      <c r="K7720" s="128" t="s">
        <v>94</v>
      </c>
      <c r="L7720" s="128"/>
      <c r="M7720" s="128" t="s">
        <v>95</v>
      </c>
      <c r="N7720" t="s">
        <v>2227</v>
      </c>
    </row>
    <row r="7721" spans="1:14">
      <c r="A7721">
        <v>845856</v>
      </c>
      <c r="B7721" t="s">
        <v>14814</v>
      </c>
      <c r="C7721" t="s">
        <v>1839</v>
      </c>
      <c r="D7721" s="129" t="s">
        <v>5881</v>
      </c>
      <c r="E7721" s="128" t="s">
        <v>101</v>
      </c>
      <c r="F7721" t="s">
        <v>117</v>
      </c>
      <c r="G7721" s="128" t="s">
        <v>1906</v>
      </c>
      <c r="H7721" s="129" t="s">
        <v>10584</v>
      </c>
      <c r="I7721" t="s">
        <v>2226</v>
      </c>
      <c r="J7721" s="128" t="s">
        <v>1811</v>
      </c>
      <c r="K7721" s="128" t="s">
        <v>94</v>
      </c>
      <c r="L7721" s="128"/>
      <c r="M7721" s="128" t="s">
        <v>95</v>
      </c>
      <c r="N7721" t="s">
        <v>2227</v>
      </c>
    </row>
    <row r="7722" spans="1:14">
      <c r="A7722">
        <v>845857</v>
      </c>
      <c r="B7722" t="s">
        <v>2994</v>
      </c>
      <c r="C7722" t="s">
        <v>1362</v>
      </c>
      <c r="D7722" s="129" t="s">
        <v>14815</v>
      </c>
      <c r="E7722" s="128"/>
      <c r="F7722" t="s">
        <v>117</v>
      </c>
      <c r="G7722" s="128" t="s">
        <v>1919</v>
      </c>
      <c r="H7722" s="129" t="s">
        <v>10399</v>
      </c>
      <c r="I7722" t="s">
        <v>2985</v>
      </c>
      <c r="J7722" s="128" t="s">
        <v>1811</v>
      </c>
      <c r="K7722" s="128" t="s">
        <v>94</v>
      </c>
      <c r="L7722" s="128"/>
      <c r="M7722" s="128" t="s">
        <v>95</v>
      </c>
      <c r="N7722" t="s">
        <v>2986</v>
      </c>
    </row>
    <row r="7723" spans="1:14">
      <c r="A7723">
        <v>845858</v>
      </c>
      <c r="B7723" t="s">
        <v>8128</v>
      </c>
      <c r="C7723" t="s">
        <v>4377</v>
      </c>
      <c r="D7723" s="129" t="s">
        <v>4419</v>
      </c>
      <c r="E7723" s="128" t="s">
        <v>1012</v>
      </c>
      <c r="F7723" t="s">
        <v>117</v>
      </c>
      <c r="G7723" s="128" t="s">
        <v>1906</v>
      </c>
      <c r="H7723" s="129" t="s">
        <v>10281</v>
      </c>
      <c r="I7723" t="s">
        <v>2366</v>
      </c>
      <c r="J7723" s="128" t="s">
        <v>1811</v>
      </c>
      <c r="K7723" s="128" t="s">
        <v>94</v>
      </c>
      <c r="L7723" s="128"/>
      <c r="M7723" s="128" t="s">
        <v>95</v>
      </c>
      <c r="N7723" t="s">
        <v>2367</v>
      </c>
    </row>
    <row r="7724" spans="1:14">
      <c r="A7724">
        <v>845860</v>
      </c>
      <c r="B7724" t="s">
        <v>14816</v>
      </c>
      <c r="C7724" t="s">
        <v>457</v>
      </c>
      <c r="D7724" s="129" t="s">
        <v>11821</v>
      </c>
      <c r="E7724" s="128" t="s">
        <v>99</v>
      </c>
      <c r="F7724" t="s">
        <v>91</v>
      </c>
      <c r="G7724" s="128" t="s">
        <v>5922</v>
      </c>
      <c r="H7724" s="129" t="s">
        <v>10399</v>
      </c>
      <c r="I7724" t="s">
        <v>7111</v>
      </c>
      <c r="J7724" s="128" t="s">
        <v>5901</v>
      </c>
      <c r="K7724" s="128" t="s">
        <v>94</v>
      </c>
      <c r="L7724" s="128"/>
      <c r="M7724" s="128" t="s">
        <v>95</v>
      </c>
      <c r="N7724" t="s">
        <v>7112</v>
      </c>
    </row>
    <row r="7725" spans="1:14">
      <c r="A7725">
        <v>845861</v>
      </c>
      <c r="B7725" t="s">
        <v>14817</v>
      </c>
      <c r="C7725" t="s">
        <v>14818</v>
      </c>
      <c r="D7725" s="129" t="s">
        <v>14819</v>
      </c>
      <c r="E7725" s="128" t="s">
        <v>1006</v>
      </c>
      <c r="F7725" t="s">
        <v>91</v>
      </c>
      <c r="G7725" s="128" t="s">
        <v>5922</v>
      </c>
      <c r="H7725" s="129" t="s">
        <v>10399</v>
      </c>
      <c r="I7725" t="s">
        <v>7111</v>
      </c>
      <c r="J7725" s="128" t="s">
        <v>5901</v>
      </c>
      <c r="K7725" s="128" t="s">
        <v>94</v>
      </c>
      <c r="L7725" s="128"/>
      <c r="M7725" s="128" t="s">
        <v>95</v>
      </c>
      <c r="N7725" t="s">
        <v>7112</v>
      </c>
    </row>
    <row r="7726" spans="1:14">
      <c r="A7726">
        <v>845862</v>
      </c>
      <c r="B7726" t="s">
        <v>7138</v>
      </c>
      <c r="C7726" t="s">
        <v>6396</v>
      </c>
      <c r="D7726" s="129" t="s">
        <v>14820</v>
      </c>
      <c r="E7726" s="128" t="s">
        <v>162</v>
      </c>
      <c r="F7726" t="s">
        <v>117</v>
      </c>
      <c r="G7726" s="128" t="s">
        <v>5922</v>
      </c>
      <c r="H7726" s="129" t="s">
        <v>10399</v>
      </c>
      <c r="I7726" t="s">
        <v>7111</v>
      </c>
      <c r="J7726" s="128" t="s">
        <v>5901</v>
      </c>
      <c r="K7726" s="128" t="s">
        <v>94</v>
      </c>
      <c r="L7726" s="128"/>
      <c r="M7726" s="128" t="s">
        <v>95</v>
      </c>
      <c r="N7726" t="s">
        <v>7112</v>
      </c>
    </row>
    <row r="7727" spans="1:14">
      <c r="A7727">
        <v>845869</v>
      </c>
      <c r="B7727" t="s">
        <v>14821</v>
      </c>
      <c r="C7727" t="s">
        <v>14822</v>
      </c>
      <c r="D7727" s="129" t="s">
        <v>14823</v>
      </c>
      <c r="E7727" s="128" t="s">
        <v>162</v>
      </c>
      <c r="F7727" t="s">
        <v>91</v>
      </c>
      <c r="G7727" s="128" t="s">
        <v>1906</v>
      </c>
      <c r="H7727" s="129" t="s">
        <v>10584</v>
      </c>
      <c r="I7727" t="s">
        <v>2226</v>
      </c>
      <c r="J7727" s="128" t="s">
        <v>1811</v>
      </c>
      <c r="K7727" s="128" t="s">
        <v>94</v>
      </c>
      <c r="L7727" s="128"/>
      <c r="M7727" s="128" t="s">
        <v>95</v>
      </c>
      <c r="N7727" t="s">
        <v>2227</v>
      </c>
    </row>
    <row r="7728" spans="1:14">
      <c r="A7728">
        <v>845870</v>
      </c>
      <c r="B7728" t="s">
        <v>919</v>
      </c>
      <c r="C7728" t="s">
        <v>127</v>
      </c>
      <c r="D7728" s="129" t="s">
        <v>14824</v>
      </c>
      <c r="E7728" s="128" t="s">
        <v>341</v>
      </c>
      <c r="F7728" t="s">
        <v>91</v>
      </c>
      <c r="G7728" s="128" t="s">
        <v>11540</v>
      </c>
      <c r="H7728" s="129" t="s">
        <v>10399</v>
      </c>
      <c r="I7728" t="s">
        <v>8330</v>
      </c>
      <c r="J7728" s="128"/>
      <c r="K7728" s="128" t="s">
        <v>94</v>
      </c>
      <c r="L7728" s="128"/>
      <c r="M7728" s="128" t="s">
        <v>95</v>
      </c>
      <c r="N7728" t="s">
        <v>11340</v>
      </c>
    </row>
    <row r="7729" spans="1:14">
      <c r="A7729">
        <v>845912</v>
      </c>
      <c r="B7729" t="s">
        <v>14825</v>
      </c>
      <c r="C7729" t="s">
        <v>14826</v>
      </c>
      <c r="D7729" s="129" t="s">
        <v>14827</v>
      </c>
      <c r="E7729" s="128" t="s">
        <v>101</v>
      </c>
      <c r="F7729" t="s">
        <v>91</v>
      </c>
      <c r="G7729" s="128" t="s">
        <v>1822</v>
      </c>
      <c r="H7729" s="129" t="s">
        <v>10399</v>
      </c>
      <c r="I7729" t="s">
        <v>1860</v>
      </c>
      <c r="J7729" s="128" t="s">
        <v>1811</v>
      </c>
      <c r="K7729" s="128" t="s">
        <v>94</v>
      </c>
      <c r="L7729" s="128"/>
      <c r="M7729" s="128" t="s">
        <v>95</v>
      </c>
      <c r="N7729" t="s">
        <v>1861</v>
      </c>
    </row>
    <row r="7730" spans="1:14">
      <c r="A7730">
        <v>845919</v>
      </c>
      <c r="B7730" t="s">
        <v>272</v>
      </c>
      <c r="C7730" t="s">
        <v>191</v>
      </c>
      <c r="D7730" s="129" t="s">
        <v>6994</v>
      </c>
      <c r="E7730" s="128" t="s">
        <v>99</v>
      </c>
      <c r="F7730" t="s">
        <v>91</v>
      </c>
      <c r="G7730" s="128" t="s">
        <v>8911</v>
      </c>
      <c r="H7730" s="129" t="s">
        <v>10339</v>
      </c>
      <c r="I7730" t="s">
        <v>10128</v>
      </c>
      <c r="J7730" s="128" t="s">
        <v>8913</v>
      </c>
      <c r="K7730" s="128" t="s">
        <v>94</v>
      </c>
      <c r="L7730" s="128"/>
      <c r="M7730" s="128" t="s">
        <v>95</v>
      </c>
      <c r="N7730" t="s">
        <v>10816</v>
      </c>
    </row>
    <row r="7731" spans="1:14">
      <c r="A7731">
        <v>845925</v>
      </c>
      <c r="B7731" t="s">
        <v>14828</v>
      </c>
      <c r="C7731" t="s">
        <v>14829</v>
      </c>
      <c r="D7731" s="129" t="s">
        <v>14830</v>
      </c>
      <c r="E7731" s="128" t="s">
        <v>99</v>
      </c>
      <c r="F7731" t="s">
        <v>91</v>
      </c>
      <c r="G7731" s="128" t="s">
        <v>8911</v>
      </c>
      <c r="H7731" s="129" t="s">
        <v>10399</v>
      </c>
      <c r="I7731" t="s">
        <v>8912</v>
      </c>
      <c r="J7731" s="128" t="s">
        <v>8913</v>
      </c>
      <c r="K7731" s="128" t="s">
        <v>94</v>
      </c>
      <c r="L7731" s="128"/>
      <c r="M7731" s="128" t="s">
        <v>95</v>
      </c>
      <c r="N7731" t="s">
        <v>10813</v>
      </c>
    </row>
    <row r="7732" spans="1:14">
      <c r="A7732">
        <v>845927</v>
      </c>
      <c r="B7732" t="s">
        <v>4412</v>
      </c>
      <c r="C7732" t="s">
        <v>14831</v>
      </c>
      <c r="D7732" s="129" t="s">
        <v>14832</v>
      </c>
      <c r="E7732" s="128" t="s">
        <v>162</v>
      </c>
      <c r="F7732" t="s">
        <v>91</v>
      </c>
      <c r="G7732" s="128" t="s">
        <v>8911</v>
      </c>
      <c r="H7732" s="129" t="s">
        <v>10399</v>
      </c>
      <c r="I7732" t="s">
        <v>8912</v>
      </c>
      <c r="J7732" s="128" t="s">
        <v>8913</v>
      </c>
      <c r="K7732" s="128" t="s">
        <v>94</v>
      </c>
      <c r="L7732" s="128"/>
      <c r="M7732" s="128" t="s">
        <v>95</v>
      </c>
      <c r="N7732" t="s">
        <v>10813</v>
      </c>
    </row>
    <row r="7733" spans="1:14">
      <c r="A7733">
        <v>845941</v>
      </c>
      <c r="B7733" t="s">
        <v>2955</v>
      </c>
      <c r="C7733" t="s">
        <v>2207</v>
      </c>
      <c r="D7733" s="129" t="s">
        <v>6330</v>
      </c>
      <c r="E7733" s="128" t="s">
        <v>271</v>
      </c>
      <c r="F7733" t="s">
        <v>91</v>
      </c>
      <c r="G7733" s="128" t="s">
        <v>7367</v>
      </c>
      <c r="H7733" s="129" t="s">
        <v>10501</v>
      </c>
      <c r="I7733" t="s">
        <v>7395</v>
      </c>
      <c r="J7733" s="128" t="s">
        <v>1811</v>
      </c>
      <c r="K7733" s="128" t="s">
        <v>94</v>
      </c>
      <c r="L7733" s="128"/>
      <c r="M7733" s="128" t="s">
        <v>95</v>
      </c>
      <c r="N7733" t="s">
        <v>9030</v>
      </c>
    </row>
    <row r="7734" spans="1:14">
      <c r="A7734">
        <v>845942</v>
      </c>
      <c r="B7734" t="s">
        <v>14833</v>
      </c>
      <c r="C7734" t="s">
        <v>7923</v>
      </c>
      <c r="D7734" s="129" t="s">
        <v>14834</v>
      </c>
      <c r="E7734" s="128" t="s">
        <v>271</v>
      </c>
      <c r="F7734" t="s">
        <v>91</v>
      </c>
      <c r="G7734" s="128" t="s">
        <v>7367</v>
      </c>
      <c r="H7734" s="129" t="s">
        <v>10501</v>
      </c>
      <c r="I7734" t="s">
        <v>7395</v>
      </c>
      <c r="J7734" s="128" t="s">
        <v>1811</v>
      </c>
      <c r="K7734" s="128" t="s">
        <v>94</v>
      </c>
      <c r="L7734" s="128"/>
      <c r="M7734" s="128" t="s">
        <v>95</v>
      </c>
      <c r="N7734" t="s">
        <v>9030</v>
      </c>
    </row>
    <row r="7735" spans="1:14">
      <c r="A7735">
        <v>845963</v>
      </c>
      <c r="B7735" t="s">
        <v>14835</v>
      </c>
      <c r="C7735" t="s">
        <v>749</v>
      </c>
      <c r="D7735" s="129" t="s">
        <v>14836</v>
      </c>
      <c r="E7735" s="128" t="s">
        <v>162</v>
      </c>
      <c r="F7735" t="s">
        <v>91</v>
      </c>
      <c r="G7735" s="128" t="s">
        <v>5922</v>
      </c>
      <c r="H7735" s="129" t="s">
        <v>10501</v>
      </c>
      <c r="I7735" t="s">
        <v>6688</v>
      </c>
      <c r="J7735" s="128" t="s">
        <v>5901</v>
      </c>
      <c r="K7735" s="128" t="s">
        <v>94</v>
      </c>
      <c r="L7735" s="128"/>
      <c r="M7735" s="128" t="s">
        <v>95</v>
      </c>
      <c r="N7735" t="s">
        <v>6689</v>
      </c>
    </row>
    <row r="7736" spans="1:14">
      <c r="A7736">
        <v>845977</v>
      </c>
      <c r="B7736" t="s">
        <v>14837</v>
      </c>
      <c r="C7736" t="s">
        <v>4530</v>
      </c>
      <c r="D7736" s="129" t="s">
        <v>14838</v>
      </c>
      <c r="E7736" s="128" t="s">
        <v>99</v>
      </c>
      <c r="F7736" t="s">
        <v>117</v>
      </c>
      <c r="G7736" s="128" t="s">
        <v>7446</v>
      </c>
      <c r="H7736" s="129" t="s">
        <v>10501</v>
      </c>
      <c r="I7736" t="s">
        <v>7786</v>
      </c>
      <c r="J7736" s="128" t="s">
        <v>1811</v>
      </c>
      <c r="K7736" s="128" t="s">
        <v>94</v>
      </c>
      <c r="L7736" s="128"/>
      <c r="M7736" s="128" t="s">
        <v>95</v>
      </c>
      <c r="N7736" t="s">
        <v>11478</v>
      </c>
    </row>
    <row r="7737" spans="1:14">
      <c r="A7737">
        <v>846028</v>
      </c>
      <c r="B7737" t="s">
        <v>14839</v>
      </c>
      <c r="C7737" t="s">
        <v>785</v>
      </c>
      <c r="D7737" s="129" t="s">
        <v>3527</v>
      </c>
      <c r="E7737" s="128" t="s">
        <v>162</v>
      </c>
      <c r="F7737" t="s">
        <v>117</v>
      </c>
      <c r="G7737" s="128" t="s">
        <v>7367</v>
      </c>
      <c r="H7737" s="129" t="s">
        <v>10501</v>
      </c>
      <c r="I7737" t="s">
        <v>7619</v>
      </c>
      <c r="J7737" s="128" t="s">
        <v>1811</v>
      </c>
      <c r="K7737" s="128" t="s">
        <v>94</v>
      </c>
      <c r="L7737" s="128"/>
      <c r="M7737" s="128" t="s">
        <v>95</v>
      </c>
      <c r="N7737" t="s">
        <v>11498</v>
      </c>
    </row>
    <row r="7738" spans="1:14">
      <c r="A7738">
        <v>846053</v>
      </c>
      <c r="B7738" t="s">
        <v>1238</v>
      </c>
      <c r="C7738" t="s">
        <v>166</v>
      </c>
      <c r="D7738" s="129" t="s">
        <v>14840</v>
      </c>
      <c r="E7738" s="128" t="s">
        <v>99</v>
      </c>
      <c r="F7738" t="s">
        <v>117</v>
      </c>
      <c r="G7738" s="128" t="s">
        <v>8911</v>
      </c>
      <c r="H7738" s="129" t="s">
        <v>10339</v>
      </c>
      <c r="I7738" t="s">
        <v>10214</v>
      </c>
      <c r="J7738" s="128" t="s">
        <v>8913</v>
      </c>
      <c r="K7738" s="128" t="s">
        <v>94</v>
      </c>
      <c r="L7738" s="128"/>
      <c r="M7738" s="128" t="s">
        <v>95</v>
      </c>
      <c r="N7738" t="s">
        <v>10815</v>
      </c>
    </row>
    <row r="7739" spans="1:14">
      <c r="A7739">
        <v>846128</v>
      </c>
      <c r="B7739" t="s">
        <v>14841</v>
      </c>
      <c r="C7739" t="s">
        <v>316</v>
      </c>
      <c r="D7739" s="129" t="s">
        <v>14842</v>
      </c>
      <c r="E7739" s="128" t="s">
        <v>178</v>
      </c>
      <c r="F7739" t="s">
        <v>91</v>
      </c>
      <c r="G7739" s="128" t="s">
        <v>8133</v>
      </c>
      <c r="H7739" s="129" t="s">
        <v>10288</v>
      </c>
      <c r="I7739" t="s">
        <v>8265</v>
      </c>
      <c r="J7739" s="128" t="s">
        <v>8134</v>
      </c>
      <c r="K7739" s="128" t="s">
        <v>94</v>
      </c>
      <c r="L7739" s="128"/>
      <c r="M7739" s="128" t="s">
        <v>95</v>
      </c>
      <c r="N7739" t="s">
        <v>1812</v>
      </c>
    </row>
    <row r="7740" spans="1:14">
      <c r="A7740">
        <v>846143</v>
      </c>
      <c r="B7740" t="s">
        <v>6021</v>
      </c>
      <c r="C7740" t="s">
        <v>309</v>
      </c>
      <c r="D7740" s="129" t="s">
        <v>4877</v>
      </c>
      <c r="E7740" s="128" t="s">
        <v>146</v>
      </c>
      <c r="F7740" t="s">
        <v>117</v>
      </c>
      <c r="G7740" s="128" t="s">
        <v>10782</v>
      </c>
      <c r="H7740" s="129" t="s">
        <v>10399</v>
      </c>
      <c r="I7740" t="s">
        <v>9192</v>
      </c>
      <c r="J7740" s="128" t="s">
        <v>8968</v>
      </c>
      <c r="K7740" s="128" t="s">
        <v>94</v>
      </c>
      <c r="L7740" s="128"/>
      <c r="M7740" s="128" t="s">
        <v>95</v>
      </c>
      <c r="N7740" t="s">
        <v>9193</v>
      </c>
    </row>
    <row r="7741" spans="1:14">
      <c r="A7741">
        <v>846160</v>
      </c>
      <c r="B7741" t="s">
        <v>14843</v>
      </c>
      <c r="C7741" t="s">
        <v>14844</v>
      </c>
      <c r="D7741" s="129" t="s">
        <v>14845</v>
      </c>
      <c r="E7741" s="128"/>
      <c r="F7741" t="s">
        <v>117</v>
      </c>
      <c r="G7741" s="128" t="s">
        <v>1906</v>
      </c>
      <c r="H7741" s="129" t="s">
        <v>10281</v>
      </c>
      <c r="I7741" t="s">
        <v>2366</v>
      </c>
      <c r="J7741" s="128" t="s">
        <v>1811</v>
      </c>
      <c r="K7741" s="128" t="s">
        <v>94</v>
      </c>
      <c r="L7741" s="128"/>
      <c r="M7741" s="128" t="s">
        <v>95</v>
      </c>
      <c r="N7741" t="s">
        <v>2367</v>
      </c>
    </row>
    <row r="7742" spans="1:14">
      <c r="A7742">
        <v>846162</v>
      </c>
      <c r="B7742" t="s">
        <v>14846</v>
      </c>
      <c r="C7742" t="s">
        <v>243</v>
      </c>
      <c r="D7742" s="129" t="s">
        <v>14847</v>
      </c>
      <c r="E7742" s="128" t="s">
        <v>99</v>
      </c>
      <c r="F7742" t="s">
        <v>117</v>
      </c>
      <c r="G7742" s="128" t="s">
        <v>8133</v>
      </c>
      <c r="H7742" s="129" t="s">
        <v>10339</v>
      </c>
      <c r="I7742" t="s">
        <v>8225</v>
      </c>
      <c r="J7742" s="128" t="s">
        <v>8134</v>
      </c>
      <c r="K7742" s="128" t="s">
        <v>94</v>
      </c>
      <c r="L7742" s="128"/>
      <c r="M7742" s="128" t="s">
        <v>95</v>
      </c>
      <c r="N7742" t="s">
        <v>8226</v>
      </c>
    </row>
    <row r="7743" spans="1:14">
      <c r="A7743">
        <v>846192</v>
      </c>
      <c r="B7743" t="s">
        <v>14848</v>
      </c>
      <c r="C7743" t="s">
        <v>182</v>
      </c>
      <c r="D7743" s="129" t="s">
        <v>8534</v>
      </c>
      <c r="E7743" s="128" t="s">
        <v>99</v>
      </c>
      <c r="F7743" t="s">
        <v>91</v>
      </c>
      <c r="G7743" s="128" t="s">
        <v>837</v>
      </c>
      <c r="H7743" s="129" t="s">
        <v>10302</v>
      </c>
      <c r="I7743" t="s">
        <v>868</v>
      </c>
      <c r="J7743" s="128" t="s">
        <v>839</v>
      </c>
      <c r="K7743" s="128" t="s">
        <v>94</v>
      </c>
      <c r="L7743" s="128"/>
      <c r="M7743" s="128" t="s">
        <v>95</v>
      </c>
      <c r="N7743" t="s">
        <v>869</v>
      </c>
    </row>
    <row r="7744" spans="1:14">
      <c r="A7744">
        <v>846193</v>
      </c>
      <c r="B7744" t="s">
        <v>14849</v>
      </c>
      <c r="C7744" t="s">
        <v>308</v>
      </c>
      <c r="D7744" s="129" t="s">
        <v>14850</v>
      </c>
      <c r="E7744" s="128" t="s">
        <v>146</v>
      </c>
      <c r="F7744" t="s">
        <v>117</v>
      </c>
      <c r="G7744" s="128" t="s">
        <v>837</v>
      </c>
      <c r="H7744" s="129" t="s">
        <v>10302</v>
      </c>
      <c r="I7744" t="s">
        <v>868</v>
      </c>
      <c r="J7744" s="128" t="s">
        <v>839</v>
      </c>
      <c r="K7744" s="128" t="s">
        <v>94</v>
      </c>
      <c r="L7744" s="128"/>
      <c r="M7744" s="128" t="s">
        <v>95</v>
      </c>
      <c r="N7744" t="s">
        <v>869</v>
      </c>
    </row>
    <row r="7745" spans="1:14">
      <c r="A7745">
        <v>846301</v>
      </c>
      <c r="B7745" t="s">
        <v>14851</v>
      </c>
      <c r="C7745" t="s">
        <v>551</v>
      </c>
      <c r="D7745" s="129" t="s">
        <v>14852</v>
      </c>
      <c r="E7745" s="128" t="s">
        <v>99</v>
      </c>
      <c r="F7745" t="s">
        <v>117</v>
      </c>
      <c r="G7745" s="128" t="s">
        <v>231</v>
      </c>
      <c r="H7745" s="129" t="s">
        <v>10399</v>
      </c>
      <c r="I7745" t="s">
        <v>232</v>
      </c>
      <c r="J7745" s="128" t="s">
        <v>93</v>
      </c>
      <c r="K7745" s="128" t="s">
        <v>94</v>
      </c>
      <c r="L7745" s="128"/>
      <c r="M7745" s="128" t="s">
        <v>95</v>
      </c>
      <c r="N7745" t="s">
        <v>233</v>
      </c>
    </row>
    <row r="7746" spans="1:14">
      <c r="A7746">
        <v>846304</v>
      </c>
      <c r="B7746" t="s">
        <v>14853</v>
      </c>
      <c r="C7746" t="s">
        <v>2085</v>
      </c>
      <c r="D7746" s="129" t="s">
        <v>14854</v>
      </c>
      <c r="E7746" s="128" t="s">
        <v>271</v>
      </c>
      <c r="F7746" t="s">
        <v>91</v>
      </c>
      <c r="G7746" s="128" t="s">
        <v>5255</v>
      </c>
      <c r="H7746" s="129" t="s">
        <v>10302</v>
      </c>
      <c r="I7746" t="s">
        <v>5371</v>
      </c>
      <c r="J7746" s="128" t="s">
        <v>5257</v>
      </c>
      <c r="K7746" s="128" t="s">
        <v>94</v>
      </c>
      <c r="L7746" s="128"/>
      <c r="M7746" s="128" t="s">
        <v>95</v>
      </c>
      <c r="N7746" t="s">
        <v>5372</v>
      </c>
    </row>
    <row r="7747" spans="1:14">
      <c r="A7747">
        <v>846305</v>
      </c>
      <c r="B7747" t="s">
        <v>14855</v>
      </c>
      <c r="C7747" t="s">
        <v>4229</v>
      </c>
      <c r="D7747" s="129" t="s">
        <v>14856</v>
      </c>
      <c r="E7747" s="128" t="s">
        <v>302</v>
      </c>
      <c r="F7747" t="s">
        <v>117</v>
      </c>
      <c r="G7747" s="128" t="s">
        <v>5255</v>
      </c>
      <c r="H7747" s="129" t="s">
        <v>10302</v>
      </c>
      <c r="I7747" t="s">
        <v>5371</v>
      </c>
      <c r="J7747" s="128" t="s">
        <v>5257</v>
      </c>
      <c r="K7747" s="128" t="s">
        <v>94</v>
      </c>
      <c r="L7747" s="128"/>
      <c r="M7747" s="128" t="s">
        <v>95</v>
      </c>
      <c r="N7747" t="s">
        <v>5372</v>
      </c>
    </row>
    <row r="7748" spans="1:14">
      <c r="A7748">
        <v>846306</v>
      </c>
      <c r="B7748" t="s">
        <v>14857</v>
      </c>
      <c r="C7748" t="s">
        <v>4233</v>
      </c>
      <c r="D7748" s="129" t="s">
        <v>11757</v>
      </c>
      <c r="E7748" s="128" t="s">
        <v>302</v>
      </c>
      <c r="F7748" t="s">
        <v>117</v>
      </c>
      <c r="G7748" s="128" t="s">
        <v>5255</v>
      </c>
      <c r="H7748" s="129" t="s">
        <v>10302</v>
      </c>
      <c r="I7748" t="s">
        <v>5371</v>
      </c>
      <c r="J7748" s="128" t="s">
        <v>5257</v>
      </c>
      <c r="K7748" s="128" t="s">
        <v>94</v>
      </c>
      <c r="L7748" s="128"/>
      <c r="M7748" s="128" t="s">
        <v>95</v>
      </c>
      <c r="N7748" t="s">
        <v>5372</v>
      </c>
    </row>
    <row r="7749" spans="1:14">
      <c r="A7749">
        <v>846309</v>
      </c>
      <c r="B7749" t="s">
        <v>14858</v>
      </c>
      <c r="C7749" t="s">
        <v>351</v>
      </c>
      <c r="D7749" s="129" t="s">
        <v>5831</v>
      </c>
      <c r="E7749" s="128" t="s">
        <v>146</v>
      </c>
      <c r="F7749" t="s">
        <v>91</v>
      </c>
      <c r="G7749" s="128" t="s">
        <v>5255</v>
      </c>
      <c r="H7749" s="129" t="s">
        <v>10302</v>
      </c>
      <c r="I7749" t="s">
        <v>5371</v>
      </c>
      <c r="J7749" s="128" t="s">
        <v>5257</v>
      </c>
      <c r="K7749" s="128" t="s">
        <v>94</v>
      </c>
      <c r="L7749" s="128"/>
      <c r="M7749" s="128" t="s">
        <v>95</v>
      </c>
      <c r="N7749" t="s">
        <v>5372</v>
      </c>
    </row>
    <row r="7750" spans="1:14">
      <c r="A7750">
        <v>846311</v>
      </c>
      <c r="B7750" t="s">
        <v>9348</v>
      </c>
      <c r="C7750" t="s">
        <v>11283</v>
      </c>
      <c r="D7750" s="129" t="s">
        <v>5063</v>
      </c>
      <c r="E7750" s="128" t="s">
        <v>271</v>
      </c>
      <c r="F7750" t="s">
        <v>91</v>
      </c>
      <c r="G7750" s="128" t="s">
        <v>8911</v>
      </c>
      <c r="H7750" s="129" t="s">
        <v>10399</v>
      </c>
      <c r="I7750" t="s">
        <v>8912</v>
      </c>
      <c r="J7750" s="128" t="s">
        <v>8913</v>
      </c>
      <c r="K7750" s="128" t="s">
        <v>94</v>
      </c>
      <c r="L7750" s="128"/>
      <c r="M7750" s="128" t="s">
        <v>95</v>
      </c>
      <c r="N7750" t="s">
        <v>10813</v>
      </c>
    </row>
    <row r="7751" spans="1:14">
      <c r="A7751">
        <v>846312</v>
      </c>
      <c r="B7751" t="s">
        <v>9348</v>
      </c>
      <c r="C7751" t="s">
        <v>2301</v>
      </c>
      <c r="D7751" s="129" t="s">
        <v>14859</v>
      </c>
      <c r="E7751" s="128"/>
      <c r="F7751" t="s">
        <v>117</v>
      </c>
      <c r="G7751" s="128" t="s">
        <v>8911</v>
      </c>
      <c r="H7751" s="129" t="s">
        <v>10399</v>
      </c>
      <c r="I7751" t="s">
        <v>8912</v>
      </c>
      <c r="J7751" s="128" t="s">
        <v>8913</v>
      </c>
      <c r="K7751" s="128" t="s">
        <v>94</v>
      </c>
      <c r="L7751" s="128"/>
      <c r="M7751" s="128" t="s">
        <v>95</v>
      </c>
      <c r="N7751" t="s">
        <v>10813</v>
      </c>
    </row>
    <row r="7752" spans="1:14">
      <c r="A7752">
        <v>846314</v>
      </c>
      <c r="B7752" t="s">
        <v>14860</v>
      </c>
      <c r="C7752" t="s">
        <v>651</v>
      </c>
      <c r="D7752" s="129" t="s">
        <v>14861</v>
      </c>
      <c r="E7752" s="128" t="s">
        <v>99</v>
      </c>
      <c r="F7752" t="s">
        <v>117</v>
      </c>
      <c r="G7752" s="128" t="s">
        <v>5922</v>
      </c>
      <c r="H7752" s="129" t="s">
        <v>10399</v>
      </c>
      <c r="I7752" t="s">
        <v>6366</v>
      </c>
      <c r="J7752" s="128" t="s">
        <v>5901</v>
      </c>
      <c r="K7752" s="128" t="s">
        <v>94</v>
      </c>
      <c r="L7752" s="128"/>
      <c r="M7752" s="128" t="s">
        <v>95</v>
      </c>
      <c r="N7752" t="s">
        <v>11140</v>
      </c>
    </row>
    <row r="7753" spans="1:14">
      <c r="A7753">
        <v>846316</v>
      </c>
      <c r="B7753" t="s">
        <v>14862</v>
      </c>
      <c r="C7753" t="s">
        <v>571</v>
      </c>
      <c r="D7753" s="129" t="s">
        <v>9053</v>
      </c>
      <c r="E7753" s="128" t="s">
        <v>99</v>
      </c>
      <c r="F7753" t="s">
        <v>117</v>
      </c>
      <c r="G7753" s="128" t="s">
        <v>5922</v>
      </c>
      <c r="H7753" s="129" t="s">
        <v>10399</v>
      </c>
      <c r="I7753" t="s">
        <v>6366</v>
      </c>
      <c r="J7753" s="128" t="s">
        <v>5901</v>
      </c>
      <c r="K7753" s="128" t="s">
        <v>94</v>
      </c>
      <c r="L7753" s="128"/>
      <c r="M7753" s="128" t="s">
        <v>95</v>
      </c>
      <c r="N7753" t="s">
        <v>11140</v>
      </c>
    </row>
    <row r="7754" spans="1:14">
      <c r="A7754">
        <v>846327</v>
      </c>
      <c r="B7754" t="s">
        <v>11644</v>
      </c>
      <c r="C7754" t="s">
        <v>14863</v>
      </c>
      <c r="D7754" s="129" t="s">
        <v>14864</v>
      </c>
      <c r="E7754" s="128" t="s">
        <v>101</v>
      </c>
      <c r="F7754" t="s">
        <v>117</v>
      </c>
      <c r="G7754" s="128" t="s">
        <v>8911</v>
      </c>
      <c r="H7754" s="129" t="s">
        <v>10339</v>
      </c>
      <c r="I7754" t="s">
        <v>11651</v>
      </c>
      <c r="J7754" s="128" t="s">
        <v>8913</v>
      </c>
      <c r="K7754" s="128" t="s">
        <v>94</v>
      </c>
      <c r="L7754" s="128"/>
      <c r="M7754" s="128" t="s">
        <v>95</v>
      </c>
      <c r="N7754" t="s">
        <v>11652</v>
      </c>
    </row>
    <row r="7755" spans="1:14">
      <c r="A7755">
        <v>846329</v>
      </c>
      <c r="B7755" t="s">
        <v>14865</v>
      </c>
      <c r="C7755" t="s">
        <v>2777</v>
      </c>
      <c r="D7755" s="129" t="s">
        <v>9244</v>
      </c>
      <c r="E7755" s="128" t="s">
        <v>101</v>
      </c>
      <c r="F7755" t="s">
        <v>117</v>
      </c>
      <c r="G7755" s="128" t="s">
        <v>8911</v>
      </c>
      <c r="H7755" s="129" t="s">
        <v>10339</v>
      </c>
      <c r="I7755" t="s">
        <v>11651</v>
      </c>
      <c r="J7755" s="128" t="s">
        <v>8913</v>
      </c>
      <c r="K7755" s="128" t="s">
        <v>94</v>
      </c>
      <c r="L7755" s="128"/>
      <c r="M7755" s="128" t="s">
        <v>95</v>
      </c>
      <c r="N7755" t="s">
        <v>11652</v>
      </c>
    </row>
    <row r="7756" spans="1:14">
      <c r="A7756">
        <v>846332</v>
      </c>
      <c r="B7756" t="s">
        <v>106</v>
      </c>
      <c r="C7756" t="s">
        <v>563</v>
      </c>
      <c r="D7756" s="129" t="s">
        <v>14866</v>
      </c>
      <c r="E7756" s="128" t="s">
        <v>101</v>
      </c>
      <c r="F7756" t="s">
        <v>117</v>
      </c>
      <c r="G7756" s="128" t="s">
        <v>8911</v>
      </c>
      <c r="H7756" s="129" t="s">
        <v>10339</v>
      </c>
      <c r="I7756" t="s">
        <v>11651</v>
      </c>
      <c r="J7756" s="128" t="s">
        <v>8913</v>
      </c>
      <c r="K7756" s="128" t="s">
        <v>94</v>
      </c>
      <c r="L7756" s="128"/>
      <c r="M7756" s="128" t="s">
        <v>95</v>
      </c>
      <c r="N7756" t="s">
        <v>11652</v>
      </c>
    </row>
    <row r="7757" spans="1:14">
      <c r="A7757">
        <v>846333</v>
      </c>
      <c r="B7757" t="s">
        <v>14867</v>
      </c>
      <c r="C7757" t="s">
        <v>431</v>
      </c>
      <c r="D7757" s="129" t="s">
        <v>14868</v>
      </c>
      <c r="E7757" s="128" t="s">
        <v>101</v>
      </c>
      <c r="F7757" t="s">
        <v>91</v>
      </c>
      <c r="G7757" s="128" t="s">
        <v>8911</v>
      </c>
      <c r="H7757" s="129" t="s">
        <v>10339</v>
      </c>
      <c r="I7757" t="s">
        <v>11651</v>
      </c>
      <c r="J7757" s="128" t="s">
        <v>8913</v>
      </c>
      <c r="K7757" s="128" t="s">
        <v>94</v>
      </c>
      <c r="L7757" s="128"/>
      <c r="M7757" s="128" t="s">
        <v>95</v>
      </c>
      <c r="N7757" t="s">
        <v>11652</v>
      </c>
    </row>
    <row r="7758" spans="1:14">
      <c r="A7758">
        <v>846336</v>
      </c>
      <c r="B7758" t="s">
        <v>14869</v>
      </c>
      <c r="C7758" t="s">
        <v>191</v>
      </c>
      <c r="D7758" s="129" t="s">
        <v>9373</v>
      </c>
      <c r="E7758" s="128" t="s">
        <v>101</v>
      </c>
      <c r="F7758" t="s">
        <v>91</v>
      </c>
      <c r="G7758" s="128" t="s">
        <v>8911</v>
      </c>
      <c r="H7758" s="129" t="s">
        <v>10339</v>
      </c>
      <c r="I7758" t="s">
        <v>11651</v>
      </c>
      <c r="J7758" s="128" t="s">
        <v>8913</v>
      </c>
      <c r="K7758" s="128" t="s">
        <v>94</v>
      </c>
      <c r="L7758" s="128"/>
      <c r="M7758" s="128" t="s">
        <v>95</v>
      </c>
      <c r="N7758" t="s">
        <v>11652</v>
      </c>
    </row>
    <row r="7759" spans="1:14">
      <c r="A7759">
        <v>846337</v>
      </c>
      <c r="B7759" t="s">
        <v>14870</v>
      </c>
      <c r="C7759" t="s">
        <v>591</v>
      </c>
      <c r="D7759" s="129" t="s">
        <v>9091</v>
      </c>
      <c r="E7759" s="128" t="s">
        <v>99</v>
      </c>
      <c r="F7759" t="s">
        <v>117</v>
      </c>
      <c r="G7759" s="128" t="s">
        <v>8911</v>
      </c>
      <c r="H7759" s="129" t="s">
        <v>10339</v>
      </c>
      <c r="I7759" t="s">
        <v>11651</v>
      </c>
      <c r="J7759" s="128" t="s">
        <v>8913</v>
      </c>
      <c r="K7759" s="128" t="s">
        <v>94</v>
      </c>
      <c r="L7759" s="128"/>
      <c r="M7759" s="128" t="s">
        <v>95</v>
      </c>
      <c r="N7759" t="s">
        <v>11652</v>
      </c>
    </row>
    <row r="7760" spans="1:14">
      <c r="A7760">
        <v>846343</v>
      </c>
      <c r="B7760" t="s">
        <v>14871</v>
      </c>
      <c r="C7760" t="s">
        <v>14872</v>
      </c>
      <c r="D7760" s="129" t="s">
        <v>10706</v>
      </c>
      <c r="E7760" s="128" t="s">
        <v>101</v>
      </c>
      <c r="F7760" t="s">
        <v>91</v>
      </c>
      <c r="G7760" s="128" t="s">
        <v>8911</v>
      </c>
      <c r="H7760" s="129" t="s">
        <v>10339</v>
      </c>
      <c r="I7760" t="s">
        <v>11651</v>
      </c>
      <c r="J7760" s="128" t="s">
        <v>8913</v>
      </c>
      <c r="K7760" s="128" t="s">
        <v>94</v>
      </c>
      <c r="L7760" s="128"/>
      <c r="M7760" s="128" t="s">
        <v>95</v>
      </c>
      <c r="N7760" t="s">
        <v>11652</v>
      </c>
    </row>
    <row r="7761" spans="1:14">
      <c r="A7761">
        <v>846345</v>
      </c>
      <c r="B7761" t="s">
        <v>11774</v>
      </c>
      <c r="C7761" t="s">
        <v>237</v>
      </c>
      <c r="D7761" s="129" t="s">
        <v>14873</v>
      </c>
      <c r="E7761" s="128" t="s">
        <v>101</v>
      </c>
      <c r="F7761" t="s">
        <v>117</v>
      </c>
      <c r="G7761" s="128" t="s">
        <v>8911</v>
      </c>
      <c r="H7761" s="129" t="s">
        <v>10339</v>
      </c>
      <c r="I7761" t="s">
        <v>11651</v>
      </c>
      <c r="J7761" s="128" t="s">
        <v>8913</v>
      </c>
      <c r="K7761" s="128" t="s">
        <v>94</v>
      </c>
      <c r="L7761" s="128"/>
      <c r="M7761" s="128" t="s">
        <v>95</v>
      </c>
      <c r="N7761" t="s">
        <v>11652</v>
      </c>
    </row>
    <row r="7762" spans="1:14">
      <c r="A7762">
        <v>846350</v>
      </c>
      <c r="B7762" t="s">
        <v>14874</v>
      </c>
      <c r="C7762" t="s">
        <v>224</v>
      </c>
      <c r="D7762" s="129" t="s">
        <v>14875</v>
      </c>
      <c r="E7762" s="128" t="s">
        <v>101</v>
      </c>
      <c r="F7762" t="s">
        <v>117</v>
      </c>
      <c r="G7762" s="128" t="s">
        <v>8911</v>
      </c>
      <c r="H7762" s="129" t="s">
        <v>10339</v>
      </c>
      <c r="I7762" t="s">
        <v>11651</v>
      </c>
      <c r="J7762" s="128" t="s">
        <v>8913</v>
      </c>
      <c r="K7762" s="128" t="s">
        <v>94</v>
      </c>
      <c r="L7762" s="128"/>
      <c r="M7762" s="128" t="s">
        <v>95</v>
      </c>
      <c r="N7762" t="s">
        <v>11652</v>
      </c>
    </row>
    <row r="7763" spans="1:14">
      <c r="A7763">
        <v>846352</v>
      </c>
      <c r="B7763" t="s">
        <v>14876</v>
      </c>
      <c r="C7763" t="s">
        <v>298</v>
      </c>
      <c r="D7763" s="129" t="s">
        <v>14877</v>
      </c>
      <c r="E7763" s="128" t="s">
        <v>146</v>
      </c>
      <c r="F7763" t="s">
        <v>117</v>
      </c>
      <c r="G7763" s="128" t="s">
        <v>8911</v>
      </c>
      <c r="H7763" s="129" t="s">
        <v>10339</v>
      </c>
      <c r="I7763" t="s">
        <v>9941</v>
      </c>
      <c r="J7763" s="128" t="s">
        <v>8913</v>
      </c>
      <c r="K7763" s="128" t="s">
        <v>94</v>
      </c>
      <c r="L7763" s="128"/>
      <c r="M7763" s="128" t="s">
        <v>95</v>
      </c>
      <c r="N7763" t="s">
        <v>9942</v>
      </c>
    </row>
    <row r="7764" spans="1:14">
      <c r="A7764">
        <v>846355</v>
      </c>
      <c r="B7764" t="s">
        <v>14878</v>
      </c>
      <c r="C7764" t="s">
        <v>1066</v>
      </c>
      <c r="D7764" s="129" t="s">
        <v>14879</v>
      </c>
      <c r="E7764" s="128" t="s">
        <v>146</v>
      </c>
      <c r="F7764" t="s">
        <v>91</v>
      </c>
      <c r="G7764" s="128" t="s">
        <v>8911</v>
      </c>
      <c r="H7764" s="129" t="s">
        <v>10339</v>
      </c>
      <c r="I7764" t="s">
        <v>9941</v>
      </c>
      <c r="J7764" s="128" t="s">
        <v>8913</v>
      </c>
      <c r="K7764" s="128" t="s">
        <v>94</v>
      </c>
      <c r="L7764" s="128"/>
      <c r="M7764" s="128" t="s">
        <v>95</v>
      </c>
      <c r="N7764" t="s">
        <v>9942</v>
      </c>
    </row>
    <row r="7765" spans="1:14">
      <c r="A7765">
        <v>846356</v>
      </c>
      <c r="B7765" t="s">
        <v>2565</v>
      </c>
      <c r="C7765" t="s">
        <v>381</v>
      </c>
      <c r="D7765" s="129" t="s">
        <v>14880</v>
      </c>
      <c r="E7765" s="128" t="s">
        <v>146</v>
      </c>
      <c r="F7765" t="s">
        <v>117</v>
      </c>
      <c r="G7765" s="128" t="s">
        <v>8911</v>
      </c>
      <c r="H7765" s="129" t="s">
        <v>10339</v>
      </c>
      <c r="I7765" t="s">
        <v>9941</v>
      </c>
      <c r="J7765" s="128" t="s">
        <v>8913</v>
      </c>
      <c r="K7765" s="128" t="s">
        <v>94</v>
      </c>
      <c r="L7765" s="128"/>
      <c r="M7765" s="128" t="s">
        <v>95</v>
      </c>
      <c r="N7765" t="s">
        <v>9942</v>
      </c>
    </row>
    <row r="7766" spans="1:14">
      <c r="A7766">
        <v>846434</v>
      </c>
      <c r="B7766" t="s">
        <v>14881</v>
      </c>
      <c r="C7766" t="s">
        <v>14882</v>
      </c>
      <c r="D7766" s="129" t="s">
        <v>14883</v>
      </c>
      <c r="E7766" s="128" t="s">
        <v>101</v>
      </c>
      <c r="F7766" t="s">
        <v>117</v>
      </c>
      <c r="G7766" s="128" t="s">
        <v>5255</v>
      </c>
      <c r="H7766" s="129" t="s">
        <v>10401</v>
      </c>
      <c r="I7766" t="s">
        <v>5371</v>
      </c>
      <c r="J7766" s="128" t="s">
        <v>5257</v>
      </c>
      <c r="K7766" s="128" t="s">
        <v>94</v>
      </c>
      <c r="L7766" s="128"/>
      <c r="M7766" s="128" t="s">
        <v>95</v>
      </c>
      <c r="N7766" t="s">
        <v>5372</v>
      </c>
    </row>
    <row r="7767" spans="1:14">
      <c r="A7767">
        <v>846435</v>
      </c>
      <c r="B7767" t="s">
        <v>3834</v>
      </c>
      <c r="C7767" t="s">
        <v>5560</v>
      </c>
      <c r="D7767" s="129" t="s">
        <v>14884</v>
      </c>
      <c r="E7767" s="128" t="s">
        <v>146</v>
      </c>
      <c r="F7767" t="s">
        <v>117</v>
      </c>
      <c r="G7767" s="128" t="s">
        <v>10628</v>
      </c>
      <c r="H7767" s="129" t="s">
        <v>10399</v>
      </c>
      <c r="I7767" t="s">
        <v>437</v>
      </c>
      <c r="J7767" s="128" t="s">
        <v>173</v>
      </c>
      <c r="K7767" s="128" t="s">
        <v>94</v>
      </c>
      <c r="L7767" s="128"/>
      <c r="M7767" s="128" t="s">
        <v>95</v>
      </c>
      <c r="N7767" t="s">
        <v>10629</v>
      </c>
    </row>
    <row r="7768" spans="1:14">
      <c r="A7768">
        <v>846437</v>
      </c>
      <c r="B7768" t="s">
        <v>10638</v>
      </c>
      <c r="C7768" t="s">
        <v>2812</v>
      </c>
      <c r="D7768" s="129" t="s">
        <v>1208</v>
      </c>
      <c r="E7768" s="128" t="s">
        <v>90</v>
      </c>
      <c r="F7768" t="s">
        <v>117</v>
      </c>
      <c r="G7768" s="128" t="s">
        <v>10628</v>
      </c>
      <c r="H7768" s="129" t="s">
        <v>10399</v>
      </c>
      <c r="I7768" t="s">
        <v>437</v>
      </c>
      <c r="J7768" s="128" t="s">
        <v>173</v>
      </c>
      <c r="K7768" s="128" t="s">
        <v>94</v>
      </c>
      <c r="L7768" s="128"/>
      <c r="M7768" s="128" t="s">
        <v>95</v>
      </c>
      <c r="N7768" t="s">
        <v>10629</v>
      </c>
    </row>
    <row r="7769" spans="1:14">
      <c r="A7769">
        <v>846438</v>
      </c>
      <c r="B7769" t="s">
        <v>14885</v>
      </c>
      <c r="C7769" t="s">
        <v>1308</v>
      </c>
      <c r="D7769" s="129" t="s">
        <v>12185</v>
      </c>
      <c r="E7769" s="128" t="s">
        <v>90</v>
      </c>
      <c r="F7769" t="s">
        <v>117</v>
      </c>
      <c r="G7769" s="128" t="s">
        <v>10628</v>
      </c>
      <c r="H7769" s="129" t="s">
        <v>10399</v>
      </c>
      <c r="I7769" t="s">
        <v>437</v>
      </c>
      <c r="J7769" s="128" t="s">
        <v>173</v>
      </c>
      <c r="K7769" s="128" t="s">
        <v>94</v>
      </c>
      <c r="L7769" s="128"/>
      <c r="M7769" s="128" t="s">
        <v>95</v>
      </c>
      <c r="N7769" t="s">
        <v>10629</v>
      </c>
    </row>
    <row r="7770" spans="1:14">
      <c r="A7770">
        <v>846446</v>
      </c>
      <c r="B7770" t="s">
        <v>14886</v>
      </c>
      <c r="C7770" t="s">
        <v>120</v>
      </c>
      <c r="D7770" s="129" t="s">
        <v>11730</v>
      </c>
      <c r="E7770" s="128" t="s">
        <v>302</v>
      </c>
      <c r="F7770" t="s">
        <v>91</v>
      </c>
      <c r="G7770" s="128" t="s">
        <v>1906</v>
      </c>
      <c r="H7770" s="129" t="s">
        <v>10401</v>
      </c>
      <c r="I7770" t="s">
        <v>3033</v>
      </c>
      <c r="J7770" s="128" t="s">
        <v>1811</v>
      </c>
      <c r="K7770" s="128" t="s">
        <v>94</v>
      </c>
      <c r="L7770" s="128"/>
      <c r="M7770" s="128" t="s">
        <v>95</v>
      </c>
      <c r="N7770" t="s">
        <v>3034</v>
      </c>
    </row>
    <row r="7771" spans="1:14">
      <c r="A7771">
        <v>846447</v>
      </c>
      <c r="B7771" t="s">
        <v>14887</v>
      </c>
      <c r="C7771" t="s">
        <v>4823</v>
      </c>
      <c r="D7771" s="129" t="s">
        <v>14888</v>
      </c>
      <c r="E7771" s="128" t="s">
        <v>146</v>
      </c>
      <c r="F7771" t="s">
        <v>117</v>
      </c>
      <c r="G7771" s="128" t="s">
        <v>5922</v>
      </c>
      <c r="H7771" s="129" t="s">
        <v>10399</v>
      </c>
      <c r="I7771" t="s">
        <v>6499</v>
      </c>
      <c r="J7771" s="128" t="s">
        <v>5901</v>
      </c>
      <c r="K7771" s="128" t="s">
        <v>94</v>
      </c>
      <c r="L7771" s="128"/>
      <c r="M7771" s="128" t="s">
        <v>95</v>
      </c>
      <c r="N7771" t="s">
        <v>6500</v>
      </c>
    </row>
    <row r="7772" spans="1:14">
      <c r="A7772">
        <v>846448</v>
      </c>
      <c r="B7772" t="s">
        <v>14889</v>
      </c>
      <c r="C7772" t="s">
        <v>14890</v>
      </c>
      <c r="D7772" s="129" t="s">
        <v>14891</v>
      </c>
      <c r="E7772" s="128" t="s">
        <v>271</v>
      </c>
      <c r="F7772" t="s">
        <v>91</v>
      </c>
      <c r="G7772" s="128" t="s">
        <v>1906</v>
      </c>
      <c r="H7772" s="129" t="s">
        <v>10401</v>
      </c>
      <c r="I7772" t="s">
        <v>3033</v>
      </c>
      <c r="J7772" s="128" t="s">
        <v>1811</v>
      </c>
      <c r="K7772" s="128" t="s">
        <v>94</v>
      </c>
      <c r="L7772" s="128"/>
      <c r="M7772" s="128" t="s">
        <v>95</v>
      </c>
      <c r="N7772" t="s">
        <v>3034</v>
      </c>
    </row>
    <row r="7773" spans="1:14">
      <c r="A7773">
        <v>846450</v>
      </c>
      <c r="B7773" t="s">
        <v>14892</v>
      </c>
      <c r="C7773" t="s">
        <v>14893</v>
      </c>
      <c r="D7773" s="129" t="s">
        <v>14894</v>
      </c>
      <c r="E7773" s="128" t="s">
        <v>302</v>
      </c>
      <c r="F7773" t="s">
        <v>91</v>
      </c>
      <c r="G7773" s="128" t="s">
        <v>1906</v>
      </c>
      <c r="H7773" s="129" t="s">
        <v>10401</v>
      </c>
      <c r="I7773" t="s">
        <v>3033</v>
      </c>
      <c r="J7773" s="128" t="s">
        <v>1811</v>
      </c>
      <c r="K7773" s="128" t="s">
        <v>94</v>
      </c>
      <c r="L7773" s="128"/>
      <c r="M7773" s="128" t="s">
        <v>95</v>
      </c>
      <c r="N7773" t="s">
        <v>3034</v>
      </c>
    </row>
    <row r="7774" spans="1:14">
      <c r="A7774">
        <v>846456</v>
      </c>
      <c r="B7774" t="s">
        <v>1585</v>
      </c>
      <c r="C7774" t="s">
        <v>332</v>
      </c>
      <c r="D7774" s="129" t="s">
        <v>14895</v>
      </c>
      <c r="E7774" s="128" t="s">
        <v>426</v>
      </c>
      <c r="F7774" t="s">
        <v>91</v>
      </c>
      <c r="G7774" s="128" t="s">
        <v>8133</v>
      </c>
      <c r="H7774" s="129" t="s">
        <v>10288</v>
      </c>
      <c r="I7774" t="s">
        <v>8265</v>
      </c>
      <c r="J7774" s="128" t="s">
        <v>8134</v>
      </c>
      <c r="K7774" s="128" t="s">
        <v>94</v>
      </c>
      <c r="L7774" s="128"/>
      <c r="M7774" s="128" t="s">
        <v>95</v>
      </c>
      <c r="N7774" t="s">
        <v>1812</v>
      </c>
    </row>
    <row r="7775" spans="1:14">
      <c r="A7775">
        <v>846462</v>
      </c>
      <c r="B7775" t="s">
        <v>14896</v>
      </c>
      <c r="C7775" t="s">
        <v>143</v>
      </c>
      <c r="D7775" s="129" t="s">
        <v>14897</v>
      </c>
      <c r="E7775" s="128" t="s">
        <v>90</v>
      </c>
      <c r="F7775" t="s">
        <v>91</v>
      </c>
      <c r="G7775" s="128" t="s">
        <v>5922</v>
      </c>
      <c r="H7775" s="129" t="s">
        <v>10399</v>
      </c>
      <c r="I7775" t="s">
        <v>6799</v>
      </c>
      <c r="J7775" s="128" t="s">
        <v>5901</v>
      </c>
      <c r="K7775" s="128" t="s">
        <v>94</v>
      </c>
      <c r="L7775" s="128"/>
      <c r="M7775" s="128" t="s">
        <v>95</v>
      </c>
      <c r="N7775" t="s">
        <v>11085</v>
      </c>
    </row>
    <row r="7776" spans="1:14">
      <c r="A7776">
        <v>846463</v>
      </c>
      <c r="B7776" t="s">
        <v>7362</v>
      </c>
      <c r="C7776" t="s">
        <v>492</v>
      </c>
      <c r="D7776" s="129" t="s">
        <v>14898</v>
      </c>
      <c r="E7776" s="128" t="s">
        <v>101</v>
      </c>
      <c r="F7776" t="s">
        <v>91</v>
      </c>
      <c r="G7776" s="128" t="s">
        <v>5922</v>
      </c>
      <c r="H7776" s="129" t="s">
        <v>10399</v>
      </c>
      <c r="I7776" t="s">
        <v>6799</v>
      </c>
      <c r="J7776" s="128" t="s">
        <v>5901</v>
      </c>
      <c r="K7776" s="128" t="s">
        <v>94</v>
      </c>
      <c r="L7776" s="128"/>
      <c r="M7776" s="128" t="s">
        <v>95</v>
      </c>
      <c r="N7776" t="s">
        <v>11085</v>
      </c>
    </row>
    <row r="7777" spans="1:14">
      <c r="A7777">
        <v>846464</v>
      </c>
      <c r="B7777" t="s">
        <v>14899</v>
      </c>
      <c r="C7777" t="s">
        <v>14900</v>
      </c>
      <c r="D7777" s="129" t="s">
        <v>6330</v>
      </c>
      <c r="E7777" s="128" t="s">
        <v>271</v>
      </c>
      <c r="F7777" t="s">
        <v>91</v>
      </c>
      <c r="G7777" s="128" t="s">
        <v>5922</v>
      </c>
      <c r="H7777" s="129" t="s">
        <v>10399</v>
      </c>
      <c r="I7777" t="s">
        <v>6799</v>
      </c>
      <c r="J7777" s="128" t="s">
        <v>5901</v>
      </c>
      <c r="K7777" s="128" t="s">
        <v>94</v>
      </c>
      <c r="L7777" s="128"/>
      <c r="M7777" s="128" t="s">
        <v>95</v>
      </c>
      <c r="N7777" t="s">
        <v>11085</v>
      </c>
    </row>
    <row r="7778" spans="1:14">
      <c r="A7778">
        <v>846465</v>
      </c>
      <c r="B7778" t="s">
        <v>14901</v>
      </c>
      <c r="C7778" t="s">
        <v>14902</v>
      </c>
      <c r="D7778" s="129" t="s">
        <v>14903</v>
      </c>
      <c r="E7778" s="128" t="s">
        <v>426</v>
      </c>
      <c r="F7778" t="s">
        <v>117</v>
      </c>
      <c r="G7778" s="128" t="s">
        <v>5922</v>
      </c>
      <c r="H7778" s="129" t="s">
        <v>10399</v>
      </c>
      <c r="I7778" t="s">
        <v>6799</v>
      </c>
      <c r="J7778" s="128" t="s">
        <v>5901</v>
      </c>
      <c r="K7778" s="128" t="s">
        <v>94</v>
      </c>
      <c r="L7778" s="128"/>
      <c r="M7778" s="128" t="s">
        <v>95</v>
      </c>
      <c r="N7778" t="s">
        <v>11085</v>
      </c>
    </row>
    <row r="7779" spans="1:14">
      <c r="A7779">
        <v>846466</v>
      </c>
      <c r="B7779" t="s">
        <v>11226</v>
      </c>
      <c r="C7779" t="s">
        <v>1132</v>
      </c>
      <c r="D7779" s="129" t="s">
        <v>4357</v>
      </c>
      <c r="E7779" s="128" t="s">
        <v>1006</v>
      </c>
      <c r="F7779" t="s">
        <v>91</v>
      </c>
      <c r="G7779" s="128" t="s">
        <v>5922</v>
      </c>
      <c r="H7779" s="129" t="s">
        <v>10399</v>
      </c>
      <c r="I7779" t="s">
        <v>6799</v>
      </c>
      <c r="J7779" s="128" t="s">
        <v>5901</v>
      </c>
      <c r="K7779" s="128" t="s">
        <v>94</v>
      </c>
      <c r="L7779" s="128"/>
      <c r="M7779" s="128" t="s">
        <v>95</v>
      </c>
      <c r="N7779" t="s">
        <v>11085</v>
      </c>
    </row>
    <row r="7780" spans="1:14">
      <c r="A7780">
        <v>846467</v>
      </c>
      <c r="B7780" t="s">
        <v>14904</v>
      </c>
      <c r="C7780" t="s">
        <v>2266</v>
      </c>
      <c r="D7780" s="129" t="s">
        <v>14905</v>
      </c>
      <c r="E7780" s="128" t="s">
        <v>1006</v>
      </c>
      <c r="F7780" t="s">
        <v>91</v>
      </c>
      <c r="G7780" s="128" t="s">
        <v>5922</v>
      </c>
      <c r="H7780" s="129" t="s">
        <v>10399</v>
      </c>
      <c r="I7780" t="s">
        <v>5977</v>
      </c>
      <c r="J7780" s="128" t="s">
        <v>5901</v>
      </c>
      <c r="K7780" s="128" t="s">
        <v>94</v>
      </c>
      <c r="L7780" s="128"/>
      <c r="M7780" s="128" t="s">
        <v>95</v>
      </c>
      <c r="N7780" t="s">
        <v>5365</v>
      </c>
    </row>
    <row r="7781" spans="1:14">
      <c r="A7781">
        <v>846468</v>
      </c>
      <c r="B7781" t="s">
        <v>4198</v>
      </c>
      <c r="C7781" t="s">
        <v>3960</v>
      </c>
      <c r="D7781" s="129" t="s">
        <v>4969</v>
      </c>
      <c r="E7781" s="128" t="s">
        <v>302</v>
      </c>
      <c r="F7781" t="s">
        <v>117</v>
      </c>
      <c r="G7781" s="128" t="s">
        <v>5922</v>
      </c>
      <c r="H7781" s="129" t="s">
        <v>10399</v>
      </c>
      <c r="I7781" t="s">
        <v>5977</v>
      </c>
      <c r="J7781" s="128" t="s">
        <v>5901</v>
      </c>
      <c r="K7781" s="128" t="s">
        <v>94</v>
      </c>
      <c r="L7781" s="128"/>
      <c r="M7781" s="128" t="s">
        <v>95</v>
      </c>
      <c r="N7781" t="s">
        <v>5365</v>
      </c>
    </row>
    <row r="7782" spans="1:14">
      <c r="A7782">
        <v>846518</v>
      </c>
      <c r="B7782" t="s">
        <v>3867</v>
      </c>
      <c r="C7782" t="s">
        <v>2144</v>
      </c>
      <c r="D7782" s="129" t="s">
        <v>3509</v>
      </c>
      <c r="E7782" s="128" t="s">
        <v>426</v>
      </c>
      <c r="F7782" t="s">
        <v>91</v>
      </c>
      <c r="G7782" s="128" t="s">
        <v>1906</v>
      </c>
      <c r="H7782" s="129" t="s">
        <v>10401</v>
      </c>
      <c r="I7782" t="s">
        <v>2116</v>
      </c>
      <c r="J7782" s="128" t="s">
        <v>1811</v>
      </c>
      <c r="K7782" s="128" t="s">
        <v>94</v>
      </c>
      <c r="L7782" s="128"/>
      <c r="M7782" s="128" t="s">
        <v>95</v>
      </c>
      <c r="N7782" t="s">
        <v>2117</v>
      </c>
    </row>
    <row r="7783" spans="1:14">
      <c r="A7783">
        <v>846521</v>
      </c>
      <c r="B7783" t="s">
        <v>3867</v>
      </c>
      <c r="C7783" t="s">
        <v>14906</v>
      </c>
      <c r="D7783" s="129" t="s">
        <v>2007</v>
      </c>
      <c r="E7783" s="128" t="s">
        <v>271</v>
      </c>
      <c r="F7783" t="s">
        <v>91</v>
      </c>
      <c r="G7783" s="128" t="s">
        <v>1906</v>
      </c>
      <c r="H7783" s="129" t="s">
        <v>10401</v>
      </c>
      <c r="I7783" t="s">
        <v>2116</v>
      </c>
      <c r="J7783" s="128" t="s">
        <v>1811</v>
      </c>
      <c r="K7783" s="128" t="s">
        <v>94</v>
      </c>
      <c r="L7783" s="128"/>
      <c r="M7783" s="128" t="s">
        <v>95</v>
      </c>
      <c r="N7783" t="s">
        <v>2117</v>
      </c>
    </row>
    <row r="7784" spans="1:14">
      <c r="A7784">
        <v>846524</v>
      </c>
      <c r="B7784" t="s">
        <v>14907</v>
      </c>
      <c r="C7784" t="s">
        <v>2401</v>
      </c>
      <c r="D7784" s="129" t="s">
        <v>14908</v>
      </c>
      <c r="E7784" s="128" t="s">
        <v>271</v>
      </c>
      <c r="F7784" t="s">
        <v>91</v>
      </c>
      <c r="G7784" s="128" t="s">
        <v>1906</v>
      </c>
      <c r="H7784" s="129" t="s">
        <v>10401</v>
      </c>
      <c r="I7784" t="s">
        <v>2116</v>
      </c>
      <c r="J7784" s="128" t="s">
        <v>1811</v>
      </c>
      <c r="K7784" s="128" t="s">
        <v>94</v>
      </c>
      <c r="L7784" s="128"/>
      <c r="M7784" s="128" t="s">
        <v>95</v>
      </c>
      <c r="N7784" t="s">
        <v>2117</v>
      </c>
    </row>
    <row r="7785" spans="1:14">
      <c r="A7785">
        <v>846527</v>
      </c>
      <c r="B7785" t="s">
        <v>14909</v>
      </c>
      <c r="C7785" t="s">
        <v>3333</v>
      </c>
      <c r="D7785" s="129" t="s">
        <v>7552</v>
      </c>
      <c r="E7785" s="128" t="s">
        <v>426</v>
      </c>
      <c r="F7785" t="s">
        <v>91</v>
      </c>
      <c r="G7785" s="128" t="s">
        <v>1906</v>
      </c>
      <c r="H7785" s="129" t="s">
        <v>10401</v>
      </c>
      <c r="I7785" t="s">
        <v>2116</v>
      </c>
      <c r="J7785" s="128" t="s">
        <v>1811</v>
      </c>
      <c r="K7785" s="128" t="s">
        <v>94</v>
      </c>
      <c r="L7785" s="128"/>
      <c r="M7785" s="128" t="s">
        <v>95</v>
      </c>
      <c r="N7785" t="s">
        <v>2117</v>
      </c>
    </row>
    <row r="7786" spans="1:14">
      <c r="A7786">
        <v>846601</v>
      </c>
      <c r="B7786" t="s">
        <v>14910</v>
      </c>
      <c r="C7786" t="s">
        <v>293</v>
      </c>
      <c r="D7786" s="129" t="s">
        <v>13487</v>
      </c>
      <c r="E7786" s="128" t="s">
        <v>99</v>
      </c>
      <c r="F7786" t="s">
        <v>117</v>
      </c>
      <c r="G7786" s="128" t="s">
        <v>11540</v>
      </c>
      <c r="H7786" s="129" t="s">
        <v>10339</v>
      </c>
      <c r="I7786" t="s">
        <v>11602</v>
      </c>
      <c r="J7786" s="128"/>
      <c r="K7786" s="128" t="s">
        <v>94</v>
      </c>
      <c r="L7786" s="128"/>
      <c r="M7786" s="128" t="s">
        <v>95</v>
      </c>
      <c r="N7786" t="s">
        <v>11603</v>
      </c>
    </row>
    <row r="7787" spans="1:14">
      <c r="A7787">
        <v>846605</v>
      </c>
      <c r="B7787" t="s">
        <v>14911</v>
      </c>
      <c r="C7787" t="s">
        <v>2550</v>
      </c>
      <c r="D7787" s="129" t="s">
        <v>1588</v>
      </c>
      <c r="E7787" s="128" t="s">
        <v>101</v>
      </c>
      <c r="F7787" t="s">
        <v>91</v>
      </c>
      <c r="G7787" s="128" t="s">
        <v>11540</v>
      </c>
      <c r="H7787" s="129" t="s">
        <v>10339</v>
      </c>
      <c r="I7787" t="s">
        <v>11602</v>
      </c>
      <c r="J7787" s="128"/>
      <c r="K7787" s="128" t="s">
        <v>94</v>
      </c>
      <c r="L7787" s="128"/>
      <c r="M7787" s="128" t="s">
        <v>95</v>
      </c>
      <c r="N7787" t="s">
        <v>11603</v>
      </c>
    </row>
    <row r="7788" spans="1:14">
      <c r="A7788">
        <v>846608</v>
      </c>
      <c r="B7788" t="s">
        <v>7934</v>
      </c>
      <c r="C7788" t="s">
        <v>190</v>
      </c>
      <c r="D7788" s="129" t="s">
        <v>9612</v>
      </c>
      <c r="E7788" s="128" t="s">
        <v>146</v>
      </c>
      <c r="F7788" t="s">
        <v>91</v>
      </c>
      <c r="G7788" s="128" t="s">
        <v>11540</v>
      </c>
      <c r="H7788" s="129" t="s">
        <v>10339</v>
      </c>
      <c r="I7788" t="s">
        <v>11602</v>
      </c>
      <c r="J7788" s="128"/>
      <c r="K7788" s="128" t="s">
        <v>94</v>
      </c>
      <c r="L7788" s="128"/>
      <c r="M7788" s="128" t="s">
        <v>95</v>
      </c>
      <c r="N7788" t="s">
        <v>11603</v>
      </c>
    </row>
    <row r="7789" spans="1:14">
      <c r="A7789">
        <v>846609</v>
      </c>
      <c r="B7789" t="s">
        <v>14912</v>
      </c>
      <c r="C7789" t="s">
        <v>571</v>
      </c>
      <c r="D7789" s="129" t="s">
        <v>3823</v>
      </c>
      <c r="E7789" s="128" t="s">
        <v>101</v>
      </c>
      <c r="F7789" t="s">
        <v>117</v>
      </c>
      <c r="G7789" s="128" t="s">
        <v>11540</v>
      </c>
      <c r="H7789" s="129" t="s">
        <v>10339</v>
      </c>
      <c r="I7789" t="s">
        <v>11602</v>
      </c>
      <c r="J7789" s="128"/>
      <c r="K7789" s="128" t="s">
        <v>94</v>
      </c>
      <c r="L7789" s="128"/>
      <c r="M7789" s="128" t="s">
        <v>95</v>
      </c>
      <c r="N7789" t="s">
        <v>11603</v>
      </c>
    </row>
    <row r="7790" spans="1:14">
      <c r="A7790">
        <v>846611</v>
      </c>
      <c r="B7790" t="s">
        <v>14913</v>
      </c>
      <c r="C7790" t="s">
        <v>743</v>
      </c>
      <c r="D7790" s="129" t="s">
        <v>6393</v>
      </c>
      <c r="E7790" s="128" t="s">
        <v>99</v>
      </c>
      <c r="F7790" t="s">
        <v>117</v>
      </c>
      <c r="G7790" s="128" t="s">
        <v>11540</v>
      </c>
      <c r="H7790" s="129" t="s">
        <v>10339</v>
      </c>
      <c r="I7790" t="s">
        <v>11602</v>
      </c>
      <c r="J7790" s="128"/>
      <c r="K7790" s="128" t="s">
        <v>94</v>
      </c>
      <c r="L7790" s="128"/>
      <c r="M7790" s="128" t="s">
        <v>95</v>
      </c>
      <c r="N7790" t="s">
        <v>11603</v>
      </c>
    </row>
    <row r="7791" spans="1:14">
      <c r="A7791">
        <v>846612</v>
      </c>
      <c r="B7791" t="s">
        <v>3168</v>
      </c>
      <c r="C7791" t="s">
        <v>771</v>
      </c>
      <c r="D7791" s="129" t="s">
        <v>14914</v>
      </c>
      <c r="E7791" s="128" t="s">
        <v>146</v>
      </c>
      <c r="F7791" t="s">
        <v>117</v>
      </c>
      <c r="G7791" s="128" t="s">
        <v>11540</v>
      </c>
      <c r="H7791" s="129" t="s">
        <v>10339</v>
      </c>
      <c r="I7791" t="s">
        <v>11602</v>
      </c>
      <c r="J7791" s="128"/>
      <c r="K7791" s="128" t="s">
        <v>94</v>
      </c>
      <c r="L7791" s="128"/>
      <c r="M7791" s="128" t="s">
        <v>95</v>
      </c>
      <c r="N7791" t="s">
        <v>11603</v>
      </c>
    </row>
    <row r="7792" spans="1:14">
      <c r="A7792">
        <v>846624</v>
      </c>
      <c r="B7792" t="s">
        <v>14915</v>
      </c>
      <c r="C7792" t="s">
        <v>157</v>
      </c>
      <c r="D7792" s="129" t="s">
        <v>14916</v>
      </c>
      <c r="E7792" s="128" t="s">
        <v>99</v>
      </c>
      <c r="F7792" t="s">
        <v>91</v>
      </c>
      <c r="G7792" s="128" t="s">
        <v>11540</v>
      </c>
      <c r="H7792" s="129" t="s">
        <v>10339</v>
      </c>
      <c r="I7792" t="s">
        <v>11602</v>
      </c>
      <c r="J7792" s="128"/>
      <c r="K7792" s="128" t="s">
        <v>94</v>
      </c>
      <c r="L7792" s="128"/>
      <c r="M7792" s="128" t="s">
        <v>95</v>
      </c>
      <c r="N7792" t="s">
        <v>11603</v>
      </c>
    </row>
    <row r="7793" spans="1:14">
      <c r="A7793">
        <v>846628</v>
      </c>
      <c r="B7793" t="s">
        <v>14190</v>
      </c>
      <c r="C7793" t="s">
        <v>191</v>
      </c>
      <c r="D7793" s="129" t="s">
        <v>8144</v>
      </c>
      <c r="E7793" s="128" t="s">
        <v>101</v>
      </c>
      <c r="F7793" t="s">
        <v>91</v>
      </c>
      <c r="G7793" s="128" t="s">
        <v>8133</v>
      </c>
      <c r="H7793" s="129" t="s">
        <v>10339</v>
      </c>
      <c r="I7793" t="s">
        <v>8623</v>
      </c>
      <c r="J7793" s="128" t="s">
        <v>8134</v>
      </c>
      <c r="K7793" s="128" t="s">
        <v>94</v>
      </c>
      <c r="L7793" s="128"/>
      <c r="M7793" s="128" t="s">
        <v>95</v>
      </c>
      <c r="N7793" t="s">
        <v>8624</v>
      </c>
    </row>
    <row r="7794" spans="1:14">
      <c r="A7794">
        <v>846720</v>
      </c>
      <c r="B7794" t="s">
        <v>11893</v>
      </c>
      <c r="C7794" t="s">
        <v>367</v>
      </c>
      <c r="D7794" s="129" t="s">
        <v>14147</v>
      </c>
      <c r="E7794" s="128" t="s">
        <v>99</v>
      </c>
      <c r="F7794" t="s">
        <v>91</v>
      </c>
      <c r="G7794" s="128" t="s">
        <v>7375</v>
      </c>
      <c r="H7794" s="129" t="s">
        <v>10507</v>
      </c>
      <c r="I7794" t="s">
        <v>11365</v>
      </c>
      <c r="J7794" s="128" t="s">
        <v>1811</v>
      </c>
      <c r="K7794" s="128" t="s">
        <v>94</v>
      </c>
      <c r="L7794" s="128"/>
      <c r="M7794" s="128" t="s">
        <v>95</v>
      </c>
      <c r="N7794" t="s">
        <v>11366</v>
      </c>
    </row>
    <row r="7795" spans="1:14">
      <c r="A7795">
        <v>846722</v>
      </c>
      <c r="B7795" t="s">
        <v>14917</v>
      </c>
      <c r="C7795" t="s">
        <v>4931</v>
      </c>
      <c r="D7795" s="129" t="s">
        <v>14918</v>
      </c>
      <c r="E7795" s="128" t="s">
        <v>162</v>
      </c>
      <c r="F7795" t="s">
        <v>91</v>
      </c>
      <c r="G7795" s="128" t="s">
        <v>7375</v>
      </c>
      <c r="H7795" s="129" t="s">
        <v>10507</v>
      </c>
      <c r="I7795" t="s">
        <v>11365</v>
      </c>
      <c r="J7795" s="128" t="s">
        <v>1811</v>
      </c>
      <c r="K7795" s="128" t="s">
        <v>94</v>
      </c>
      <c r="L7795" s="128"/>
      <c r="M7795" s="128" t="s">
        <v>95</v>
      </c>
      <c r="N7795" t="s">
        <v>11366</v>
      </c>
    </row>
    <row r="7796" spans="1:14">
      <c r="A7796">
        <v>846823</v>
      </c>
      <c r="B7796" t="s">
        <v>3495</v>
      </c>
      <c r="C7796" t="s">
        <v>791</v>
      </c>
      <c r="D7796" s="129" t="s">
        <v>11358</v>
      </c>
      <c r="E7796" s="128" t="s">
        <v>90</v>
      </c>
      <c r="F7796" t="s">
        <v>117</v>
      </c>
      <c r="G7796" s="128" t="s">
        <v>7375</v>
      </c>
      <c r="H7796" s="129" t="s">
        <v>10302</v>
      </c>
      <c r="I7796" t="s">
        <v>11342</v>
      </c>
      <c r="J7796" s="128" t="s">
        <v>1811</v>
      </c>
      <c r="K7796" s="128" t="s">
        <v>94</v>
      </c>
      <c r="L7796" s="128"/>
      <c r="M7796" s="128" t="s">
        <v>95</v>
      </c>
      <c r="N7796" t="s">
        <v>11343</v>
      </c>
    </row>
    <row r="7797" spans="1:14">
      <c r="A7797">
        <v>846841</v>
      </c>
      <c r="B7797" t="s">
        <v>14919</v>
      </c>
      <c r="C7797" t="s">
        <v>7912</v>
      </c>
      <c r="D7797" s="129" t="s">
        <v>14920</v>
      </c>
      <c r="E7797" s="128" t="s">
        <v>162</v>
      </c>
      <c r="F7797" t="s">
        <v>117</v>
      </c>
      <c r="G7797" s="128" t="s">
        <v>1906</v>
      </c>
      <c r="H7797" s="129" t="s">
        <v>10401</v>
      </c>
      <c r="I7797" t="s">
        <v>2190</v>
      </c>
      <c r="J7797" s="128" t="s">
        <v>1811</v>
      </c>
      <c r="K7797" s="128" t="s">
        <v>94</v>
      </c>
      <c r="L7797" s="128"/>
      <c r="M7797" s="128" t="s">
        <v>95</v>
      </c>
      <c r="N7797" t="s">
        <v>2191</v>
      </c>
    </row>
    <row r="7798" spans="1:14">
      <c r="A7798">
        <v>846845</v>
      </c>
      <c r="B7798" t="s">
        <v>14921</v>
      </c>
      <c r="C7798" t="s">
        <v>375</v>
      </c>
      <c r="D7798" s="129" t="s">
        <v>14922</v>
      </c>
      <c r="E7798" s="128" t="s">
        <v>162</v>
      </c>
      <c r="F7798" t="s">
        <v>91</v>
      </c>
      <c r="G7798" s="128" t="s">
        <v>1906</v>
      </c>
      <c r="H7798" s="129" t="s">
        <v>10401</v>
      </c>
      <c r="I7798" t="s">
        <v>2190</v>
      </c>
      <c r="J7798" s="128" t="s">
        <v>1811</v>
      </c>
      <c r="K7798" s="128" t="s">
        <v>94</v>
      </c>
      <c r="L7798" s="128"/>
      <c r="M7798" s="128" t="s">
        <v>95</v>
      </c>
      <c r="N7798" t="s">
        <v>2191</v>
      </c>
    </row>
    <row r="7799" spans="1:14">
      <c r="A7799">
        <v>846915</v>
      </c>
      <c r="B7799" t="s">
        <v>14923</v>
      </c>
      <c r="C7799" t="s">
        <v>773</v>
      </c>
      <c r="D7799" s="129" t="s">
        <v>7462</v>
      </c>
      <c r="E7799" s="128" t="s">
        <v>162</v>
      </c>
      <c r="F7799" t="s">
        <v>117</v>
      </c>
      <c r="G7799" s="128" t="s">
        <v>678</v>
      </c>
      <c r="H7799" s="129" t="s">
        <v>10446</v>
      </c>
      <c r="I7799" t="s">
        <v>679</v>
      </c>
      <c r="J7799" s="128" t="s">
        <v>93</v>
      </c>
      <c r="K7799" s="128" t="s">
        <v>94</v>
      </c>
      <c r="L7799" s="128"/>
      <c r="M7799" s="128" t="s">
        <v>95</v>
      </c>
      <c r="N7799" t="s">
        <v>11322</v>
      </c>
    </row>
    <row r="7800" spans="1:14">
      <c r="A7800">
        <v>846916</v>
      </c>
      <c r="B7800" t="s">
        <v>3437</v>
      </c>
      <c r="C7800" t="s">
        <v>488</v>
      </c>
      <c r="D7800" s="129" t="s">
        <v>14924</v>
      </c>
      <c r="E7800" s="128" t="s">
        <v>162</v>
      </c>
      <c r="F7800" t="s">
        <v>91</v>
      </c>
      <c r="G7800" s="128" t="s">
        <v>678</v>
      </c>
      <c r="H7800" s="129" t="s">
        <v>10446</v>
      </c>
      <c r="I7800" t="s">
        <v>679</v>
      </c>
      <c r="J7800" s="128" t="s">
        <v>93</v>
      </c>
      <c r="K7800" s="128" t="s">
        <v>94</v>
      </c>
      <c r="L7800" s="128"/>
      <c r="M7800" s="128" t="s">
        <v>95</v>
      </c>
      <c r="N7800" t="s">
        <v>11322</v>
      </c>
    </row>
    <row r="7801" spans="1:14">
      <c r="A7801">
        <v>846917</v>
      </c>
      <c r="B7801" t="s">
        <v>14925</v>
      </c>
      <c r="C7801" t="s">
        <v>159</v>
      </c>
      <c r="D7801" s="129" t="s">
        <v>14926</v>
      </c>
      <c r="E7801" s="128" t="s">
        <v>90</v>
      </c>
      <c r="F7801" t="s">
        <v>117</v>
      </c>
      <c r="G7801" s="128" t="s">
        <v>823</v>
      </c>
      <c r="H7801" s="129" t="s">
        <v>10281</v>
      </c>
      <c r="I7801" t="s">
        <v>10282</v>
      </c>
      <c r="J7801" s="128" t="s">
        <v>824</v>
      </c>
      <c r="K7801" s="128" t="s">
        <v>94</v>
      </c>
      <c r="L7801" s="128"/>
      <c r="M7801" s="128" t="s">
        <v>95</v>
      </c>
      <c r="N7801" t="s">
        <v>827</v>
      </c>
    </row>
    <row r="7802" spans="1:14">
      <c r="A7802">
        <v>846918</v>
      </c>
      <c r="B7802" t="s">
        <v>14927</v>
      </c>
      <c r="C7802" t="s">
        <v>381</v>
      </c>
      <c r="D7802" s="129" t="s">
        <v>10138</v>
      </c>
      <c r="E7802" s="128" t="s">
        <v>101</v>
      </c>
      <c r="F7802" t="s">
        <v>117</v>
      </c>
      <c r="G7802" s="128" t="s">
        <v>8911</v>
      </c>
      <c r="H7802" s="129" t="s">
        <v>10446</v>
      </c>
      <c r="I7802" t="s">
        <v>9467</v>
      </c>
      <c r="J7802" s="128" t="s">
        <v>8913</v>
      </c>
      <c r="K7802" s="128" t="s">
        <v>94</v>
      </c>
      <c r="L7802" s="128"/>
      <c r="M7802" s="128" t="s">
        <v>95</v>
      </c>
      <c r="N7802" t="s">
        <v>9468</v>
      </c>
    </row>
    <row r="7803" spans="1:14">
      <c r="A7803">
        <v>846919</v>
      </c>
      <c r="B7803" t="s">
        <v>14928</v>
      </c>
      <c r="C7803" t="s">
        <v>239</v>
      </c>
      <c r="D7803" s="129" t="s">
        <v>14929</v>
      </c>
      <c r="E7803" s="128" t="s">
        <v>99</v>
      </c>
      <c r="F7803" t="s">
        <v>117</v>
      </c>
      <c r="G7803" s="128" t="s">
        <v>8911</v>
      </c>
      <c r="H7803" s="129" t="s">
        <v>10446</v>
      </c>
      <c r="I7803" t="s">
        <v>9467</v>
      </c>
      <c r="J7803" s="128" t="s">
        <v>8913</v>
      </c>
      <c r="K7803" s="128" t="s">
        <v>94</v>
      </c>
      <c r="L7803" s="128"/>
      <c r="M7803" s="128" t="s">
        <v>95</v>
      </c>
      <c r="N7803" t="s">
        <v>9468</v>
      </c>
    </row>
    <row r="7804" spans="1:14">
      <c r="A7804">
        <v>846921</v>
      </c>
      <c r="B7804" t="s">
        <v>14930</v>
      </c>
      <c r="C7804" t="s">
        <v>14931</v>
      </c>
      <c r="D7804" s="129" t="s">
        <v>996</v>
      </c>
      <c r="E7804" s="128" t="s">
        <v>146</v>
      </c>
      <c r="F7804" t="s">
        <v>117</v>
      </c>
      <c r="G7804" s="128" t="s">
        <v>8911</v>
      </c>
      <c r="H7804" s="129" t="s">
        <v>10446</v>
      </c>
      <c r="I7804" t="s">
        <v>9467</v>
      </c>
      <c r="J7804" s="128" t="s">
        <v>8913</v>
      </c>
      <c r="K7804" s="128" t="s">
        <v>94</v>
      </c>
      <c r="L7804" s="128"/>
      <c r="M7804" s="128" t="s">
        <v>95</v>
      </c>
      <c r="N7804" t="s">
        <v>9468</v>
      </c>
    </row>
    <row r="7805" spans="1:14">
      <c r="A7805">
        <v>847066</v>
      </c>
      <c r="B7805" t="s">
        <v>14932</v>
      </c>
      <c r="C7805" t="s">
        <v>14933</v>
      </c>
      <c r="D7805" s="129" t="s">
        <v>14934</v>
      </c>
      <c r="E7805" s="128" t="s">
        <v>1012</v>
      </c>
      <c r="F7805" t="s">
        <v>117</v>
      </c>
      <c r="G7805" s="128" t="s">
        <v>1906</v>
      </c>
      <c r="H7805" s="129" t="s">
        <v>10446</v>
      </c>
      <c r="I7805" t="s">
        <v>2379</v>
      </c>
      <c r="J7805" s="128" t="s">
        <v>1811</v>
      </c>
      <c r="K7805" s="128" t="s">
        <v>94</v>
      </c>
      <c r="L7805" s="128"/>
      <c r="M7805" s="128" t="s">
        <v>95</v>
      </c>
      <c r="N7805" t="s">
        <v>2380</v>
      </c>
    </row>
    <row r="7806" spans="1:14">
      <c r="A7806">
        <v>847068</v>
      </c>
      <c r="B7806" t="s">
        <v>14932</v>
      </c>
      <c r="C7806" t="s">
        <v>14935</v>
      </c>
      <c r="D7806" s="129" t="s">
        <v>7542</v>
      </c>
      <c r="E7806" s="128" t="s">
        <v>271</v>
      </c>
      <c r="F7806" t="s">
        <v>117</v>
      </c>
      <c r="G7806" s="128" t="s">
        <v>1906</v>
      </c>
      <c r="H7806" s="129" t="s">
        <v>10446</v>
      </c>
      <c r="I7806" t="s">
        <v>2379</v>
      </c>
      <c r="J7806" s="128" t="s">
        <v>1811</v>
      </c>
      <c r="K7806" s="128" t="s">
        <v>94</v>
      </c>
      <c r="L7806" s="128"/>
      <c r="M7806" s="128" t="s">
        <v>95</v>
      </c>
      <c r="N7806" t="s">
        <v>2380</v>
      </c>
    </row>
    <row r="7807" spans="1:14">
      <c r="A7807">
        <v>847069</v>
      </c>
      <c r="B7807" t="s">
        <v>14936</v>
      </c>
      <c r="C7807" t="s">
        <v>3360</v>
      </c>
      <c r="D7807" s="129" t="s">
        <v>3668</v>
      </c>
      <c r="E7807" s="128" t="s">
        <v>178</v>
      </c>
      <c r="F7807" t="s">
        <v>117</v>
      </c>
      <c r="G7807" s="128" t="s">
        <v>1906</v>
      </c>
      <c r="H7807" s="129" t="s">
        <v>10446</v>
      </c>
      <c r="I7807" t="s">
        <v>2379</v>
      </c>
      <c r="J7807" s="128" t="s">
        <v>1811</v>
      </c>
      <c r="K7807" s="128" t="s">
        <v>94</v>
      </c>
      <c r="L7807" s="128"/>
      <c r="M7807" s="128" t="s">
        <v>95</v>
      </c>
      <c r="N7807" t="s">
        <v>2380</v>
      </c>
    </row>
    <row r="7808" spans="1:14">
      <c r="A7808">
        <v>847070</v>
      </c>
      <c r="B7808" t="s">
        <v>4124</v>
      </c>
      <c r="C7808" t="s">
        <v>2535</v>
      </c>
      <c r="D7808" s="129" t="s">
        <v>7545</v>
      </c>
      <c r="E7808" s="128" t="s">
        <v>917</v>
      </c>
      <c r="F7808" t="s">
        <v>91</v>
      </c>
      <c r="G7808" s="128" t="s">
        <v>1906</v>
      </c>
      <c r="H7808" s="129" t="s">
        <v>10446</v>
      </c>
      <c r="I7808" t="s">
        <v>2379</v>
      </c>
      <c r="J7808" s="128" t="s">
        <v>1811</v>
      </c>
      <c r="K7808" s="128" t="s">
        <v>94</v>
      </c>
      <c r="L7808" s="128"/>
      <c r="M7808" s="128" t="s">
        <v>95</v>
      </c>
      <c r="N7808" t="s">
        <v>2380</v>
      </c>
    </row>
    <row r="7809" spans="1:14">
      <c r="A7809">
        <v>847145</v>
      </c>
      <c r="B7809" t="s">
        <v>14937</v>
      </c>
      <c r="C7809" t="s">
        <v>14938</v>
      </c>
      <c r="D7809" s="129" t="s">
        <v>14939</v>
      </c>
      <c r="E7809" s="128" t="s">
        <v>162</v>
      </c>
      <c r="F7809" t="s">
        <v>91</v>
      </c>
      <c r="G7809" s="128" t="s">
        <v>7375</v>
      </c>
      <c r="H7809" s="129" t="s">
        <v>10507</v>
      </c>
      <c r="I7809" t="s">
        <v>11365</v>
      </c>
      <c r="J7809" s="128" t="s">
        <v>1811</v>
      </c>
      <c r="K7809" s="128" t="s">
        <v>94</v>
      </c>
      <c r="L7809" s="128"/>
      <c r="M7809" s="128" t="s">
        <v>95</v>
      </c>
      <c r="N7809" t="s">
        <v>11366</v>
      </c>
    </row>
    <row r="7810" spans="1:14">
      <c r="A7810">
        <v>847151</v>
      </c>
      <c r="B7810" t="s">
        <v>14940</v>
      </c>
      <c r="C7810" t="s">
        <v>4359</v>
      </c>
      <c r="D7810" s="129" t="s">
        <v>2324</v>
      </c>
      <c r="E7810" s="128" t="s">
        <v>162</v>
      </c>
      <c r="F7810" t="s">
        <v>91</v>
      </c>
      <c r="G7810" s="128" t="s">
        <v>7375</v>
      </c>
      <c r="H7810" s="129" t="s">
        <v>10507</v>
      </c>
      <c r="I7810" t="s">
        <v>11365</v>
      </c>
      <c r="J7810" s="128" t="s">
        <v>1811</v>
      </c>
      <c r="K7810" s="128" t="s">
        <v>94</v>
      </c>
      <c r="L7810" s="128"/>
      <c r="M7810" s="128" t="s">
        <v>95</v>
      </c>
      <c r="N7810" t="s">
        <v>11366</v>
      </c>
    </row>
    <row r="7811" spans="1:14">
      <c r="A7811">
        <v>847164</v>
      </c>
      <c r="B7811" t="s">
        <v>1348</v>
      </c>
      <c r="C7811" t="s">
        <v>490</v>
      </c>
      <c r="D7811" s="129" t="s">
        <v>1349</v>
      </c>
      <c r="E7811" s="128" t="s">
        <v>90</v>
      </c>
      <c r="F7811" t="s">
        <v>117</v>
      </c>
      <c r="G7811" s="128" t="s">
        <v>898</v>
      </c>
      <c r="H7811" s="129" t="s">
        <v>10612</v>
      </c>
      <c r="I7811" t="s">
        <v>956</v>
      </c>
      <c r="J7811" s="128" t="s">
        <v>900</v>
      </c>
      <c r="K7811" s="128" t="s">
        <v>94</v>
      </c>
      <c r="L7811" s="128"/>
      <c r="M7811" s="128" t="s">
        <v>95</v>
      </c>
      <c r="N7811" t="s">
        <v>957</v>
      </c>
    </row>
    <row r="7812" spans="1:14">
      <c r="A7812">
        <v>847211</v>
      </c>
      <c r="B7812" t="s">
        <v>6400</v>
      </c>
      <c r="C7812" t="s">
        <v>14941</v>
      </c>
      <c r="D7812" s="129" t="s">
        <v>4843</v>
      </c>
      <c r="E7812" s="128" t="s">
        <v>178</v>
      </c>
      <c r="F7812" t="s">
        <v>117</v>
      </c>
      <c r="G7812" s="128" t="s">
        <v>1906</v>
      </c>
      <c r="H7812" s="129" t="s">
        <v>10397</v>
      </c>
      <c r="I7812" t="s">
        <v>2355</v>
      </c>
      <c r="J7812" s="128" t="s">
        <v>1811</v>
      </c>
      <c r="K7812" s="128" t="s">
        <v>94</v>
      </c>
      <c r="L7812" s="128"/>
      <c r="M7812" s="128" t="s">
        <v>95</v>
      </c>
      <c r="N7812" t="s">
        <v>2356</v>
      </c>
    </row>
    <row r="7813" spans="1:14">
      <c r="A7813">
        <v>847226</v>
      </c>
      <c r="B7813" t="s">
        <v>7916</v>
      </c>
      <c r="C7813" t="s">
        <v>89</v>
      </c>
      <c r="D7813" s="129" t="s">
        <v>12399</v>
      </c>
      <c r="E7813" s="128" t="s">
        <v>101</v>
      </c>
      <c r="F7813" t="s">
        <v>91</v>
      </c>
      <c r="G7813" s="128" t="s">
        <v>3048</v>
      </c>
      <c r="H7813" s="129" t="s">
        <v>10495</v>
      </c>
      <c r="I7813" t="s">
        <v>3142</v>
      </c>
      <c r="J7813" s="128" t="s">
        <v>1811</v>
      </c>
      <c r="K7813" s="128" t="s">
        <v>94</v>
      </c>
      <c r="L7813" s="128"/>
      <c r="M7813" s="128" t="s">
        <v>95</v>
      </c>
      <c r="N7813" t="s">
        <v>3142</v>
      </c>
    </row>
    <row r="7814" spans="1:14">
      <c r="A7814">
        <v>847229</v>
      </c>
      <c r="B7814" t="s">
        <v>14942</v>
      </c>
      <c r="C7814" t="s">
        <v>147</v>
      </c>
      <c r="D7814" s="129" t="s">
        <v>11808</v>
      </c>
      <c r="E7814" s="128" t="s">
        <v>101</v>
      </c>
      <c r="F7814" t="s">
        <v>91</v>
      </c>
      <c r="G7814" s="128" t="s">
        <v>3048</v>
      </c>
      <c r="H7814" s="129" t="s">
        <v>10495</v>
      </c>
      <c r="I7814" t="s">
        <v>3142</v>
      </c>
      <c r="J7814" s="128" t="s">
        <v>1811</v>
      </c>
      <c r="K7814" s="128" t="s">
        <v>94</v>
      </c>
      <c r="L7814" s="128"/>
      <c r="M7814" s="128" t="s">
        <v>95</v>
      </c>
      <c r="N7814" t="s">
        <v>3142</v>
      </c>
    </row>
    <row r="7815" spans="1:14">
      <c r="A7815">
        <v>847241</v>
      </c>
      <c r="B7815" t="s">
        <v>14943</v>
      </c>
      <c r="C7815" t="s">
        <v>11835</v>
      </c>
      <c r="D7815" s="129" t="s">
        <v>14944</v>
      </c>
      <c r="E7815" s="128" t="s">
        <v>271</v>
      </c>
      <c r="F7815" t="s">
        <v>91</v>
      </c>
      <c r="G7815" s="128" t="s">
        <v>5922</v>
      </c>
      <c r="H7815" s="129" t="s">
        <v>10446</v>
      </c>
      <c r="I7815" t="s">
        <v>6706</v>
      </c>
      <c r="J7815" s="128" t="s">
        <v>5901</v>
      </c>
      <c r="K7815" s="128" t="s">
        <v>94</v>
      </c>
      <c r="L7815" s="128"/>
      <c r="M7815" s="128" t="s">
        <v>95</v>
      </c>
      <c r="N7815" t="s">
        <v>6707</v>
      </c>
    </row>
    <row r="7816" spans="1:14">
      <c r="A7816">
        <v>847242</v>
      </c>
      <c r="B7816" t="s">
        <v>14945</v>
      </c>
      <c r="C7816" t="s">
        <v>3838</v>
      </c>
      <c r="D7816" s="129" t="s">
        <v>3775</v>
      </c>
      <c r="E7816" s="128" t="s">
        <v>271</v>
      </c>
      <c r="F7816" t="s">
        <v>91</v>
      </c>
      <c r="G7816" s="128" t="s">
        <v>5922</v>
      </c>
      <c r="H7816" s="129" t="s">
        <v>10446</v>
      </c>
      <c r="I7816" t="s">
        <v>6706</v>
      </c>
      <c r="J7816" s="128" t="s">
        <v>5901</v>
      </c>
      <c r="K7816" s="128" t="s">
        <v>94</v>
      </c>
      <c r="L7816" s="128"/>
      <c r="M7816" s="128" t="s">
        <v>95</v>
      </c>
      <c r="N7816" t="s">
        <v>6707</v>
      </c>
    </row>
    <row r="7817" spans="1:14">
      <c r="A7817">
        <v>847244</v>
      </c>
      <c r="B7817" t="s">
        <v>7474</v>
      </c>
      <c r="C7817" t="s">
        <v>174</v>
      </c>
      <c r="D7817" s="129" t="s">
        <v>3428</v>
      </c>
      <c r="E7817" s="128" t="s">
        <v>426</v>
      </c>
      <c r="F7817" t="s">
        <v>91</v>
      </c>
      <c r="G7817" s="128" t="s">
        <v>5922</v>
      </c>
      <c r="H7817" s="129" t="s">
        <v>10446</v>
      </c>
      <c r="I7817" t="s">
        <v>6706</v>
      </c>
      <c r="J7817" s="128" t="s">
        <v>5901</v>
      </c>
      <c r="K7817" s="128" t="s">
        <v>94</v>
      </c>
      <c r="L7817" s="128"/>
      <c r="M7817" s="128" t="s">
        <v>95</v>
      </c>
      <c r="N7817" t="s">
        <v>6707</v>
      </c>
    </row>
    <row r="7818" spans="1:14">
      <c r="A7818">
        <v>847245</v>
      </c>
      <c r="B7818" t="s">
        <v>14946</v>
      </c>
      <c r="C7818" t="s">
        <v>14947</v>
      </c>
      <c r="D7818" s="129" t="s">
        <v>7042</v>
      </c>
      <c r="E7818" s="128" t="s">
        <v>426</v>
      </c>
      <c r="F7818" t="s">
        <v>117</v>
      </c>
      <c r="G7818" s="128" t="s">
        <v>5922</v>
      </c>
      <c r="H7818" s="129" t="s">
        <v>10446</v>
      </c>
      <c r="I7818" t="s">
        <v>6706</v>
      </c>
      <c r="J7818" s="128" t="s">
        <v>5901</v>
      </c>
      <c r="K7818" s="128" t="s">
        <v>94</v>
      </c>
      <c r="L7818" s="128"/>
      <c r="M7818" s="128" t="s">
        <v>95</v>
      </c>
      <c r="N7818" t="s">
        <v>6707</v>
      </c>
    </row>
    <row r="7819" spans="1:14">
      <c r="A7819">
        <v>847246</v>
      </c>
      <c r="B7819" t="s">
        <v>14948</v>
      </c>
      <c r="C7819" t="s">
        <v>12345</v>
      </c>
      <c r="D7819" s="129" t="s">
        <v>3842</v>
      </c>
      <c r="E7819" s="128" t="s">
        <v>426</v>
      </c>
      <c r="F7819" t="s">
        <v>91</v>
      </c>
      <c r="G7819" s="128" t="s">
        <v>8133</v>
      </c>
      <c r="H7819" s="129" t="s">
        <v>10288</v>
      </c>
      <c r="I7819" t="s">
        <v>8265</v>
      </c>
      <c r="J7819" s="128" t="s">
        <v>8134</v>
      </c>
      <c r="K7819" s="128" t="s">
        <v>94</v>
      </c>
      <c r="L7819" s="128"/>
      <c r="M7819" s="128" t="s">
        <v>95</v>
      </c>
      <c r="N7819" t="s">
        <v>1812</v>
      </c>
    </row>
    <row r="7820" spans="1:14">
      <c r="A7820">
        <v>847248</v>
      </c>
      <c r="B7820" t="s">
        <v>14949</v>
      </c>
      <c r="C7820" t="s">
        <v>14950</v>
      </c>
      <c r="D7820" s="129" t="s">
        <v>12656</v>
      </c>
      <c r="E7820" s="128" t="s">
        <v>302</v>
      </c>
      <c r="F7820" t="s">
        <v>117</v>
      </c>
      <c r="G7820" s="128" t="s">
        <v>5922</v>
      </c>
      <c r="H7820" s="129" t="s">
        <v>10446</v>
      </c>
      <c r="I7820" t="s">
        <v>6706</v>
      </c>
      <c r="J7820" s="128" t="s">
        <v>5901</v>
      </c>
      <c r="K7820" s="128" t="s">
        <v>94</v>
      </c>
      <c r="L7820" s="128"/>
      <c r="M7820" s="128" t="s">
        <v>95</v>
      </c>
      <c r="N7820" t="s">
        <v>6707</v>
      </c>
    </row>
    <row r="7821" spans="1:14">
      <c r="A7821">
        <v>847249</v>
      </c>
      <c r="B7821" t="s">
        <v>14951</v>
      </c>
      <c r="C7821" t="s">
        <v>860</v>
      </c>
      <c r="D7821" s="129" t="s">
        <v>14952</v>
      </c>
      <c r="E7821" s="128" t="s">
        <v>97</v>
      </c>
      <c r="F7821" t="s">
        <v>91</v>
      </c>
      <c r="G7821" s="128" t="s">
        <v>898</v>
      </c>
      <c r="H7821" s="129" t="s">
        <v>10446</v>
      </c>
      <c r="I7821" t="s">
        <v>1161</v>
      </c>
      <c r="J7821" s="128" t="s">
        <v>900</v>
      </c>
      <c r="K7821" s="128" t="s">
        <v>94</v>
      </c>
      <c r="L7821" s="128"/>
      <c r="M7821" s="128" t="s">
        <v>95</v>
      </c>
      <c r="N7821" t="s">
        <v>1162</v>
      </c>
    </row>
    <row r="7822" spans="1:14">
      <c r="A7822">
        <v>847251</v>
      </c>
      <c r="B7822" t="s">
        <v>3168</v>
      </c>
      <c r="C7822" t="s">
        <v>392</v>
      </c>
      <c r="D7822" s="129" t="s">
        <v>14953</v>
      </c>
      <c r="E7822" s="128" t="s">
        <v>99</v>
      </c>
      <c r="F7822" t="s">
        <v>91</v>
      </c>
      <c r="G7822" s="128" t="s">
        <v>5922</v>
      </c>
      <c r="H7822" s="129" t="s">
        <v>10446</v>
      </c>
      <c r="I7822" t="s">
        <v>6706</v>
      </c>
      <c r="J7822" s="128" t="s">
        <v>5901</v>
      </c>
      <c r="K7822" s="128" t="s">
        <v>94</v>
      </c>
      <c r="L7822" s="128"/>
      <c r="M7822" s="128" t="s">
        <v>95</v>
      </c>
      <c r="N7822" t="s">
        <v>6707</v>
      </c>
    </row>
    <row r="7823" spans="1:14">
      <c r="A7823">
        <v>847252</v>
      </c>
      <c r="B7823" t="s">
        <v>6993</v>
      </c>
      <c r="C7823" t="s">
        <v>14954</v>
      </c>
      <c r="D7823" s="129" t="s">
        <v>4777</v>
      </c>
      <c r="E7823" s="128" t="s">
        <v>271</v>
      </c>
      <c r="F7823" t="s">
        <v>117</v>
      </c>
      <c r="G7823" s="128" t="s">
        <v>5922</v>
      </c>
      <c r="H7823" s="129" t="s">
        <v>10446</v>
      </c>
      <c r="I7823" t="s">
        <v>6706</v>
      </c>
      <c r="J7823" s="128" t="s">
        <v>5901</v>
      </c>
      <c r="K7823" s="128" t="s">
        <v>94</v>
      </c>
      <c r="L7823" s="128"/>
      <c r="M7823" s="128" t="s">
        <v>95</v>
      </c>
      <c r="N7823" t="s">
        <v>6707</v>
      </c>
    </row>
    <row r="7824" spans="1:14">
      <c r="A7824">
        <v>847253</v>
      </c>
      <c r="B7824" t="s">
        <v>11209</v>
      </c>
      <c r="C7824" t="s">
        <v>3596</v>
      </c>
      <c r="D7824" s="129" t="s">
        <v>4317</v>
      </c>
      <c r="E7824" s="128" t="s">
        <v>426</v>
      </c>
      <c r="F7824" t="s">
        <v>117</v>
      </c>
      <c r="G7824" s="128" t="s">
        <v>5922</v>
      </c>
      <c r="H7824" s="129" t="s">
        <v>10446</v>
      </c>
      <c r="I7824" t="s">
        <v>6706</v>
      </c>
      <c r="J7824" s="128" t="s">
        <v>5901</v>
      </c>
      <c r="K7824" s="128" t="s">
        <v>94</v>
      </c>
      <c r="L7824" s="128"/>
      <c r="M7824" s="128" t="s">
        <v>95</v>
      </c>
      <c r="N7824" t="s">
        <v>6707</v>
      </c>
    </row>
    <row r="7825" spans="1:14">
      <c r="A7825">
        <v>847258</v>
      </c>
      <c r="B7825" t="s">
        <v>7016</v>
      </c>
      <c r="C7825" t="s">
        <v>138</v>
      </c>
      <c r="D7825" s="129" t="s">
        <v>14955</v>
      </c>
      <c r="E7825" s="128" t="s">
        <v>1006</v>
      </c>
      <c r="F7825" t="s">
        <v>91</v>
      </c>
      <c r="G7825" s="128" t="s">
        <v>5922</v>
      </c>
      <c r="H7825" s="129" t="s">
        <v>10446</v>
      </c>
      <c r="I7825" t="s">
        <v>6900</v>
      </c>
      <c r="J7825" s="128" t="s">
        <v>5901</v>
      </c>
      <c r="K7825" s="128" t="s">
        <v>94</v>
      </c>
      <c r="L7825" s="128"/>
      <c r="M7825" s="128" t="s">
        <v>95</v>
      </c>
      <c r="N7825" t="s">
        <v>6901</v>
      </c>
    </row>
    <row r="7826" spans="1:14">
      <c r="A7826">
        <v>847259</v>
      </c>
      <c r="B7826" t="s">
        <v>7004</v>
      </c>
      <c r="C7826" t="s">
        <v>13725</v>
      </c>
      <c r="D7826" s="129" t="s">
        <v>12551</v>
      </c>
      <c r="E7826" s="128" t="s">
        <v>302</v>
      </c>
      <c r="F7826" t="s">
        <v>91</v>
      </c>
      <c r="G7826" s="128" t="s">
        <v>5922</v>
      </c>
      <c r="H7826" s="129" t="s">
        <v>10446</v>
      </c>
      <c r="I7826" t="s">
        <v>6900</v>
      </c>
      <c r="J7826" s="128" t="s">
        <v>5901</v>
      </c>
      <c r="K7826" s="128" t="s">
        <v>94</v>
      </c>
      <c r="L7826" s="128"/>
      <c r="M7826" s="128" t="s">
        <v>95</v>
      </c>
      <c r="N7826" t="s">
        <v>6901</v>
      </c>
    </row>
    <row r="7827" spans="1:14">
      <c r="A7827">
        <v>847260</v>
      </c>
      <c r="B7827" t="s">
        <v>7004</v>
      </c>
      <c r="C7827" t="s">
        <v>4347</v>
      </c>
      <c r="D7827" s="129" t="s">
        <v>6646</v>
      </c>
      <c r="E7827" s="128" t="s">
        <v>271</v>
      </c>
      <c r="F7827" t="s">
        <v>117</v>
      </c>
      <c r="G7827" s="128" t="s">
        <v>5922</v>
      </c>
      <c r="H7827" s="129" t="s">
        <v>10446</v>
      </c>
      <c r="I7827" t="s">
        <v>6900</v>
      </c>
      <c r="J7827" s="128" t="s">
        <v>5901</v>
      </c>
      <c r="K7827" s="128" t="s">
        <v>94</v>
      </c>
      <c r="L7827" s="128"/>
      <c r="M7827" s="128" t="s">
        <v>95</v>
      </c>
      <c r="N7827" t="s">
        <v>6901</v>
      </c>
    </row>
    <row r="7828" spans="1:14">
      <c r="A7828">
        <v>847261</v>
      </c>
      <c r="B7828" t="s">
        <v>14956</v>
      </c>
      <c r="C7828" t="s">
        <v>240</v>
      </c>
      <c r="D7828" s="129" t="s">
        <v>13222</v>
      </c>
      <c r="E7828" s="128" t="s">
        <v>90</v>
      </c>
      <c r="F7828" t="s">
        <v>117</v>
      </c>
      <c r="G7828" s="128" t="s">
        <v>5922</v>
      </c>
      <c r="H7828" s="129" t="s">
        <v>10446</v>
      </c>
      <c r="I7828" t="s">
        <v>6706</v>
      </c>
      <c r="J7828" s="128" t="s">
        <v>5901</v>
      </c>
      <c r="K7828" s="128" t="s">
        <v>94</v>
      </c>
      <c r="L7828" s="128"/>
      <c r="M7828" s="128" t="s">
        <v>95</v>
      </c>
      <c r="N7828" t="s">
        <v>6707</v>
      </c>
    </row>
    <row r="7829" spans="1:14">
      <c r="A7829">
        <v>847397</v>
      </c>
      <c r="B7829" t="s">
        <v>14957</v>
      </c>
      <c r="C7829" t="s">
        <v>14958</v>
      </c>
      <c r="D7829" s="129" t="s">
        <v>7095</v>
      </c>
      <c r="E7829" s="128" t="s">
        <v>271</v>
      </c>
      <c r="F7829" t="s">
        <v>117</v>
      </c>
      <c r="G7829" s="128" t="s">
        <v>1906</v>
      </c>
      <c r="H7829" s="129" t="s">
        <v>10288</v>
      </c>
      <c r="I7829" t="s">
        <v>2108</v>
      </c>
      <c r="J7829" s="128" t="s">
        <v>1811</v>
      </c>
      <c r="K7829" s="128" t="s">
        <v>94</v>
      </c>
      <c r="L7829" s="128"/>
      <c r="M7829" s="128" t="s">
        <v>95</v>
      </c>
      <c r="N7829" t="s">
        <v>2109</v>
      </c>
    </row>
    <row r="7830" spans="1:14">
      <c r="A7830">
        <v>847431</v>
      </c>
      <c r="B7830" t="s">
        <v>3220</v>
      </c>
      <c r="C7830" t="s">
        <v>829</v>
      </c>
      <c r="D7830" s="129" t="s">
        <v>2363</v>
      </c>
      <c r="E7830" s="128" t="s">
        <v>99</v>
      </c>
      <c r="F7830" t="s">
        <v>91</v>
      </c>
      <c r="G7830" s="128" t="s">
        <v>5922</v>
      </c>
      <c r="H7830" s="129" t="s">
        <v>10446</v>
      </c>
      <c r="I7830" t="s">
        <v>6499</v>
      </c>
      <c r="J7830" s="128" t="s">
        <v>5901</v>
      </c>
      <c r="K7830" s="128" t="s">
        <v>94</v>
      </c>
      <c r="L7830" s="128"/>
      <c r="M7830" s="128" t="s">
        <v>95</v>
      </c>
      <c r="N7830" t="s">
        <v>6500</v>
      </c>
    </row>
    <row r="7831" spans="1:14">
      <c r="A7831">
        <v>847457</v>
      </c>
      <c r="B7831" t="s">
        <v>14959</v>
      </c>
      <c r="C7831" t="s">
        <v>404</v>
      </c>
      <c r="D7831" s="129" t="s">
        <v>1920</v>
      </c>
      <c r="E7831" s="128" t="s">
        <v>146</v>
      </c>
      <c r="F7831" t="s">
        <v>117</v>
      </c>
      <c r="G7831" s="128" t="s">
        <v>11540</v>
      </c>
      <c r="H7831" s="129" t="s">
        <v>14960</v>
      </c>
      <c r="I7831" t="s">
        <v>8370</v>
      </c>
      <c r="J7831" s="128"/>
      <c r="K7831" s="128" t="s">
        <v>94</v>
      </c>
      <c r="L7831" s="128"/>
      <c r="M7831" s="128" t="s">
        <v>95</v>
      </c>
      <c r="N7831" t="s">
        <v>8371</v>
      </c>
    </row>
    <row r="7832" spans="1:14">
      <c r="A7832">
        <v>847461</v>
      </c>
      <c r="B7832" t="s">
        <v>14961</v>
      </c>
      <c r="C7832" t="s">
        <v>2875</v>
      </c>
      <c r="D7832" s="129" t="s">
        <v>5550</v>
      </c>
      <c r="E7832" s="128" t="s">
        <v>1006</v>
      </c>
      <c r="F7832" t="s">
        <v>117</v>
      </c>
      <c r="G7832" s="128" t="s">
        <v>10782</v>
      </c>
      <c r="H7832" s="129" t="s">
        <v>10446</v>
      </c>
      <c r="I7832" t="s">
        <v>10787</v>
      </c>
      <c r="J7832" s="128" t="s">
        <v>8968</v>
      </c>
      <c r="K7832" s="128" t="s">
        <v>94</v>
      </c>
      <c r="L7832" s="128"/>
      <c r="M7832" s="128" t="s">
        <v>95</v>
      </c>
      <c r="N7832" t="s">
        <v>10788</v>
      </c>
    </row>
    <row r="7833" spans="1:14">
      <c r="A7833">
        <v>847462</v>
      </c>
      <c r="B7833" t="s">
        <v>14962</v>
      </c>
      <c r="C7833" t="s">
        <v>1640</v>
      </c>
      <c r="D7833" s="129" t="s">
        <v>9098</v>
      </c>
      <c r="E7833" s="128" t="s">
        <v>101</v>
      </c>
      <c r="F7833" t="s">
        <v>91</v>
      </c>
      <c r="G7833" s="128" t="s">
        <v>10782</v>
      </c>
      <c r="H7833" s="129" t="s">
        <v>10446</v>
      </c>
      <c r="I7833" t="s">
        <v>10787</v>
      </c>
      <c r="J7833" s="128" t="s">
        <v>8968</v>
      </c>
      <c r="K7833" s="128" t="s">
        <v>94</v>
      </c>
      <c r="L7833" s="128"/>
      <c r="M7833" s="128" t="s">
        <v>95</v>
      </c>
      <c r="N7833" t="s">
        <v>10788</v>
      </c>
    </row>
    <row r="7834" spans="1:14">
      <c r="A7834">
        <v>847464</v>
      </c>
      <c r="B7834" t="s">
        <v>14963</v>
      </c>
      <c r="C7834" t="s">
        <v>309</v>
      </c>
      <c r="D7834" s="129" t="s">
        <v>14964</v>
      </c>
      <c r="E7834" s="128" t="s">
        <v>101</v>
      </c>
      <c r="F7834" t="s">
        <v>117</v>
      </c>
      <c r="G7834" s="128" t="s">
        <v>10782</v>
      </c>
      <c r="H7834" s="129" t="s">
        <v>10446</v>
      </c>
      <c r="I7834" t="s">
        <v>10787</v>
      </c>
      <c r="J7834" s="128" t="s">
        <v>8968</v>
      </c>
      <c r="K7834" s="128" t="s">
        <v>94</v>
      </c>
      <c r="L7834" s="128"/>
      <c r="M7834" s="128" t="s">
        <v>95</v>
      </c>
      <c r="N7834" t="s">
        <v>10788</v>
      </c>
    </row>
    <row r="7835" spans="1:14">
      <c r="A7835">
        <v>847465</v>
      </c>
      <c r="B7835" t="s">
        <v>14961</v>
      </c>
      <c r="C7835" t="s">
        <v>2896</v>
      </c>
      <c r="D7835" s="129" t="s">
        <v>14965</v>
      </c>
      <c r="E7835" s="128" t="s">
        <v>1006</v>
      </c>
      <c r="F7835" t="s">
        <v>91</v>
      </c>
      <c r="G7835" s="128" t="s">
        <v>10782</v>
      </c>
      <c r="H7835" s="129" t="s">
        <v>10446</v>
      </c>
      <c r="I7835" t="s">
        <v>10787</v>
      </c>
      <c r="J7835" s="128" t="s">
        <v>8968</v>
      </c>
      <c r="K7835" s="128" t="s">
        <v>94</v>
      </c>
      <c r="L7835" s="128"/>
      <c r="M7835" s="128" t="s">
        <v>95</v>
      </c>
      <c r="N7835" t="s">
        <v>10788</v>
      </c>
    </row>
    <row r="7836" spans="1:14">
      <c r="A7836">
        <v>847499</v>
      </c>
      <c r="B7836" t="s">
        <v>14966</v>
      </c>
      <c r="C7836" t="s">
        <v>1481</v>
      </c>
      <c r="D7836" s="129" t="s">
        <v>14967</v>
      </c>
      <c r="E7836" s="128" t="s">
        <v>97</v>
      </c>
      <c r="F7836" t="s">
        <v>117</v>
      </c>
      <c r="G7836" s="128" t="s">
        <v>5922</v>
      </c>
      <c r="H7836" s="129" t="s">
        <v>10401</v>
      </c>
      <c r="I7836" t="s">
        <v>6688</v>
      </c>
      <c r="J7836" s="128" t="s">
        <v>5901</v>
      </c>
      <c r="K7836" s="128" t="s">
        <v>94</v>
      </c>
      <c r="L7836" s="128"/>
      <c r="M7836" s="128" t="s">
        <v>95</v>
      </c>
      <c r="N7836" t="s">
        <v>6689</v>
      </c>
    </row>
    <row r="7837" spans="1:14">
      <c r="A7837">
        <v>847501</v>
      </c>
      <c r="B7837" t="s">
        <v>14968</v>
      </c>
      <c r="C7837" t="s">
        <v>1437</v>
      </c>
      <c r="D7837" s="129" t="s">
        <v>14969</v>
      </c>
      <c r="E7837" s="128" t="s">
        <v>146</v>
      </c>
      <c r="F7837" t="s">
        <v>91</v>
      </c>
      <c r="G7837" s="128" t="s">
        <v>5922</v>
      </c>
      <c r="H7837" s="129" t="s">
        <v>10401</v>
      </c>
      <c r="I7837" t="s">
        <v>6688</v>
      </c>
      <c r="J7837" s="128" t="s">
        <v>5901</v>
      </c>
      <c r="K7837" s="128" t="s">
        <v>94</v>
      </c>
      <c r="L7837" s="128"/>
      <c r="M7837" s="128" t="s">
        <v>95</v>
      </c>
      <c r="N7837" t="s">
        <v>6689</v>
      </c>
    </row>
    <row r="7838" spans="1:14">
      <c r="A7838">
        <v>847584</v>
      </c>
      <c r="B7838" t="s">
        <v>14970</v>
      </c>
      <c r="C7838" t="s">
        <v>1433</v>
      </c>
      <c r="D7838" s="129" t="s">
        <v>14971</v>
      </c>
      <c r="E7838" s="128" t="s">
        <v>146</v>
      </c>
      <c r="F7838" t="s">
        <v>91</v>
      </c>
      <c r="G7838" s="128" t="s">
        <v>8911</v>
      </c>
      <c r="H7838" s="129" t="s">
        <v>10401</v>
      </c>
      <c r="I7838" t="s">
        <v>9552</v>
      </c>
      <c r="J7838" s="128" t="s">
        <v>8913</v>
      </c>
      <c r="K7838" s="128" t="s">
        <v>94</v>
      </c>
      <c r="L7838" s="128"/>
      <c r="M7838" s="128" t="s">
        <v>95</v>
      </c>
      <c r="N7838" t="s">
        <v>10833</v>
      </c>
    </row>
    <row r="7839" spans="1:14">
      <c r="A7839">
        <v>847606</v>
      </c>
      <c r="B7839" t="s">
        <v>14972</v>
      </c>
      <c r="C7839" t="s">
        <v>3436</v>
      </c>
      <c r="D7839" s="129" t="s">
        <v>3766</v>
      </c>
      <c r="E7839" s="128" t="s">
        <v>426</v>
      </c>
      <c r="F7839" t="s">
        <v>91</v>
      </c>
      <c r="G7839" s="128" t="s">
        <v>5922</v>
      </c>
      <c r="H7839" s="129" t="s">
        <v>10401</v>
      </c>
      <c r="I7839" t="s">
        <v>6706</v>
      </c>
      <c r="J7839" s="128" t="s">
        <v>5901</v>
      </c>
      <c r="K7839" s="128" t="s">
        <v>94</v>
      </c>
      <c r="L7839" s="128"/>
      <c r="M7839" s="128" t="s">
        <v>95</v>
      </c>
      <c r="N7839" t="s">
        <v>6707</v>
      </c>
    </row>
    <row r="7840" spans="1:14">
      <c r="A7840">
        <v>847607</v>
      </c>
      <c r="B7840" t="s">
        <v>7014</v>
      </c>
      <c r="C7840" t="s">
        <v>221</v>
      </c>
      <c r="D7840" s="129" t="s">
        <v>14973</v>
      </c>
      <c r="E7840" s="128" t="s">
        <v>101</v>
      </c>
      <c r="F7840" t="s">
        <v>117</v>
      </c>
      <c r="G7840" s="128" t="s">
        <v>5922</v>
      </c>
      <c r="H7840" s="129" t="s">
        <v>10401</v>
      </c>
      <c r="I7840" t="s">
        <v>6706</v>
      </c>
      <c r="J7840" s="128" t="s">
        <v>5901</v>
      </c>
      <c r="K7840" s="128" t="s">
        <v>94</v>
      </c>
      <c r="L7840" s="128"/>
      <c r="M7840" s="128" t="s">
        <v>95</v>
      </c>
      <c r="N7840" t="s">
        <v>6707</v>
      </c>
    </row>
    <row r="7841" spans="1:14">
      <c r="A7841">
        <v>847663</v>
      </c>
      <c r="B7841" t="s">
        <v>14974</v>
      </c>
      <c r="C7841" t="s">
        <v>532</v>
      </c>
      <c r="D7841" s="129" t="s">
        <v>902</v>
      </c>
      <c r="E7841" s="128" t="s">
        <v>90</v>
      </c>
      <c r="F7841" t="s">
        <v>117</v>
      </c>
      <c r="G7841" s="128" t="s">
        <v>5922</v>
      </c>
      <c r="H7841" s="129" t="s">
        <v>10401</v>
      </c>
      <c r="I7841" t="s">
        <v>6366</v>
      </c>
      <c r="J7841" s="128" t="s">
        <v>5901</v>
      </c>
      <c r="K7841" s="128" t="s">
        <v>94</v>
      </c>
      <c r="L7841" s="128"/>
      <c r="M7841" s="128" t="s">
        <v>95</v>
      </c>
      <c r="N7841" t="s">
        <v>11140</v>
      </c>
    </row>
    <row r="7842" spans="1:14">
      <c r="A7842">
        <v>847698</v>
      </c>
      <c r="B7842" t="s">
        <v>7617</v>
      </c>
      <c r="C7842" t="s">
        <v>14975</v>
      </c>
      <c r="D7842" s="129" t="s">
        <v>7653</v>
      </c>
      <c r="E7842" s="128" t="s">
        <v>426</v>
      </c>
      <c r="F7842" t="s">
        <v>117</v>
      </c>
      <c r="G7842" s="128" t="s">
        <v>898</v>
      </c>
      <c r="H7842" s="129" t="s">
        <v>10611</v>
      </c>
      <c r="I7842" t="s">
        <v>899</v>
      </c>
      <c r="J7842" s="128" t="s">
        <v>900</v>
      </c>
      <c r="K7842" s="128" t="s">
        <v>94</v>
      </c>
      <c r="L7842" s="128"/>
      <c r="M7842" s="128" t="s">
        <v>95</v>
      </c>
      <c r="N7842" t="s">
        <v>901</v>
      </c>
    </row>
    <row r="7843" spans="1:14">
      <c r="A7843">
        <v>847701</v>
      </c>
      <c r="B7843" t="s">
        <v>7617</v>
      </c>
      <c r="C7843" t="s">
        <v>14976</v>
      </c>
      <c r="D7843" s="129" t="s">
        <v>14977</v>
      </c>
      <c r="E7843" s="128" t="s">
        <v>302</v>
      </c>
      <c r="F7843" t="s">
        <v>91</v>
      </c>
      <c r="G7843" s="128" t="s">
        <v>898</v>
      </c>
      <c r="H7843" s="129" t="s">
        <v>10611</v>
      </c>
      <c r="I7843" t="s">
        <v>899</v>
      </c>
      <c r="J7843" s="128" t="s">
        <v>900</v>
      </c>
      <c r="K7843" s="128" t="s">
        <v>94</v>
      </c>
      <c r="L7843" s="128"/>
      <c r="M7843" s="128" t="s">
        <v>95</v>
      </c>
      <c r="N7843" t="s">
        <v>901</v>
      </c>
    </row>
    <row r="7844" spans="1:14">
      <c r="A7844">
        <v>847740</v>
      </c>
      <c r="B7844" t="s">
        <v>14978</v>
      </c>
      <c r="C7844" t="s">
        <v>3934</v>
      </c>
      <c r="D7844" s="129" t="s">
        <v>5779</v>
      </c>
      <c r="E7844" s="128" t="s">
        <v>99</v>
      </c>
      <c r="F7844" t="s">
        <v>117</v>
      </c>
      <c r="G7844" s="128" t="s">
        <v>3048</v>
      </c>
      <c r="H7844" s="129" t="s">
        <v>10795</v>
      </c>
      <c r="I7844" t="s">
        <v>3310</v>
      </c>
      <c r="J7844" s="128" t="s">
        <v>1811</v>
      </c>
      <c r="K7844" s="128" t="s">
        <v>94</v>
      </c>
      <c r="L7844" s="128"/>
      <c r="M7844" s="128" t="s">
        <v>95</v>
      </c>
      <c r="N7844" t="s">
        <v>3311</v>
      </c>
    </row>
    <row r="7845" spans="1:14">
      <c r="A7845">
        <v>847768</v>
      </c>
      <c r="B7845" t="s">
        <v>14979</v>
      </c>
      <c r="C7845" t="s">
        <v>14980</v>
      </c>
      <c r="D7845" s="129" t="s">
        <v>14981</v>
      </c>
      <c r="E7845" s="128" t="s">
        <v>1012</v>
      </c>
      <c r="F7845" t="s">
        <v>117</v>
      </c>
      <c r="G7845" s="128" t="s">
        <v>3048</v>
      </c>
      <c r="H7845" s="129" t="s">
        <v>10401</v>
      </c>
      <c r="I7845" t="s">
        <v>3310</v>
      </c>
      <c r="J7845" s="128" t="s">
        <v>1811</v>
      </c>
      <c r="K7845" s="128" t="s">
        <v>94</v>
      </c>
      <c r="L7845" s="128"/>
      <c r="M7845" s="128" t="s">
        <v>95</v>
      </c>
      <c r="N7845" t="s">
        <v>3311</v>
      </c>
    </row>
    <row r="7846" spans="1:14">
      <c r="A7846">
        <v>847769</v>
      </c>
      <c r="B7846" t="s">
        <v>14982</v>
      </c>
      <c r="C7846" t="s">
        <v>2638</v>
      </c>
      <c r="D7846" s="129" t="s">
        <v>177</v>
      </c>
      <c r="E7846" s="128" t="s">
        <v>1012</v>
      </c>
      <c r="F7846" t="s">
        <v>91</v>
      </c>
      <c r="G7846" s="128" t="s">
        <v>3048</v>
      </c>
      <c r="H7846" s="129" t="s">
        <v>10401</v>
      </c>
      <c r="I7846" t="s">
        <v>3310</v>
      </c>
      <c r="J7846" s="128" t="s">
        <v>1811</v>
      </c>
      <c r="K7846" s="128" t="s">
        <v>94</v>
      </c>
      <c r="L7846" s="128"/>
      <c r="M7846" s="128" t="s">
        <v>95</v>
      </c>
      <c r="N7846" t="s">
        <v>3311</v>
      </c>
    </row>
    <row r="7847" spans="1:14">
      <c r="A7847">
        <v>847780</v>
      </c>
      <c r="B7847" t="s">
        <v>2979</v>
      </c>
      <c r="C7847" t="s">
        <v>2048</v>
      </c>
      <c r="D7847" s="129" t="s">
        <v>14983</v>
      </c>
      <c r="E7847" s="128" t="s">
        <v>99</v>
      </c>
      <c r="F7847" t="s">
        <v>117</v>
      </c>
      <c r="G7847" s="128" t="s">
        <v>3048</v>
      </c>
      <c r="H7847" s="129" t="s">
        <v>10795</v>
      </c>
      <c r="I7847" t="s">
        <v>3310</v>
      </c>
      <c r="J7847" s="128" t="s">
        <v>1811</v>
      </c>
      <c r="K7847" s="128" t="s">
        <v>94</v>
      </c>
      <c r="L7847" s="128"/>
      <c r="M7847" s="128" t="s">
        <v>95</v>
      </c>
      <c r="N7847" t="s">
        <v>3311</v>
      </c>
    </row>
    <row r="7848" spans="1:14">
      <c r="A7848">
        <v>847790</v>
      </c>
      <c r="B7848" t="s">
        <v>14984</v>
      </c>
      <c r="C7848" t="s">
        <v>4700</v>
      </c>
      <c r="D7848" s="129" t="s">
        <v>14985</v>
      </c>
      <c r="E7848" s="128" t="s">
        <v>99</v>
      </c>
      <c r="F7848" t="s">
        <v>117</v>
      </c>
      <c r="G7848" s="128" t="s">
        <v>5922</v>
      </c>
      <c r="H7848" s="129" t="s">
        <v>10401</v>
      </c>
      <c r="I7848" t="s">
        <v>6799</v>
      </c>
      <c r="J7848" s="128" t="s">
        <v>5901</v>
      </c>
      <c r="K7848" s="128" t="s">
        <v>94</v>
      </c>
      <c r="L7848" s="128"/>
      <c r="M7848" s="128" t="s">
        <v>95</v>
      </c>
      <c r="N7848" t="s">
        <v>11085</v>
      </c>
    </row>
    <row r="7849" spans="1:14">
      <c r="A7849">
        <v>847792</v>
      </c>
      <c r="B7849" t="s">
        <v>14986</v>
      </c>
      <c r="C7849" t="s">
        <v>7775</v>
      </c>
      <c r="D7849" s="129" t="s">
        <v>14987</v>
      </c>
      <c r="E7849" s="128" t="s">
        <v>90</v>
      </c>
      <c r="F7849" t="s">
        <v>91</v>
      </c>
      <c r="G7849" s="128" t="s">
        <v>5922</v>
      </c>
      <c r="H7849" s="129" t="s">
        <v>10401</v>
      </c>
      <c r="I7849" t="s">
        <v>6799</v>
      </c>
      <c r="J7849" s="128" t="s">
        <v>5901</v>
      </c>
      <c r="K7849" s="128" t="s">
        <v>94</v>
      </c>
      <c r="L7849" s="128"/>
      <c r="M7849" s="128" t="s">
        <v>95</v>
      </c>
      <c r="N7849" t="s">
        <v>11085</v>
      </c>
    </row>
    <row r="7850" spans="1:14">
      <c r="A7850">
        <v>847793</v>
      </c>
      <c r="B7850" t="s">
        <v>6672</v>
      </c>
      <c r="C7850" t="s">
        <v>174</v>
      </c>
      <c r="D7850" s="129" t="s">
        <v>14988</v>
      </c>
      <c r="E7850" s="128" t="s">
        <v>162</v>
      </c>
      <c r="F7850" t="s">
        <v>91</v>
      </c>
      <c r="G7850" s="128" t="s">
        <v>5922</v>
      </c>
      <c r="H7850" s="129" t="s">
        <v>10401</v>
      </c>
      <c r="I7850" t="s">
        <v>6799</v>
      </c>
      <c r="J7850" s="128" t="s">
        <v>5901</v>
      </c>
      <c r="K7850" s="128" t="s">
        <v>94</v>
      </c>
      <c r="L7850" s="128"/>
      <c r="M7850" s="128" t="s">
        <v>95</v>
      </c>
      <c r="N7850" t="s">
        <v>11085</v>
      </c>
    </row>
    <row r="7851" spans="1:14">
      <c r="A7851">
        <v>847805</v>
      </c>
      <c r="B7851" t="s">
        <v>147</v>
      </c>
      <c r="C7851" t="s">
        <v>7058</v>
      </c>
      <c r="D7851" s="129" t="s">
        <v>12844</v>
      </c>
      <c r="E7851" s="128" t="s">
        <v>271</v>
      </c>
      <c r="F7851" t="s">
        <v>91</v>
      </c>
      <c r="G7851" s="128" t="s">
        <v>5922</v>
      </c>
      <c r="H7851" s="129" t="s">
        <v>10401</v>
      </c>
      <c r="I7851" t="s">
        <v>7269</v>
      </c>
      <c r="J7851" s="128" t="s">
        <v>5901</v>
      </c>
      <c r="K7851" s="128" t="s">
        <v>94</v>
      </c>
      <c r="L7851" s="128"/>
      <c r="M7851" s="128" t="s">
        <v>95</v>
      </c>
      <c r="N7851" t="s">
        <v>11284</v>
      </c>
    </row>
    <row r="7852" spans="1:14">
      <c r="A7852">
        <v>847807</v>
      </c>
      <c r="B7852" t="s">
        <v>6674</v>
      </c>
      <c r="C7852" t="s">
        <v>4790</v>
      </c>
      <c r="D7852" s="129" t="s">
        <v>4046</v>
      </c>
      <c r="E7852" s="128" t="s">
        <v>271</v>
      </c>
      <c r="F7852" t="s">
        <v>117</v>
      </c>
      <c r="G7852" s="128" t="s">
        <v>5922</v>
      </c>
      <c r="H7852" s="129" t="s">
        <v>10401</v>
      </c>
      <c r="I7852" t="s">
        <v>7269</v>
      </c>
      <c r="J7852" s="128" t="s">
        <v>5901</v>
      </c>
      <c r="K7852" s="128" t="s">
        <v>94</v>
      </c>
      <c r="L7852" s="128"/>
      <c r="M7852" s="128" t="s">
        <v>95</v>
      </c>
      <c r="N7852" t="s">
        <v>11284</v>
      </c>
    </row>
    <row r="7853" spans="1:14">
      <c r="A7853">
        <v>847899</v>
      </c>
      <c r="B7853" t="s">
        <v>416</v>
      </c>
      <c r="C7853" t="s">
        <v>1351</v>
      </c>
      <c r="D7853" s="129" t="s">
        <v>14989</v>
      </c>
      <c r="E7853" s="128" t="s">
        <v>426</v>
      </c>
      <c r="F7853" t="s">
        <v>91</v>
      </c>
      <c r="G7853" s="128" t="s">
        <v>5922</v>
      </c>
      <c r="H7853" s="129" t="s">
        <v>10302</v>
      </c>
      <c r="I7853" t="s">
        <v>6900</v>
      </c>
      <c r="J7853" s="128" t="s">
        <v>5901</v>
      </c>
      <c r="K7853" s="128" t="s">
        <v>94</v>
      </c>
      <c r="L7853" s="128"/>
      <c r="M7853" s="128" t="s">
        <v>95</v>
      </c>
      <c r="N7853" t="s">
        <v>6901</v>
      </c>
    </row>
    <row r="7854" spans="1:14">
      <c r="A7854">
        <v>847900</v>
      </c>
      <c r="B7854" t="s">
        <v>416</v>
      </c>
      <c r="C7854" t="s">
        <v>5577</v>
      </c>
      <c r="D7854" s="129" t="s">
        <v>14989</v>
      </c>
      <c r="E7854" s="128" t="s">
        <v>426</v>
      </c>
      <c r="F7854" t="s">
        <v>117</v>
      </c>
      <c r="G7854" s="128" t="s">
        <v>5922</v>
      </c>
      <c r="H7854" s="129" t="s">
        <v>10302</v>
      </c>
      <c r="I7854" t="s">
        <v>6900</v>
      </c>
      <c r="J7854" s="128" t="s">
        <v>5901</v>
      </c>
      <c r="K7854" s="128" t="s">
        <v>94</v>
      </c>
      <c r="L7854" s="128"/>
      <c r="M7854" s="128" t="s">
        <v>95</v>
      </c>
      <c r="N7854" t="s">
        <v>6901</v>
      </c>
    </row>
    <row r="7855" spans="1:14">
      <c r="A7855">
        <v>847901</v>
      </c>
      <c r="B7855" t="s">
        <v>416</v>
      </c>
      <c r="C7855" t="s">
        <v>4307</v>
      </c>
      <c r="D7855" s="129" t="s">
        <v>14990</v>
      </c>
      <c r="E7855" s="128" t="s">
        <v>1006</v>
      </c>
      <c r="F7855" t="s">
        <v>117</v>
      </c>
      <c r="G7855" s="128" t="s">
        <v>5922</v>
      </c>
      <c r="H7855" s="129" t="s">
        <v>10302</v>
      </c>
      <c r="I7855" t="s">
        <v>6900</v>
      </c>
      <c r="J7855" s="128" t="s">
        <v>5901</v>
      </c>
      <c r="K7855" s="128" t="s">
        <v>94</v>
      </c>
      <c r="L7855" s="128"/>
      <c r="M7855" s="128" t="s">
        <v>95</v>
      </c>
      <c r="N7855" t="s">
        <v>6901</v>
      </c>
    </row>
    <row r="7856" spans="1:14">
      <c r="A7856">
        <v>847903</v>
      </c>
      <c r="B7856" t="s">
        <v>14991</v>
      </c>
      <c r="C7856" t="s">
        <v>4138</v>
      </c>
      <c r="D7856" s="129" t="s">
        <v>14992</v>
      </c>
      <c r="E7856" s="128" t="s">
        <v>178</v>
      </c>
      <c r="F7856" t="s">
        <v>91</v>
      </c>
      <c r="G7856" s="128" t="s">
        <v>5922</v>
      </c>
      <c r="H7856" s="129" t="s">
        <v>10302</v>
      </c>
      <c r="I7856" t="s">
        <v>6900</v>
      </c>
      <c r="J7856" s="128" t="s">
        <v>5901</v>
      </c>
      <c r="K7856" s="128" t="s">
        <v>94</v>
      </c>
      <c r="L7856" s="128"/>
      <c r="M7856" s="128" t="s">
        <v>95</v>
      </c>
      <c r="N7856" t="s">
        <v>6901</v>
      </c>
    </row>
    <row r="7857" spans="1:14">
      <c r="A7857">
        <v>847972</v>
      </c>
      <c r="B7857" t="s">
        <v>3772</v>
      </c>
      <c r="C7857" t="s">
        <v>760</v>
      </c>
      <c r="D7857" s="129" t="s">
        <v>2234</v>
      </c>
      <c r="E7857" s="128" t="s">
        <v>917</v>
      </c>
      <c r="F7857" t="s">
        <v>117</v>
      </c>
      <c r="G7857" s="128" t="s">
        <v>898</v>
      </c>
      <c r="H7857" s="129" t="s">
        <v>10611</v>
      </c>
      <c r="I7857" t="s">
        <v>899</v>
      </c>
      <c r="J7857" s="128" t="s">
        <v>900</v>
      </c>
      <c r="K7857" s="128" t="s">
        <v>94</v>
      </c>
      <c r="L7857" s="128"/>
      <c r="M7857" s="128" t="s">
        <v>95</v>
      </c>
      <c r="N7857" t="s">
        <v>901</v>
      </c>
    </row>
    <row r="7858" spans="1:14">
      <c r="A7858">
        <v>847990</v>
      </c>
      <c r="B7858" t="s">
        <v>14993</v>
      </c>
      <c r="C7858" t="s">
        <v>1132</v>
      </c>
      <c r="D7858" s="129" t="s">
        <v>14994</v>
      </c>
      <c r="E7858" s="128" t="s">
        <v>162</v>
      </c>
      <c r="F7858" t="s">
        <v>91</v>
      </c>
      <c r="G7858" s="128" t="s">
        <v>5359</v>
      </c>
      <c r="H7858" s="129" t="s">
        <v>10611</v>
      </c>
      <c r="I7858" t="s">
        <v>5667</v>
      </c>
      <c r="J7858" s="128" t="s">
        <v>5257</v>
      </c>
      <c r="K7858" s="128" t="s">
        <v>94</v>
      </c>
      <c r="L7858" s="128"/>
      <c r="M7858" s="128" t="s">
        <v>95</v>
      </c>
      <c r="N7858" t="s">
        <v>11465</v>
      </c>
    </row>
    <row r="7859" spans="1:14">
      <c r="A7859">
        <v>847991</v>
      </c>
      <c r="B7859" t="s">
        <v>14995</v>
      </c>
      <c r="C7859" t="s">
        <v>1520</v>
      </c>
      <c r="D7859" s="129" t="s">
        <v>14996</v>
      </c>
      <c r="E7859" s="128" t="s">
        <v>146</v>
      </c>
      <c r="F7859" t="s">
        <v>117</v>
      </c>
      <c r="G7859" s="128" t="s">
        <v>5359</v>
      </c>
      <c r="H7859" s="129" t="s">
        <v>10611</v>
      </c>
      <c r="I7859" t="s">
        <v>5667</v>
      </c>
      <c r="J7859" s="128" t="s">
        <v>5257</v>
      </c>
      <c r="K7859" s="128" t="s">
        <v>94</v>
      </c>
      <c r="L7859" s="128"/>
      <c r="M7859" s="128" t="s">
        <v>95</v>
      </c>
      <c r="N7859" t="s">
        <v>11465</v>
      </c>
    </row>
    <row r="7860" spans="1:14">
      <c r="A7860">
        <v>847992</v>
      </c>
      <c r="B7860" t="s">
        <v>14997</v>
      </c>
      <c r="C7860" t="s">
        <v>433</v>
      </c>
      <c r="D7860" s="129" t="s">
        <v>14998</v>
      </c>
      <c r="E7860" s="128" t="s">
        <v>146</v>
      </c>
      <c r="F7860" t="s">
        <v>91</v>
      </c>
      <c r="G7860" s="128" t="s">
        <v>5359</v>
      </c>
      <c r="H7860" s="129" t="s">
        <v>10611</v>
      </c>
      <c r="I7860" t="s">
        <v>5667</v>
      </c>
      <c r="J7860" s="128" t="s">
        <v>5257</v>
      </c>
      <c r="K7860" s="128" t="s">
        <v>94</v>
      </c>
      <c r="L7860" s="128"/>
      <c r="M7860" s="128" t="s">
        <v>95</v>
      </c>
      <c r="N7860" t="s">
        <v>11465</v>
      </c>
    </row>
    <row r="7861" spans="1:14">
      <c r="A7861">
        <v>847993</v>
      </c>
      <c r="B7861" t="s">
        <v>14999</v>
      </c>
      <c r="C7861" t="s">
        <v>697</v>
      </c>
      <c r="D7861" s="129" t="s">
        <v>15000</v>
      </c>
      <c r="E7861" s="128" t="s">
        <v>146</v>
      </c>
      <c r="F7861" t="s">
        <v>91</v>
      </c>
      <c r="G7861" s="128" t="s">
        <v>5359</v>
      </c>
      <c r="H7861" s="129" t="s">
        <v>10611</v>
      </c>
      <c r="I7861" t="s">
        <v>5667</v>
      </c>
      <c r="J7861" s="128" t="s">
        <v>5257</v>
      </c>
      <c r="K7861" s="128" t="s">
        <v>94</v>
      </c>
      <c r="L7861" s="128"/>
      <c r="M7861" s="128" t="s">
        <v>95</v>
      </c>
      <c r="N7861" t="s">
        <v>11465</v>
      </c>
    </row>
    <row r="7862" spans="1:14">
      <c r="A7862">
        <v>848042</v>
      </c>
      <c r="B7862" t="s">
        <v>3946</v>
      </c>
      <c r="C7862" t="s">
        <v>13963</v>
      </c>
      <c r="D7862" s="129" t="s">
        <v>5709</v>
      </c>
      <c r="E7862" s="128" t="s">
        <v>99</v>
      </c>
      <c r="F7862" t="s">
        <v>91</v>
      </c>
      <c r="G7862" s="128" t="s">
        <v>8133</v>
      </c>
      <c r="H7862" s="129" t="s">
        <v>10302</v>
      </c>
      <c r="I7862" t="s">
        <v>8225</v>
      </c>
      <c r="J7862" s="128" t="s">
        <v>8134</v>
      </c>
      <c r="K7862" s="128" t="s">
        <v>94</v>
      </c>
      <c r="L7862" s="128"/>
      <c r="M7862" s="128" t="s">
        <v>95</v>
      </c>
      <c r="N7862" t="s">
        <v>8226</v>
      </c>
    </row>
    <row r="7863" spans="1:14">
      <c r="A7863">
        <v>848169</v>
      </c>
      <c r="B7863" t="s">
        <v>1585</v>
      </c>
      <c r="C7863" t="s">
        <v>239</v>
      </c>
      <c r="D7863" s="129" t="s">
        <v>15001</v>
      </c>
      <c r="E7863" s="128" t="s">
        <v>101</v>
      </c>
      <c r="F7863" t="s">
        <v>117</v>
      </c>
      <c r="G7863" s="128" t="s">
        <v>5255</v>
      </c>
      <c r="H7863" s="129" t="s">
        <v>10302</v>
      </c>
      <c r="I7863" t="s">
        <v>5261</v>
      </c>
      <c r="J7863" s="128" t="s">
        <v>5257</v>
      </c>
      <c r="K7863" s="128" t="s">
        <v>94</v>
      </c>
      <c r="L7863" s="128"/>
      <c r="M7863" s="128" t="s">
        <v>95</v>
      </c>
      <c r="N7863" t="s">
        <v>11074</v>
      </c>
    </row>
    <row r="7864" spans="1:14">
      <c r="A7864">
        <v>848170</v>
      </c>
      <c r="B7864" t="s">
        <v>15002</v>
      </c>
      <c r="C7864" t="s">
        <v>207</v>
      </c>
      <c r="D7864" s="129" t="s">
        <v>8843</v>
      </c>
      <c r="E7864" s="128" t="s">
        <v>146</v>
      </c>
      <c r="F7864" t="s">
        <v>91</v>
      </c>
      <c r="G7864" s="128" t="s">
        <v>5255</v>
      </c>
      <c r="H7864" s="129" t="s">
        <v>10302</v>
      </c>
      <c r="I7864" t="s">
        <v>5261</v>
      </c>
      <c r="J7864" s="128" t="s">
        <v>5257</v>
      </c>
      <c r="K7864" s="128" t="s">
        <v>94</v>
      </c>
      <c r="L7864" s="128"/>
      <c r="M7864" s="128" t="s">
        <v>95</v>
      </c>
      <c r="N7864" t="s">
        <v>11074</v>
      </c>
    </row>
    <row r="7865" spans="1:14">
      <c r="A7865">
        <v>848172</v>
      </c>
      <c r="B7865" t="s">
        <v>2651</v>
      </c>
      <c r="C7865" t="s">
        <v>131</v>
      </c>
      <c r="D7865" s="129" t="s">
        <v>15003</v>
      </c>
      <c r="E7865" s="128" t="s">
        <v>90</v>
      </c>
      <c r="F7865" t="s">
        <v>91</v>
      </c>
      <c r="G7865" s="128" t="s">
        <v>5255</v>
      </c>
      <c r="H7865" s="129" t="s">
        <v>10302</v>
      </c>
      <c r="I7865" t="s">
        <v>5261</v>
      </c>
      <c r="J7865" s="128" t="s">
        <v>5257</v>
      </c>
      <c r="K7865" s="128" t="s">
        <v>94</v>
      </c>
      <c r="L7865" s="128"/>
      <c r="M7865" s="128" t="s">
        <v>95</v>
      </c>
      <c r="N7865" t="s">
        <v>11074</v>
      </c>
    </row>
    <row r="7866" spans="1:14">
      <c r="A7866">
        <v>848173</v>
      </c>
      <c r="B7866" t="s">
        <v>2651</v>
      </c>
      <c r="C7866" t="s">
        <v>2545</v>
      </c>
      <c r="D7866" s="129" t="s">
        <v>15004</v>
      </c>
      <c r="E7866" s="128" t="s">
        <v>90</v>
      </c>
      <c r="F7866" t="s">
        <v>117</v>
      </c>
      <c r="G7866" s="128" t="s">
        <v>5255</v>
      </c>
      <c r="H7866" s="129" t="s">
        <v>10302</v>
      </c>
      <c r="I7866" t="s">
        <v>5261</v>
      </c>
      <c r="J7866" s="128" t="s">
        <v>5257</v>
      </c>
      <c r="K7866" s="128" t="s">
        <v>94</v>
      </c>
      <c r="L7866" s="128"/>
      <c r="M7866" s="128" t="s">
        <v>95</v>
      </c>
      <c r="N7866" t="s">
        <v>11074</v>
      </c>
    </row>
    <row r="7867" spans="1:14">
      <c r="A7867">
        <v>848228</v>
      </c>
      <c r="B7867" t="s">
        <v>15005</v>
      </c>
      <c r="C7867" t="s">
        <v>3605</v>
      </c>
      <c r="D7867" s="129" t="s">
        <v>4450</v>
      </c>
      <c r="E7867" s="128" t="s">
        <v>271</v>
      </c>
      <c r="F7867" t="s">
        <v>91</v>
      </c>
      <c r="G7867" s="128" t="s">
        <v>5255</v>
      </c>
      <c r="H7867" s="129" t="s">
        <v>10302</v>
      </c>
      <c r="I7867" t="s">
        <v>5371</v>
      </c>
      <c r="J7867" s="128" t="s">
        <v>5257</v>
      </c>
      <c r="K7867" s="128" t="s">
        <v>94</v>
      </c>
      <c r="L7867" s="128"/>
      <c r="M7867" s="128" t="s">
        <v>95</v>
      </c>
      <c r="N7867" t="s">
        <v>5372</v>
      </c>
    </row>
    <row r="7868" spans="1:14">
      <c r="A7868">
        <v>848230</v>
      </c>
      <c r="B7868" t="s">
        <v>1157</v>
      </c>
      <c r="C7868" t="s">
        <v>191</v>
      </c>
      <c r="D7868" s="129" t="s">
        <v>6114</v>
      </c>
      <c r="E7868" s="128" t="s">
        <v>99</v>
      </c>
      <c r="F7868" t="s">
        <v>91</v>
      </c>
      <c r="G7868" s="128" t="s">
        <v>5255</v>
      </c>
      <c r="H7868" s="129" t="s">
        <v>10302</v>
      </c>
      <c r="I7868" t="s">
        <v>5371</v>
      </c>
      <c r="J7868" s="128" t="s">
        <v>5257</v>
      </c>
      <c r="K7868" s="128" t="s">
        <v>94</v>
      </c>
      <c r="L7868" s="128"/>
      <c r="M7868" s="128" t="s">
        <v>95</v>
      </c>
      <c r="N7868" t="s">
        <v>5372</v>
      </c>
    </row>
    <row r="7869" spans="1:14">
      <c r="A7869">
        <v>848232</v>
      </c>
      <c r="B7869" t="s">
        <v>15006</v>
      </c>
      <c r="C7869" t="s">
        <v>624</v>
      </c>
      <c r="D7869" s="129" t="s">
        <v>8578</v>
      </c>
      <c r="E7869" s="128" t="s">
        <v>99</v>
      </c>
      <c r="F7869" t="s">
        <v>117</v>
      </c>
      <c r="G7869" s="128" t="s">
        <v>5255</v>
      </c>
      <c r="H7869" s="129" t="s">
        <v>10302</v>
      </c>
      <c r="I7869" t="s">
        <v>5371</v>
      </c>
      <c r="J7869" s="128" t="s">
        <v>5257</v>
      </c>
      <c r="K7869" s="128" t="s">
        <v>94</v>
      </c>
      <c r="L7869" s="128"/>
      <c r="M7869" s="128" t="s">
        <v>95</v>
      </c>
      <c r="N7869" t="s">
        <v>5372</v>
      </c>
    </row>
    <row r="7870" spans="1:14">
      <c r="A7870">
        <v>848235</v>
      </c>
      <c r="B7870" t="s">
        <v>15007</v>
      </c>
      <c r="C7870" t="s">
        <v>5348</v>
      </c>
      <c r="D7870" s="129" t="s">
        <v>8585</v>
      </c>
      <c r="E7870" s="128" t="s">
        <v>99</v>
      </c>
      <c r="F7870" t="s">
        <v>91</v>
      </c>
      <c r="G7870" s="128" t="s">
        <v>5255</v>
      </c>
      <c r="H7870" s="129" t="s">
        <v>10302</v>
      </c>
      <c r="I7870" t="s">
        <v>5371</v>
      </c>
      <c r="J7870" s="128" t="s">
        <v>5257</v>
      </c>
      <c r="K7870" s="128" t="s">
        <v>94</v>
      </c>
      <c r="L7870" s="128"/>
      <c r="M7870" s="128" t="s">
        <v>95</v>
      </c>
      <c r="N7870" t="s">
        <v>5372</v>
      </c>
    </row>
    <row r="7871" spans="1:14">
      <c r="A7871">
        <v>848236</v>
      </c>
      <c r="B7871" t="s">
        <v>15008</v>
      </c>
      <c r="C7871" t="s">
        <v>551</v>
      </c>
      <c r="D7871" s="129" t="s">
        <v>14209</v>
      </c>
      <c r="E7871" s="128" t="s">
        <v>101</v>
      </c>
      <c r="F7871" t="s">
        <v>117</v>
      </c>
      <c r="G7871" s="128" t="s">
        <v>11540</v>
      </c>
      <c r="H7871" s="129" t="s">
        <v>14960</v>
      </c>
      <c r="I7871" t="s">
        <v>8549</v>
      </c>
      <c r="J7871" s="128"/>
      <c r="K7871" s="128" t="s">
        <v>94</v>
      </c>
      <c r="L7871" s="128"/>
      <c r="M7871" s="128" t="s">
        <v>95</v>
      </c>
      <c r="N7871" t="s">
        <v>8550</v>
      </c>
    </row>
    <row r="7872" spans="1:14">
      <c r="A7872">
        <v>848238</v>
      </c>
      <c r="B7872" t="s">
        <v>15009</v>
      </c>
      <c r="C7872" t="s">
        <v>138</v>
      </c>
      <c r="D7872" s="129" t="s">
        <v>15010</v>
      </c>
      <c r="E7872" s="128" t="s">
        <v>90</v>
      </c>
      <c r="F7872" t="s">
        <v>91</v>
      </c>
      <c r="G7872" s="128" t="s">
        <v>11540</v>
      </c>
      <c r="H7872" s="129" t="s">
        <v>14960</v>
      </c>
      <c r="I7872" t="s">
        <v>8549</v>
      </c>
      <c r="J7872" s="128"/>
      <c r="K7872" s="128" t="s">
        <v>94</v>
      </c>
      <c r="L7872" s="128"/>
      <c r="M7872" s="128" t="s">
        <v>95</v>
      </c>
      <c r="N7872" t="s">
        <v>8550</v>
      </c>
    </row>
    <row r="7873" spans="1:14">
      <c r="A7873">
        <v>848240</v>
      </c>
      <c r="B7873" t="s">
        <v>15011</v>
      </c>
      <c r="C7873" t="s">
        <v>149</v>
      </c>
      <c r="D7873" s="129" t="s">
        <v>15012</v>
      </c>
      <c r="E7873" s="128" t="s">
        <v>90</v>
      </c>
      <c r="F7873" t="s">
        <v>117</v>
      </c>
      <c r="G7873" s="128" t="s">
        <v>8689</v>
      </c>
      <c r="H7873" s="129" t="s">
        <v>10302</v>
      </c>
      <c r="I7873" t="s">
        <v>10969</v>
      </c>
      <c r="J7873" s="128" t="s">
        <v>1569</v>
      </c>
      <c r="K7873" s="128" t="s">
        <v>94</v>
      </c>
      <c r="L7873" s="128"/>
      <c r="M7873" s="128" t="s">
        <v>95</v>
      </c>
      <c r="N7873" t="s">
        <v>10970</v>
      </c>
    </row>
    <row r="7874" spans="1:14">
      <c r="A7874">
        <v>848323</v>
      </c>
      <c r="B7874" t="s">
        <v>15013</v>
      </c>
      <c r="C7874" t="s">
        <v>3096</v>
      </c>
      <c r="D7874" s="129" t="s">
        <v>5749</v>
      </c>
      <c r="E7874" s="128" t="s">
        <v>99</v>
      </c>
      <c r="F7874" t="s">
        <v>117</v>
      </c>
      <c r="G7874" s="128" t="s">
        <v>8911</v>
      </c>
      <c r="H7874" s="129" t="s">
        <v>10795</v>
      </c>
      <c r="I7874" t="s">
        <v>9034</v>
      </c>
      <c r="J7874" s="128" t="s">
        <v>8913</v>
      </c>
      <c r="K7874" s="128" t="s">
        <v>94</v>
      </c>
      <c r="L7874" s="128"/>
      <c r="M7874" s="128" t="s">
        <v>95</v>
      </c>
      <c r="N7874" t="s">
        <v>9035</v>
      </c>
    </row>
    <row r="7875" spans="1:14">
      <c r="A7875">
        <v>848338</v>
      </c>
      <c r="B7875" t="s">
        <v>6750</v>
      </c>
      <c r="C7875" t="s">
        <v>2229</v>
      </c>
      <c r="D7875" s="129" t="s">
        <v>15014</v>
      </c>
      <c r="E7875" s="128" t="s">
        <v>162</v>
      </c>
      <c r="F7875" t="s">
        <v>117</v>
      </c>
      <c r="G7875" s="128" t="s">
        <v>5922</v>
      </c>
      <c r="H7875" s="129" t="s">
        <v>10507</v>
      </c>
      <c r="I7875" t="s">
        <v>6746</v>
      </c>
      <c r="J7875" s="128" t="s">
        <v>5901</v>
      </c>
      <c r="K7875" s="128" t="s">
        <v>94</v>
      </c>
      <c r="L7875" s="128"/>
      <c r="M7875" s="128" t="s">
        <v>95</v>
      </c>
      <c r="N7875" t="s">
        <v>11090</v>
      </c>
    </row>
    <row r="7876" spans="1:14">
      <c r="A7876">
        <v>848368</v>
      </c>
      <c r="B7876" t="s">
        <v>3946</v>
      </c>
      <c r="C7876" t="s">
        <v>138</v>
      </c>
      <c r="D7876" s="129" t="s">
        <v>15015</v>
      </c>
      <c r="E7876" s="128" t="s">
        <v>146</v>
      </c>
      <c r="F7876" t="s">
        <v>91</v>
      </c>
      <c r="G7876" s="128" t="s">
        <v>5922</v>
      </c>
      <c r="H7876" s="129" t="s">
        <v>10302</v>
      </c>
      <c r="I7876" t="s">
        <v>6499</v>
      </c>
      <c r="J7876" s="128" t="s">
        <v>5901</v>
      </c>
      <c r="K7876" s="128" t="s">
        <v>94</v>
      </c>
      <c r="L7876" s="128"/>
      <c r="M7876" s="128" t="s">
        <v>95</v>
      </c>
      <c r="N7876" t="s">
        <v>6500</v>
      </c>
    </row>
    <row r="7877" spans="1:14">
      <c r="A7877">
        <v>848382</v>
      </c>
      <c r="B7877" t="s">
        <v>13744</v>
      </c>
      <c r="C7877" t="s">
        <v>118</v>
      </c>
      <c r="D7877" s="129" t="s">
        <v>15016</v>
      </c>
      <c r="E7877" s="128" t="s">
        <v>97</v>
      </c>
      <c r="F7877" t="s">
        <v>91</v>
      </c>
      <c r="G7877" s="128" t="s">
        <v>7446</v>
      </c>
      <c r="H7877" s="129" t="s">
        <v>10302</v>
      </c>
      <c r="I7877" t="s">
        <v>7447</v>
      </c>
      <c r="J7877" s="128" t="s">
        <v>1811</v>
      </c>
      <c r="K7877" s="128" t="s">
        <v>94</v>
      </c>
      <c r="L7877" s="128"/>
      <c r="M7877" s="128" t="s">
        <v>95</v>
      </c>
      <c r="N7877" t="s">
        <v>7448</v>
      </c>
    </row>
    <row r="7878" spans="1:14">
      <c r="A7878">
        <v>848389</v>
      </c>
      <c r="B7878" t="s">
        <v>15017</v>
      </c>
      <c r="C7878" t="s">
        <v>15018</v>
      </c>
      <c r="D7878" s="129" t="s">
        <v>15019</v>
      </c>
      <c r="E7878" s="128" t="s">
        <v>271</v>
      </c>
      <c r="F7878" t="s">
        <v>91</v>
      </c>
      <c r="G7878" s="128" t="s">
        <v>5922</v>
      </c>
      <c r="H7878" s="129" t="s">
        <v>10302</v>
      </c>
      <c r="I7878" t="s">
        <v>5977</v>
      </c>
      <c r="J7878" s="128" t="s">
        <v>5901</v>
      </c>
      <c r="K7878" s="128" t="s">
        <v>94</v>
      </c>
      <c r="L7878" s="128"/>
      <c r="M7878" s="128" t="s">
        <v>95</v>
      </c>
      <c r="N7878" t="s">
        <v>5365</v>
      </c>
    </row>
    <row r="7879" spans="1:14">
      <c r="A7879">
        <v>848391</v>
      </c>
      <c r="B7879" t="s">
        <v>14764</v>
      </c>
      <c r="C7879" t="s">
        <v>4295</v>
      </c>
      <c r="D7879" s="129" t="s">
        <v>7430</v>
      </c>
      <c r="E7879" s="128" t="s">
        <v>426</v>
      </c>
      <c r="F7879" t="s">
        <v>91</v>
      </c>
      <c r="G7879" s="128" t="s">
        <v>5922</v>
      </c>
      <c r="H7879" s="129" t="s">
        <v>10302</v>
      </c>
      <c r="I7879" t="s">
        <v>5977</v>
      </c>
      <c r="J7879" s="128" t="s">
        <v>5901</v>
      </c>
      <c r="K7879" s="128" t="s">
        <v>94</v>
      </c>
      <c r="L7879" s="128"/>
      <c r="M7879" s="128" t="s">
        <v>95</v>
      </c>
      <c r="N7879" t="s">
        <v>5365</v>
      </c>
    </row>
    <row r="7880" spans="1:14">
      <c r="A7880">
        <v>848392</v>
      </c>
      <c r="B7880" t="s">
        <v>6246</v>
      </c>
      <c r="C7880" t="s">
        <v>15020</v>
      </c>
      <c r="D7880" s="129" t="s">
        <v>7944</v>
      </c>
      <c r="E7880" s="128" t="s">
        <v>1006</v>
      </c>
      <c r="F7880" t="s">
        <v>117</v>
      </c>
      <c r="G7880" s="128" t="s">
        <v>5922</v>
      </c>
      <c r="H7880" s="129" t="s">
        <v>10302</v>
      </c>
      <c r="I7880" t="s">
        <v>6262</v>
      </c>
      <c r="J7880" s="128" t="s">
        <v>5901</v>
      </c>
      <c r="K7880" s="128" t="s">
        <v>94</v>
      </c>
      <c r="L7880" s="128"/>
      <c r="M7880" s="128" t="s">
        <v>95</v>
      </c>
      <c r="N7880" t="s">
        <v>6263</v>
      </c>
    </row>
    <row r="7881" spans="1:14">
      <c r="A7881">
        <v>848393</v>
      </c>
      <c r="B7881" t="s">
        <v>6246</v>
      </c>
      <c r="C7881" t="s">
        <v>1010</v>
      </c>
      <c r="D7881" s="129" t="s">
        <v>15021</v>
      </c>
      <c r="E7881" s="128" t="s">
        <v>101</v>
      </c>
      <c r="F7881" t="s">
        <v>91</v>
      </c>
      <c r="G7881" s="128" t="s">
        <v>5922</v>
      </c>
      <c r="H7881" s="129" t="s">
        <v>10302</v>
      </c>
      <c r="I7881" t="s">
        <v>6262</v>
      </c>
      <c r="J7881" s="128" t="s">
        <v>5901</v>
      </c>
      <c r="K7881" s="128" t="s">
        <v>94</v>
      </c>
      <c r="L7881" s="128"/>
      <c r="M7881" s="128" t="s">
        <v>95</v>
      </c>
      <c r="N7881" t="s">
        <v>6263</v>
      </c>
    </row>
    <row r="7882" spans="1:14">
      <c r="A7882">
        <v>848394</v>
      </c>
      <c r="B7882" t="s">
        <v>15022</v>
      </c>
      <c r="C7882" t="s">
        <v>11904</v>
      </c>
      <c r="D7882" s="129" t="s">
        <v>15023</v>
      </c>
      <c r="E7882" s="128" t="s">
        <v>178</v>
      </c>
      <c r="F7882" t="s">
        <v>117</v>
      </c>
      <c r="G7882" s="128" t="s">
        <v>5922</v>
      </c>
      <c r="H7882" s="129" t="s">
        <v>10302</v>
      </c>
      <c r="I7882" t="s">
        <v>6262</v>
      </c>
      <c r="J7882" s="128" t="s">
        <v>5901</v>
      </c>
      <c r="K7882" s="128" t="s">
        <v>94</v>
      </c>
      <c r="L7882" s="128"/>
      <c r="M7882" s="128" t="s">
        <v>95</v>
      </c>
      <c r="N7882" t="s">
        <v>6263</v>
      </c>
    </row>
    <row r="7883" spans="1:14">
      <c r="A7883">
        <v>848395</v>
      </c>
      <c r="B7883" t="s">
        <v>15024</v>
      </c>
      <c r="C7883" t="s">
        <v>15025</v>
      </c>
      <c r="D7883" s="129" t="s">
        <v>13556</v>
      </c>
      <c r="E7883" s="128" t="s">
        <v>426</v>
      </c>
      <c r="F7883" t="s">
        <v>117</v>
      </c>
      <c r="G7883" s="128" t="s">
        <v>5922</v>
      </c>
      <c r="H7883" s="129" t="s">
        <v>10302</v>
      </c>
      <c r="I7883" t="s">
        <v>6262</v>
      </c>
      <c r="J7883" s="128" t="s">
        <v>5901</v>
      </c>
      <c r="K7883" s="128" t="s">
        <v>94</v>
      </c>
      <c r="L7883" s="128"/>
      <c r="M7883" s="128" t="s">
        <v>95</v>
      </c>
      <c r="N7883" t="s">
        <v>6263</v>
      </c>
    </row>
    <row r="7884" spans="1:14">
      <c r="A7884">
        <v>848396</v>
      </c>
      <c r="B7884" t="s">
        <v>15024</v>
      </c>
      <c r="C7884" t="s">
        <v>7008</v>
      </c>
      <c r="D7884" s="129" t="s">
        <v>7533</v>
      </c>
      <c r="E7884" s="128" t="s">
        <v>178</v>
      </c>
      <c r="F7884" t="s">
        <v>117</v>
      </c>
      <c r="G7884" s="128" t="s">
        <v>5922</v>
      </c>
      <c r="H7884" s="129" t="s">
        <v>10302</v>
      </c>
      <c r="I7884" t="s">
        <v>6262</v>
      </c>
      <c r="J7884" s="128" t="s">
        <v>5901</v>
      </c>
      <c r="K7884" s="128" t="s">
        <v>94</v>
      </c>
      <c r="L7884" s="128"/>
      <c r="M7884" s="128" t="s">
        <v>95</v>
      </c>
      <c r="N7884" t="s">
        <v>6263</v>
      </c>
    </row>
    <row r="7885" spans="1:14">
      <c r="A7885">
        <v>848397</v>
      </c>
      <c r="B7885" t="s">
        <v>211</v>
      </c>
      <c r="C7885" t="s">
        <v>2183</v>
      </c>
      <c r="D7885" s="129" t="s">
        <v>15026</v>
      </c>
      <c r="E7885" s="128" t="s">
        <v>271</v>
      </c>
      <c r="F7885" t="s">
        <v>117</v>
      </c>
      <c r="G7885" s="128" t="s">
        <v>5922</v>
      </c>
      <c r="H7885" s="129" t="s">
        <v>10302</v>
      </c>
      <c r="I7885" t="s">
        <v>6262</v>
      </c>
      <c r="J7885" s="128" t="s">
        <v>5901</v>
      </c>
      <c r="K7885" s="128" t="s">
        <v>94</v>
      </c>
      <c r="L7885" s="128"/>
      <c r="M7885" s="128" t="s">
        <v>95</v>
      </c>
      <c r="N7885" t="s">
        <v>6263</v>
      </c>
    </row>
    <row r="7886" spans="1:14">
      <c r="A7886">
        <v>848437</v>
      </c>
      <c r="B7886" t="s">
        <v>15027</v>
      </c>
      <c r="C7886" t="s">
        <v>15028</v>
      </c>
      <c r="D7886" s="129" t="s">
        <v>15029</v>
      </c>
      <c r="E7886" s="128" t="s">
        <v>1006</v>
      </c>
      <c r="F7886" t="s">
        <v>117</v>
      </c>
      <c r="G7886" s="128" t="s">
        <v>8133</v>
      </c>
      <c r="H7886" s="129" t="s">
        <v>10288</v>
      </c>
      <c r="I7886" t="s">
        <v>8265</v>
      </c>
      <c r="J7886" s="128" t="s">
        <v>8134</v>
      </c>
      <c r="K7886" s="128" t="s">
        <v>94</v>
      </c>
      <c r="L7886" s="128"/>
      <c r="M7886" s="128" t="s">
        <v>95</v>
      </c>
      <c r="N7886" t="s">
        <v>1812</v>
      </c>
    </row>
    <row r="7887" spans="1:14">
      <c r="A7887">
        <v>848499</v>
      </c>
      <c r="B7887" t="s">
        <v>15030</v>
      </c>
      <c r="C7887" t="s">
        <v>15031</v>
      </c>
      <c r="D7887" s="129" t="s">
        <v>15032</v>
      </c>
      <c r="E7887" s="128"/>
      <c r="F7887" t="s">
        <v>91</v>
      </c>
      <c r="G7887" s="128" t="s">
        <v>1906</v>
      </c>
      <c r="H7887" s="129" t="s">
        <v>10507</v>
      </c>
      <c r="I7887" t="s">
        <v>2190</v>
      </c>
      <c r="J7887" s="128" t="s">
        <v>1811</v>
      </c>
      <c r="K7887" s="128" t="s">
        <v>94</v>
      </c>
      <c r="L7887" s="128"/>
      <c r="M7887" s="128" t="s">
        <v>95</v>
      </c>
      <c r="N7887" t="s">
        <v>2191</v>
      </c>
    </row>
    <row r="7888" spans="1:14">
      <c r="A7888">
        <v>848501</v>
      </c>
      <c r="B7888" t="s">
        <v>15030</v>
      </c>
      <c r="C7888" t="s">
        <v>15031</v>
      </c>
      <c r="D7888" s="129" t="s">
        <v>15033</v>
      </c>
      <c r="E7888" s="128" t="s">
        <v>302</v>
      </c>
      <c r="F7888" t="s">
        <v>91</v>
      </c>
      <c r="G7888" s="128" t="s">
        <v>1906</v>
      </c>
      <c r="H7888" s="129" t="s">
        <v>10507</v>
      </c>
      <c r="I7888" t="s">
        <v>2190</v>
      </c>
      <c r="J7888" s="128" t="s">
        <v>1811</v>
      </c>
      <c r="K7888" s="128" t="s">
        <v>94</v>
      </c>
      <c r="L7888" s="128"/>
      <c r="M7888" s="128" t="s">
        <v>95</v>
      </c>
      <c r="N7888" t="s">
        <v>2191</v>
      </c>
    </row>
    <row r="7889" spans="1:14">
      <c r="A7889">
        <v>848503</v>
      </c>
      <c r="B7889" t="s">
        <v>15034</v>
      </c>
      <c r="C7889" t="s">
        <v>1066</v>
      </c>
      <c r="D7889" s="129" t="s">
        <v>15035</v>
      </c>
      <c r="E7889" s="128" t="s">
        <v>146</v>
      </c>
      <c r="F7889" t="s">
        <v>91</v>
      </c>
      <c r="G7889" s="128" t="s">
        <v>8911</v>
      </c>
      <c r="H7889" s="129" t="s">
        <v>10495</v>
      </c>
      <c r="I7889" t="s">
        <v>9561</v>
      </c>
      <c r="J7889" s="128" t="s">
        <v>8913</v>
      </c>
      <c r="K7889" s="128" t="s">
        <v>94</v>
      </c>
      <c r="L7889" s="128"/>
      <c r="M7889" s="128" t="s">
        <v>95</v>
      </c>
      <c r="N7889" t="s">
        <v>9562</v>
      </c>
    </row>
    <row r="7890" spans="1:14">
      <c r="A7890">
        <v>848504</v>
      </c>
      <c r="B7890" t="s">
        <v>5745</v>
      </c>
      <c r="C7890" t="s">
        <v>202</v>
      </c>
      <c r="D7890" s="129" t="s">
        <v>15036</v>
      </c>
      <c r="E7890" s="128" t="s">
        <v>99</v>
      </c>
      <c r="F7890" t="s">
        <v>91</v>
      </c>
      <c r="G7890" s="128" t="s">
        <v>8911</v>
      </c>
      <c r="H7890" s="129" t="s">
        <v>10495</v>
      </c>
      <c r="I7890" t="s">
        <v>9561</v>
      </c>
      <c r="J7890" s="128" t="s">
        <v>8913</v>
      </c>
      <c r="K7890" s="128" t="s">
        <v>94</v>
      </c>
      <c r="L7890" s="128"/>
      <c r="M7890" s="128" t="s">
        <v>95</v>
      </c>
      <c r="N7890" t="s">
        <v>9562</v>
      </c>
    </row>
    <row r="7891" spans="1:14">
      <c r="A7891">
        <v>848505</v>
      </c>
      <c r="B7891" t="s">
        <v>15037</v>
      </c>
      <c r="C7891" t="s">
        <v>8663</v>
      </c>
      <c r="D7891" s="129" t="s">
        <v>15038</v>
      </c>
      <c r="E7891" s="128" t="s">
        <v>99</v>
      </c>
      <c r="F7891" t="s">
        <v>91</v>
      </c>
      <c r="G7891" s="128" t="s">
        <v>8911</v>
      </c>
      <c r="H7891" s="129" t="s">
        <v>10495</v>
      </c>
      <c r="I7891" t="s">
        <v>9561</v>
      </c>
      <c r="J7891" s="128" t="s">
        <v>8913</v>
      </c>
      <c r="K7891" s="128" t="s">
        <v>94</v>
      </c>
      <c r="L7891" s="128"/>
      <c r="M7891" s="128" t="s">
        <v>95</v>
      </c>
      <c r="N7891" t="s">
        <v>9562</v>
      </c>
    </row>
    <row r="7892" spans="1:14">
      <c r="A7892">
        <v>848507</v>
      </c>
      <c r="B7892" t="s">
        <v>15039</v>
      </c>
      <c r="C7892" t="s">
        <v>2542</v>
      </c>
      <c r="D7892" s="129" t="s">
        <v>15040</v>
      </c>
      <c r="E7892" s="128" t="s">
        <v>162</v>
      </c>
      <c r="F7892" t="s">
        <v>91</v>
      </c>
      <c r="G7892" s="128" t="s">
        <v>8911</v>
      </c>
      <c r="H7892" s="129" t="s">
        <v>10495</v>
      </c>
      <c r="I7892" t="s">
        <v>9561</v>
      </c>
      <c r="J7892" s="128" t="s">
        <v>8913</v>
      </c>
      <c r="K7892" s="128" t="s">
        <v>94</v>
      </c>
      <c r="L7892" s="128"/>
      <c r="M7892" s="128" t="s">
        <v>95</v>
      </c>
      <c r="N7892" t="s">
        <v>9562</v>
      </c>
    </row>
    <row r="7893" spans="1:14">
      <c r="A7893">
        <v>848508</v>
      </c>
      <c r="B7893" t="s">
        <v>5756</v>
      </c>
      <c r="C7893" t="s">
        <v>100</v>
      </c>
      <c r="D7893" s="129" t="s">
        <v>15041</v>
      </c>
      <c r="E7893" s="128" t="s">
        <v>99</v>
      </c>
      <c r="F7893" t="s">
        <v>91</v>
      </c>
      <c r="G7893" s="128" t="s">
        <v>8911</v>
      </c>
      <c r="H7893" s="129" t="s">
        <v>10495</v>
      </c>
      <c r="I7893" t="s">
        <v>9561</v>
      </c>
      <c r="J7893" s="128" t="s">
        <v>8913</v>
      </c>
      <c r="K7893" s="128" t="s">
        <v>94</v>
      </c>
      <c r="L7893" s="128"/>
      <c r="M7893" s="128" t="s">
        <v>95</v>
      </c>
      <c r="N7893" t="s">
        <v>9562</v>
      </c>
    </row>
    <row r="7894" spans="1:14">
      <c r="A7894">
        <v>848509</v>
      </c>
      <c r="B7894" t="s">
        <v>5315</v>
      </c>
      <c r="C7894" t="s">
        <v>15042</v>
      </c>
      <c r="D7894" s="129" t="s">
        <v>15043</v>
      </c>
      <c r="E7894" s="128" t="s">
        <v>162</v>
      </c>
      <c r="F7894" t="s">
        <v>117</v>
      </c>
      <c r="G7894" s="128" t="s">
        <v>8911</v>
      </c>
      <c r="H7894" s="129" t="s">
        <v>10495</v>
      </c>
      <c r="I7894" t="s">
        <v>9561</v>
      </c>
      <c r="J7894" s="128" t="s">
        <v>8913</v>
      </c>
      <c r="K7894" s="128" t="s">
        <v>94</v>
      </c>
      <c r="L7894" s="128"/>
      <c r="M7894" s="128" t="s">
        <v>95</v>
      </c>
      <c r="N7894" t="s">
        <v>9562</v>
      </c>
    </row>
    <row r="7895" spans="1:14">
      <c r="A7895">
        <v>848510</v>
      </c>
      <c r="B7895" t="s">
        <v>9609</v>
      </c>
      <c r="C7895" t="s">
        <v>154</v>
      </c>
      <c r="D7895" s="129" t="s">
        <v>10223</v>
      </c>
      <c r="E7895" s="128" t="s">
        <v>101</v>
      </c>
      <c r="F7895" t="s">
        <v>91</v>
      </c>
      <c r="G7895" s="128" t="s">
        <v>8911</v>
      </c>
      <c r="H7895" s="129" t="s">
        <v>10495</v>
      </c>
      <c r="I7895" t="s">
        <v>9561</v>
      </c>
      <c r="J7895" s="128" t="s">
        <v>8913</v>
      </c>
      <c r="K7895" s="128" t="s">
        <v>94</v>
      </c>
      <c r="L7895" s="128"/>
      <c r="M7895" s="128" t="s">
        <v>95</v>
      </c>
      <c r="N7895" t="s">
        <v>9562</v>
      </c>
    </row>
    <row r="7896" spans="1:14">
      <c r="A7896">
        <v>848531</v>
      </c>
      <c r="B7896" t="s">
        <v>15044</v>
      </c>
      <c r="C7896" t="s">
        <v>651</v>
      </c>
      <c r="D7896" s="129" t="s">
        <v>15045</v>
      </c>
      <c r="E7896" s="128" t="s">
        <v>146</v>
      </c>
      <c r="F7896" t="s">
        <v>117</v>
      </c>
      <c r="G7896" s="128" t="s">
        <v>5922</v>
      </c>
      <c r="H7896" s="129" t="s">
        <v>10507</v>
      </c>
      <c r="I7896" t="s">
        <v>7320</v>
      </c>
      <c r="J7896" s="128" t="s">
        <v>5901</v>
      </c>
      <c r="K7896" s="128" t="s">
        <v>94</v>
      </c>
      <c r="L7896" s="128"/>
      <c r="M7896" s="128" t="s">
        <v>95</v>
      </c>
      <c r="N7896" t="s">
        <v>11288</v>
      </c>
    </row>
    <row r="7897" spans="1:14">
      <c r="A7897">
        <v>848532</v>
      </c>
      <c r="B7897" t="s">
        <v>1804</v>
      </c>
      <c r="C7897" t="s">
        <v>6343</v>
      </c>
      <c r="D7897" s="129" t="s">
        <v>15046</v>
      </c>
      <c r="E7897" s="128" t="s">
        <v>162</v>
      </c>
      <c r="F7897" t="s">
        <v>91</v>
      </c>
      <c r="G7897" s="128" t="s">
        <v>5922</v>
      </c>
      <c r="H7897" s="129" t="s">
        <v>10507</v>
      </c>
      <c r="I7897" t="s">
        <v>7320</v>
      </c>
      <c r="J7897" s="128" t="s">
        <v>5901</v>
      </c>
      <c r="K7897" s="128" t="s">
        <v>94</v>
      </c>
      <c r="L7897" s="128"/>
      <c r="M7897" s="128" t="s">
        <v>95</v>
      </c>
      <c r="N7897" t="s">
        <v>11288</v>
      </c>
    </row>
    <row r="7898" spans="1:14">
      <c r="A7898">
        <v>848584</v>
      </c>
      <c r="B7898" t="s">
        <v>7617</v>
      </c>
      <c r="C7898" t="s">
        <v>697</v>
      </c>
      <c r="D7898" s="129" t="s">
        <v>15047</v>
      </c>
      <c r="E7898" s="128" t="s">
        <v>162</v>
      </c>
      <c r="F7898" t="s">
        <v>91</v>
      </c>
      <c r="G7898" s="128" t="s">
        <v>8133</v>
      </c>
      <c r="H7898" s="129" t="s">
        <v>10495</v>
      </c>
      <c r="I7898" t="s">
        <v>8493</v>
      </c>
      <c r="J7898" s="128" t="s">
        <v>8134</v>
      </c>
      <c r="K7898" s="128" t="s">
        <v>94</v>
      </c>
      <c r="L7898" s="128"/>
      <c r="M7898" s="128" t="s">
        <v>95</v>
      </c>
      <c r="N7898" t="s">
        <v>11384</v>
      </c>
    </row>
    <row r="7899" spans="1:14">
      <c r="A7899">
        <v>848585</v>
      </c>
      <c r="B7899" t="s">
        <v>15048</v>
      </c>
      <c r="C7899" t="s">
        <v>948</v>
      </c>
      <c r="D7899" s="129" t="s">
        <v>15049</v>
      </c>
      <c r="E7899" s="128" t="s">
        <v>99</v>
      </c>
      <c r="F7899" t="s">
        <v>91</v>
      </c>
      <c r="G7899" s="128" t="s">
        <v>8133</v>
      </c>
      <c r="H7899" s="129" t="s">
        <v>10495</v>
      </c>
      <c r="I7899" t="s">
        <v>8493</v>
      </c>
      <c r="J7899" s="128" t="s">
        <v>8134</v>
      </c>
      <c r="K7899" s="128" t="s">
        <v>94</v>
      </c>
      <c r="L7899" s="128"/>
      <c r="M7899" s="128" t="s">
        <v>95</v>
      </c>
      <c r="N7899" t="s">
        <v>11384</v>
      </c>
    </row>
    <row r="7900" spans="1:14">
      <c r="A7900">
        <v>848586</v>
      </c>
      <c r="B7900" t="s">
        <v>15050</v>
      </c>
      <c r="C7900" t="s">
        <v>14405</v>
      </c>
      <c r="D7900" s="129" t="s">
        <v>15051</v>
      </c>
      <c r="E7900" s="128" t="s">
        <v>99</v>
      </c>
      <c r="F7900" t="s">
        <v>91</v>
      </c>
      <c r="G7900" s="128" t="s">
        <v>8133</v>
      </c>
      <c r="H7900" s="129" t="s">
        <v>10495</v>
      </c>
      <c r="I7900" t="s">
        <v>8493</v>
      </c>
      <c r="J7900" s="128" t="s">
        <v>8134</v>
      </c>
      <c r="K7900" s="128" t="s">
        <v>94</v>
      </c>
      <c r="L7900" s="128"/>
      <c r="M7900" s="128" t="s">
        <v>95</v>
      </c>
      <c r="N7900" t="s">
        <v>11384</v>
      </c>
    </row>
    <row r="7901" spans="1:14">
      <c r="A7901">
        <v>848587</v>
      </c>
      <c r="B7901" t="s">
        <v>15052</v>
      </c>
      <c r="C7901" t="s">
        <v>607</v>
      </c>
      <c r="D7901" s="129" t="s">
        <v>7316</v>
      </c>
      <c r="E7901" s="128" t="s">
        <v>99</v>
      </c>
      <c r="F7901" t="s">
        <v>117</v>
      </c>
      <c r="G7901" s="128" t="s">
        <v>8133</v>
      </c>
      <c r="H7901" s="129" t="s">
        <v>10495</v>
      </c>
      <c r="I7901" t="s">
        <v>8493</v>
      </c>
      <c r="J7901" s="128" t="s">
        <v>8134</v>
      </c>
      <c r="K7901" s="128" t="s">
        <v>94</v>
      </c>
      <c r="L7901" s="128"/>
      <c r="M7901" s="128" t="s">
        <v>95</v>
      </c>
      <c r="N7901" t="s">
        <v>11384</v>
      </c>
    </row>
    <row r="7902" spans="1:14">
      <c r="A7902">
        <v>848606</v>
      </c>
      <c r="B7902" t="s">
        <v>204</v>
      </c>
      <c r="C7902" t="s">
        <v>321</v>
      </c>
      <c r="D7902" s="129" t="s">
        <v>11555</v>
      </c>
      <c r="E7902" s="128" t="s">
        <v>1006</v>
      </c>
      <c r="F7902" t="s">
        <v>117</v>
      </c>
      <c r="G7902" s="128" t="s">
        <v>898</v>
      </c>
      <c r="H7902" s="129" t="s">
        <v>10495</v>
      </c>
      <c r="I7902" t="s">
        <v>899</v>
      </c>
      <c r="J7902" s="128" t="s">
        <v>900</v>
      </c>
      <c r="K7902" s="128" t="s">
        <v>94</v>
      </c>
      <c r="L7902" s="128"/>
      <c r="M7902" s="128" t="s">
        <v>95</v>
      </c>
      <c r="N7902" t="s">
        <v>901</v>
      </c>
    </row>
    <row r="7903" spans="1:14">
      <c r="A7903">
        <v>848612</v>
      </c>
      <c r="B7903" t="s">
        <v>15053</v>
      </c>
      <c r="C7903" t="s">
        <v>15054</v>
      </c>
      <c r="D7903" s="129" t="s">
        <v>15055</v>
      </c>
      <c r="E7903" s="128"/>
      <c r="F7903" t="s">
        <v>117</v>
      </c>
      <c r="G7903" s="128" t="s">
        <v>898</v>
      </c>
      <c r="H7903" s="129" t="s">
        <v>10495</v>
      </c>
      <c r="I7903" t="s">
        <v>899</v>
      </c>
      <c r="J7903" s="128" t="s">
        <v>900</v>
      </c>
      <c r="K7903" s="128" t="s">
        <v>94</v>
      </c>
      <c r="L7903" s="128"/>
      <c r="M7903" s="128" t="s">
        <v>95</v>
      </c>
      <c r="N7903" t="s">
        <v>901</v>
      </c>
    </row>
    <row r="7904" spans="1:14">
      <c r="A7904">
        <v>848616</v>
      </c>
      <c r="B7904" t="s">
        <v>15056</v>
      </c>
      <c r="C7904" t="s">
        <v>2229</v>
      </c>
      <c r="D7904" s="129" t="s">
        <v>15057</v>
      </c>
      <c r="E7904" s="128"/>
      <c r="F7904" t="s">
        <v>117</v>
      </c>
      <c r="G7904" s="128" t="s">
        <v>5922</v>
      </c>
      <c r="H7904" s="129" t="s">
        <v>10382</v>
      </c>
      <c r="I7904" t="s">
        <v>6262</v>
      </c>
      <c r="J7904" s="128" t="s">
        <v>5901</v>
      </c>
      <c r="K7904" s="128" t="s">
        <v>94</v>
      </c>
      <c r="L7904" s="128"/>
      <c r="M7904" s="128" t="s">
        <v>95</v>
      </c>
      <c r="N7904" t="s">
        <v>6263</v>
      </c>
    </row>
    <row r="7905" spans="1:14">
      <c r="A7905">
        <v>848672</v>
      </c>
      <c r="B7905" t="s">
        <v>15058</v>
      </c>
      <c r="C7905" t="s">
        <v>4275</v>
      </c>
      <c r="D7905" s="129" t="s">
        <v>15059</v>
      </c>
      <c r="E7905" s="128" t="s">
        <v>271</v>
      </c>
      <c r="F7905" t="s">
        <v>91</v>
      </c>
      <c r="G7905" s="128" t="s">
        <v>3048</v>
      </c>
      <c r="H7905" s="129" t="s">
        <v>10507</v>
      </c>
      <c r="I7905" t="s">
        <v>3049</v>
      </c>
      <c r="J7905" s="128" t="s">
        <v>1811</v>
      </c>
      <c r="K7905" s="128" t="s">
        <v>94</v>
      </c>
      <c r="L7905" s="128"/>
      <c r="M7905" s="128" t="s">
        <v>95</v>
      </c>
      <c r="N7905" t="s">
        <v>3050</v>
      </c>
    </row>
    <row r="7906" spans="1:14">
      <c r="A7906">
        <v>848673</v>
      </c>
      <c r="B7906" t="s">
        <v>10573</v>
      </c>
      <c r="C7906" t="s">
        <v>7361</v>
      </c>
      <c r="D7906" s="129" t="s">
        <v>2688</v>
      </c>
      <c r="E7906" s="128" t="s">
        <v>917</v>
      </c>
      <c r="F7906" t="s">
        <v>117</v>
      </c>
      <c r="G7906" s="128" t="s">
        <v>3048</v>
      </c>
      <c r="H7906" s="129" t="s">
        <v>10507</v>
      </c>
      <c r="I7906" t="s">
        <v>3049</v>
      </c>
      <c r="J7906" s="128" t="s">
        <v>1811</v>
      </c>
      <c r="K7906" s="128" t="s">
        <v>94</v>
      </c>
      <c r="L7906" s="128"/>
      <c r="M7906" s="128" t="s">
        <v>95</v>
      </c>
      <c r="N7906" t="s">
        <v>3050</v>
      </c>
    </row>
    <row r="7907" spans="1:14">
      <c r="A7907">
        <v>848674</v>
      </c>
      <c r="B7907" t="s">
        <v>15060</v>
      </c>
      <c r="C7907" t="s">
        <v>2229</v>
      </c>
      <c r="D7907" s="129" t="s">
        <v>10527</v>
      </c>
      <c r="E7907" s="128" t="s">
        <v>917</v>
      </c>
      <c r="F7907" t="s">
        <v>117</v>
      </c>
      <c r="G7907" s="128" t="s">
        <v>3048</v>
      </c>
      <c r="H7907" s="129" t="s">
        <v>10507</v>
      </c>
      <c r="I7907" t="s">
        <v>3049</v>
      </c>
      <c r="J7907" s="128" t="s">
        <v>1811</v>
      </c>
      <c r="K7907" s="128" t="s">
        <v>94</v>
      </c>
      <c r="L7907" s="128"/>
      <c r="M7907" s="128" t="s">
        <v>95</v>
      </c>
      <c r="N7907" t="s">
        <v>3050</v>
      </c>
    </row>
    <row r="7908" spans="1:14">
      <c r="A7908">
        <v>848675</v>
      </c>
      <c r="B7908" t="s">
        <v>15061</v>
      </c>
      <c r="C7908" t="s">
        <v>3955</v>
      </c>
      <c r="D7908" s="129" t="s">
        <v>12875</v>
      </c>
      <c r="E7908" s="128" t="s">
        <v>178</v>
      </c>
      <c r="F7908" t="s">
        <v>91</v>
      </c>
      <c r="G7908" s="128" t="s">
        <v>3048</v>
      </c>
      <c r="H7908" s="129" t="s">
        <v>10507</v>
      </c>
      <c r="I7908" t="s">
        <v>3049</v>
      </c>
      <c r="J7908" s="128" t="s">
        <v>1811</v>
      </c>
      <c r="K7908" s="128" t="s">
        <v>94</v>
      </c>
      <c r="L7908" s="128"/>
      <c r="M7908" s="128" t="s">
        <v>95</v>
      </c>
      <c r="N7908" t="s">
        <v>3050</v>
      </c>
    </row>
    <row r="7909" spans="1:14">
      <c r="A7909">
        <v>848676</v>
      </c>
      <c r="B7909" t="s">
        <v>7410</v>
      </c>
      <c r="C7909" t="s">
        <v>1793</v>
      </c>
      <c r="D7909" s="129" t="s">
        <v>15062</v>
      </c>
      <c r="E7909" s="128" t="s">
        <v>271</v>
      </c>
      <c r="F7909" t="s">
        <v>117</v>
      </c>
      <c r="G7909" s="128" t="s">
        <v>3048</v>
      </c>
      <c r="H7909" s="129" t="s">
        <v>10507</v>
      </c>
      <c r="I7909" t="s">
        <v>3049</v>
      </c>
      <c r="J7909" s="128" t="s">
        <v>1811</v>
      </c>
      <c r="K7909" s="128" t="s">
        <v>94</v>
      </c>
      <c r="L7909" s="128"/>
      <c r="M7909" s="128" t="s">
        <v>95</v>
      </c>
      <c r="N7909" t="s">
        <v>3050</v>
      </c>
    </row>
    <row r="7910" spans="1:14">
      <c r="A7910">
        <v>848677</v>
      </c>
      <c r="B7910" t="s">
        <v>15063</v>
      </c>
      <c r="C7910" t="s">
        <v>2769</v>
      </c>
      <c r="D7910" s="129" t="s">
        <v>13078</v>
      </c>
      <c r="E7910" s="128" t="s">
        <v>271</v>
      </c>
      <c r="F7910" t="s">
        <v>91</v>
      </c>
      <c r="G7910" s="128" t="s">
        <v>3048</v>
      </c>
      <c r="H7910" s="129" t="s">
        <v>10507</v>
      </c>
      <c r="I7910" t="s">
        <v>3049</v>
      </c>
      <c r="J7910" s="128" t="s">
        <v>1811</v>
      </c>
      <c r="K7910" s="128" t="s">
        <v>94</v>
      </c>
      <c r="L7910" s="128"/>
      <c r="M7910" s="128" t="s">
        <v>95</v>
      </c>
      <c r="N7910" t="s">
        <v>3050</v>
      </c>
    </row>
    <row r="7911" spans="1:14">
      <c r="A7911">
        <v>848678</v>
      </c>
      <c r="B7911" t="s">
        <v>12108</v>
      </c>
      <c r="C7911" t="s">
        <v>15064</v>
      </c>
      <c r="D7911" s="129" t="s">
        <v>15065</v>
      </c>
      <c r="E7911" s="128" t="s">
        <v>271</v>
      </c>
      <c r="F7911" t="s">
        <v>117</v>
      </c>
      <c r="G7911" s="128" t="s">
        <v>3048</v>
      </c>
      <c r="H7911" s="129" t="s">
        <v>10507</v>
      </c>
      <c r="I7911" t="s">
        <v>3049</v>
      </c>
      <c r="J7911" s="128" t="s">
        <v>1811</v>
      </c>
      <c r="K7911" s="128" t="s">
        <v>94</v>
      </c>
      <c r="L7911" s="128"/>
      <c r="M7911" s="128" t="s">
        <v>95</v>
      </c>
      <c r="N7911" t="s">
        <v>3050</v>
      </c>
    </row>
    <row r="7912" spans="1:14">
      <c r="A7912">
        <v>848679</v>
      </c>
      <c r="B7912" t="s">
        <v>3646</v>
      </c>
      <c r="C7912" t="s">
        <v>995</v>
      </c>
      <c r="D7912" s="129" t="s">
        <v>15066</v>
      </c>
      <c r="E7912" s="128" t="s">
        <v>271</v>
      </c>
      <c r="F7912" t="s">
        <v>91</v>
      </c>
      <c r="G7912" s="128" t="s">
        <v>3048</v>
      </c>
      <c r="H7912" s="129" t="s">
        <v>10507</v>
      </c>
      <c r="I7912" t="s">
        <v>3049</v>
      </c>
      <c r="J7912" s="128" t="s">
        <v>1811</v>
      </c>
      <c r="K7912" s="128" t="s">
        <v>94</v>
      </c>
      <c r="L7912" s="128"/>
      <c r="M7912" s="128" t="s">
        <v>95</v>
      </c>
      <c r="N7912" t="s">
        <v>3050</v>
      </c>
    </row>
    <row r="7913" spans="1:14">
      <c r="A7913">
        <v>848680</v>
      </c>
      <c r="B7913" t="s">
        <v>15067</v>
      </c>
      <c r="C7913" t="s">
        <v>2289</v>
      </c>
      <c r="D7913" s="129" t="s">
        <v>15068</v>
      </c>
      <c r="E7913" s="128" t="s">
        <v>1006</v>
      </c>
      <c r="F7913" t="s">
        <v>117</v>
      </c>
      <c r="G7913" s="128" t="s">
        <v>3048</v>
      </c>
      <c r="H7913" s="129" t="s">
        <v>10507</v>
      </c>
      <c r="I7913" t="s">
        <v>3049</v>
      </c>
      <c r="J7913" s="128" t="s">
        <v>1811</v>
      </c>
      <c r="K7913" s="128" t="s">
        <v>94</v>
      </c>
      <c r="L7913" s="128"/>
      <c r="M7913" s="128" t="s">
        <v>95</v>
      </c>
      <c r="N7913" t="s">
        <v>3050</v>
      </c>
    </row>
    <row r="7914" spans="1:14">
      <c r="A7914">
        <v>848682</v>
      </c>
      <c r="B7914" t="s">
        <v>15067</v>
      </c>
      <c r="C7914" t="s">
        <v>2080</v>
      </c>
      <c r="D7914" s="129" t="s">
        <v>3574</v>
      </c>
      <c r="E7914" s="128" t="s">
        <v>426</v>
      </c>
      <c r="F7914" t="s">
        <v>117</v>
      </c>
      <c r="G7914" s="128" t="s">
        <v>3048</v>
      </c>
      <c r="H7914" s="129" t="s">
        <v>10507</v>
      </c>
      <c r="I7914" t="s">
        <v>3049</v>
      </c>
      <c r="J7914" s="128" t="s">
        <v>1811</v>
      </c>
      <c r="K7914" s="128" t="s">
        <v>94</v>
      </c>
      <c r="L7914" s="128"/>
      <c r="M7914" s="128" t="s">
        <v>95</v>
      </c>
      <c r="N7914" t="s">
        <v>3050</v>
      </c>
    </row>
    <row r="7915" spans="1:14">
      <c r="A7915">
        <v>848683</v>
      </c>
      <c r="B7915" t="s">
        <v>15069</v>
      </c>
      <c r="C7915" t="s">
        <v>4086</v>
      </c>
      <c r="D7915" s="129" t="s">
        <v>7044</v>
      </c>
      <c r="E7915" s="128" t="s">
        <v>1012</v>
      </c>
      <c r="F7915" t="s">
        <v>91</v>
      </c>
      <c r="G7915" s="128" t="s">
        <v>3048</v>
      </c>
      <c r="H7915" s="129" t="s">
        <v>10507</v>
      </c>
      <c r="I7915" t="s">
        <v>3049</v>
      </c>
      <c r="J7915" s="128" t="s">
        <v>1811</v>
      </c>
      <c r="K7915" s="128" t="s">
        <v>94</v>
      </c>
      <c r="L7915" s="128"/>
      <c r="M7915" s="128" t="s">
        <v>95</v>
      </c>
      <c r="N7915" t="s">
        <v>3050</v>
      </c>
    </row>
    <row r="7916" spans="1:14">
      <c r="A7916">
        <v>848684</v>
      </c>
      <c r="B7916" t="s">
        <v>15069</v>
      </c>
      <c r="C7916" t="s">
        <v>15070</v>
      </c>
      <c r="D7916" s="129" t="s">
        <v>4674</v>
      </c>
      <c r="E7916" s="128" t="s">
        <v>178</v>
      </c>
      <c r="F7916" t="s">
        <v>117</v>
      </c>
      <c r="G7916" s="128" t="s">
        <v>3048</v>
      </c>
      <c r="H7916" s="129" t="s">
        <v>10507</v>
      </c>
      <c r="I7916" t="s">
        <v>3049</v>
      </c>
      <c r="J7916" s="128" t="s">
        <v>1811</v>
      </c>
      <c r="K7916" s="128" t="s">
        <v>94</v>
      </c>
      <c r="L7916" s="128"/>
      <c r="M7916" s="128" t="s">
        <v>95</v>
      </c>
      <c r="N7916" t="s">
        <v>3050</v>
      </c>
    </row>
    <row r="7917" spans="1:14">
      <c r="A7917">
        <v>848685</v>
      </c>
      <c r="B7917" t="s">
        <v>10563</v>
      </c>
      <c r="C7917" t="s">
        <v>2748</v>
      </c>
      <c r="D7917" s="129" t="s">
        <v>15071</v>
      </c>
      <c r="E7917" s="128" t="s">
        <v>302</v>
      </c>
      <c r="F7917" t="s">
        <v>117</v>
      </c>
      <c r="G7917" s="128" t="s">
        <v>3048</v>
      </c>
      <c r="H7917" s="129" t="s">
        <v>10507</v>
      </c>
      <c r="I7917" t="s">
        <v>3049</v>
      </c>
      <c r="J7917" s="128" t="s">
        <v>1811</v>
      </c>
      <c r="K7917" s="128" t="s">
        <v>94</v>
      </c>
      <c r="L7917" s="128"/>
      <c r="M7917" s="128" t="s">
        <v>95</v>
      </c>
      <c r="N7917" t="s">
        <v>3050</v>
      </c>
    </row>
    <row r="7918" spans="1:14">
      <c r="A7918">
        <v>848687</v>
      </c>
      <c r="B7918" t="s">
        <v>15072</v>
      </c>
      <c r="C7918" t="s">
        <v>2144</v>
      </c>
      <c r="D7918" s="129" t="s">
        <v>10440</v>
      </c>
      <c r="E7918" s="128" t="s">
        <v>426</v>
      </c>
      <c r="F7918" t="s">
        <v>91</v>
      </c>
      <c r="G7918" s="128" t="s">
        <v>5922</v>
      </c>
      <c r="H7918" s="129" t="s">
        <v>10495</v>
      </c>
      <c r="I7918" t="s">
        <v>6351</v>
      </c>
      <c r="J7918" s="128" t="s">
        <v>5901</v>
      </c>
      <c r="K7918" s="128" t="s">
        <v>94</v>
      </c>
      <c r="L7918" s="128"/>
      <c r="M7918" s="128" t="s">
        <v>95</v>
      </c>
      <c r="N7918" t="s">
        <v>11087</v>
      </c>
    </row>
    <row r="7919" spans="1:14">
      <c r="A7919">
        <v>848689</v>
      </c>
      <c r="B7919" t="s">
        <v>15073</v>
      </c>
      <c r="C7919" t="s">
        <v>15074</v>
      </c>
      <c r="D7919" s="129" t="s">
        <v>7910</v>
      </c>
      <c r="E7919" s="128" t="s">
        <v>271</v>
      </c>
      <c r="F7919" t="s">
        <v>91</v>
      </c>
      <c r="G7919" s="128" t="s">
        <v>5922</v>
      </c>
      <c r="H7919" s="129" t="s">
        <v>10495</v>
      </c>
      <c r="I7919" t="s">
        <v>6351</v>
      </c>
      <c r="J7919" s="128" t="s">
        <v>5901</v>
      </c>
      <c r="K7919" s="128" t="s">
        <v>94</v>
      </c>
      <c r="L7919" s="128"/>
      <c r="M7919" s="128" t="s">
        <v>95</v>
      </c>
      <c r="N7919" t="s">
        <v>11087</v>
      </c>
    </row>
    <row r="7920" spans="1:14">
      <c r="A7920">
        <v>848690</v>
      </c>
      <c r="B7920" t="s">
        <v>15073</v>
      </c>
      <c r="C7920" t="s">
        <v>3958</v>
      </c>
      <c r="D7920" s="129" t="s">
        <v>11908</v>
      </c>
      <c r="E7920" s="128" t="s">
        <v>302</v>
      </c>
      <c r="F7920" t="s">
        <v>91</v>
      </c>
      <c r="G7920" s="128" t="s">
        <v>5922</v>
      </c>
      <c r="H7920" s="129" t="s">
        <v>10495</v>
      </c>
      <c r="I7920" t="s">
        <v>6351</v>
      </c>
      <c r="J7920" s="128" t="s">
        <v>5901</v>
      </c>
      <c r="K7920" s="128" t="s">
        <v>94</v>
      </c>
      <c r="L7920" s="128"/>
      <c r="M7920" s="128" t="s">
        <v>95</v>
      </c>
      <c r="N7920" t="s">
        <v>11087</v>
      </c>
    </row>
    <row r="7921" spans="1:14">
      <c r="A7921">
        <v>848691</v>
      </c>
      <c r="B7921" t="s">
        <v>15075</v>
      </c>
      <c r="C7921" t="s">
        <v>15076</v>
      </c>
      <c r="D7921" s="129" t="s">
        <v>12482</v>
      </c>
      <c r="E7921" s="128" t="s">
        <v>271</v>
      </c>
      <c r="F7921" t="s">
        <v>117</v>
      </c>
      <c r="G7921" s="128" t="s">
        <v>5922</v>
      </c>
      <c r="H7921" s="129" t="s">
        <v>10495</v>
      </c>
      <c r="I7921" t="s">
        <v>6351</v>
      </c>
      <c r="J7921" s="128" t="s">
        <v>5901</v>
      </c>
      <c r="K7921" s="128" t="s">
        <v>94</v>
      </c>
      <c r="L7921" s="128"/>
      <c r="M7921" s="128" t="s">
        <v>95</v>
      </c>
      <c r="N7921" t="s">
        <v>11087</v>
      </c>
    </row>
    <row r="7922" spans="1:14">
      <c r="A7922">
        <v>848693</v>
      </c>
      <c r="B7922" t="s">
        <v>13150</v>
      </c>
      <c r="C7922" t="s">
        <v>137</v>
      </c>
      <c r="D7922" s="129" t="s">
        <v>15077</v>
      </c>
      <c r="E7922" s="128"/>
      <c r="F7922" t="s">
        <v>91</v>
      </c>
      <c r="G7922" s="128" t="s">
        <v>5922</v>
      </c>
      <c r="H7922" s="129" t="s">
        <v>10495</v>
      </c>
      <c r="I7922" t="s">
        <v>6351</v>
      </c>
      <c r="J7922" s="128" t="s">
        <v>5901</v>
      </c>
      <c r="K7922" s="128" t="s">
        <v>94</v>
      </c>
      <c r="L7922" s="128"/>
      <c r="M7922" s="128" t="s">
        <v>95</v>
      </c>
      <c r="N7922" t="s">
        <v>11087</v>
      </c>
    </row>
    <row r="7923" spans="1:14">
      <c r="A7923">
        <v>848694</v>
      </c>
      <c r="B7923" t="s">
        <v>13134</v>
      </c>
      <c r="C7923" t="s">
        <v>2208</v>
      </c>
      <c r="D7923" s="129" t="s">
        <v>11383</v>
      </c>
      <c r="E7923" s="128" t="s">
        <v>426</v>
      </c>
      <c r="F7923" t="s">
        <v>91</v>
      </c>
      <c r="G7923" s="128" t="s">
        <v>5922</v>
      </c>
      <c r="H7923" s="129" t="s">
        <v>10495</v>
      </c>
      <c r="I7923" t="s">
        <v>6351</v>
      </c>
      <c r="J7923" s="128" t="s">
        <v>5901</v>
      </c>
      <c r="K7923" s="128" t="s">
        <v>94</v>
      </c>
      <c r="L7923" s="128"/>
      <c r="M7923" s="128" t="s">
        <v>95</v>
      </c>
      <c r="N7923" t="s">
        <v>11087</v>
      </c>
    </row>
    <row r="7924" spans="1:14">
      <c r="A7924">
        <v>848695</v>
      </c>
      <c r="B7924" t="s">
        <v>15078</v>
      </c>
      <c r="C7924" t="s">
        <v>13205</v>
      </c>
      <c r="D7924" s="129" t="s">
        <v>7564</v>
      </c>
      <c r="E7924" s="128" t="s">
        <v>1006</v>
      </c>
      <c r="F7924" t="s">
        <v>91</v>
      </c>
      <c r="G7924" s="128" t="s">
        <v>5922</v>
      </c>
      <c r="H7924" s="129" t="s">
        <v>10495</v>
      </c>
      <c r="I7924" t="s">
        <v>6351</v>
      </c>
      <c r="J7924" s="128" t="s">
        <v>5901</v>
      </c>
      <c r="K7924" s="128" t="s">
        <v>94</v>
      </c>
      <c r="L7924" s="128"/>
      <c r="M7924" s="128" t="s">
        <v>95</v>
      </c>
      <c r="N7924" t="s">
        <v>11087</v>
      </c>
    </row>
    <row r="7925" spans="1:14">
      <c r="A7925">
        <v>848696</v>
      </c>
      <c r="B7925" t="s">
        <v>15078</v>
      </c>
      <c r="C7925" t="s">
        <v>2638</v>
      </c>
      <c r="D7925" s="129" t="s">
        <v>15079</v>
      </c>
      <c r="E7925" s="128" t="s">
        <v>271</v>
      </c>
      <c r="F7925" t="s">
        <v>91</v>
      </c>
      <c r="G7925" s="128" t="s">
        <v>5922</v>
      </c>
      <c r="H7925" s="129" t="s">
        <v>10495</v>
      </c>
      <c r="I7925" t="s">
        <v>6351</v>
      </c>
      <c r="J7925" s="128" t="s">
        <v>5901</v>
      </c>
      <c r="K7925" s="128" t="s">
        <v>94</v>
      </c>
      <c r="L7925" s="128"/>
      <c r="M7925" s="128" t="s">
        <v>95</v>
      </c>
      <c r="N7925" t="s">
        <v>11087</v>
      </c>
    </row>
    <row r="7926" spans="1:14">
      <c r="A7926">
        <v>848697</v>
      </c>
      <c r="B7926" t="s">
        <v>6250</v>
      </c>
      <c r="C7926" t="s">
        <v>15080</v>
      </c>
      <c r="D7926" s="129" t="s">
        <v>15081</v>
      </c>
      <c r="E7926" s="128" t="s">
        <v>302</v>
      </c>
      <c r="F7926" t="s">
        <v>91</v>
      </c>
      <c r="G7926" s="128" t="s">
        <v>5922</v>
      </c>
      <c r="H7926" s="129" t="s">
        <v>10495</v>
      </c>
      <c r="I7926" t="s">
        <v>6351</v>
      </c>
      <c r="J7926" s="128" t="s">
        <v>5901</v>
      </c>
      <c r="K7926" s="128" t="s">
        <v>94</v>
      </c>
      <c r="L7926" s="128"/>
      <c r="M7926" s="128" t="s">
        <v>95</v>
      </c>
      <c r="N7926" t="s">
        <v>11087</v>
      </c>
    </row>
    <row r="7927" spans="1:14">
      <c r="A7927">
        <v>848784</v>
      </c>
      <c r="B7927" t="s">
        <v>122</v>
      </c>
      <c r="C7927" t="s">
        <v>4927</v>
      </c>
      <c r="D7927" s="129" t="s">
        <v>6885</v>
      </c>
      <c r="E7927" s="128" t="s">
        <v>146</v>
      </c>
      <c r="F7927" t="s">
        <v>117</v>
      </c>
      <c r="G7927" s="128" t="s">
        <v>5922</v>
      </c>
      <c r="H7927" s="129" t="s">
        <v>10382</v>
      </c>
      <c r="I7927" t="s">
        <v>6799</v>
      </c>
      <c r="J7927" s="128" t="s">
        <v>5901</v>
      </c>
      <c r="K7927" s="128" t="s">
        <v>94</v>
      </c>
      <c r="L7927" s="128"/>
      <c r="M7927" s="128" t="s">
        <v>95</v>
      </c>
      <c r="N7927" t="s">
        <v>11085</v>
      </c>
    </row>
    <row r="7928" spans="1:14">
      <c r="A7928">
        <v>848785</v>
      </c>
      <c r="B7928" t="s">
        <v>15082</v>
      </c>
      <c r="C7928" t="s">
        <v>2144</v>
      </c>
      <c r="D7928" s="129" t="s">
        <v>2265</v>
      </c>
      <c r="E7928" s="128" t="s">
        <v>1006</v>
      </c>
      <c r="F7928" t="s">
        <v>91</v>
      </c>
      <c r="G7928" s="128" t="s">
        <v>3048</v>
      </c>
      <c r="H7928" s="129" t="s">
        <v>10507</v>
      </c>
      <c r="I7928" t="s">
        <v>3049</v>
      </c>
      <c r="J7928" s="128" t="s">
        <v>1811</v>
      </c>
      <c r="K7928" s="128" t="s">
        <v>94</v>
      </c>
      <c r="L7928" s="128"/>
      <c r="M7928" s="128" t="s">
        <v>95</v>
      </c>
      <c r="N7928" t="s">
        <v>3050</v>
      </c>
    </row>
    <row r="7929" spans="1:14">
      <c r="A7929">
        <v>848788</v>
      </c>
      <c r="B7929" t="s">
        <v>15083</v>
      </c>
      <c r="C7929" t="s">
        <v>15084</v>
      </c>
      <c r="D7929" s="129" t="s">
        <v>7049</v>
      </c>
      <c r="E7929" s="128" t="s">
        <v>426</v>
      </c>
      <c r="F7929" t="s">
        <v>117</v>
      </c>
      <c r="G7929" s="128" t="s">
        <v>1906</v>
      </c>
      <c r="H7929" s="129" t="s">
        <v>10584</v>
      </c>
      <c r="I7929" t="s">
        <v>3346</v>
      </c>
      <c r="J7929" s="128" t="s">
        <v>1811</v>
      </c>
      <c r="K7929" s="128" t="s">
        <v>94</v>
      </c>
      <c r="L7929" s="128"/>
      <c r="M7929" s="128" t="s">
        <v>95</v>
      </c>
      <c r="N7929" t="s">
        <v>3347</v>
      </c>
    </row>
    <row r="7930" spans="1:14">
      <c r="A7930">
        <v>848791</v>
      </c>
      <c r="B7930" t="s">
        <v>15085</v>
      </c>
      <c r="C7930" t="s">
        <v>4612</v>
      </c>
      <c r="D7930" s="129" t="s">
        <v>15086</v>
      </c>
      <c r="E7930" s="128" t="s">
        <v>271</v>
      </c>
      <c r="F7930" t="s">
        <v>117</v>
      </c>
      <c r="G7930" s="128" t="s">
        <v>5922</v>
      </c>
      <c r="H7930" s="129" t="s">
        <v>10382</v>
      </c>
      <c r="I7930" t="s">
        <v>6799</v>
      </c>
      <c r="J7930" s="128" t="s">
        <v>5901</v>
      </c>
      <c r="K7930" s="128" t="s">
        <v>94</v>
      </c>
      <c r="L7930" s="128"/>
      <c r="M7930" s="128" t="s">
        <v>95</v>
      </c>
      <c r="N7930" t="s">
        <v>11085</v>
      </c>
    </row>
    <row r="7931" spans="1:14">
      <c r="A7931">
        <v>848793</v>
      </c>
      <c r="B7931" t="s">
        <v>15087</v>
      </c>
      <c r="C7931" t="s">
        <v>7400</v>
      </c>
      <c r="D7931" s="129" t="s">
        <v>4975</v>
      </c>
      <c r="E7931" s="128" t="s">
        <v>1006</v>
      </c>
      <c r="F7931" t="s">
        <v>91</v>
      </c>
      <c r="G7931" s="128" t="s">
        <v>5922</v>
      </c>
      <c r="H7931" s="129" t="s">
        <v>10382</v>
      </c>
      <c r="I7931" t="s">
        <v>6799</v>
      </c>
      <c r="J7931" s="128" t="s">
        <v>5901</v>
      </c>
      <c r="K7931" s="128" t="s">
        <v>94</v>
      </c>
      <c r="L7931" s="128"/>
      <c r="M7931" s="128" t="s">
        <v>95</v>
      </c>
      <c r="N7931" t="s">
        <v>11085</v>
      </c>
    </row>
    <row r="7932" spans="1:14">
      <c r="A7932">
        <v>848796</v>
      </c>
      <c r="B7932" t="s">
        <v>4034</v>
      </c>
      <c r="C7932" t="s">
        <v>327</v>
      </c>
      <c r="D7932" s="129" t="s">
        <v>3671</v>
      </c>
      <c r="E7932" s="128" t="s">
        <v>426</v>
      </c>
      <c r="F7932" t="s">
        <v>91</v>
      </c>
      <c r="G7932" s="128" t="s">
        <v>5922</v>
      </c>
      <c r="H7932" s="129" t="s">
        <v>10382</v>
      </c>
      <c r="I7932" t="s">
        <v>6799</v>
      </c>
      <c r="J7932" s="128" t="s">
        <v>5901</v>
      </c>
      <c r="K7932" s="128" t="s">
        <v>94</v>
      </c>
      <c r="L7932" s="128"/>
      <c r="M7932" s="128" t="s">
        <v>95</v>
      </c>
      <c r="N7932" t="s">
        <v>11085</v>
      </c>
    </row>
    <row r="7933" spans="1:14">
      <c r="A7933">
        <v>848800</v>
      </c>
      <c r="B7933" t="s">
        <v>15088</v>
      </c>
      <c r="C7933" t="s">
        <v>7069</v>
      </c>
      <c r="D7933" s="129" t="s">
        <v>4539</v>
      </c>
      <c r="E7933" s="128" t="s">
        <v>162</v>
      </c>
      <c r="F7933" t="s">
        <v>117</v>
      </c>
      <c r="G7933" s="128" t="s">
        <v>3048</v>
      </c>
      <c r="H7933" s="129" t="s">
        <v>10507</v>
      </c>
      <c r="I7933" t="s">
        <v>3049</v>
      </c>
      <c r="J7933" s="128" t="s">
        <v>1811</v>
      </c>
      <c r="K7933" s="128" t="s">
        <v>94</v>
      </c>
      <c r="L7933" s="128"/>
      <c r="M7933" s="128" t="s">
        <v>95</v>
      </c>
      <c r="N7933" t="s">
        <v>3050</v>
      </c>
    </row>
    <row r="7934" spans="1:14">
      <c r="A7934">
        <v>848801</v>
      </c>
      <c r="B7934" t="s">
        <v>9014</v>
      </c>
      <c r="C7934" t="s">
        <v>2361</v>
      </c>
      <c r="D7934" s="129" t="s">
        <v>15089</v>
      </c>
      <c r="E7934" s="128" t="s">
        <v>162</v>
      </c>
      <c r="F7934" t="s">
        <v>117</v>
      </c>
      <c r="G7934" s="128" t="s">
        <v>3048</v>
      </c>
      <c r="H7934" s="129" t="s">
        <v>10507</v>
      </c>
      <c r="I7934" t="s">
        <v>3049</v>
      </c>
      <c r="J7934" s="128" t="s">
        <v>1811</v>
      </c>
      <c r="K7934" s="128" t="s">
        <v>94</v>
      </c>
      <c r="L7934" s="128"/>
      <c r="M7934" s="128" t="s">
        <v>95</v>
      </c>
      <c r="N7934" t="s">
        <v>3050</v>
      </c>
    </row>
    <row r="7935" spans="1:14">
      <c r="A7935">
        <v>848825</v>
      </c>
      <c r="B7935" t="s">
        <v>15090</v>
      </c>
      <c r="C7935" t="s">
        <v>226</v>
      </c>
      <c r="D7935" s="129" t="s">
        <v>3419</v>
      </c>
      <c r="E7935" s="128" t="s">
        <v>426</v>
      </c>
      <c r="F7935" t="s">
        <v>117</v>
      </c>
      <c r="G7935" s="128" t="s">
        <v>1906</v>
      </c>
      <c r="H7935" s="129" t="s">
        <v>10584</v>
      </c>
      <c r="I7935" t="s">
        <v>3346</v>
      </c>
      <c r="J7935" s="128" t="s">
        <v>1811</v>
      </c>
      <c r="K7935" s="128" t="s">
        <v>94</v>
      </c>
      <c r="L7935" s="128"/>
      <c r="M7935" s="128" t="s">
        <v>95</v>
      </c>
      <c r="N7935" t="s">
        <v>3347</v>
      </c>
    </row>
    <row r="7936" spans="1:14">
      <c r="A7936">
        <v>848827</v>
      </c>
      <c r="B7936" t="s">
        <v>15091</v>
      </c>
      <c r="C7936" t="s">
        <v>15092</v>
      </c>
      <c r="D7936" s="129" t="s">
        <v>15093</v>
      </c>
      <c r="E7936" s="128"/>
      <c r="F7936" t="s">
        <v>91</v>
      </c>
      <c r="G7936" s="128" t="s">
        <v>1906</v>
      </c>
      <c r="H7936" s="129" t="s">
        <v>10584</v>
      </c>
      <c r="I7936" t="s">
        <v>3346</v>
      </c>
      <c r="J7936" s="128" t="s">
        <v>1811</v>
      </c>
      <c r="K7936" s="128" t="s">
        <v>94</v>
      </c>
      <c r="L7936" s="128"/>
      <c r="M7936" s="128" t="s">
        <v>95</v>
      </c>
      <c r="N7936" t="s">
        <v>3347</v>
      </c>
    </row>
    <row r="7937" spans="1:14">
      <c r="A7937">
        <v>848828</v>
      </c>
      <c r="B7937" t="s">
        <v>15094</v>
      </c>
      <c r="C7937" t="s">
        <v>2737</v>
      </c>
      <c r="D7937" s="129" t="s">
        <v>8296</v>
      </c>
      <c r="E7937" s="128" t="s">
        <v>426</v>
      </c>
      <c r="F7937" t="s">
        <v>117</v>
      </c>
      <c r="G7937" s="128" t="s">
        <v>1906</v>
      </c>
      <c r="H7937" s="129" t="s">
        <v>10584</v>
      </c>
      <c r="I7937" t="s">
        <v>3346</v>
      </c>
      <c r="J7937" s="128" t="s">
        <v>1811</v>
      </c>
      <c r="K7937" s="128" t="s">
        <v>94</v>
      </c>
      <c r="L7937" s="128"/>
      <c r="M7937" s="128" t="s">
        <v>95</v>
      </c>
      <c r="N7937" t="s">
        <v>3347</v>
      </c>
    </row>
    <row r="7938" spans="1:14">
      <c r="A7938">
        <v>848836</v>
      </c>
      <c r="B7938" t="s">
        <v>15095</v>
      </c>
      <c r="C7938" t="s">
        <v>15096</v>
      </c>
      <c r="D7938" s="129" t="s">
        <v>10116</v>
      </c>
      <c r="E7938" s="128" t="s">
        <v>426</v>
      </c>
      <c r="F7938" t="s">
        <v>91</v>
      </c>
      <c r="G7938" s="128" t="s">
        <v>1906</v>
      </c>
      <c r="H7938" s="129" t="s">
        <v>10584</v>
      </c>
      <c r="I7938" t="s">
        <v>3346</v>
      </c>
      <c r="J7938" s="128" t="s">
        <v>1811</v>
      </c>
      <c r="K7938" s="128" t="s">
        <v>94</v>
      </c>
      <c r="L7938" s="128"/>
      <c r="M7938" s="128" t="s">
        <v>95</v>
      </c>
      <c r="N7938" t="s">
        <v>3347</v>
      </c>
    </row>
    <row r="7939" spans="1:14">
      <c r="A7939">
        <v>848885</v>
      </c>
      <c r="B7939" t="s">
        <v>15097</v>
      </c>
      <c r="C7939" t="s">
        <v>15098</v>
      </c>
      <c r="D7939" s="129" t="s">
        <v>3494</v>
      </c>
      <c r="E7939" s="128" t="s">
        <v>271</v>
      </c>
      <c r="F7939" t="s">
        <v>91</v>
      </c>
      <c r="G7939" s="128" t="s">
        <v>5922</v>
      </c>
      <c r="H7939" s="129" t="s">
        <v>10382</v>
      </c>
      <c r="I7939" t="s">
        <v>6351</v>
      </c>
      <c r="J7939" s="128" t="s">
        <v>5901</v>
      </c>
      <c r="K7939" s="128" t="s">
        <v>94</v>
      </c>
      <c r="L7939" s="128"/>
      <c r="M7939" s="128" t="s">
        <v>95</v>
      </c>
      <c r="N7939" t="s">
        <v>11087</v>
      </c>
    </row>
    <row r="7940" spans="1:14">
      <c r="A7940">
        <v>848886</v>
      </c>
      <c r="B7940" t="s">
        <v>15097</v>
      </c>
      <c r="C7940" t="s">
        <v>15099</v>
      </c>
      <c r="D7940" s="129" t="s">
        <v>4386</v>
      </c>
      <c r="E7940" s="128" t="s">
        <v>302</v>
      </c>
      <c r="F7940" t="s">
        <v>117</v>
      </c>
      <c r="G7940" s="128" t="s">
        <v>5922</v>
      </c>
      <c r="H7940" s="129" t="s">
        <v>10382</v>
      </c>
      <c r="I7940" t="s">
        <v>6351</v>
      </c>
      <c r="J7940" s="128" t="s">
        <v>5901</v>
      </c>
      <c r="K7940" s="128" t="s">
        <v>94</v>
      </c>
      <c r="L7940" s="128"/>
      <c r="M7940" s="128" t="s">
        <v>95</v>
      </c>
      <c r="N7940" t="s">
        <v>11087</v>
      </c>
    </row>
    <row r="7941" spans="1:14">
      <c r="A7941">
        <v>848887</v>
      </c>
      <c r="B7941" t="s">
        <v>15097</v>
      </c>
      <c r="C7941" t="s">
        <v>4827</v>
      </c>
      <c r="D7941" s="129" t="s">
        <v>7109</v>
      </c>
      <c r="E7941" s="128"/>
      <c r="F7941" t="s">
        <v>117</v>
      </c>
      <c r="G7941" s="128" t="s">
        <v>5922</v>
      </c>
      <c r="H7941" s="129" t="s">
        <v>10382</v>
      </c>
      <c r="I7941" t="s">
        <v>6351</v>
      </c>
      <c r="J7941" s="128" t="s">
        <v>5901</v>
      </c>
      <c r="K7941" s="128" t="s">
        <v>94</v>
      </c>
      <c r="L7941" s="128"/>
      <c r="M7941" s="128" t="s">
        <v>95</v>
      </c>
      <c r="N7941" t="s">
        <v>11087</v>
      </c>
    </row>
    <row r="7942" spans="1:14">
      <c r="A7942">
        <v>848888</v>
      </c>
      <c r="B7942" t="s">
        <v>15100</v>
      </c>
      <c r="C7942" t="s">
        <v>2332</v>
      </c>
      <c r="D7942" s="129" t="s">
        <v>15101</v>
      </c>
      <c r="E7942" s="128"/>
      <c r="F7942" t="s">
        <v>91</v>
      </c>
      <c r="G7942" s="128" t="s">
        <v>5922</v>
      </c>
      <c r="H7942" s="129" t="s">
        <v>10382</v>
      </c>
      <c r="I7942" t="s">
        <v>6351</v>
      </c>
      <c r="J7942" s="128" t="s">
        <v>5901</v>
      </c>
      <c r="K7942" s="128" t="s">
        <v>94</v>
      </c>
      <c r="L7942" s="128"/>
      <c r="M7942" s="128" t="s">
        <v>95</v>
      </c>
      <c r="N7942" t="s">
        <v>11087</v>
      </c>
    </row>
    <row r="7943" spans="1:14">
      <c r="A7943">
        <v>848889</v>
      </c>
      <c r="B7943" t="s">
        <v>15102</v>
      </c>
      <c r="C7943" t="s">
        <v>4945</v>
      </c>
      <c r="D7943" s="129" t="s">
        <v>13846</v>
      </c>
      <c r="E7943" s="128" t="s">
        <v>302</v>
      </c>
      <c r="F7943" t="s">
        <v>91</v>
      </c>
      <c r="G7943" s="128" t="s">
        <v>5922</v>
      </c>
      <c r="H7943" s="129" t="s">
        <v>10382</v>
      </c>
      <c r="I7943" t="s">
        <v>6351</v>
      </c>
      <c r="J7943" s="128" t="s">
        <v>5901</v>
      </c>
      <c r="K7943" s="128" t="s">
        <v>94</v>
      </c>
      <c r="L7943" s="128"/>
      <c r="M7943" s="128" t="s">
        <v>95</v>
      </c>
      <c r="N7943" t="s">
        <v>11087</v>
      </c>
    </row>
    <row r="7944" spans="1:14">
      <c r="A7944">
        <v>848890</v>
      </c>
      <c r="B7944" t="s">
        <v>15103</v>
      </c>
      <c r="C7944" t="s">
        <v>15104</v>
      </c>
      <c r="D7944" s="129" t="s">
        <v>15105</v>
      </c>
      <c r="E7944" s="128" t="s">
        <v>302</v>
      </c>
      <c r="F7944" t="s">
        <v>91</v>
      </c>
      <c r="G7944" s="128" t="s">
        <v>5922</v>
      </c>
      <c r="H7944" s="129" t="s">
        <v>10382</v>
      </c>
      <c r="I7944" t="s">
        <v>6351</v>
      </c>
      <c r="J7944" s="128" t="s">
        <v>5901</v>
      </c>
      <c r="K7944" s="128" t="s">
        <v>94</v>
      </c>
      <c r="L7944" s="128"/>
      <c r="M7944" s="128" t="s">
        <v>95</v>
      </c>
      <c r="N7944" t="s">
        <v>11087</v>
      </c>
    </row>
    <row r="7945" spans="1:14">
      <c r="A7945">
        <v>848891</v>
      </c>
      <c r="B7945" t="s">
        <v>15106</v>
      </c>
      <c r="C7945" t="s">
        <v>327</v>
      </c>
      <c r="D7945" s="129" t="s">
        <v>15107</v>
      </c>
      <c r="E7945" s="128" t="s">
        <v>271</v>
      </c>
      <c r="F7945" t="s">
        <v>91</v>
      </c>
      <c r="G7945" s="128" t="s">
        <v>5922</v>
      </c>
      <c r="H7945" s="129" t="s">
        <v>10382</v>
      </c>
      <c r="I7945" t="s">
        <v>6351</v>
      </c>
      <c r="J7945" s="128" t="s">
        <v>5901</v>
      </c>
      <c r="K7945" s="128" t="s">
        <v>94</v>
      </c>
      <c r="L7945" s="128"/>
      <c r="M7945" s="128" t="s">
        <v>95</v>
      </c>
      <c r="N7945" t="s">
        <v>11087</v>
      </c>
    </row>
    <row r="7946" spans="1:14">
      <c r="A7946">
        <v>848892</v>
      </c>
      <c r="B7946" t="s">
        <v>15106</v>
      </c>
      <c r="C7946" t="s">
        <v>693</v>
      </c>
      <c r="D7946" s="129" t="s">
        <v>15108</v>
      </c>
      <c r="E7946" s="128"/>
      <c r="F7946" t="s">
        <v>117</v>
      </c>
      <c r="G7946" s="128" t="s">
        <v>5922</v>
      </c>
      <c r="H7946" s="129" t="s">
        <v>10382</v>
      </c>
      <c r="I7946" t="s">
        <v>6351</v>
      </c>
      <c r="J7946" s="128" t="s">
        <v>5901</v>
      </c>
      <c r="K7946" s="128" t="s">
        <v>94</v>
      </c>
      <c r="L7946" s="128"/>
      <c r="M7946" s="128" t="s">
        <v>95</v>
      </c>
      <c r="N7946" t="s">
        <v>11087</v>
      </c>
    </row>
    <row r="7947" spans="1:14">
      <c r="A7947">
        <v>848893</v>
      </c>
      <c r="B7947" t="s">
        <v>13150</v>
      </c>
      <c r="C7947" t="s">
        <v>15109</v>
      </c>
      <c r="D7947" s="129" t="s">
        <v>14026</v>
      </c>
      <c r="E7947" s="128" t="s">
        <v>302</v>
      </c>
      <c r="F7947" t="s">
        <v>117</v>
      </c>
      <c r="G7947" s="128" t="s">
        <v>5922</v>
      </c>
      <c r="H7947" s="129" t="s">
        <v>10382</v>
      </c>
      <c r="I7947" t="s">
        <v>6351</v>
      </c>
      <c r="J7947" s="128" t="s">
        <v>5901</v>
      </c>
      <c r="K7947" s="128" t="s">
        <v>94</v>
      </c>
      <c r="L7947" s="128"/>
      <c r="M7947" s="128" t="s">
        <v>95</v>
      </c>
      <c r="N7947" t="s">
        <v>11087</v>
      </c>
    </row>
    <row r="7948" spans="1:14">
      <c r="A7948">
        <v>848897</v>
      </c>
      <c r="B7948" t="s">
        <v>15110</v>
      </c>
      <c r="C7948" t="s">
        <v>15111</v>
      </c>
      <c r="D7948" s="129" t="s">
        <v>6311</v>
      </c>
      <c r="E7948" s="128" t="s">
        <v>271</v>
      </c>
      <c r="F7948" t="s">
        <v>117</v>
      </c>
      <c r="G7948" s="128" t="s">
        <v>5922</v>
      </c>
      <c r="H7948" s="129" t="s">
        <v>10382</v>
      </c>
      <c r="I7948" t="s">
        <v>6900</v>
      </c>
      <c r="J7948" s="128" t="s">
        <v>5901</v>
      </c>
      <c r="K7948" s="128" t="s">
        <v>94</v>
      </c>
      <c r="L7948" s="128"/>
      <c r="M7948" s="128" t="s">
        <v>95</v>
      </c>
      <c r="N7948" t="s">
        <v>6901</v>
      </c>
    </row>
    <row r="7949" spans="1:14">
      <c r="A7949">
        <v>848923</v>
      </c>
      <c r="B7949" t="s">
        <v>971</v>
      </c>
      <c r="C7949" t="s">
        <v>7407</v>
      </c>
      <c r="D7949" s="129" t="s">
        <v>7175</v>
      </c>
      <c r="E7949" s="128" t="s">
        <v>178</v>
      </c>
      <c r="F7949" t="s">
        <v>117</v>
      </c>
      <c r="G7949" s="128" t="s">
        <v>3048</v>
      </c>
      <c r="H7949" s="129" t="s">
        <v>10507</v>
      </c>
      <c r="I7949" t="s">
        <v>3049</v>
      </c>
      <c r="J7949" s="128" t="s">
        <v>1811</v>
      </c>
      <c r="K7949" s="128" t="s">
        <v>94</v>
      </c>
      <c r="L7949" s="128"/>
      <c r="M7949" s="128" t="s">
        <v>95</v>
      </c>
      <c r="N7949" t="s">
        <v>3050</v>
      </c>
    </row>
    <row r="7950" spans="1:14">
      <c r="A7950">
        <v>848950</v>
      </c>
      <c r="B7950" t="s">
        <v>15112</v>
      </c>
      <c r="C7950" t="s">
        <v>118</v>
      </c>
      <c r="D7950" s="129" t="s">
        <v>15113</v>
      </c>
      <c r="E7950" s="128" t="s">
        <v>101</v>
      </c>
      <c r="F7950" t="s">
        <v>91</v>
      </c>
      <c r="G7950" s="128" t="s">
        <v>3048</v>
      </c>
      <c r="H7950" s="129" t="s">
        <v>10365</v>
      </c>
      <c r="I7950" t="s">
        <v>3053</v>
      </c>
      <c r="J7950" s="128" t="s">
        <v>1811</v>
      </c>
      <c r="K7950" s="128" t="s">
        <v>94</v>
      </c>
      <c r="L7950" s="128"/>
      <c r="M7950" s="128" t="s">
        <v>95</v>
      </c>
      <c r="N7950" t="s">
        <v>3054</v>
      </c>
    </row>
    <row r="7951" spans="1:14">
      <c r="A7951">
        <v>848976</v>
      </c>
      <c r="B7951" t="s">
        <v>15114</v>
      </c>
      <c r="C7951" t="s">
        <v>183</v>
      </c>
      <c r="D7951" s="129" t="s">
        <v>15115</v>
      </c>
      <c r="E7951" s="128" t="s">
        <v>101</v>
      </c>
      <c r="F7951" t="s">
        <v>91</v>
      </c>
      <c r="G7951" s="128" t="s">
        <v>5922</v>
      </c>
      <c r="H7951" s="129" t="s">
        <v>10382</v>
      </c>
      <c r="I7951" t="s">
        <v>6541</v>
      </c>
      <c r="J7951" s="128" t="s">
        <v>5901</v>
      </c>
      <c r="K7951" s="128" t="s">
        <v>94</v>
      </c>
      <c r="L7951" s="128"/>
      <c r="M7951" s="128" t="s">
        <v>95</v>
      </c>
      <c r="N7951" t="s">
        <v>6542</v>
      </c>
    </row>
    <row r="7952" spans="1:14">
      <c r="A7952">
        <v>848981</v>
      </c>
      <c r="B7952" t="s">
        <v>6502</v>
      </c>
      <c r="C7952" t="s">
        <v>1261</v>
      </c>
      <c r="D7952" s="129" t="s">
        <v>15116</v>
      </c>
      <c r="E7952" s="128" t="s">
        <v>99</v>
      </c>
      <c r="F7952" t="s">
        <v>91</v>
      </c>
      <c r="G7952" s="128" t="s">
        <v>5922</v>
      </c>
      <c r="H7952" s="129" t="s">
        <v>10382</v>
      </c>
      <c r="I7952" t="s">
        <v>6541</v>
      </c>
      <c r="J7952" s="128" t="s">
        <v>5901</v>
      </c>
      <c r="K7952" s="128" t="s">
        <v>94</v>
      </c>
      <c r="L7952" s="128"/>
      <c r="M7952" s="128" t="s">
        <v>95</v>
      </c>
      <c r="N7952" t="s">
        <v>6542</v>
      </c>
    </row>
    <row r="7953" spans="1:14">
      <c r="A7953">
        <v>848986</v>
      </c>
      <c r="B7953" t="s">
        <v>15117</v>
      </c>
      <c r="C7953" t="s">
        <v>182</v>
      </c>
      <c r="D7953" s="129" t="s">
        <v>15118</v>
      </c>
      <c r="E7953" s="128" t="s">
        <v>146</v>
      </c>
      <c r="F7953" t="s">
        <v>91</v>
      </c>
      <c r="G7953" s="128" t="s">
        <v>5922</v>
      </c>
      <c r="H7953" s="129" t="s">
        <v>10382</v>
      </c>
      <c r="I7953" t="s">
        <v>6541</v>
      </c>
      <c r="J7953" s="128" t="s">
        <v>5901</v>
      </c>
      <c r="K7953" s="128" t="s">
        <v>94</v>
      </c>
      <c r="L7953" s="128"/>
      <c r="M7953" s="128" t="s">
        <v>95</v>
      </c>
      <c r="N7953" t="s">
        <v>6542</v>
      </c>
    </row>
    <row r="7954" spans="1:14">
      <c r="A7954">
        <v>848988</v>
      </c>
      <c r="B7954" t="s">
        <v>15119</v>
      </c>
      <c r="C7954" t="s">
        <v>2214</v>
      </c>
      <c r="D7954" s="129" t="s">
        <v>15120</v>
      </c>
      <c r="E7954" s="128" t="s">
        <v>146</v>
      </c>
      <c r="F7954" t="s">
        <v>91</v>
      </c>
      <c r="G7954" s="128" t="s">
        <v>5922</v>
      </c>
      <c r="H7954" s="129" t="s">
        <v>10382</v>
      </c>
      <c r="I7954" t="s">
        <v>6541</v>
      </c>
      <c r="J7954" s="128" t="s">
        <v>5901</v>
      </c>
      <c r="K7954" s="128" t="s">
        <v>94</v>
      </c>
      <c r="L7954" s="128"/>
      <c r="M7954" s="128" t="s">
        <v>95</v>
      </c>
      <c r="N7954" t="s">
        <v>6542</v>
      </c>
    </row>
    <row r="7955" spans="1:14">
      <c r="A7955">
        <v>848992</v>
      </c>
      <c r="B7955" t="s">
        <v>15121</v>
      </c>
      <c r="C7955" t="s">
        <v>145</v>
      </c>
      <c r="D7955" s="129" t="s">
        <v>15122</v>
      </c>
      <c r="E7955" s="128" t="s">
        <v>99</v>
      </c>
      <c r="F7955" t="s">
        <v>91</v>
      </c>
      <c r="G7955" s="128" t="s">
        <v>5922</v>
      </c>
      <c r="H7955" s="129" t="s">
        <v>10382</v>
      </c>
      <c r="I7955" t="s">
        <v>6541</v>
      </c>
      <c r="J7955" s="128" t="s">
        <v>5901</v>
      </c>
      <c r="K7955" s="128" t="s">
        <v>94</v>
      </c>
      <c r="L7955" s="128"/>
      <c r="M7955" s="128" t="s">
        <v>95</v>
      </c>
      <c r="N7955" t="s">
        <v>6542</v>
      </c>
    </row>
    <row r="7956" spans="1:14">
      <c r="A7956">
        <v>848994</v>
      </c>
      <c r="B7956" t="s">
        <v>15123</v>
      </c>
      <c r="C7956" t="s">
        <v>138</v>
      </c>
      <c r="D7956" s="129" t="s">
        <v>15124</v>
      </c>
      <c r="E7956" s="128" t="s">
        <v>146</v>
      </c>
      <c r="F7956" t="s">
        <v>91</v>
      </c>
      <c r="G7956" s="128" t="s">
        <v>5922</v>
      </c>
      <c r="H7956" s="129" t="s">
        <v>10382</v>
      </c>
      <c r="I7956" t="s">
        <v>6541</v>
      </c>
      <c r="J7956" s="128" t="s">
        <v>5901</v>
      </c>
      <c r="K7956" s="128" t="s">
        <v>94</v>
      </c>
      <c r="L7956" s="128"/>
      <c r="M7956" s="128" t="s">
        <v>95</v>
      </c>
      <c r="N7956" t="s">
        <v>6542</v>
      </c>
    </row>
    <row r="7957" spans="1:14">
      <c r="A7957">
        <v>848996</v>
      </c>
      <c r="B7957" t="s">
        <v>7298</v>
      </c>
      <c r="C7957" t="s">
        <v>1108</v>
      </c>
      <c r="D7957" s="129" t="s">
        <v>15125</v>
      </c>
      <c r="E7957" s="128" t="s">
        <v>99</v>
      </c>
      <c r="F7957" t="s">
        <v>91</v>
      </c>
      <c r="G7957" s="128" t="s">
        <v>5922</v>
      </c>
      <c r="H7957" s="129" t="s">
        <v>10382</v>
      </c>
      <c r="I7957" t="s">
        <v>6541</v>
      </c>
      <c r="J7957" s="128" t="s">
        <v>5901</v>
      </c>
      <c r="K7957" s="128" t="s">
        <v>94</v>
      </c>
      <c r="L7957" s="128"/>
      <c r="M7957" s="128" t="s">
        <v>95</v>
      </c>
      <c r="N7957" t="s">
        <v>6542</v>
      </c>
    </row>
    <row r="7958" spans="1:14">
      <c r="A7958">
        <v>848998</v>
      </c>
      <c r="B7958" t="s">
        <v>3124</v>
      </c>
      <c r="C7958" t="s">
        <v>147</v>
      </c>
      <c r="D7958" s="129" t="s">
        <v>15126</v>
      </c>
      <c r="E7958" s="128" t="s">
        <v>146</v>
      </c>
      <c r="F7958" t="s">
        <v>91</v>
      </c>
      <c r="G7958" s="128" t="s">
        <v>5922</v>
      </c>
      <c r="H7958" s="129" t="s">
        <v>10382</v>
      </c>
      <c r="I7958" t="s">
        <v>6541</v>
      </c>
      <c r="J7958" s="128" t="s">
        <v>5901</v>
      </c>
      <c r="K7958" s="128" t="s">
        <v>94</v>
      </c>
      <c r="L7958" s="128"/>
      <c r="M7958" s="128" t="s">
        <v>95</v>
      </c>
      <c r="N7958" t="s">
        <v>6542</v>
      </c>
    </row>
    <row r="7959" spans="1:14">
      <c r="A7959">
        <v>849001</v>
      </c>
      <c r="B7959" t="s">
        <v>15127</v>
      </c>
      <c r="C7959" t="s">
        <v>3478</v>
      </c>
      <c r="D7959" s="129" t="s">
        <v>15128</v>
      </c>
      <c r="E7959" s="128" t="s">
        <v>146</v>
      </c>
      <c r="F7959" t="s">
        <v>91</v>
      </c>
      <c r="G7959" s="128" t="s">
        <v>5922</v>
      </c>
      <c r="H7959" s="129" t="s">
        <v>10382</v>
      </c>
      <c r="I7959" t="s">
        <v>6541</v>
      </c>
      <c r="J7959" s="128" t="s">
        <v>5901</v>
      </c>
      <c r="K7959" s="128" t="s">
        <v>94</v>
      </c>
      <c r="L7959" s="128"/>
      <c r="M7959" s="128" t="s">
        <v>95</v>
      </c>
      <c r="N7959" t="s">
        <v>6542</v>
      </c>
    </row>
    <row r="7960" spans="1:14">
      <c r="A7960">
        <v>849004</v>
      </c>
      <c r="B7960" t="s">
        <v>15129</v>
      </c>
      <c r="C7960" t="s">
        <v>15130</v>
      </c>
      <c r="D7960" s="129" t="s">
        <v>15131</v>
      </c>
      <c r="E7960" s="128" t="s">
        <v>162</v>
      </c>
      <c r="F7960" t="s">
        <v>91</v>
      </c>
      <c r="G7960" s="128" t="s">
        <v>5922</v>
      </c>
      <c r="H7960" s="129" t="s">
        <v>10382</v>
      </c>
      <c r="I7960" t="s">
        <v>6541</v>
      </c>
      <c r="J7960" s="128" t="s">
        <v>5901</v>
      </c>
      <c r="K7960" s="128" t="s">
        <v>94</v>
      </c>
      <c r="L7960" s="128"/>
      <c r="M7960" s="128" t="s">
        <v>95</v>
      </c>
      <c r="N7960" t="s">
        <v>6542</v>
      </c>
    </row>
    <row r="7961" spans="1:14">
      <c r="A7961">
        <v>849006</v>
      </c>
      <c r="B7961" t="s">
        <v>15132</v>
      </c>
      <c r="C7961" t="s">
        <v>3040</v>
      </c>
      <c r="D7961" s="129" t="s">
        <v>15133</v>
      </c>
      <c r="E7961" s="128" t="s">
        <v>917</v>
      </c>
      <c r="F7961" t="s">
        <v>91</v>
      </c>
      <c r="G7961" s="128" t="s">
        <v>5922</v>
      </c>
      <c r="H7961" s="129" t="s">
        <v>10382</v>
      </c>
      <c r="I7961" t="s">
        <v>6541</v>
      </c>
      <c r="J7961" s="128" t="s">
        <v>5901</v>
      </c>
      <c r="K7961" s="128" t="s">
        <v>94</v>
      </c>
      <c r="L7961" s="128"/>
      <c r="M7961" s="128" t="s">
        <v>95</v>
      </c>
      <c r="N7961" t="s">
        <v>6542</v>
      </c>
    </row>
    <row r="7962" spans="1:14">
      <c r="A7962">
        <v>849009</v>
      </c>
      <c r="B7962" t="s">
        <v>15134</v>
      </c>
      <c r="C7962" t="s">
        <v>796</v>
      </c>
      <c r="D7962" s="129" t="s">
        <v>7591</v>
      </c>
      <c r="E7962" s="128" t="s">
        <v>917</v>
      </c>
      <c r="F7962" t="s">
        <v>117</v>
      </c>
      <c r="G7962" s="128" t="s">
        <v>5922</v>
      </c>
      <c r="H7962" s="129" t="s">
        <v>10382</v>
      </c>
      <c r="I7962" t="s">
        <v>6541</v>
      </c>
      <c r="J7962" s="128" t="s">
        <v>5901</v>
      </c>
      <c r="K7962" s="128" t="s">
        <v>94</v>
      </c>
      <c r="L7962" s="128"/>
      <c r="M7962" s="128" t="s">
        <v>95</v>
      </c>
      <c r="N7962" t="s">
        <v>6542</v>
      </c>
    </row>
    <row r="7963" spans="1:14">
      <c r="A7963">
        <v>849012</v>
      </c>
      <c r="B7963" t="s">
        <v>15135</v>
      </c>
      <c r="C7963" t="s">
        <v>1091</v>
      </c>
      <c r="D7963" s="129" t="s">
        <v>15136</v>
      </c>
      <c r="E7963" s="128" t="s">
        <v>917</v>
      </c>
      <c r="F7963" t="s">
        <v>117</v>
      </c>
      <c r="G7963" s="128" t="s">
        <v>5922</v>
      </c>
      <c r="H7963" s="129" t="s">
        <v>10382</v>
      </c>
      <c r="I7963" t="s">
        <v>6541</v>
      </c>
      <c r="J7963" s="128" t="s">
        <v>5901</v>
      </c>
      <c r="K7963" s="128" t="s">
        <v>94</v>
      </c>
      <c r="L7963" s="128"/>
      <c r="M7963" s="128" t="s">
        <v>95</v>
      </c>
      <c r="N7963" t="s">
        <v>6542</v>
      </c>
    </row>
    <row r="7964" spans="1:14">
      <c r="A7964">
        <v>849013</v>
      </c>
      <c r="B7964" t="s">
        <v>15137</v>
      </c>
      <c r="C7964" t="s">
        <v>12522</v>
      </c>
      <c r="D7964" s="129" t="s">
        <v>8832</v>
      </c>
      <c r="E7964" s="128" t="s">
        <v>1012</v>
      </c>
      <c r="F7964" t="s">
        <v>117</v>
      </c>
      <c r="G7964" s="128" t="s">
        <v>5922</v>
      </c>
      <c r="H7964" s="129" t="s">
        <v>10382</v>
      </c>
      <c r="I7964" t="s">
        <v>6541</v>
      </c>
      <c r="J7964" s="128" t="s">
        <v>5901</v>
      </c>
      <c r="K7964" s="128" t="s">
        <v>94</v>
      </c>
      <c r="L7964" s="128"/>
      <c r="M7964" s="128" t="s">
        <v>95</v>
      </c>
      <c r="N7964" t="s">
        <v>6542</v>
      </c>
    </row>
    <row r="7965" spans="1:14">
      <c r="A7965">
        <v>849015</v>
      </c>
      <c r="B7965" t="s">
        <v>14803</v>
      </c>
      <c r="C7965" t="s">
        <v>189</v>
      </c>
      <c r="D7965" s="129" t="s">
        <v>6363</v>
      </c>
      <c r="E7965" s="128" t="s">
        <v>1012</v>
      </c>
      <c r="F7965" t="s">
        <v>91</v>
      </c>
      <c r="G7965" s="128" t="s">
        <v>5922</v>
      </c>
      <c r="H7965" s="129" t="s">
        <v>10382</v>
      </c>
      <c r="I7965" t="s">
        <v>6541</v>
      </c>
      <c r="J7965" s="128" t="s">
        <v>5901</v>
      </c>
      <c r="K7965" s="128" t="s">
        <v>94</v>
      </c>
      <c r="L7965" s="128"/>
      <c r="M7965" s="128" t="s">
        <v>95</v>
      </c>
      <c r="N7965" t="s">
        <v>6542</v>
      </c>
    </row>
    <row r="7966" spans="1:14">
      <c r="A7966">
        <v>849017</v>
      </c>
      <c r="B7966" t="s">
        <v>15138</v>
      </c>
      <c r="C7966" t="s">
        <v>2132</v>
      </c>
      <c r="D7966" s="129" t="s">
        <v>1011</v>
      </c>
      <c r="E7966" s="128" t="s">
        <v>1012</v>
      </c>
      <c r="F7966" t="s">
        <v>91</v>
      </c>
      <c r="G7966" s="128" t="s">
        <v>5922</v>
      </c>
      <c r="H7966" s="129" t="s">
        <v>10382</v>
      </c>
      <c r="I7966" t="s">
        <v>6541</v>
      </c>
      <c r="J7966" s="128" t="s">
        <v>5901</v>
      </c>
      <c r="K7966" s="128" t="s">
        <v>94</v>
      </c>
      <c r="L7966" s="128"/>
      <c r="M7966" s="128" t="s">
        <v>95</v>
      </c>
      <c r="N7966" t="s">
        <v>6542</v>
      </c>
    </row>
    <row r="7967" spans="1:14">
      <c r="A7967">
        <v>849020</v>
      </c>
      <c r="B7967" t="s">
        <v>15139</v>
      </c>
      <c r="C7967" t="s">
        <v>15140</v>
      </c>
      <c r="D7967" s="129" t="s">
        <v>15141</v>
      </c>
      <c r="E7967" s="128" t="s">
        <v>1012</v>
      </c>
      <c r="F7967" t="s">
        <v>117</v>
      </c>
      <c r="G7967" s="128" t="s">
        <v>5922</v>
      </c>
      <c r="H7967" s="129" t="s">
        <v>10382</v>
      </c>
      <c r="I7967" t="s">
        <v>6541</v>
      </c>
      <c r="J7967" s="128" t="s">
        <v>5901</v>
      </c>
      <c r="K7967" s="128" t="s">
        <v>94</v>
      </c>
      <c r="L7967" s="128"/>
      <c r="M7967" s="128" t="s">
        <v>95</v>
      </c>
      <c r="N7967" t="s">
        <v>6542</v>
      </c>
    </row>
    <row r="7968" spans="1:14">
      <c r="A7968">
        <v>849072</v>
      </c>
      <c r="B7968" t="s">
        <v>15142</v>
      </c>
      <c r="C7968" t="s">
        <v>1553</v>
      </c>
      <c r="D7968" s="129" t="s">
        <v>12658</v>
      </c>
      <c r="E7968" s="128" t="s">
        <v>302</v>
      </c>
      <c r="F7968" t="s">
        <v>91</v>
      </c>
      <c r="G7968" s="128" t="s">
        <v>5922</v>
      </c>
      <c r="H7968" s="129" t="s">
        <v>10382</v>
      </c>
      <c r="I7968" t="s">
        <v>6564</v>
      </c>
      <c r="J7968" s="128" t="s">
        <v>5901</v>
      </c>
      <c r="K7968" s="128" t="s">
        <v>94</v>
      </c>
      <c r="L7968" s="128"/>
      <c r="M7968" s="128" t="s">
        <v>95</v>
      </c>
      <c r="N7968" t="s">
        <v>11084</v>
      </c>
    </row>
    <row r="7969" spans="1:14">
      <c r="A7969">
        <v>849073</v>
      </c>
      <c r="B7969" t="s">
        <v>6133</v>
      </c>
      <c r="C7969" t="s">
        <v>3333</v>
      </c>
      <c r="D7969" s="129" t="s">
        <v>4441</v>
      </c>
      <c r="E7969" s="128" t="s">
        <v>271</v>
      </c>
      <c r="F7969" t="s">
        <v>91</v>
      </c>
      <c r="G7969" s="128" t="s">
        <v>5922</v>
      </c>
      <c r="H7969" s="129" t="s">
        <v>10382</v>
      </c>
      <c r="I7969" t="s">
        <v>6564</v>
      </c>
      <c r="J7969" s="128" t="s">
        <v>5901</v>
      </c>
      <c r="K7969" s="128" t="s">
        <v>94</v>
      </c>
      <c r="L7969" s="128"/>
      <c r="M7969" s="128" t="s">
        <v>95</v>
      </c>
      <c r="N7969" t="s">
        <v>11084</v>
      </c>
    </row>
    <row r="7970" spans="1:14">
      <c r="A7970">
        <v>849074</v>
      </c>
      <c r="B7970" t="s">
        <v>6133</v>
      </c>
      <c r="C7970" t="s">
        <v>15143</v>
      </c>
      <c r="D7970" s="129" t="s">
        <v>15144</v>
      </c>
      <c r="E7970" s="128" t="s">
        <v>302</v>
      </c>
      <c r="F7970" t="s">
        <v>117</v>
      </c>
      <c r="G7970" s="128" t="s">
        <v>5922</v>
      </c>
      <c r="H7970" s="129" t="s">
        <v>10382</v>
      </c>
      <c r="I7970" t="s">
        <v>6564</v>
      </c>
      <c r="J7970" s="128" t="s">
        <v>5901</v>
      </c>
      <c r="K7970" s="128" t="s">
        <v>94</v>
      </c>
      <c r="L7970" s="128"/>
      <c r="M7970" s="128" t="s">
        <v>95</v>
      </c>
      <c r="N7970" t="s">
        <v>11084</v>
      </c>
    </row>
    <row r="7971" spans="1:14">
      <c r="A7971">
        <v>849075</v>
      </c>
      <c r="B7971" t="s">
        <v>122</v>
      </c>
      <c r="C7971" t="s">
        <v>14485</v>
      </c>
      <c r="D7971" s="129" t="s">
        <v>15145</v>
      </c>
      <c r="E7971" s="128"/>
      <c r="F7971" t="s">
        <v>117</v>
      </c>
      <c r="G7971" s="128" t="s">
        <v>5922</v>
      </c>
      <c r="H7971" s="129" t="s">
        <v>10382</v>
      </c>
      <c r="I7971" t="s">
        <v>6564</v>
      </c>
      <c r="J7971" s="128" t="s">
        <v>5901</v>
      </c>
      <c r="K7971" s="128" t="s">
        <v>94</v>
      </c>
      <c r="L7971" s="128"/>
      <c r="M7971" s="128" t="s">
        <v>95</v>
      </c>
      <c r="N7971" t="s">
        <v>11084</v>
      </c>
    </row>
    <row r="7972" spans="1:14">
      <c r="A7972">
        <v>849100</v>
      </c>
      <c r="B7972" t="s">
        <v>15146</v>
      </c>
      <c r="C7972" t="s">
        <v>15147</v>
      </c>
      <c r="D7972" s="129" t="s">
        <v>15148</v>
      </c>
      <c r="E7972" s="128" t="s">
        <v>302</v>
      </c>
      <c r="F7972" t="s">
        <v>91</v>
      </c>
      <c r="G7972" s="128" t="s">
        <v>5922</v>
      </c>
      <c r="H7972" s="129" t="s">
        <v>10382</v>
      </c>
      <c r="I7972" t="s">
        <v>6225</v>
      </c>
      <c r="J7972" s="128" t="s">
        <v>5901</v>
      </c>
      <c r="K7972" s="128" t="s">
        <v>94</v>
      </c>
      <c r="L7972" s="128"/>
      <c r="M7972" s="128" t="s">
        <v>95</v>
      </c>
      <c r="N7972" t="s">
        <v>11113</v>
      </c>
    </row>
    <row r="7973" spans="1:14">
      <c r="A7973">
        <v>849101</v>
      </c>
      <c r="B7973" t="s">
        <v>15149</v>
      </c>
      <c r="C7973" t="s">
        <v>3432</v>
      </c>
      <c r="D7973" s="129" t="s">
        <v>6721</v>
      </c>
      <c r="E7973" s="128" t="s">
        <v>1006</v>
      </c>
      <c r="F7973" t="s">
        <v>117</v>
      </c>
      <c r="G7973" s="128" t="s">
        <v>5780</v>
      </c>
      <c r="H7973" s="129" t="s">
        <v>10288</v>
      </c>
      <c r="I7973" t="s">
        <v>10887</v>
      </c>
      <c r="J7973" s="128" t="s">
        <v>5782</v>
      </c>
      <c r="K7973" s="128" t="s">
        <v>94</v>
      </c>
      <c r="L7973" s="128"/>
      <c r="M7973" s="128" t="s">
        <v>95</v>
      </c>
      <c r="N7973" t="s">
        <v>10888</v>
      </c>
    </row>
    <row r="7974" spans="1:14">
      <c r="A7974">
        <v>849102</v>
      </c>
      <c r="B7974" t="s">
        <v>15146</v>
      </c>
      <c r="C7974" t="s">
        <v>4160</v>
      </c>
      <c r="D7974" s="129" t="s">
        <v>11819</v>
      </c>
      <c r="E7974" s="128" t="s">
        <v>271</v>
      </c>
      <c r="F7974" t="s">
        <v>117</v>
      </c>
      <c r="G7974" s="128" t="s">
        <v>5922</v>
      </c>
      <c r="H7974" s="129" t="s">
        <v>10382</v>
      </c>
      <c r="I7974" t="s">
        <v>6225</v>
      </c>
      <c r="J7974" s="128" t="s">
        <v>5901</v>
      </c>
      <c r="K7974" s="128" t="s">
        <v>94</v>
      </c>
      <c r="L7974" s="128"/>
      <c r="M7974" s="128" t="s">
        <v>95</v>
      </c>
      <c r="N7974" t="s">
        <v>11113</v>
      </c>
    </row>
    <row r="7975" spans="1:14">
      <c r="A7975">
        <v>849103</v>
      </c>
      <c r="B7975" t="s">
        <v>377</v>
      </c>
      <c r="C7975" t="s">
        <v>131</v>
      </c>
      <c r="D7975" s="129" t="s">
        <v>15150</v>
      </c>
      <c r="E7975" s="128" t="s">
        <v>101</v>
      </c>
      <c r="F7975" t="s">
        <v>91</v>
      </c>
      <c r="G7975" s="128" t="s">
        <v>5780</v>
      </c>
      <c r="H7975" s="129" t="s">
        <v>10288</v>
      </c>
      <c r="I7975" t="s">
        <v>10887</v>
      </c>
      <c r="J7975" s="128" t="s">
        <v>5782</v>
      </c>
      <c r="K7975" s="128" t="s">
        <v>94</v>
      </c>
      <c r="L7975" s="128"/>
      <c r="M7975" s="128" t="s">
        <v>95</v>
      </c>
      <c r="N7975" t="s">
        <v>10888</v>
      </c>
    </row>
    <row r="7976" spans="1:14">
      <c r="A7976">
        <v>849104</v>
      </c>
      <c r="B7976" t="s">
        <v>8768</v>
      </c>
      <c r="C7976" t="s">
        <v>335</v>
      </c>
      <c r="D7976" s="129" t="s">
        <v>14241</v>
      </c>
      <c r="E7976" s="128" t="s">
        <v>178</v>
      </c>
      <c r="F7976" t="s">
        <v>117</v>
      </c>
      <c r="G7976" s="128" t="s">
        <v>5780</v>
      </c>
      <c r="H7976" s="129" t="s">
        <v>10288</v>
      </c>
      <c r="I7976" t="s">
        <v>10887</v>
      </c>
      <c r="J7976" s="128" t="s">
        <v>5782</v>
      </c>
      <c r="K7976" s="128" t="s">
        <v>94</v>
      </c>
      <c r="L7976" s="128"/>
      <c r="M7976" s="128" t="s">
        <v>95</v>
      </c>
      <c r="N7976" t="s">
        <v>10888</v>
      </c>
    </row>
    <row r="7977" spans="1:14">
      <c r="A7977">
        <v>849143</v>
      </c>
      <c r="B7977" t="s">
        <v>15151</v>
      </c>
      <c r="C7977" t="s">
        <v>3838</v>
      </c>
      <c r="D7977" s="129" t="s">
        <v>10538</v>
      </c>
      <c r="E7977" s="128" t="s">
        <v>302</v>
      </c>
      <c r="F7977" t="s">
        <v>117</v>
      </c>
      <c r="G7977" s="128" t="s">
        <v>5922</v>
      </c>
      <c r="H7977" s="129" t="s">
        <v>10382</v>
      </c>
      <c r="I7977" t="s">
        <v>6225</v>
      </c>
      <c r="J7977" s="128" t="s">
        <v>5901</v>
      </c>
      <c r="K7977" s="128" t="s">
        <v>94</v>
      </c>
      <c r="L7977" s="128"/>
      <c r="M7977" s="128" t="s">
        <v>95</v>
      </c>
      <c r="N7977" t="s">
        <v>11113</v>
      </c>
    </row>
    <row r="7978" spans="1:14">
      <c r="A7978">
        <v>849148</v>
      </c>
      <c r="B7978" t="s">
        <v>5357</v>
      </c>
      <c r="C7978" t="s">
        <v>15152</v>
      </c>
      <c r="D7978" s="129" t="s">
        <v>6212</v>
      </c>
      <c r="E7978" s="128" t="s">
        <v>271</v>
      </c>
      <c r="F7978" t="s">
        <v>117</v>
      </c>
      <c r="G7978" s="128" t="s">
        <v>5922</v>
      </c>
      <c r="H7978" s="129" t="s">
        <v>10382</v>
      </c>
      <c r="I7978" t="s">
        <v>6225</v>
      </c>
      <c r="J7978" s="128" t="s">
        <v>5901</v>
      </c>
      <c r="K7978" s="128" t="s">
        <v>94</v>
      </c>
      <c r="L7978" s="128"/>
      <c r="M7978" s="128" t="s">
        <v>95</v>
      </c>
      <c r="N7978" t="s">
        <v>11113</v>
      </c>
    </row>
    <row r="7979" spans="1:14">
      <c r="A7979">
        <v>849151</v>
      </c>
      <c r="B7979" t="s">
        <v>15153</v>
      </c>
      <c r="C7979" t="s">
        <v>1960</v>
      </c>
      <c r="D7979" s="129" t="s">
        <v>3739</v>
      </c>
      <c r="E7979" s="128" t="s">
        <v>271</v>
      </c>
      <c r="F7979" t="s">
        <v>91</v>
      </c>
      <c r="G7979" s="128" t="s">
        <v>5922</v>
      </c>
      <c r="H7979" s="129" t="s">
        <v>10382</v>
      </c>
      <c r="I7979" t="s">
        <v>6225</v>
      </c>
      <c r="J7979" s="128" t="s">
        <v>5901</v>
      </c>
      <c r="K7979" s="128" t="s">
        <v>94</v>
      </c>
      <c r="L7979" s="128"/>
      <c r="M7979" s="128" t="s">
        <v>95</v>
      </c>
      <c r="N7979" t="s">
        <v>11113</v>
      </c>
    </row>
    <row r="7980" spans="1:14">
      <c r="A7980">
        <v>849154</v>
      </c>
      <c r="B7980" t="s">
        <v>15154</v>
      </c>
      <c r="C7980" t="s">
        <v>1972</v>
      </c>
      <c r="D7980" s="129" t="s">
        <v>5573</v>
      </c>
      <c r="E7980" s="128" t="s">
        <v>426</v>
      </c>
      <c r="F7980" t="s">
        <v>91</v>
      </c>
      <c r="G7980" s="128" t="s">
        <v>5922</v>
      </c>
      <c r="H7980" s="129" t="s">
        <v>10382</v>
      </c>
      <c r="I7980" t="s">
        <v>6225</v>
      </c>
      <c r="J7980" s="128" t="s">
        <v>5901</v>
      </c>
      <c r="K7980" s="128" t="s">
        <v>94</v>
      </c>
      <c r="L7980" s="128"/>
      <c r="M7980" s="128" t="s">
        <v>95</v>
      </c>
      <c r="N7980" t="s">
        <v>11113</v>
      </c>
    </row>
    <row r="7981" spans="1:14">
      <c r="A7981">
        <v>849156</v>
      </c>
      <c r="B7981" t="s">
        <v>15155</v>
      </c>
      <c r="C7981" t="s">
        <v>5025</v>
      </c>
      <c r="D7981" s="129" t="s">
        <v>15156</v>
      </c>
      <c r="E7981" s="128" t="s">
        <v>162</v>
      </c>
      <c r="F7981" t="s">
        <v>91</v>
      </c>
      <c r="G7981" s="128" t="s">
        <v>5922</v>
      </c>
      <c r="H7981" s="129" t="s">
        <v>10382</v>
      </c>
      <c r="I7981" t="s">
        <v>6225</v>
      </c>
      <c r="J7981" s="128" t="s">
        <v>5901</v>
      </c>
      <c r="K7981" s="128" t="s">
        <v>94</v>
      </c>
      <c r="L7981" s="128"/>
      <c r="M7981" s="128" t="s">
        <v>95</v>
      </c>
      <c r="N7981" t="s">
        <v>11113</v>
      </c>
    </row>
    <row r="7982" spans="1:14">
      <c r="A7982">
        <v>849217</v>
      </c>
      <c r="B7982" t="s">
        <v>15157</v>
      </c>
      <c r="C7982" t="s">
        <v>1526</v>
      </c>
      <c r="D7982" s="129" t="s">
        <v>15158</v>
      </c>
      <c r="E7982" s="128" t="s">
        <v>162</v>
      </c>
      <c r="F7982" t="s">
        <v>91</v>
      </c>
      <c r="G7982" s="128" t="s">
        <v>5922</v>
      </c>
      <c r="H7982" s="129" t="s">
        <v>10382</v>
      </c>
      <c r="I7982" t="s">
        <v>6799</v>
      </c>
      <c r="J7982" s="128" t="s">
        <v>5901</v>
      </c>
      <c r="K7982" s="128" t="s">
        <v>94</v>
      </c>
      <c r="L7982" s="128"/>
      <c r="M7982" s="128" t="s">
        <v>95</v>
      </c>
      <c r="N7982" t="s">
        <v>11085</v>
      </c>
    </row>
    <row r="7983" spans="1:14">
      <c r="A7983">
        <v>849239</v>
      </c>
      <c r="B7983" t="s">
        <v>15159</v>
      </c>
      <c r="C7983" t="s">
        <v>15160</v>
      </c>
      <c r="D7983" s="129" t="s">
        <v>15161</v>
      </c>
      <c r="E7983" s="128" t="s">
        <v>271</v>
      </c>
      <c r="F7983" t="s">
        <v>91</v>
      </c>
      <c r="G7983" s="128" t="s">
        <v>5780</v>
      </c>
      <c r="H7983" s="129" t="s">
        <v>10288</v>
      </c>
      <c r="I7983" t="s">
        <v>10887</v>
      </c>
      <c r="J7983" s="128" t="s">
        <v>5782</v>
      </c>
      <c r="K7983" s="128" t="s">
        <v>94</v>
      </c>
      <c r="L7983" s="128"/>
      <c r="M7983" s="128" t="s">
        <v>95</v>
      </c>
      <c r="N7983" t="s">
        <v>10888</v>
      </c>
    </row>
    <row r="7984" spans="1:14">
      <c r="A7984">
        <v>849263</v>
      </c>
      <c r="B7984" t="s">
        <v>15162</v>
      </c>
      <c r="C7984" t="s">
        <v>523</v>
      </c>
      <c r="D7984" s="129" t="s">
        <v>15163</v>
      </c>
      <c r="E7984" s="128" t="s">
        <v>101</v>
      </c>
      <c r="F7984" t="s">
        <v>117</v>
      </c>
      <c r="G7984" s="128" t="s">
        <v>11540</v>
      </c>
      <c r="H7984" s="129" t="s">
        <v>10507</v>
      </c>
      <c r="I7984" t="s">
        <v>8549</v>
      </c>
      <c r="J7984" s="128"/>
      <c r="K7984" s="128" t="s">
        <v>94</v>
      </c>
      <c r="L7984" s="128"/>
      <c r="M7984" s="128" t="s">
        <v>95</v>
      </c>
      <c r="N7984" t="s">
        <v>8550</v>
      </c>
    </row>
    <row r="7985" spans="1:14">
      <c r="A7985">
        <v>849308</v>
      </c>
      <c r="B7985" t="s">
        <v>660</v>
      </c>
      <c r="C7985" t="s">
        <v>764</v>
      </c>
      <c r="D7985" s="129" t="s">
        <v>15164</v>
      </c>
      <c r="E7985" s="128" t="s">
        <v>146</v>
      </c>
      <c r="F7985" t="s">
        <v>91</v>
      </c>
      <c r="G7985" s="128" t="s">
        <v>92</v>
      </c>
      <c r="H7985" s="129" t="s">
        <v>11051</v>
      </c>
      <c r="I7985" t="s">
        <v>184</v>
      </c>
      <c r="J7985" s="128" t="s">
        <v>93</v>
      </c>
      <c r="K7985" s="128" t="s">
        <v>94</v>
      </c>
      <c r="L7985" s="128"/>
      <c r="M7985" s="128" t="s">
        <v>95</v>
      </c>
      <c r="N7985" t="s">
        <v>15165</v>
      </c>
    </row>
    <row r="7986" spans="1:14">
      <c r="A7986">
        <v>849309</v>
      </c>
      <c r="B7986" t="s">
        <v>15166</v>
      </c>
      <c r="C7986" t="s">
        <v>673</v>
      </c>
      <c r="D7986" s="129" t="s">
        <v>15167</v>
      </c>
      <c r="E7986" s="128" t="s">
        <v>101</v>
      </c>
      <c r="F7986" t="s">
        <v>91</v>
      </c>
      <c r="G7986" s="128" t="s">
        <v>5255</v>
      </c>
      <c r="H7986" s="129" t="s">
        <v>10507</v>
      </c>
      <c r="I7986" t="s">
        <v>5256</v>
      </c>
      <c r="J7986" s="128" t="s">
        <v>5257</v>
      </c>
      <c r="K7986" s="128" t="s">
        <v>94</v>
      </c>
      <c r="L7986" s="128"/>
      <c r="M7986" s="128" t="s">
        <v>95</v>
      </c>
      <c r="N7986" t="s">
        <v>11073</v>
      </c>
    </row>
    <row r="7987" spans="1:14">
      <c r="A7987">
        <v>849310</v>
      </c>
      <c r="B7987" t="s">
        <v>2552</v>
      </c>
      <c r="C7987" t="s">
        <v>154</v>
      </c>
      <c r="D7987" s="129" t="s">
        <v>15168</v>
      </c>
      <c r="E7987" s="128" t="s">
        <v>101</v>
      </c>
      <c r="F7987" t="s">
        <v>91</v>
      </c>
      <c r="G7987" s="128" t="s">
        <v>92</v>
      </c>
      <c r="H7987" s="129" t="s">
        <v>11051</v>
      </c>
      <c r="I7987" t="s">
        <v>184</v>
      </c>
      <c r="J7987" s="128" t="s">
        <v>93</v>
      </c>
      <c r="K7987" s="128" t="s">
        <v>94</v>
      </c>
      <c r="L7987" s="128"/>
      <c r="M7987" s="128" t="s">
        <v>95</v>
      </c>
      <c r="N7987" t="s">
        <v>15165</v>
      </c>
    </row>
    <row r="7988" spans="1:14">
      <c r="A7988">
        <v>849358</v>
      </c>
      <c r="B7988" t="s">
        <v>1830</v>
      </c>
      <c r="C7988" t="s">
        <v>1074</v>
      </c>
      <c r="D7988" s="129" t="s">
        <v>15169</v>
      </c>
      <c r="E7988" s="128" t="s">
        <v>90</v>
      </c>
      <c r="F7988" t="s">
        <v>91</v>
      </c>
      <c r="G7988" s="128" t="s">
        <v>619</v>
      </c>
      <c r="H7988" s="129" t="s">
        <v>10553</v>
      </c>
      <c r="I7988" t="s">
        <v>11007</v>
      </c>
      <c r="J7988" s="128" t="s">
        <v>93</v>
      </c>
      <c r="K7988" s="128" t="s">
        <v>94</v>
      </c>
      <c r="L7988" s="128"/>
      <c r="M7988" s="128" t="s">
        <v>95</v>
      </c>
      <c r="N7988" t="s">
        <v>1664</v>
      </c>
    </row>
    <row r="7989" spans="1:14">
      <c r="A7989">
        <v>849370</v>
      </c>
      <c r="B7989" t="s">
        <v>15170</v>
      </c>
      <c r="C7989" t="s">
        <v>15171</v>
      </c>
      <c r="D7989" s="129" t="s">
        <v>15172</v>
      </c>
      <c r="E7989" s="128" t="s">
        <v>146</v>
      </c>
      <c r="F7989" t="s">
        <v>117</v>
      </c>
      <c r="G7989" s="128" t="s">
        <v>3048</v>
      </c>
      <c r="H7989" s="129" t="s">
        <v>10795</v>
      </c>
      <c r="I7989" t="s">
        <v>3310</v>
      </c>
      <c r="J7989" s="128" t="s">
        <v>1811</v>
      </c>
      <c r="K7989" s="128" t="s">
        <v>94</v>
      </c>
      <c r="L7989" s="128"/>
      <c r="M7989" s="128" t="s">
        <v>95</v>
      </c>
      <c r="N7989" t="s">
        <v>3311</v>
      </c>
    </row>
    <row r="7990" spans="1:14">
      <c r="A7990">
        <v>849372</v>
      </c>
      <c r="B7990" t="s">
        <v>12425</v>
      </c>
      <c r="C7990" t="s">
        <v>923</v>
      </c>
      <c r="D7990" s="129" t="s">
        <v>2581</v>
      </c>
      <c r="E7990" s="128" t="s">
        <v>162</v>
      </c>
      <c r="F7990" t="s">
        <v>91</v>
      </c>
      <c r="G7990" s="128" t="s">
        <v>5922</v>
      </c>
      <c r="H7990" s="129" t="s">
        <v>10507</v>
      </c>
      <c r="I7990" t="s">
        <v>6225</v>
      </c>
      <c r="J7990" s="128" t="s">
        <v>5901</v>
      </c>
      <c r="K7990" s="128" t="s">
        <v>94</v>
      </c>
      <c r="L7990" s="128"/>
      <c r="M7990" s="128" t="s">
        <v>95</v>
      </c>
      <c r="N7990" t="s">
        <v>11113</v>
      </c>
    </row>
    <row r="7991" spans="1:14">
      <c r="A7991">
        <v>849375</v>
      </c>
      <c r="B7991" t="s">
        <v>15173</v>
      </c>
      <c r="C7991" t="s">
        <v>1524</v>
      </c>
      <c r="D7991" s="129" t="s">
        <v>14271</v>
      </c>
      <c r="E7991" s="128" t="s">
        <v>101</v>
      </c>
      <c r="F7991" t="s">
        <v>117</v>
      </c>
      <c r="G7991" s="128" t="s">
        <v>7446</v>
      </c>
      <c r="H7991" s="129" t="s">
        <v>10288</v>
      </c>
      <c r="I7991" t="s">
        <v>7786</v>
      </c>
      <c r="J7991" s="128" t="s">
        <v>1811</v>
      </c>
      <c r="K7991" s="128" t="s">
        <v>94</v>
      </c>
      <c r="L7991" s="128"/>
      <c r="M7991" s="128" t="s">
        <v>95</v>
      </c>
      <c r="N7991" t="s">
        <v>11478</v>
      </c>
    </row>
    <row r="7992" spans="1:14">
      <c r="A7992">
        <v>849377</v>
      </c>
      <c r="B7992" t="s">
        <v>15174</v>
      </c>
      <c r="C7992" t="s">
        <v>10342</v>
      </c>
      <c r="D7992" s="129" t="s">
        <v>4411</v>
      </c>
      <c r="E7992" s="128" t="s">
        <v>426</v>
      </c>
      <c r="F7992" t="s">
        <v>117</v>
      </c>
      <c r="G7992" s="128" t="s">
        <v>7446</v>
      </c>
      <c r="H7992" s="129" t="s">
        <v>10288</v>
      </c>
      <c r="I7992" t="s">
        <v>7786</v>
      </c>
      <c r="J7992" s="128" t="s">
        <v>1811</v>
      </c>
      <c r="K7992" s="128" t="s">
        <v>94</v>
      </c>
      <c r="L7992" s="128"/>
      <c r="M7992" s="128" t="s">
        <v>95</v>
      </c>
      <c r="N7992" t="s">
        <v>11478</v>
      </c>
    </row>
    <row r="7993" spans="1:14">
      <c r="A7993">
        <v>849385</v>
      </c>
      <c r="B7993" t="s">
        <v>2927</v>
      </c>
      <c r="C7993" t="s">
        <v>632</v>
      </c>
      <c r="D7993" s="129" t="s">
        <v>15175</v>
      </c>
      <c r="E7993" s="128" t="s">
        <v>97</v>
      </c>
      <c r="F7993" t="s">
        <v>91</v>
      </c>
      <c r="G7993" s="128" t="s">
        <v>898</v>
      </c>
      <c r="H7993" s="129" t="s">
        <v>10365</v>
      </c>
      <c r="I7993" t="s">
        <v>1161</v>
      </c>
      <c r="J7993" s="128" t="s">
        <v>900</v>
      </c>
      <c r="K7993" s="128" t="s">
        <v>94</v>
      </c>
      <c r="L7993" s="128"/>
      <c r="M7993" s="128" t="s">
        <v>95</v>
      </c>
      <c r="N7993" t="s">
        <v>1162</v>
      </c>
    </row>
    <row r="7994" spans="1:14">
      <c r="A7994">
        <v>849413</v>
      </c>
      <c r="B7994" t="s">
        <v>10083</v>
      </c>
      <c r="C7994" t="s">
        <v>1530</v>
      </c>
      <c r="D7994" s="129" t="s">
        <v>15176</v>
      </c>
      <c r="E7994" s="128"/>
      <c r="F7994" t="s">
        <v>91</v>
      </c>
      <c r="G7994" s="128" t="s">
        <v>8911</v>
      </c>
      <c r="H7994" s="129" t="s">
        <v>10397</v>
      </c>
      <c r="I7994" t="s">
        <v>10073</v>
      </c>
      <c r="J7994" s="128" t="s">
        <v>8913</v>
      </c>
      <c r="K7994" s="128" t="s">
        <v>94</v>
      </c>
      <c r="L7994" s="128"/>
      <c r="M7994" s="128" t="s">
        <v>95</v>
      </c>
      <c r="N7994" t="s">
        <v>10857</v>
      </c>
    </row>
    <row r="7995" spans="1:14">
      <c r="A7995">
        <v>849417</v>
      </c>
      <c r="B7995" t="s">
        <v>15177</v>
      </c>
      <c r="C7995" t="s">
        <v>15178</v>
      </c>
      <c r="D7995" s="129" t="s">
        <v>15179</v>
      </c>
      <c r="E7995" s="128"/>
      <c r="F7995" t="s">
        <v>117</v>
      </c>
      <c r="G7995" s="128" t="s">
        <v>8911</v>
      </c>
      <c r="H7995" s="129" t="s">
        <v>10397</v>
      </c>
      <c r="I7995" t="s">
        <v>10073</v>
      </c>
      <c r="J7995" s="128" t="s">
        <v>8913</v>
      </c>
      <c r="K7995" s="128" t="s">
        <v>94</v>
      </c>
      <c r="L7995" s="128"/>
      <c r="M7995" s="128" t="s">
        <v>95</v>
      </c>
      <c r="N7995" t="s">
        <v>10857</v>
      </c>
    </row>
    <row r="7996" spans="1:14">
      <c r="A7996">
        <v>849421</v>
      </c>
      <c r="B7996" t="s">
        <v>10102</v>
      </c>
      <c r="C7996" t="s">
        <v>1640</v>
      </c>
      <c r="D7996" s="129" t="s">
        <v>4188</v>
      </c>
      <c r="E7996" s="128"/>
      <c r="F7996" t="s">
        <v>117</v>
      </c>
      <c r="G7996" s="128" t="s">
        <v>8911</v>
      </c>
      <c r="H7996" s="129" t="s">
        <v>10397</v>
      </c>
      <c r="I7996" t="s">
        <v>10073</v>
      </c>
      <c r="J7996" s="128" t="s">
        <v>8913</v>
      </c>
      <c r="K7996" s="128" t="s">
        <v>94</v>
      </c>
      <c r="L7996" s="128"/>
      <c r="M7996" s="128" t="s">
        <v>95</v>
      </c>
      <c r="N7996" t="s">
        <v>10857</v>
      </c>
    </row>
    <row r="7997" spans="1:14">
      <c r="A7997">
        <v>849422</v>
      </c>
      <c r="B7997" t="s">
        <v>15180</v>
      </c>
      <c r="C7997" t="s">
        <v>5453</v>
      </c>
      <c r="D7997" s="129" t="s">
        <v>2534</v>
      </c>
      <c r="E7997" s="128" t="s">
        <v>426</v>
      </c>
      <c r="F7997" t="s">
        <v>117</v>
      </c>
      <c r="G7997" s="128" t="s">
        <v>8911</v>
      </c>
      <c r="H7997" s="129" t="s">
        <v>10397</v>
      </c>
      <c r="I7997" t="s">
        <v>10073</v>
      </c>
      <c r="J7997" s="128" t="s">
        <v>8913</v>
      </c>
      <c r="K7997" s="128" t="s">
        <v>94</v>
      </c>
      <c r="L7997" s="128"/>
      <c r="M7997" s="128" t="s">
        <v>95</v>
      </c>
      <c r="N7997" t="s">
        <v>10857</v>
      </c>
    </row>
    <row r="7998" spans="1:14">
      <c r="A7998">
        <v>849662</v>
      </c>
      <c r="B7998" t="s">
        <v>3507</v>
      </c>
      <c r="C7998" t="s">
        <v>607</v>
      </c>
      <c r="D7998" s="129" t="s">
        <v>6397</v>
      </c>
      <c r="E7998" s="128" t="s">
        <v>146</v>
      </c>
      <c r="F7998" t="s">
        <v>117</v>
      </c>
      <c r="G7998" s="128" t="s">
        <v>1919</v>
      </c>
      <c r="H7998" s="129" t="s">
        <v>10288</v>
      </c>
      <c r="I7998" t="s">
        <v>1925</v>
      </c>
      <c r="J7998" s="128" t="s">
        <v>1811</v>
      </c>
      <c r="K7998" s="128" t="s">
        <v>94</v>
      </c>
      <c r="L7998" s="128"/>
      <c r="M7998" s="128" t="s">
        <v>95</v>
      </c>
      <c r="N7998" t="s">
        <v>1926</v>
      </c>
    </row>
    <row r="7999" spans="1:14">
      <c r="A7999">
        <v>849663</v>
      </c>
      <c r="B7999" t="s">
        <v>15181</v>
      </c>
      <c r="C7999" t="s">
        <v>1315</v>
      </c>
      <c r="D7999" s="129" t="s">
        <v>4334</v>
      </c>
      <c r="E7999" s="128" t="s">
        <v>146</v>
      </c>
      <c r="F7999" t="s">
        <v>117</v>
      </c>
      <c r="G7999" s="128" t="s">
        <v>1919</v>
      </c>
      <c r="H7999" s="129" t="s">
        <v>10288</v>
      </c>
      <c r="I7999" t="s">
        <v>1925</v>
      </c>
      <c r="J7999" s="128" t="s">
        <v>1811</v>
      </c>
      <c r="K7999" s="128" t="s">
        <v>94</v>
      </c>
      <c r="L7999" s="128"/>
      <c r="M7999" s="128" t="s">
        <v>95</v>
      </c>
      <c r="N7999" t="s">
        <v>1926</v>
      </c>
    </row>
    <row r="8000" spans="1:14">
      <c r="A8000">
        <v>849664</v>
      </c>
      <c r="B8000" t="s">
        <v>15182</v>
      </c>
      <c r="C8000" t="s">
        <v>15183</v>
      </c>
      <c r="D8000" s="129" t="s">
        <v>15184</v>
      </c>
      <c r="E8000" s="128" t="s">
        <v>162</v>
      </c>
      <c r="F8000" t="s">
        <v>117</v>
      </c>
      <c r="G8000" s="128" t="s">
        <v>1919</v>
      </c>
      <c r="H8000" s="129" t="s">
        <v>10288</v>
      </c>
      <c r="I8000" t="s">
        <v>1925</v>
      </c>
      <c r="J8000" s="128" t="s">
        <v>1811</v>
      </c>
      <c r="K8000" s="128" t="s">
        <v>94</v>
      </c>
      <c r="L8000" s="128"/>
      <c r="M8000" s="128" t="s">
        <v>95</v>
      </c>
      <c r="N8000" t="s">
        <v>1926</v>
      </c>
    </row>
    <row r="8001" spans="1:14">
      <c r="A8001">
        <v>849665</v>
      </c>
      <c r="B8001" t="s">
        <v>15185</v>
      </c>
      <c r="C8001" t="s">
        <v>199</v>
      </c>
      <c r="D8001" s="129" t="s">
        <v>8072</v>
      </c>
      <c r="E8001" s="128" t="s">
        <v>146</v>
      </c>
      <c r="F8001" t="s">
        <v>91</v>
      </c>
      <c r="G8001" s="128" t="s">
        <v>1919</v>
      </c>
      <c r="H8001" s="129" t="s">
        <v>10288</v>
      </c>
      <c r="I8001" t="s">
        <v>1925</v>
      </c>
      <c r="J8001" s="128" t="s">
        <v>1811</v>
      </c>
      <c r="K8001" s="128" t="s">
        <v>94</v>
      </c>
      <c r="L8001" s="128"/>
      <c r="M8001" s="128" t="s">
        <v>95</v>
      </c>
      <c r="N8001" t="s">
        <v>1926</v>
      </c>
    </row>
    <row r="8002" spans="1:14">
      <c r="A8002">
        <v>849687</v>
      </c>
      <c r="B8002" t="s">
        <v>15186</v>
      </c>
      <c r="C8002" t="s">
        <v>183</v>
      </c>
      <c r="D8002" s="129" t="s">
        <v>7392</v>
      </c>
      <c r="E8002" s="128" t="s">
        <v>99</v>
      </c>
      <c r="F8002" t="s">
        <v>91</v>
      </c>
      <c r="G8002" s="128" t="s">
        <v>5255</v>
      </c>
      <c r="H8002" s="129" t="s">
        <v>11051</v>
      </c>
      <c r="I8002" t="s">
        <v>5371</v>
      </c>
      <c r="J8002" s="128" t="s">
        <v>5257</v>
      </c>
      <c r="K8002" s="128" t="s">
        <v>94</v>
      </c>
      <c r="L8002" s="128"/>
      <c r="M8002" s="128" t="s">
        <v>95</v>
      </c>
      <c r="N8002" t="s">
        <v>5372</v>
      </c>
    </row>
    <row r="8003" spans="1:14">
      <c r="A8003">
        <v>849695</v>
      </c>
      <c r="B8003" t="s">
        <v>3248</v>
      </c>
      <c r="C8003" t="s">
        <v>106</v>
      </c>
      <c r="D8003" s="129" t="s">
        <v>15187</v>
      </c>
      <c r="E8003" s="128" t="s">
        <v>341</v>
      </c>
      <c r="F8003" t="s">
        <v>91</v>
      </c>
      <c r="G8003" s="128" t="s">
        <v>5255</v>
      </c>
      <c r="H8003" s="129" t="s">
        <v>11051</v>
      </c>
      <c r="I8003" t="s">
        <v>5371</v>
      </c>
      <c r="J8003" s="128" t="s">
        <v>5257</v>
      </c>
      <c r="K8003" s="128" t="s">
        <v>94</v>
      </c>
      <c r="L8003" s="128"/>
      <c r="M8003" s="128" t="s">
        <v>95</v>
      </c>
      <c r="N8003" t="s">
        <v>5372</v>
      </c>
    </row>
    <row r="8004" spans="1:14">
      <c r="A8004">
        <v>849708</v>
      </c>
      <c r="B8004" t="s">
        <v>1355</v>
      </c>
      <c r="C8004" t="s">
        <v>118</v>
      </c>
      <c r="D8004" s="129" t="s">
        <v>15188</v>
      </c>
      <c r="E8004" s="128" t="s">
        <v>99</v>
      </c>
      <c r="F8004" t="s">
        <v>91</v>
      </c>
      <c r="G8004" s="128" t="s">
        <v>5922</v>
      </c>
      <c r="H8004" s="129" t="s">
        <v>10288</v>
      </c>
      <c r="I8004" t="s">
        <v>6900</v>
      </c>
      <c r="J8004" s="128" t="s">
        <v>5901</v>
      </c>
      <c r="K8004" s="128" t="s">
        <v>94</v>
      </c>
      <c r="L8004" s="128"/>
      <c r="M8004" s="128" t="s">
        <v>95</v>
      </c>
      <c r="N8004" t="s">
        <v>6901</v>
      </c>
    </row>
    <row r="8005" spans="1:14">
      <c r="A8005">
        <v>849709</v>
      </c>
      <c r="B8005" t="s">
        <v>1355</v>
      </c>
      <c r="C8005" t="s">
        <v>8538</v>
      </c>
      <c r="D8005" s="129" t="s">
        <v>8316</v>
      </c>
      <c r="E8005" s="128" t="s">
        <v>271</v>
      </c>
      <c r="F8005" t="s">
        <v>91</v>
      </c>
      <c r="G8005" s="128" t="s">
        <v>5922</v>
      </c>
      <c r="H8005" s="129" t="s">
        <v>10288</v>
      </c>
      <c r="I8005" t="s">
        <v>6900</v>
      </c>
      <c r="J8005" s="128" t="s">
        <v>5901</v>
      </c>
      <c r="K8005" s="128" t="s">
        <v>94</v>
      </c>
      <c r="L8005" s="128"/>
      <c r="M8005" s="128" t="s">
        <v>95</v>
      </c>
      <c r="N8005" t="s">
        <v>6901</v>
      </c>
    </row>
    <row r="8006" spans="1:14">
      <c r="A8006">
        <v>849766</v>
      </c>
      <c r="B8006" t="s">
        <v>5388</v>
      </c>
      <c r="C8006" t="s">
        <v>357</v>
      </c>
      <c r="D8006" s="129" t="s">
        <v>826</v>
      </c>
      <c r="E8006" s="128" t="s">
        <v>90</v>
      </c>
      <c r="F8006" t="s">
        <v>91</v>
      </c>
      <c r="G8006" s="128" t="s">
        <v>92</v>
      </c>
      <c r="H8006" s="129" t="s">
        <v>10795</v>
      </c>
      <c r="I8006" t="s">
        <v>11295</v>
      </c>
      <c r="J8006" s="128" t="s">
        <v>93</v>
      </c>
      <c r="K8006" s="128" t="s">
        <v>94</v>
      </c>
      <c r="L8006" s="128"/>
      <c r="M8006" s="128" t="s">
        <v>95</v>
      </c>
      <c r="N8006" t="s">
        <v>11296</v>
      </c>
    </row>
    <row r="8007" spans="1:14">
      <c r="A8007">
        <v>849805</v>
      </c>
      <c r="B8007" t="s">
        <v>15189</v>
      </c>
      <c r="C8007" t="s">
        <v>15190</v>
      </c>
      <c r="D8007" s="129" t="s">
        <v>6295</v>
      </c>
      <c r="E8007" s="128" t="s">
        <v>1006</v>
      </c>
      <c r="F8007" t="s">
        <v>117</v>
      </c>
      <c r="G8007" s="128" t="s">
        <v>1919</v>
      </c>
      <c r="H8007" s="129" t="s">
        <v>10800</v>
      </c>
      <c r="I8007" t="s">
        <v>1921</v>
      </c>
      <c r="J8007" s="128" t="s">
        <v>1811</v>
      </c>
      <c r="K8007" s="128" t="s">
        <v>94</v>
      </c>
      <c r="L8007" s="128"/>
      <c r="M8007" s="128" t="s">
        <v>95</v>
      </c>
      <c r="N8007" t="s">
        <v>1922</v>
      </c>
    </row>
    <row r="8008" spans="1:14">
      <c r="A8008">
        <v>849836</v>
      </c>
      <c r="B8008" t="s">
        <v>15191</v>
      </c>
      <c r="C8008" t="s">
        <v>397</v>
      </c>
      <c r="D8008" s="129" t="s">
        <v>15192</v>
      </c>
      <c r="E8008" s="128" t="s">
        <v>146</v>
      </c>
      <c r="F8008" t="s">
        <v>91</v>
      </c>
      <c r="G8008" s="128" t="s">
        <v>3048</v>
      </c>
      <c r="H8008" s="129" t="s">
        <v>10288</v>
      </c>
      <c r="I8008" t="s">
        <v>3049</v>
      </c>
      <c r="J8008" s="128" t="s">
        <v>1811</v>
      </c>
      <c r="K8008" s="128" t="s">
        <v>94</v>
      </c>
      <c r="L8008" s="128"/>
      <c r="M8008" s="128" t="s">
        <v>95</v>
      </c>
      <c r="N8008" t="s">
        <v>3050</v>
      </c>
    </row>
    <row r="8009" spans="1:14">
      <c r="A8009">
        <v>849840</v>
      </c>
      <c r="B8009" t="s">
        <v>15193</v>
      </c>
      <c r="C8009" t="s">
        <v>2638</v>
      </c>
      <c r="D8009" s="129" t="s">
        <v>15194</v>
      </c>
      <c r="E8009" s="128" t="s">
        <v>1012</v>
      </c>
      <c r="F8009" t="s">
        <v>91</v>
      </c>
      <c r="G8009" s="128" t="s">
        <v>3048</v>
      </c>
      <c r="H8009" s="129" t="s">
        <v>10288</v>
      </c>
      <c r="I8009" t="s">
        <v>3049</v>
      </c>
      <c r="J8009" s="128" t="s">
        <v>1811</v>
      </c>
      <c r="K8009" s="128" t="s">
        <v>94</v>
      </c>
      <c r="L8009" s="128"/>
      <c r="M8009" s="128" t="s">
        <v>95</v>
      </c>
      <c r="N8009" t="s">
        <v>3050</v>
      </c>
    </row>
    <row r="8010" spans="1:14">
      <c r="A8010">
        <v>849843</v>
      </c>
      <c r="B8010" t="s">
        <v>15195</v>
      </c>
      <c r="C8010" t="s">
        <v>15196</v>
      </c>
      <c r="D8010" s="129" t="s">
        <v>7504</v>
      </c>
      <c r="E8010" s="128" t="s">
        <v>178</v>
      </c>
      <c r="F8010" t="s">
        <v>91</v>
      </c>
      <c r="G8010" s="128" t="s">
        <v>3048</v>
      </c>
      <c r="H8010" s="129" t="s">
        <v>10288</v>
      </c>
      <c r="I8010" t="s">
        <v>3049</v>
      </c>
      <c r="J8010" s="128" t="s">
        <v>1811</v>
      </c>
      <c r="K8010" s="128" t="s">
        <v>94</v>
      </c>
      <c r="L8010" s="128"/>
      <c r="M8010" s="128" t="s">
        <v>95</v>
      </c>
      <c r="N8010" t="s">
        <v>3050</v>
      </c>
    </row>
    <row r="8011" spans="1:14">
      <c r="A8011">
        <v>849918</v>
      </c>
      <c r="B8011" t="s">
        <v>12002</v>
      </c>
      <c r="C8011" t="s">
        <v>15197</v>
      </c>
      <c r="D8011" s="129" t="s">
        <v>15198</v>
      </c>
      <c r="E8011" s="128"/>
      <c r="F8011" t="s">
        <v>91</v>
      </c>
      <c r="G8011" s="128" t="s">
        <v>1906</v>
      </c>
      <c r="H8011" s="129" t="s">
        <v>10288</v>
      </c>
      <c r="I8011" t="s">
        <v>2190</v>
      </c>
      <c r="J8011" s="128" t="s">
        <v>1811</v>
      </c>
      <c r="K8011" s="128" t="s">
        <v>94</v>
      </c>
      <c r="L8011" s="128"/>
      <c r="M8011" s="128" t="s">
        <v>95</v>
      </c>
      <c r="N8011" t="s">
        <v>2191</v>
      </c>
    </row>
    <row r="8012" spans="1:14">
      <c r="A8012">
        <v>849920</v>
      </c>
      <c r="B8012" t="s">
        <v>15199</v>
      </c>
      <c r="C8012" t="s">
        <v>240</v>
      </c>
      <c r="D8012" s="129" t="s">
        <v>15200</v>
      </c>
      <c r="E8012" s="128" t="s">
        <v>101</v>
      </c>
      <c r="F8012" t="s">
        <v>117</v>
      </c>
      <c r="G8012" s="128" t="s">
        <v>8911</v>
      </c>
      <c r="H8012" s="129" t="s">
        <v>10365</v>
      </c>
      <c r="I8012" t="s">
        <v>10128</v>
      </c>
      <c r="J8012" s="128" t="s">
        <v>8913</v>
      </c>
      <c r="K8012" s="128" t="s">
        <v>94</v>
      </c>
      <c r="L8012" s="128"/>
      <c r="M8012" s="128" t="s">
        <v>95</v>
      </c>
      <c r="N8012" t="s">
        <v>10816</v>
      </c>
    </row>
    <row r="8013" spans="1:14">
      <c r="A8013">
        <v>849921</v>
      </c>
      <c r="B8013" t="s">
        <v>15201</v>
      </c>
      <c r="C8013" t="s">
        <v>887</v>
      </c>
      <c r="D8013" s="129" t="s">
        <v>15202</v>
      </c>
      <c r="E8013" s="128" t="s">
        <v>90</v>
      </c>
      <c r="F8013" t="s">
        <v>117</v>
      </c>
      <c r="G8013" s="128" t="s">
        <v>8911</v>
      </c>
      <c r="H8013" s="129" t="s">
        <v>10365</v>
      </c>
      <c r="I8013" t="s">
        <v>10128</v>
      </c>
      <c r="J8013" s="128" t="s">
        <v>8913</v>
      </c>
      <c r="K8013" s="128" t="s">
        <v>94</v>
      </c>
      <c r="L8013" s="128"/>
      <c r="M8013" s="128" t="s">
        <v>95</v>
      </c>
      <c r="N8013" t="s">
        <v>10816</v>
      </c>
    </row>
    <row r="8014" spans="1:14">
      <c r="A8014">
        <v>849937</v>
      </c>
      <c r="B8014" t="s">
        <v>15203</v>
      </c>
      <c r="C8014" t="s">
        <v>693</v>
      </c>
      <c r="D8014" s="129" t="s">
        <v>15204</v>
      </c>
      <c r="E8014" s="128" t="s">
        <v>99</v>
      </c>
      <c r="F8014" t="s">
        <v>117</v>
      </c>
      <c r="G8014" s="128" t="s">
        <v>8133</v>
      </c>
      <c r="H8014" s="129" t="s">
        <v>11051</v>
      </c>
      <c r="I8014" t="s">
        <v>8225</v>
      </c>
      <c r="J8014" s="128" t="s">
        <v>8134</v>
      </c>
      <c r="K8014" s="128" t="s">
        <v>94</v>
      </c>
      <c r="L8014" s="128"/>
      <c r="M8014" s="128" t="s">
        <v>95</v>
      </c>
      <c r="N8014" t="s">
        <v>8226</v>
      </c>
    </row>
    <row r="8015" spans="1:14">
      <c r="A8015">
        <v>849948</v>
      </c>
      <c r="B8015" t="s">
        <v>357</v>
      </c>
      <c r="C8015" t="s">
        <v>15205</v>
      </c>
      <c r="D8015" s="129" t="s">
        <v>7441</v>
      </c>
      <c r="E8015" s="128" t="s">
        <v>302</v>
      </c>
      <c r="F8015" t="s">
        <v>91</v>
      </c>
      <c r="G8015" s="128" t="s">
        <v>11540</v>
      </c>
      <c r="H8015" s="129" t="s">
        <v>15206</v>
      </c>
      <c r="I8015" t="s">
        <v>8549</v>
      </c>
      <c r="J8015" s="128"/>
      <c r="K8015" s="128" t="s">
        <v>94</v>
      </c>
      <c r="L8015" s="128"/>
      <c r="M8015" s="128" t="s">
        <v>95</v>
      </c>
      <c r="N8015" t="s">
        <v>8550</v>
      </c>
    </row>
    <row r="8016" spans="1:14">
      <c r="A8016">
        <v>849952</v>
      </c>
      <c r="B8016" t="s">
        <v>15207</v>
      </c>
      <c r="C8016" t="s">
        <v>563</v>
      </c>
      <c r="D8016" s="129" t="s">
        <v>15208</v>
      </c>
      <c r="E8016" s="128" t="s">
        <v>146</v>
      </c>
      <c r="F8016" t="s">
        <v>117</v>
      </c>
      <c r="G8016" s="128" t="s">
        <v>1906</v>
      </c>
      <c r="H8016" s="129" t="s">
        <v>10397</v>
      </c>
      <c r="I8016" t="s">
        <v>2355</v>
      </c>
      <c r="J8016" s="128" t="s">
        <v>1811</v>
      </c>
      <c r="K8016" s="128" t="s">
        <v>94</v>
      </c>
      <c r="L8016" s="128"/>
      <c r="M8016" s="128" t="s">
        <v>95</v>
      </c>
      <c r="N8016" t="s">
        <v>2356</v>
      </c>
    </row>
    <row r="8017" spans="1:14">
      <c r="A8017">
        <v>850009</v>
      </c>
      <c r="B8017" t="s">
        <v>15209</v>
      </c>
      <c r="C8017" t="s">
        <v>237</v>
      </c>
      <c r="D8017" s="129" t="s">
        <v>10958</v>
      </c>
      <c r="E8017" s="128" t="s">
        <v>101</v>
      </c>
      <c r="F8017" t="s">
        <v>117</v>
      </c>
      <c r="G8017" s="128" t="s">
        <v>11540</v>
      </c>
      <c r="H8017" s="129" t="s">
        <v>11051</v>
      </c>
      <c r="I8017" t="s">
        <v>8370</v>
      </c>
      <c r="J8017" s="128"/>
      <c r="K8017" s="128" t="s">
        <v>94</v>
      </c>
      <c r="L8017" s="128"/>
      <c r="M8017" s="128" t="s">
        <v>95</v>
      </c>
      <c r="N8017" t="s">
        <v>8371</v>
      </c>
    </row>
    <row r="8018" spans="1:14">
      <c r="A8018">
        <v>850012</v>
      </c>
      <c r="B8018" t="s">
        <v>15210</v>
      </c>
      <c r="C8018" t="s">
        <v>5077</v>
      </c>
      <c r="D8018" s="129" t="s">
        <v>9377</v>
      </c>
      <c r="E8018" s="128" t="s">
        <v>99</v>
      </c>
      <c r="F8018" t="s">
        <v>117</v>
      </c>
      <c r="G8018" s="128" t="s">
        <v>7367</v>
      </c>
      <c r="H8018" s="129" t="s">
        <v>11051</v>
      </c>
      <c r="I8018" t="s">
        <v>11500</v>
      </c>
      <c r="J8018" s="128" t="s">
        <v>1811</v>
      </c>
      <c r="K8018" s="128" t="s">
        <v>94</v>
      </c>
      <c r="L8018" s="128"/>
      <c r="M8018" s="128" t="s">
        <v>95</v>
      </c>
      <c r="N8018" t="s">
        <v>11500</v>
      </c>
    </row>
    <row r="8019" spans="1:14">
      <c r="A8019">
        <v>850013</v>
      </c>
      <c r="B8019" t="s">
        <v>15211</v>
      </c>
      <c r="C8019" t="s">
        <v>699</v>
      </c>
      <c r="D8019" s="129" t="s">
        <v>15212</v>
      </c>
      <c r="E8019" s="128" t="s">
        <v>146</v>
      </c>
      <c r="F8019" t="s">
        <v>117</v>
      </c>
      <c r="G8019" s="128" t="s">
        <v>7367</v>
      </c>
      <c r="H8019" s="129" t="s">
        <v>11051</v>
      </c>
      <c r="I8019" t="s">
        <v>11500</v>
      </c>
      <c r="J8019" s="128" t="s">
        <v>1811</v>
      </c>
      <c r="K8019" s="128" t="s">
        <v>94</v>
      </c>
      <c r="L8019" s="128"/>
      <c r="M8019" s="128" t="s">
        <v>95</v>
      </c>
      <c r="N8019" t="s">
        <v>11500</v>
      </c>
    </row>
    <row r="8020" spans="1:14">
      <c r="A8020">
        <v>850014</v>
      </c>
      <c r="B8020" t="s">
        <v>5477</v>
      </c>
      <c r="C8020" t="s">
        <v>3706</v>
      </c>
      <c r="D8020" s="129" t="s">
        <v>15213</v>
      </c>
      <c r="E8020" s="128" t="s">
        <v>162</v>
      </c>
      <c r="F8020" t="s">
        <v>117</v>
      </c>
      <c r="G8020" s="128" t="s">
        <v>7367</v>
      </c>
      <c r="H8020" s="129" t="s">
        <v>11051</v>
      </c>
      <c r="I8020" t="s">
        <v>11500</v>
      </c>
      <c r="J8020" s="128" t="s">
        <v>1811</v>
      </c>
      <c r="K8020" s="128" t="s">
        <v>94</v>
      </c>
      <c r="L8020" s="128"/>
      <c r="M8020" s="128" t="s">
        <v>95</v>
      </c>
      <c r="N8020" t="s">
        <v>11500</v>
      </c>
    </row>
    <row r="8021" spans="1:14">
      <c r="A8021">
        <v>850015</v>
      </c>
      <c r="B8021" t="s">
        <v>15214</v>
      </c>
      <c r="C8021" t="s">
        <v>100</v>
      </c>
      <c r="D8021" s="129" t="s">
        <v>9566</v>
      </c>
      <c r="E8021" s="128" t="s">
        <v>99</v>
      </c>
      <c r="F8021" t="s">
        <v>91</v>
      </c>
      <c r="G8021" s="128" t="s">
        <v>1567</v>
      </c>
      <c r="H8021" s="129" t="s">
        <v>11051</v>
      </c>
      <c r="I8021" t="s">
        <v>1663</v>
      </c>
      <c r="J8021" s="128" t="s">
        <v>1569</v>
      </c>
      <c r="K8021" s="128" t="s">
        <v>94</v>
      </c>
      <c r="L8021" s="128"/>
      <c r="M8021" s="128" t="s">
        <v>95</v>
      </c>
      <c r="N8021" t="s">
        <v>1664</v>
      </c>
    </row>
    <row r="8022" spans="1:14">
      <c r="A8022">
        <v>850016</v>
      </c>
      <c r="B8022" t="s">
        <v>15215</v>
      </c>
      <c r="C8022" t="s">
        <v>239</v>
      </c>
      <c r="D8022" s="129" t="s">
        <v>15216</v>
      </c>
      <c r="E8022" s="128" t="s">
        <v>99</v>
      </c>
      <c r="F8022" t="s">
        <v>117</v>
      </c>
      <c r="G8022" s="128" t="s">
        <v>1567</v>
      </c>
      <c r="H8022" s="129" t="s">
        <v>11051</v>
      </c>
      <c r="I8022" t="s">
        <v>1663</v>
      </c>
      <c r="J8022" s="128" t="s">
        <v>1569</v>
      </c>
      <c r="K8022" s="128" t="s">
        <v>94</v>
      </c>
      <c r="L8022" s="128"/>
      <c r="M8022" s="128" t="s">
        <v>95</v>
      </c>
      <c r="N8022" t="s">
        <v>1664</v>
      </c>
    </row>
    <row r="8023" spans="1:14">
      <c r="A8023">
        <v>850022</v>
      </c>
      <c r="B8023" t="s">
        <v>15217</v>
      </c>
      <c r="C8023" t="s">
        <v>2053</v>
      </c>
      <c r="D8023" s="129" t="s">
        <v>14815</v>
      </c>
      <c r="E8023" s="128"/>
      <c r="F8023" t="s">
        <v>91</v>
      </c>
      <c r="G8023" s="128" t="s">
        <v>1906</v>
      </c>
      <c r="H8023" s="129" t="s">
        <v>10397</v>
      </c>
      <c r="I8023" t="s">
        <v>2116</v>
      </c>
      <c r="J8023" s="128" t="s">
        <v>1811</v>
      </c>
      <c r="K8023" s="128" t="s">
        <v>94</v>
      </c>
      <c r="L8023" s="128"/>
      <c r="M8023" s="128" t="s">
        <v>95</v>
      </c>
      <c r="N8023" t="s">
        <v>2117</v>
      </c>
    </row>
    <row r="8024" spans="1:14">
      <c r="A8024">
        <v>850023</v>
      </c>
      <c r="B8024" t="s">
        <v>15218</v>
      </c>
      <c r="C8024" t="s">
        <v>293</v>
      </c>
      <c r="D8024" s="129" t="s">
        <v>15219</v>
      </c>
      <c r="E8024" s="128" t="s">
        <v>302</v>
      </c>
      <c r="F8024" t="s">
        <v>117</v>
      </c>
      <c r="G8024" s="128" t="s">
        <v>1906</v>
      </c>
      <c r="H8024" s="129" t="s">
        <v>10397</v>
      </c>
      <c r="I8024" t="s">
        <v>2116</v>
      </c>
      <c r="J8024" s="128" t="s">
        <v>1811</v>
      </c>
      <c r="K8024" s="128" t="s">
        <v>94</v>
      </c>
      <c r="L8024" s="128"/>
      <c r="M8024" s="128" t="s">
        <v>95</v>
      </c>
      <c r="N8024" t="s">
        <v>2117</v>
      </c>
    </row>
    <row r="8025" spans="1:14">
      <c r="A8025">
        <v>850024</v>
      </c>
      <c r="B8025" t="s">
        <v>15220</v>
      </c>
      <c r="C8025" t="s">
        <v>15221</v>
      </c>
      <c r="D8025" s="129" t="s">
        <v>4234</v>
      </c>
      <c r="E8025" s="128"/>
      <c r="F8025" t="s">
        <v>91</v>
      </c>
      <c r="G8025" s="128" t="s">
        <v>1906</v>
      </c>
      <c r="H8025" s="129" t="s">
        <v>10397</v>
      </c>
      <c r="I8025" t="s">
        <v>2116</v>
      </c>
      <c r="J8025" s="128" t="s">
        <v>1811</v>
      </c>
      <c r="K8025" s="128" t="s">
        <v>94</v>
      </c>
      <c r="L8025" s="128"/>
      <c r="M8025" s="128" t="s">
        <v>95</v>
      </c>
      <c r="N8025" t="s">
        <v>2117</v>
      </c>
    </row>
    <row r="8026" spans="1:14">
      <c r="A8026">
        <v>850025</v>
      </c>
      <c r="B8026" t="s">
        <v>15222</v>
      </c>
      <c r="C8026" t="s">
        <v>15223</v>
      </c>
      <c r="D8026" s="129" t="s">
        <v>15224</v>
      </c>
      <c r="E8026" s="128"/>
      <c r="F8026" t="s">
        <v>91</v>
      </c>
      <c r="G8026" s="128" t="s">
        <v>1906</v>
      </c>
      <c r="H8026" s="129" t="s">
        <v>10397</v>
      </c>
      <c r="I8026" t="s">
        <v>2116</v>
      </c>
      <c r="J8026" s="128" t="s">
        <v>1811</v>
      </c>
      <c r="K8026" s="128" t="s">
        <v>94</v>
      </c>
      <c r="L8026" s="128"/>
      <c r="M8026" s="128" t="s">
        <v>95</v>
      </c>
      <c r="N8026" t="s">
        <v>2117</v>
      </c>
    </row>
    <row r="8027" spans="1:14">
      <c r="A8027">
        <v>850026</v>
      </c>
      <c r="B8027" t="s">
        <v>2125</v>
      </c>
      <c r="C8027" t="s">
        <v>15225</v>
      </c>
      <c r="D8027" s="129" t="s">
        <v>15226</v>
      </c>
      <c r="E8027" s="128"/>
      <c r="F8027" t="s">
        <v>117</v>
      </c>
      <c r="G8027" s="128" t="s">
        <v>1906</v>
      </c>
      <c r="H8027" s="129" t="s">
        <v>10397</v>
      </c>
      <c r="I8027" t="s">
        <v>2116</v>
      </c>
      <c r="J8027" s="128" t="s">
        <v>1811</v>
      </c>
      <c r="K8027" s="128" t="s">
        <v>94</v>
      </c>
      <c r="L8027" s="128"/>
      <c r="M8027" s="128" t="s">
        <v>95</v>
      </c>
      <c r="N8027" t="s">
        <v>2117</v>
      </c>
    </row>
    <row r="8028" spans="1:14">
      <c r="A8028">
        <v>850027</v>
      </c>
      <c r="B8028" t="s">
        <v>15220</v>
      </c>
      <c r="C8028" t="s">
        <v>15227</v>
      </c>
      <c r="D8028" s="129" t="s">
        <v>11727</v>
      </c>
      <c r="E8028" s="128" t="s">
        <v>302</v>
      </c>
      <c r="F8028" t="s">
        <v>91</v>
      </c>
      <c r="G8028" s="128" t="s">
        <v>1906</v>
      </c>
      <c r="H8028" s="129" t="s">
        <v>10397</v>
      </c>
      <c r="I8028" t="s">
        <v>2116</v>
      </c>
      <c r="J8028" s="128" t="s">
        <v>1811</v>
      </c>
      <c r="K8028" s="128" t="s">
        <v>94</v>
      </c>
      <c r="L8028" s="128"/>
      <c r="M8028" s="128" t="s">
        <v>95</v>
      </c>
      <c r="N8028" t="s">
        <v>2117</v>
      </c>
    </row>
    <row r="8029" spans="1:14">
      <c r="A8029">
        <v>850031</v>
      </c>
      <c r="B8029" t="s">
        <v>15228</v>
      </c>
      <c r="C8029" t="s">
        <v>995</v>
      </c>
      <c r="D8029" s="129" t="s">
        <v>15229</v>
      </c>
      <c r="E8029" s="128" t="s">
        <v>271</v>
      </c>
      <c r="F8029" t="s">
        <v>91</v>
      </c>
      <c r="G8029" s="128" t="s">
        <v>7375</v>
      </c>
      <c r="H8029" s="129" t="s">
        <v>10397</v>
      </c>
      <c r="I8029" t="s">
        <v>11365</v>
      </c>
      <c r="J8029" s="128" t="s">
        <v>1811</v>
      </c>
      <c r="K8029" s="128" t="s">
        <v>94</v>
      </c>
      <c r="L8029" s="128"/>
      <c r="M8029" s="128" t="s">
        <v>95</v>
      </c>
      <c r="N8029" t="s">
        <v>11366</v>
      </c>
    </row>
    <row r="8030" spans="1:14">
      <c r="A8030">
        <v>850032</v>
      </c>
      <c r="B8030" t="s">
        <v>6508</v>
      </c>
      <c r="C8030" t="s">
        <v>1803</v>
      </c>
      <c r="D8030" s="129" t="s">
        <v>2455</v>
      </c>
      <c r="E8030" s="128" t="s">
        <v>1006</v>
      </c>
      <c r="F8030" t="s">
        <v>117</v>
      </c>
      <c r="G8030" s="128" t="s">
        <v>7375</v>
      </c>
      <c r="H8030" s="129" t="s">
        <v>10397</v>
      </c>
      <c r="I8030" t="s">
        <v>11365</v>
      </c>
      <c r="J8030" s="128" t="s">
        <v>1811</v>
      </c>
      <c r="K8030" s="128" t="s">
        <v>94</v>
      </c>
      <c r="L8030" s="128"/>
      <c r="M8030" s="128" t="s">
        <v>95</v>
      </c>
      <c r="N8030" t="s">
        <v>11366</v>
      </c>
    </row>
    <row r="8031" spans="1:14">
      <c r="A8031">
        <v>850033</v>
      </c>
      <c r="B8031" t="s">
        <v>15230</v>
      </c>
      <c r="C8031" t="s">
        <v>1640</v>
      </c>
      <c r="D8031" s="129" t="s">
        <v>2482</v>
      </c>
      <c r="E8031" s="128" t="s">
        <v>426</v>
      </c>
      <c r="F8031" t="s">
        <v>91</v>
      </c>
      <c r="G8031" s="128" t="s">
        <v>7375</v>
      </c>
      <c r="H8031" s="129" t="s">
        <v>10397</v>
      </c>
      <c r="I8031" t="s">
        <v>11365</v>
      </c>
      <c r="J8031" s="128" t="s">
        <v>1811</v>
      </c>
      <c r="K8031" s="128" t="s">
        <v>94</v>
      </c>
      <c r="L8031" s="128"/>
      <c r="M8031" s="128" t="s">
        <v>95</v>
      </c>
      <c r="N8031" t="s">
        <v>11366</v>
      </c>
    </row>
    <row r="8032" spans="1:14">
      <c r="A8032">
        <v>850034</v>
      </c>
      <c r="B8032" t="s">
        <v>15230</v>
      </c>
      <c r="C8032" t="s">
        <v>145</v>
      </c>
      <c r="D8032" s="129" t="s">
        <v>6765</v>
      </c>
      <c r="E8032" s="128" t="s">
        <v>1006</v>
      </c>
      <c r="F8032" t="s">
        <v>91</v>
      </c>
      <c r="G8032" s="128" t="s">
        <v>7375</v>
      </c>
      <c r="H8032" s="129" t="s">
        <v>10397</v>
      </c>
      <c r="I8032" t="s">
        <v>11365</v>
      </c>
      <c r="J8032" s="128" t="s">
        <v>1811</v>
      </c>
      <c r="K8032" s="128" t="s">
        <v>94</v>
      </c>
      <c r="L8032" s="128"/>
      <c r="M8032" s="128" t="s">
        <v>95</v>
      </c>
      <c r="N8032" t="s">
        <v>11366</v>
      </c>
    </row>
    <row r="8033" spans="1:14">
      <c r="A8033">
        <v>850053</v>
      </c>
      <c r="B8033" t="s">
        <v>4996</v>
      </c>
      <c r="C8033" t="s">
        <v>1793</v>
      </c>
      <c r="D8033" s="129" t="s">
        <v>15231</v>
      </c>
      <c r="E8033" s="128" t="s">
        <v>162</v>
      </c>
      <c r="F8033" t="s">
        <v>117</v>
      </c>
      <c r="G8033" s="128" t="s">
        <v>7367</v>
      </c>
      <c r="H8033" s="129" t="s">
        <v>11051</v>
      </c>
      <c r="I8033" t="s">
        <v>11500</v>
      </c>
      <c r="J8033" s="128" t="s">
        <v>1811</v>
      </c>
      <c r="K8033" s="128" t="s">
        <v>94</v>
      </c>
      <c r="L8033" s="128"/>
      <c r="M8033" s="128" t="s">
        <v>95</v>
      </c>
      <c r="N8033" t="s">
        <v>11500</v>
      </c>
    </row>
    <row r="8034" spans="1:14">
      <c r="A8034">
        <v>850054</v>
      </c>
      <c r="B8034" t="s">
        <v>15232</v>
      </c>
      <c r="C8034" t="s">
        <v>159</v>
      </c>
      <c r="D8034" s="129" t="s">
        <v>15233</v>
      </c>
      <c r="E8034" s="128" t="s">
        <v>90</v>
      </c>
      <c r="F8034" t="s">
        <v>117</v>
      </c>
      <c r="G8034" s="128" t="s">
        <v>7367</v>
      </c>
      <c r="H8034" s="129" t="s">
        <v>11051</v>
      </c>
      <c r="I8034" t="s">
        <v>11500</v>
      </c>
      <c r="J8034" s="128" t="s">
        <v>1811</v>
      </c>
      <c r="K8034" s="128" t="s">
        <v>94</v>
      </c>
      <c r="L8034" s="128"/>
      <c r="M8034" s="128" t="s">
        <v>95</v>
      </c>
      <c r="N8034" t="s">
        <v>11500</v>
      </c>
    </row>
    <row r="8035" spans="1:14">
      <c r="A8035">
        <v>850055</v>
      </c>
      <c r="B8035" t="s">
        <v>15234</v>
      </c>
      <c r="C8035" t="s">
        <v>3850</v>
      </c>
      <c r="D8035" s="129" t="s">
        <v>15235</v>
      </c>
      <c r="E8035" s="128" t="s">
        <v>99</v>
      </c>
      <c r="F8035" t="s">
        <v>117</v>
      </c>
      <c r="G8035" s="128" t="s">
        <v>7367</v>
      </c>
      <c r="H8035" s="129" t="s">
        <v>11051</v>
      </c>
      <c r="I8035" t="s">
        <v>11500</v>
      </c>
      <c r="J8035" s="128" t="s">
        <v>1811</v>
      </c>
      <c r="K8035" s="128" t="s">
        <v>94</v>
      </c>
      <c r="L8035" s="128"/>
      <c r="M8035" s="128" t="s">
        <v>95</v>
      </c>
      <c r="N8035" t="s">
        <v>11500</v>
      </c>
    </row>
    <row r="8036" spans="1:14">
      <c r="A8036">
        <v>850056</v>
      </c>
      <c r="B8036" t="s">
        <v>15236</v>
      </c>
      <c r="C8036" t="s">
        <v>12548</v>
      </c>
      <c r="D8036" s="129" t="s">
        <v>15237</v>
      </c>
      <c r="E8036" s="128" t="s">
        <v>162</v>
      </c>
      <c r="F8036" t="s">
        <v>117</v>
      </c>
      <c r="G8036" s="128" t="s">
        <v>7367</v>
      </c>
      <c r="H8036" s="129" t="s">
        <v>11051</v>
      </c>
      <c r="I8036" t="s">
        <v>11500</v>
      </c>
      <c r="J8036" s="128" t="s">
        <v>1811</v>
      </c>
      <c r="K8036" s="128" t="s">
        <v>94</v>
      </c>
      <c r="L8036" s="128"/>
      <c r="M8036" s="128" t="s">
        <v>95</v>
      </c>
      <c r="N8036" t="s">
        <v>11500</v>
      </c>
    </row>
    <row r="8037" spans="1:14">
      <c r="A8037">
        <v>850057</v>
      </c>
      <c r="B8037" t="s">
        <v>15238</v>
      </c>
      <c r="C8037" t="s">
        <v>571</v>
      </c>
      <c r="D8037" s="129" t="s">
        <v>15239</v>
      </c>
      <c r="E8037" s="128" t="s">
        <v>90</v>
      </c>
      <c r="F8037" t="s">
        <v>117</v>
      </c>
      <c r="G8037" s="128" t="s">
        <v>7367</v>
      </c>
      <c r="H8037" s="129" t="s">
        <v>11051</v>
      </c>
      <c r="I8037" t="s">
        <v>11500</v>
      </c>
      <c r="J8037" s="128" t="s">
        <v>1811</v>
      </c>
      <c r="K8037" s="128" t="s">
        <v>94</v>
      </c>
      <c r="L8037" s="128"/>
      <c r="M8037" s="128" t="s">
        <v>95</v>
      </c>
      <c r="N8037" t="s">
        <v>11500</v>
      </c>
    </row>
    <row r="8038" spans="1:14">
      <c r="A8038">
        <v>850058</v>
      </c>
      <c r="B8038" t="s">
        <v>15240</v>
      </c>
      <c r="C8038" t="s">
        <v>651</v>
      </c>
      <c r="D8038" s="129" t="s">
        <v>9538</v>
      </c>
      <c r="E8038" s="128" t="s">
        <v>99</v>
      </c>
      <c r="F8038" t="s">
        <v>117</v>
      </c>
      <c r="G8038" s="128" t="s">
        <v>7367</v>
      </c>
      <c r="H8038" s="129" t="s">
        <v>11051</v>
      </c>
      <c r="I8038" t="s">
        <v>11500</v>
      </c>
      <c r="J8038" s="128" t="s">
        <v>1811</v>
      </c>
      <c r="K8038" s="128" t="s">
        <v>94</v>
      </c>
      <c r="L8038" s="128"/>
      <c r="M8038" s="128" t="s">
        <v>95</v>
      </c>
      <c r="N8038" t="s">
        <v>11500</v>
      </c>
    </row>
    <row r="8039" spans="1:14">
      <c r="A8039">
        <v>850059</v>
      </c>
      <c r="B8039" t="s">
        <v>688</v>
      </c>
      <c r="C8039" t="s">
        <v>854</v>
      </c>
      <c r="D8039" s="129" t="s">
        <v>5701</v>
      </c>
      <c r="E8039" s="128" t="s">
        <v>99</v>
      </c>
      <c r="F8039" t="s">
        <v>117</v>
      </c>
      <c r="G8039" s="128" t="s">
        <v>7367</v>
      </c>
      <c r="H8039" s="129" t="s">
        <v>11051</v>
      </c>
      <c r="I8039" t="s">
        <v>11500</v>
      </c>
      <c r="J8039" s="128" t="s">
        <v>1811</v>
      </c>
      <c r="K8039" s="128" t="s">
        <v>94</v>
      </c>
      <c r="L8039" s="128"/>
      <c r="M8039" s="128" t="s">
        <v>95</v>
      </c>
      <c r="N8039" t="s">
        <v>11500</v>
      </c>
    </row>
    <row r="8040" spans="1:14">
      <c r="A8040">
        <v>850060</v>
      </c>
      <c r="B8040" t="s">
        <v>15241</v>
      </c>
      <c r="C8040" t="s">
        <v>239</v>
      </c>
      <c r="D8040" s="129" t="s">
        <v>15242</v>
      </c>
      <c r="E8040" s="128" t="s">
        <v>99</v>
      </c>
      <c r="F8040" t="s">
        <v>117</v>
      </c>
      <c r="G8040" s="128" t="s">
        <v>7367</v>
      </c>
      <c r="H8040" s="129" t="s">
        <v>11051</v>
      </c>
      <c r="I8040" t="s">
        <v>11500</v>
      </c>
      <c r="J8040" s="128" t="s">
        <v>1811</v>
      </c>
      <c r="K8040" s="128" t="s">
        <v>94</v>
      </c>
      <c r="L8040" s="128"/>
      <c r="M8040" s="128" t="s">
        <v>95</v>
      </c>
      <c r="N8040" t="s">
        <v>11500</v>
      </c>
    </row>
    <row r="8041" spans="1:14">
      <c r="A8041">
        <v>850061</v>
      </c>
      <c r="B8041" t="s">
        <v>15243</v>
      </c>
      <c r="C8041" t="s">
        <v>226</v>
      </c>
      <c r="D8041" s="129" t="s">
        <v>15244</v>
      </c>
      <c r="E8041" s="128" t="s">
        <v>99</v>
      </c>
      <c r="F8041" t="s">
        <v>117</v>
      </c>
      <c r="G8041" s="128" t="s">
        <v>7367</v>
      </c>
      <c r="H8041" s="129" t="s">
        <v>11051</v>
      </c>
      <c r="I8041" t="s">
        <v>11500</v>
      </c>
      <c r="J8041" s="128" t="s">
        <v>1811</v>
      </c>
      <c r="K8041" s="128" t="s">
        <v>94</v>
      </c>
      <c r="L8041" s="128"/>
      <c r="M8041" s="128" t="s">
        <v>95</v>
      </c>
      <c r="N8041" t="s">
        <v>11500</v>
      </c>
    </row>
    <row r="8042" spans="1:14">
      <c r="A8042">
        <v>850062</v>
      </c>
      <c r="B8042" t="s">
        <v>8887</v>
      </c>
      <c r="C8042" t="s">
        <v>537</v>
      </c>
      <c r="D8042" s="129" t="s">
        <v>15245</v>
      </c>
      <c r="E8042" s="128" t="s">
        <v>101</v>
      </c>
      <c r="F8042" t="s">
        <v>117</v>
      </c>
      <c r="G8042" s="128" t="s">
        <v>7367</v>
      </c>
      <c r="H8042" s="129" t="s">
        <v>11051</v>
      </c>
      <c r="I8042" t="s">
        <v>11500</v>
      </c>
      <c r="J8042" s="128" t="s">
        <v>1811</v>
      </c>
      <c r="K8042" s="128" t="s">
        <v>94</v>
      </c>
      <c r="L8042" s="128"/>
      <c r="M8042" s="128" t="s">
        <v>95</v>
      </c>
      <c r="N8042" t="s">
        <v>11500</v>
      </c>
    </row>
    <row r="8043" spans="1:14">
      <c r="A8043">
        <v>850063</v>
      </c>
      <c r="B8043" t="s">
        <v>15246</v>
      </c>
      <c r="C8043" t="s">
        <v>239</v>
      </c>
      <c r="D8043" s="129" t="s">
        <v>1737</v>
      </c>
      <c r="E8043" s="128" t="s">
        <v>99</v>
      </c>
      <c r="F8043" t="s">
        <v>117</v>
      </c>
      <c r="G8043" s="128" t="s">
        <v>7367</v>
      </c>
      <c r="H8043" s="129" t="s">
        <v>11051</v>
      </c>
      <c r="I8043" t="s">
        <v>11500</v>
      </c>
      <c r="J8043" s="128" t="s">
        <v>1811</v>
      </c>
      <c r="K8043" s="128" t="s">
        <v>94</v>
      </c>
      <c r="L8043" s="128"/>
      <c r="M8043" s="128" t="s">
        <v>95</v>
      </c>
      <c r="N8043" t="s">
        <v>11500</v>
      </c>
    </row>
    <row r="8044" spans="1:14">
      <c r="A8044">
        <v>850064</v>
      </c>
      <c r="B8044" t="s">
        <v>2781</v>
      </c>
      <c r="C8044" t="s">
        <v>206</v>
      </c>
      <c r="D8044" s="129" t="s">
        <v>15247</v>
      </c>
      <c r="E8044" s="128" t="s">
        <v>99</v>
      </c>
      <c r="F8044" t="s">
        <v>91</v>
      </c>
      <c r="G8044" s="128" t="s">
        <v>7367</v>
      </c>
      <c r="H8044" s="129" t="s">
        <v>11051</v>
      </c>
      <c r="I8044" t="s">
        <v>11500</v>
      </c>
      <c r="J8044" s="128" t="s">
        <v>1811</v>
      </c>
      <c r="K8044" s="128" t="s">
        <v>94</v>
      </c>
      <c r="L8044" s="128"/>
      <c r="M8044" s="128" t="s">
        <v>95</v>
      </c>
      <c r="N8044" t="s">
        <v>11500</v>
      </c>
    </row>
    <row r="8045" spans="1:14">
      <c r="A8045">
        <v>850065</v>
      </c>
      <c r="B8045" t="s">
        <v>15248</v>
      </c>
      <c r="C8045" t="s">
        <v>15249</v>
      </c>
      <c r="D8045" s="129" t="s">
        <v>15250</v>
      </c>
      <c r="E8045" s="128" t="s">
        <v>99</v>
      </c>
      <c r="F8045" t="s">
        <v>91</v>
      </c>
      <c r="G8045" s="128" t="s">
        <v>7367</v>
      </c>
      <c r="H8045" s="129" t="s">
        <v>11051</v>
      </c>
      <c r="I8045" t="s">
        <v>11500</v>
      </c>
      <c r="J8045" s="128" t="s">
        <v>1811</v>
      </c>
      <c r="K8045" s="128" t="s">
        <v>94</v>
      </c>
      <c r="L8045" s="128"/>
      <c r="M8045" s="128" t="s">
        <v>95</v>
      </c>
      <c r="N8045" t="s">
        <v>11500</v>
      </c>
    </row>
    <row r="8046" spans="1:14">
      <c r="A8046">
        <v>850069</v>
      </c>
      <c r="B8046" t="s">
        <v>15251</v>
      </c>
      <c r="C8046" t="s">
        <v>2323</v>
      </c>
      <c r="D8046" s="129" t="s">
        <v>8969</v>
      </c>
      <c r="E8046" s="128" t="s">
        <v>99</v>
      </c>
      <c r="F8046" t="s">
        <v>91</v>
      </c>
      <c r="G8046" s="128" t="s">
        <v>7367</v>
      </c>
      <c r="H8046" s="129" t="s">
        <v>11051</v>
      </c>
      <c r="I8046" t="s">
        <v>11500</v>
      </c>
      <c r="J8046" s="128" t="s">
        <v>1811</v>
      </c>
      <c r="K8046" s="128" t="s">
        <v>94</v>
      </c>
      <c r="L8046" s="128"/>
      <c r="M8046" s="128" t="s">
        <v>95</v>
      </c>
      <c r="N8046" t="s">
        <v>11500</v>
      </c>
    </row>
    <row r="8047" spans="1:14">
      <c r="A8047">
        <v>850081</v>
      </c>
      <c r="B8047" t="s">
        <v>8692</v>
      </c>
      <c r="C8047" t="s">
        <v>4939</v>
      </c>
      <c r="D8047" s="129" t="s">
        <v>7209</v>
      </c>
      <c r="E8047" s="128" t="s">
        <v>146</v>
      </c>
      <c r="F8047" t="s">
        <v>91</v>
      </c>
      <c r="G8047" s="128" t="s">
        <v>8827</v>
      </c>
      <c r="H8047" s="129" t="s">
        <v>10365</v>
      </c>
      <c r="I8047" t="s">
        <v>8828</v>
      </c>
      <c r="J8047" s="128" t="s">
        <v>839</v>
      </c>
      <c r="K8047" s="128" t="s">
        <v>94</v>
      </c>
      <c r="L8047" s="128"/>
      <c r="M8047" s="128" t="s">
        <v>95</v>
      </c>
      <c r="N8047" t="s">
        <v>8829</v>
      </c>
    </row>
    <row r="8048" spans="1:14">
      <c r="A8048">
        <v>850101</v>
      </c>
      <c r="B8048" t="s">
        <v>6424</v>
      </c>
      <c r="C8048" t="s">
        <v>563</v>
      </c>
      <c r="D8048" s="129" t="s">
        <v>5358</v>
      </c>
      <c r="E8048" s="128" t="s">
        <v>146</v>
      </c>
      <c r="F8048" t="s">
        <v>117</v>
      </c>
      <c r="G8048" s="128" t="s">
        <v>5922</v>
      </c>
      <c r="H8048" s="129" t="s">
        <v>10365</v>
      </c>
      <c r="I8048" t="s">
        <v>6366</v>
      </c>
      <c r="J8048" s="128" t="s">
        <v>5901</v>
      </c>
      <c r="K8048" s="128" t="s">
        <v>94</v>
      </c>
      <c r="L8048" s="128"/>
      <c r="M8048" s="128" t="s">
        <v>95</v>
      </c>
      <c r="N8048" t="s">
        <v>11140</v>
      </c>
    </row>
    <row r="8049" spans="1:14">
      <c r="A8049">
        <v>850103</v>
      </c>
      <c r="B8049" t="s">
        <v>6424</v>
      </c>
      <c r="C8049" t="s">
        <v>3785</v>
      </c>
      <c r="D8049" s="129" t="s">
        <v>15252</v>
      </c>
      <c r="E8049" s="128" t="s">
        <v>101</v>
      </c>
      <c r="F8049" t="s">
        <v>117</v>
      </c>
      <c r="G8049" s="128" t="s">
        <v>5922</v>
      </c>
      <c r="H8049" s="129" t="s">
        <v>10365</v>
      </c>
      <c r="I8049" t="s">
        <v>6366</v>
      </c>
      <c r="J8049" s="128" t="s">
        <v>5901</v>
      </c>
      <c r="K8049" s="128" t="s">
        <v>94</v>
      </c>
      <c r="L8049" s="128"/>
      <c r="M8049" s="128" t="s">
        <v>95</v>
      </c>
      <c r="N8049" t="s">
        <v>11140</v>
      </c>
    </row>
    <row r="8050" spans="1:14">
      <c r="A8050">
        <v>850170</v>
      </c>
      <c r="B8050" t="s">
        <v>15253</v>
      </c>
      <c r="C8050" t="s">
        <v>15254</v>
      </c>
      <c r="D8050" s="129" t="s">
        <v>6888</v>
      </c>
      <c r="E8050" s="128" t="s">
        <v>178</v>
      </c>
      <c r="F8050" t="s">
        <v>117</v>
      </c>
      <c r="G8050" s="128" t="s">
        <v>1906</v>
      </c>
      <c r="H8050" s="129" t="s">
        <v>10397</v>
      </c>
      <c r="I8050" t="s">
        <v>2116</v>
      </c>
      <c r="J8050" s="128" t="s">
        <v>1811</v>
      </c>
      <c r="K8050" s="128" t="s">
        <v>94</v>
      </c>
      <c r="L8050" s="128"/>
      <c r="M8050" s="128" t="s">
        <v>95</v>
      </c>
      <c r="N8050" t="s">
        <v>2117</v>
      </c>
    </row>
    <row r="8051" spans="1:14">
      <c r="A8051">
        <v>850185</v>
      </c>
      <c r="B8051" t="s">
        <v>194</v>
      </c>
      <c r="C8051" t="s">
        <v>1909</v>
      </c>
      <c r="D8051" s="129" t="s">
        <v>1671</v>
      </c>
      <c r="E8051" s="128" t="s">
        <v>99</v>
      </c>
      <c r="F8051" t="s">
        <v>91</v>
      </c>
      <c r="G8051" s="128" t="s">
        <v>3963</v>
      </c>
      <c r="H8051" s="129" t="s">
        <v>10584</v>
      </c>
      <c r="I8051" t="s">
        <v>3974</v>
      </c>
      <c r="J8051" s="128" t="s">
        <v>3964</v>
      </c>
      <c r="K8051" s="128" t="s">
        <v>94</v>
      </c>
      <c r="L8051" s="128"/>
      <c r="M8051" s="128" t="s">
        <v>95</v>
      </c>
      <c r="N8051" t="s">
        <v>3975</v>
      </c>
    </row>
    <row r="8052" spans="1:14">
      <c r="A8052">
        <v>850199</v>
      </c>
      <c r="B8052" t="s">
        <v>15255</v>
      </c>
      <c r="C8052" t="s">
        <v>168</v>
      </c>
      <c r="D8052" s="129" t="s">
        <v>4891</v>
      </c>
      <c r="E8052" s="128" t="s">
        <v>162</v>
      </c>
      <c r="F8052" t="s">
        <v>91</v>
      </c>
      <c r="G8052" s="128" t="s">
        <v>10628</v>
      </c>
      <c r="H8052" s="129" t="s">
        <v>10365</v>
      </c>
      <c r="I8052" t="s">
        <v>675</v>
      </c>
      <c r="J8052" s="128" t="s">
        <v>173</v>
      </c>
      <c r="K8052" s="128" t="s">
        <v>94</v>
      </c>
      <c r="L8052" s="128"/>
      <c r="M8052" s="128" t="s">
        <v>95</v>
      </c>
      <c r="N8052" t="s">
        <v>901</v>
      </c>
    </row>
    <row r="8053" spans="1:14">
      <c r="A8053">
        <v>850284</v>
      </c>
      <c r="B8053" t="s">
        <v>11156</v>
      </c>
      <c r="C8053" t="s">
        <v>15256</v>
      </c>
      <c r="D8053" s="129" t="s">
        <v>15257</v>
      </c>
      <c r="E8053" s="128" t="s">
        <v>271</v>
      </c>
      <c r="F8053" t="s">
        <v>91</v>
      </c>
      <c r="G8053" s="128" t="s">
        <v>1906</v>
      </c>
      <c r="H8053" s="129" t="s">
        <v>10584</v>
      </c>
      <c r="I8053" t="s">
        <v>3346</v>
      </c>
      <c r="J8053" s="128" t="s">
        <v>1811</v>
      </c>
      <c r="K8053" s="128" t="s">
        <v>94</v>
      </c>
      <c r="L8053" s="128"/>
      <c r="M8053" s="128" t="s">
        <v>95</v>
      </c>
      <c r="N8053" t="s">
        <v>3347</v>
      </c>
    </row>
    <row r="8054" spans="1:14">
      <c r="A8054">
        <v>850328</v>
      </c>
      <c r="B8054" t="s">
        <v>15258</v>
      </c>
      <c r="C8054" t="s">
        <v>15259</v>
      </c>
      <c r="D8054" s="129" t="s">
        <v>3588</v>
      </c>
      <c r="E8054" s="128" t="s">
        <v>271</v>
      </c>
      <c r="F8054" t="s">
        <v>117</v>
      </c>
      <c r="G8054" s="128" t="s">
        <v>1906</v>
      </c>
      <c r="H8054" s="129" t="s">
        <v>10397</v>
      </c>
      <c r="I8054" t="s">
        <v>1907</v>
      </c>
      <c r="J8054" s="128" t="s">
        <v>1811</v>
      </c>
      <c r="K8054" s="128" t="s">
        <v>94</v>
      </c>
      <c r="L8054" s="128"/>
      <c r="M8054" s="128" t="s">
        <v>95</v>
      </c>
      <c r="N8054" t="s">
        <v>1908</v>
      </c>
    </row>
    <row r="8055" spans="1:14">
      <c r="A8055">
        <v>850348</v>
      </c>
      <c r="B8055" t="s">
        <v>1031</v>
      </c>
      <c r="C8055" t="s">
        <v>134</v>
      </c>
      <c r="D8055" s="129" t="s">
        <v>2858</v>
      </c>
      <c r="E8055" s="128" t="s">
        <v>99</v>
      </c>
      <c r="F8055" t="s">
        <v>91</v>
      </c>
      <c r="G8055" s="128" t="s">
        <v>1906</v>
      </c>
      <c r="H8055" s="129" t="s">
        <v>10584</v>
      </c>
      <c r="I8055" t="s">
        <v>2226</v>
      </c>
      <c r="J8055" s="128" t="s">
        <v>1811</v>
      </c>
      <c r="K8055" s="128" t="s">
        <v>94</v>
      </c>
      <c r="L8055" s="128"/>
      <c r="M8055" s="128" t="s">
        <v>95</v>
      </c>
      <c r="N8055" t="s">
        <v>2227</v>
      </c>
    </row>
    <row r="8056" spans="1:14">
      <c r="A8056">
        <v>850389</v>
      </c>
      <c r="B8056" t="s">
        <v>5991</v>
      </c>
      <c r="C8056" t="s">
        <v>4986</v>
      </c>
      <c r="D8056" s="129" t="s">
        <v>8926</v>
      </c>
      <c r="E8056" s="128" t="s">
        <v>90</v>
      </c>
      <c r="F8056" t="s">
        <v>117</v>
      </c>
      <c r="G8056" s="128" t="s">
        <v>1906</v>
      </c>
      <c r="H8056" s="129" t="s">
        <v>10397</v>
      </c>
      <c r="I8056" t="s">
        <v>1907</v>
      </c>
      <c r="J8056" s="128" t="s">
        <v>1811</v>
      </c>
      <c r="K8056" s="128" t="s">
        <v>94</v>
      </c>
      <c r="L8056" s="128"/>
      <c r="M8056" s="128" t="s">
        <v>95</v>
      </c>
      <c r="N8056" t="s">
        <v>1908</v>
      </c>
    </row>
    <row r="8057" spans="1:14">
      <c r="A8057">
        <v>850391</v>
      </c>
      <c r="B8057" t="s">
        <v>109</v>
      </c>
      <c r="C8057" t="s">
        <v>476</v>
      </c>
      <c r="D8057" s="129" t="s">
        <v>6005</v>
      </c>
      <c r="E8057" s="128" t="s">
        <v>101</v>
      </c>
      <c r="F8057" t="s">
        <v>117</v>
      </c>
      <c r="G8057" s="128" t="s">
        <v>1906</v>
      </c>
      <c r="H8057" s="129" t="s">
        <v>10397</v>
      </c>
      <c r="I8057" t="s">
        <v>1907</v>
      </c>
      <c r="J8057" s="128" t="s">
        <v>1811</v>
      </c>
      <c r="K8057" s="128" t="s">
        <v>94</v>
      </c>
      <c r="L8057" s="128"/>
      <c r="M8057" s="128" t="s">
        <v>95</v>
      </c>
      <c r="N8057" t="s">
        <v>1908</v>
      </c>
    </row>
    <row r="8058" spans="1:14">
      <c r="A8058">
        <v>850429</v>
      </c>
      <c r="B8058" t="s">
        <v>15260</v>
      </c>
      <c r="C8058" t="s">
        <v>330</v>
      </c>
      <c r="D8058" s="129" t="s">
        <v>15261</v>
      </c>
      <c r="E8058" s="128"/>
      <c r="F8058" t="s">
        <v>91</v>
      </c>
      <c r="G8058" s="128" t="s">
        <v>7367</v>
      </c>
      <c r="H8058" s="129" t="s">
        <v>10380</v>
      </c>
      <c r="I8058" t="s">
        <v>7619</v>
      </c>
      <c r="J8058" s="128" t="s">
        <v>1811</v>
      </c>
      <c r="K8058" s="128" t="s">
        <v>94</v>
      </c>
      <c r="L8058" s="128"/>
      <c r="M8058" s="128" t="s">
        <v>95</v>
      </c>
      <c r="N8058" t="s">
        <v>11498</v>
      </c>
    </row>
    <row r="8059" spans="1:14">
      <c r="A8059">
        <v>850430</v>
      </c>
      <c r="B8059" t="s">
        <v>15262</v>
      </c>
      <c r="C8059" t="s">
        <v>15263</v>
      </c>
      <c r="D8059" s="129" t="s">
        <v>2052</v>
      </c>
      <c r="E8059" s="128" t="s">
        <v>271</v>
      </c>
      <c r="F8059" t="s">
        <v>91</v>
      </c>
      <c r="G8059" s="128" t="s">
        <v>7367</v>
      </c>
      <c r="H8059" s="129" t="s">
        <v>10380</v>
      </c>
      <c r="I8059" t="s">
        <v>7619</v>
      </c>
      <c r="J8059" s="128" t="s">
        <v>1811</v>
      </c>
      <c r="K8059" s="128" t="s">
        <v>94</v>
      </c>
      <c r="L8059" s="128"/>
      <c r="M8059" s="128" t="s">
        <v>95</v>
      </c>
      <c r="N8059" t="s">
        <v>11498</v>
      </c>
    </row>
    <row r="8060" spans="1:14">
      <c r="A8060">
        <v>850431</v>
      </c>
      <c r="B8060" t="s">
        <v>15264</v>
      </c>
      <c r="C8060" t="s">
        <v>6093</v>
      </c>
      <c r="D8060" s="129" t="s">
        <v>5623</v>
      </c>
      <c r="E8060" s="128" t="s">
        <v>101</v>
      </c>
      <c r="F8060" t="s">
        <v>117</v>
      </c>
      <c r="G8060" s="128" t="s">
        <v>1919</v>
      </c>
      <c r="H8060" s="129" t="s">
        <v>10800</v>
      </c>
      <c r="I8060" t="s">
        <v>1921</v>
      </c>
      <c r="J8060" s="128" t="s">
        <v>1811</v>
      </c>
      <c r="K8060" s="128" t="s">
        <v>94</v>
      </c>
      <c r="L8060" s="128"/>
      <c r="M8060" s="128" t="s">
        <v>95</v>
      </c>
      <c r="N8060" t="s">
        <v>1922</v>
      </c>
    </row>
    <row r="8061" spans="1:14">
      <c r="A8061">
        <v>850432</v>
      </c>
      <c r="B8061" t="s">
        <v>7127</v>
      </c>
      <c r="C8061" t="s">
        <v>923</v>
      </c>
      <c r="D8061" s="129" t="s">
        <v>4892</v>
      </c>
      <c r="E8061" s="128" t="s">
        <v>426</v>
      </c>
      <c r="F8061" t="s">
        <v>91</v>
      </c>
      <c r="G8061" s="128" t="s">
        <v>11540</v>
      </c>
      <c r="H8061" s="129" t="s">
        <v>10397</v>
      </c>
      <c r="I8061" t="s">
        <v>8549</v>
      </c>
      <c r="J8061" s="128"/>
      <c r="K8061" s="128" t="s">
        <v>94</v>
      </c>
      <c r="L8061" s="128"/>
      <c r="M8061" s="128" t="s">
        <v>95</v>
      </c>
      <c r="N8061" t="s">
        <v>8550</v>
      </c>
    </row>
    <row r="8062" spans="1:14">
      <c r="A8062">
        <v>850434</v>
      </c>
      <c r="B8062" t="s">
        <v>15265</v>
      </c>
      <c r="C8062" t="s">
        <v>120</v>
      </c>
      <c r="D8062" s="129" t="s">
        <v>15266</v>
      </c>
      <c r="E8062" s="128" t="s">
        <v>426</v>
      </c>
      <c r="F8062" t="s">
        <v>91</v>
      </c>
      <c r="G8062" s="128" t="s">
        <v>11540</v>
      </c>
      <c r="H8062" s="129" t="s">
        <v>10397</v>
      </c>
      <c r="I8062" t="s">
        <v>8549</v>
      </c>
      <c r="J8062" s="128"/>
      <c r="K8062" s="128" t="s">
        <v>94</v>
      </c>
      <c r="L8062" s="128"/>
      <c r="M8062" s="128" t="s">
        <v>95</v>
      </c>
      <c r="N8062" t="s">
        <v>8550</v>
      </c>
    </row>
    <row r="8063" spans="1:14">
      <c r="A8063">
        <v>850435</v>
      </c>
      <c r="B8063" t="s">
        <v>15267</v>
      </c>
      <c r="C8063" t="s">
        <v>118</v>
      </c>
      <c r="D8063" s="129" t="s">
        <v>12945</v>
      </c>
      <c r="E8063" s="128" t="s">
        <v>90</v>
      </c>
      <c r="F8063" t="s">
        <v>91</v>
      </c>
      <c r="G8063" s="128" t="s">
        <v>10782</v>
      </c>
      <c r="H8063" s="129" t="s">
        <v>10397</v>
      </c>
      <c r="I8063" t="s">
        <v>9316</v>
      </c>
      <c r="J8063" s="128" t="s">
        <v>8968</v>
      </c>
      <c r="K8063" s="128" t="s">
        <v>94</v>
      </c>
      <c r="L8063" s="128"/>
      <c r="M8063" s="128" t="s">
        <v>95</v>
      </c>
      <c r="N8063" t="s">
        <v>9317</v>
      </c>
    </row>
    <row r="8064" spans="1:14">
      <c r="A8064">
        <v>850440</v>
      </c>
      <c r="B8064" t="s">
        <v>15268</v>
      </c>
      <c r="C8064" t="s">
        <v>15269</v>
      </c>
      <c r="D8064" s="129" t="s">
        <v>15270</v>
      </c>
      <c r="E8064" s="128" t="s">
        <v>90</v>
      </c>
      <c r="F8064" t="s">
        <v>117</v>
      </c>
      <c r="G8064" s="128" t="s">
        <v>10933</v>
      </c>
      <c r="H8064" s="129" t="s">
        <v>10397</v>
      </c>
      <c r="I8064" t="s">
        <v>10934</v>
      </c>
      <c r="J8064" s="128" t="s">
        <v>10935</v>
      </c>
      <c r="K8064" s="128" t="s">
        <v>94</v>
      </c>
      <c r="L8064" s="128"/>
      <c r="M8064" s="128" t="s">
        <v>95</v>
      </c>
      <c r="N8064" t="s">
        <v>10936</v>
      </c>
    </row>
    <row r="8065" spans="1:14">
      <c r="A8065">
        <v>850444</v>
      </c>
      <c r="B8065" t="s">
        <v>15271</v>
      </c>
      <c r="C8065" t="s">
        <v>1210</v>
      </c>
      <c r="D8065" s="129" t="s">
        <v>15272</v>
      </c>
      <c r="E8065" s="128" t="s">
        <v>90</v>
      </c>
      <c r="F8065" t="s">
        <v>117</v>
      </c>
      <c r="G8065" s="128" t="s">
        <v>10933</v>
      </c>
      <c r="H8065" s="129" t="s">
        <v>10397</v>
      </c>
      <c r="I8065" t="s">
        <v>10934</v>
      </c>
      <c r="J8065" s="128" t="s">
        <v>10935</v>
      </c>
      <c r="K8065" s="128" t="s">
        <v>94</v>
      </c>
      <c r="L8065" s="128"/>
      <c r="M8065" s="128" t="s">
        <v>95</v>
      </c>
      <c r="N8065" t="s">
        <v>10936</v>
      </c>
    </row>
    <row r="8066" spans="1:14">
      <c r="A8066">
        <v>850447</v>
      </c>
      <c r="B8066" t="s">
        <v>8087</v>
      </c>
      <c r="C8066" t="s">
        <v>1740</v>
      </c>
      <c r="D8066" s="129" t="s">
        <v>15273</v>
      </c>
      <c r="E8066" s="128" t="s">
        <v>341</v>
      </c>
      <c r="F8066" t="s">
        <v>91</v>
      </c>
      <c r="G8066" s="128" t="s">
        <v>10933</v>
      </c>
      <c r="H8066" s="129" t="s">
        <v>10397</v>
      </c>
      <c r="I8066" t="s">
        <v>10934</v>
      </c>
      <c r="J8066" s="128" t="s">
        <v>10935</v>
      </c>
      <c r="K8066" s="128" t="s">
        <v>94</v>
      </c>
      <c r="L8066" s="128"/>
      <c r="M8066" s="128" t="s">
        <v>95</v>
      </c>
      <c r="N8066" t="s">
        <v>10936</v>
      </c>
    </row>
    <row r="8067" spans="1:14">
      <c r="A8067">
        <v>850514</v>
      </c>
      <c r="B8067" t="s">
        <v>3327</v>
      </c>
      <c r="C8067" t="s">
        <v>15274</v>
      </c>
      <c r="D8067" s="129" t="s">
        <v>15275</v>
      </c>
      <c r="E8067" s="128" t="s">
        <v>426</v>
      </c>
      <c r="F8067" t="s">
        <v>117</v>
      </c>
      <c r="G8067" s="128" t="s">
        <v>1906</v>
      </c>
      <c r="H8067" s="129" t="s">
        <v>10397</v>
      </c>
      <c r="I8067" t="s">
        <v>2413</v>
      </c>
      <c r="J8067" s="128" t="s">
        <v>1811</v>
      </c>
      <c r="K8067" s="128" t="s">
        <v>94</v>
      </c>
      <c r="L8067" s="128"/>
      <c r="M8067" s="128" t="s">
        <v>95</v>
      </c>
      <c r="N8067" t="s">
        <v>2414</v>
      </c>
    </row>
    <row r="8068" spans="1:14">
      <c r="A8068">
        <v>850515</v>
      </c>
      <c r="B8068" t="s">
        <v>13892</v>
      </c>
      <c r="C8068" t="s">
        <v>4661</v>
      </c>
      <c r="D8068" s="129" t="s">
        <v>14213</v>
      </c>
      <c r="E8068" s="128" t="s">
        <v>271</v>
      </c>
      <c r="F8068" t="s">
        <v>117</v>
      </c>
      <c r="G8068" s="128" t="s">
        <v>1906</v>
      </c>
      <c r="H8068" s="129" t="s">
        <v>10397</v>
      </c>
      <c r="I8068" t="s">
        <v>2413</v>
      </c>
      <c r="J8068" s="128" t="s">
        <v>1811</v>
      </c>
      <c r="K8068" s="128" t="s">
        <v>94</v>
      </c>
      <c r="L8068" s="128"/>
      <c r="M8068" s="128" t="s">
        <v>95</v>
      </c>
      <c r="N8068" t="s">
        <v>2414</v>
      </c>
    </row>
    <row r="8069" spans="1:14">
      <c r="A8069">
        <v>850516</v>
      </c>
      <c r="B8069" t="s">
        <v>13892</v>
      </c>
      <c r="C8069" t="s">
        <v>2080</v>
      </c>
      <c r="D8069" s="129" t="s">
        <v>14213</v>
      </c>
      <c r="E8069" s="128" t="s">
        <v>271</v>
      </c>
      <c r="F8069" t="s">
        <v>117</v>
      </c>
      <c r="G8069" s="128" t="s">
        <v>1906</v>
      </c>
      <c r="H8069" s="129" t="s">
        <v>10397</v>
      </c>
      <c r="I8069" t="s">
        <v>2413</v>
      </c>
      <c r="J8069" s="128" t="s">
        <v>1811</v>
      </c>
      <c r="K8069" s="128" t="s">
        <v>94</v>
      </c>
      <c r="L8069" s="128"/>
      <c r="M8069" s="128" t="s">
        <v>95</v>
      </c>
      <c r="N8069" t="s">
        <v>2414</v>
      </c>
    </row>
    <row r="8070" spans="1:14">
      <c r="A8070">
        <v>850517</v>
      </c>
      <c r="B8070" t="s">
        <v>15276</v>
      </c>
      <c r="C8070" t="s">
        <v>183</v>
      </c>
      <c r="D8070" s="129" t="s">
        <v>3376</v>
      </c>
      <c r="E8070" s="128" t="s">
        <v>178</v>
      </c>
      <c r="F8070" t="s">
        <v>91</v>
      </c>
      <c r="G8070" s="128" t="s">
        <v>1906</v>
      </c>
      <c r="H8070" s="129" t="s">
        <v>10397</v>
      </c>
      <c r="I8070" t="s">
        <v>2413</v>
      </c>
      <c r="J8070" s="128" t="s">
        <v>1811</v>
      </c>
      <c r="K8070" s="128" t="s">
        <v>94</v>
      </c>
      <c r="L8070" s="128"/>
      <c r="M8070" s="128" t="s">
        <v>95</v>
      </c>
      <c r="N8070" t="s">
        <v>2414</v>
      </c>
    </row>
    <row r="8071" spans="1:14">
      <c r="A8071">
        <v>850518</v>
      </c>
      <c r="B8071" t="s">
        <v>13907</v>
      </c>
      <c r="C8071" t="s">
        <v>2553</v>
      </c>
      <c r="D8071" s="129" t="s">
        <v>15277</v>
      </c>
      <c r="E8071" s="128" t="s">
        <v>302</v>
      </c>
      <c r="F8071" t="s">
        <v>117</v>
      </c>
      <c r="G8071" s="128" t="s">
        <v>1906</v>
      </c>
      <c r="H8071" s="129" t="s">
        <v>10397</v>
      </c>
      <c r="I8071" t="s">
        <v>2413</v>
      </c>
      <c r="J8071" s="128" t="s">
        <v>1811</v>
      </c>
      <c r="K8071" s="128" t="s">
        <v>94</v>
      </c>
      <c r="L8071" s="128"/>
      <c r="M8071" s="128" t="s">
        <v>95</v>
      </c>
      <c r="N8071" t="s">
        <v>2414</v>
      </c>
    </row>
    <row r="8072" spans="1:14">
      <c r="A8072">
        <v>850519</v>
      </c>
      <c r="B8072" t="s">
        <v>15278</v>
      </c>
      <c r="C8072" t="s">
        <v>15279</v>
      </c>
      <c r="D8072" s="129" t="s">
        <v>15280</v>
      </c>
      <c r="E8072" s="128" t="s">
        <v>426</v>
      </c>
      <c r="F8072" t="s">
        <v>117</v>
      </c>
      <c r="G8072" s="128" t="s">
        <v>1906</v>
      </c>
      <c r="H8072" s="129" t="s">
        <v>10397</v>
      </c>
      <c r="I8072" t="s">
        <v>2413</v>
      </c>
      <c r="J8072" s="128" t="s">
        <v>1811</v>
      </c>
      <c r="K8072" s="128" t="s">
        <v>94</v>
      </c>
      <c r="L8072" s="128"/>
      <c r="M8072" s="128" t="s">
        <v>95</v>
      </c>
      <c r="N8072" t="s">
        <v>2414</v>
      </c>
    </row>
    <row r="8073" spans="1:14">
      <c r="A8073">
        <v>850520</v>
      </c>
      <c r="B8073" t="s">
        <v>118</v>
      </c>
      <c r="C8073" t="s">
        <v>15281</v>
      </c>
      <c r="D8073" s="129" t="s">
        <v>4278</v>
      </c>
      <c r="E8073" s="128" t="s">
        <v>1006</v>
      </c>
      <c r="F8073" t="s">
        <v>91</v>
      </c>
      <c r="G8073" s="128" t="s">
        <v>1906</v>
      </c>
      <c r="H8073" s="129" t="s">
        <v>10397</v>
      </c>
      <c r="I8073" t="s">
        <v>2413</v>
      </c>
      <c r="J8073" s="128" t="s">
        <v>1811</v>
      </c>
      <c r="K8073" s="128" t="s">
        <v>94</v>
      </c>
      <c r="L8073" s="128"/>
      <c r="M8073" s="128" t="s">
        <v>95</v>
      </c>
      <c r="N8073" t="s">
        <v>2414</v>
      </c>
    </row>
    <row r="8074" spans="1:14">
      <c r="A8074">
        <v>850521</v>
      </c>
      <c r="B8074" t="s">
        <v>15282</v>
      </c>
      <c r="C8074" t="s">
        <v>15283</v>
      </c>
      <c r="D8074" s="129" t="s">
        <v>15284</v>
      </c>
      <c r="E8074" s="128" t="s">
        <v>302</v>
      </c>
      <c r="F8074" t="s">
        <v>117</v>
      </c>
      <c r="G8074" s="128" t="s">
        <v>1906</v>
      </c>
      <c r="H8074" s="129" t="s">
        <v>10397</v>
      </c>
      <c r="I8074" t="s">
        <v>2413</v>
      </c>
      <c r="J8074" s="128" t="s">
        <v>1811</v>
      </c>
      <c r="K8074" s="128" t="s">
        <v>94</v>
      </c>
      <c r="L8074" s="128"/>
      <c r="M8074" s="128" t="s">
        <v>95</v>
      </c>
      <c r="N8074" t="s">
        <v>2414</v>
      </c>
    </row>
    <row r="8075" spans="1:14">
      <c r="A8075">
        <v>850522</v>
      </c>
      <c r="B8075" t="s">
        <v>15285</v>
      </c>
      <c r="C8075" t="s">
        <v>4233</v>
      </c>
      <c r="D8075" s="129" t="s">
        <v>2877</v>
      </c>
      <c r="E8075" s="128" t="s">
        <v>1006</v>
      </c>
      <c r="F8075" t="s">
        <v>117</v>
      </c>
      <c r="G8075" s="128" t="s">
        <v>1906</v>
      </c>
      <c r="H8075" s="129" t="s">
        <v>10397</v>
      </c>
      <c r="I8075" t="s">
        <v>2413</v>
      </c>
      <c r="J8075" s="128" t="s">
        <v>1811</v>
      </c>
      <c r="K8075" s="128" t="s">
        <v>94</v>
      </c>
      <c r="L8075" s="128"/>
      <c r="M8075" s="128" t="s">
        <v>95</v>
      </c>
      <c r="N8075" t="s">
        <v>2414</v>
      </c>
    </row>
    <row r="8076" spans="1:14">
      <c r="A8076">
        <v>850523</v>
      </c>
      <c r="B8076" t="s">
        <v>15286</v>
      </c>
      <c r="C8076" t="s">
        <v>14284</v>
      </c>
      <c r="D8076" s="129" t="s">
        <v>7717</v>
      </c>
      <c r="E8076" s="128" t="s">
        <v>426</v>
      </c>
      <c r="F8076" t="s">
        <v>117</v>
      </c>
      <c r="G8076" s="128" t="s">
        <v>1906</v>
      </c>
      <c r="H8076" s="129" t="s">
        <v>10397</v>
      </c>
      <c r="I8076" t="s">
        <v>2413</v>
      </c>
      <c r="J8076" s="128" t="s">
        <v>1811</v>
      </c>
      <c r="K8076" s="128" t="s">
        <v>94</v>
      </c>
      <c r="L8076" s="128"/>
      <c r="M8076" s="128" t="s">
        <v>95</v>
      </c>
      <c r="N8076" t="s">
        <v>2414</v>
      </c>
    </row>
    <row r="8077" spans="1:14">
      <c r="A8077">
        <v>850681</v>
      </c>
      <c r="B8077" t="s">
        <v>15287</v>
      </c>
      <c r="C8077" t="s">
        <v>15288</v>
      </c>
      <c r="D8077" s="129" t="s">
        <v>15289</v>
      </c>
      <c r="E8077" s="128"/>
      <c r="F8077" t="s">
        <v>117</v>
      </c>
      <c r="G8077" s="128" t="s">
        <v>1906</v>
      </c>
      <c r="H8077" s="129" t="s">
        <v>11051</v>
      </c>
      <c r="I8077" t="s">
        <v>2190</v>
      </c>
      <c r="J8077" s="128" t="s">
        <v>1811</v>
      </c>
      <c r="K8077" s="128" t="s">
        <v>94</v>
      </c>
      <c r="L8077" s="128"/>
      <c r="M8077" s="128" t="s">
        <v>95</v>
      </c>
      <c r="N8077" t="s">
        <v>2191</v>
      </c>
    </row>
    <row r="8078" spans="1:14">
      <c r="A8078">
        <v>850682</v>
      </c>
      <c r="B8078" t="s">
        <v>15288</v>
      </c>
      <c r="C8078" t="s">
        <v>15290</v>
      </c>
      <c r="D8078" s="129" t="s">
        <v>317</v>
      </c>
      <c r="E8078" s="128" t="s">
        <v>271</v>
      </c>
      <c r="F8078" t="s">
        <v>91</v>
      </c>
      <c r="G8078" s="128" t="s">
        <v>1906</v>
      </c>
      <c r="H8078" s="129" t="s">
        <v>11051</v>
      </c>
      <c r="I8078" t="s">
        <v>2190</v>
      </c>
      <c r="J8078" s="128" t="s">
        <v>1811</v>
      </c>
      <c r="K8078" s="128" t="s">
        <v>94</v>
      </c>
      <c r="L8078" s="128"/>
      <c r="M8078" s="128" t="s">
        <v>95</v>
      </c>
      <c r="N8078" t="s">
        <v>2191</v>
      </c>
    </row>
    <row r="8079" spans="1:14">
      <c r="A8079">
        <v>850683</v>
      </c>
      <c r="B8079" t="s">
        <v>3905</v>
      </c>
      <c r="C8079" t="s">
        <v>15291</v>
      </c>
      <c r="D8079" s="129" t="s">
        <v>15292</v>
      </c>
      <c r="E8079" s="128" t="s">
        <v>146</v>
      </c>
      <c r="F8079" t="s">
        <v>117</v>
      </c>
      <c r="G8079" s="128" t="s">
        <v>1906</v>
      </c>
      <c r="H8079" s="129" t="s">
        <v>11051</v>
      </c>
      <c r="I8079" t="s">
        <v>2190</v>
      </c>
      <c r="J8079" s="128" t="s">
        <v>1811</v>
      </c>
      <c r="K8079" s="128" t="s">
        <v>94</v>
      </c>
      <c r="L8079" s="128"/>
      <c r="M8079" s="128" t="s">
        <v>95</v>
      </c>
      <c r="N8079" t="s">
        <v>2191</v>
      </c>
    </row>
    <row r="8080" spans="1:14">
      <c r="A8080">
        <v>850787</v>
      </c>
      <c r="B8080" t="s">
        <v>4368</v>
      </c>
      <c r="C8080" t="s">
        <v>2144</v>
      </c>
      <c r="D8080" s="129" t="s">
        <v>7053</v>
      </c>
      <c r="E8080" s="128" t="s">
        <v>302</v>
      </c>
      <c r="F8080" t="s">
        <v>91</v>
      </c>
      <c r="G8080" s="128" t="s">
        <v>1919</v>
      </c>
      <c r="H8080" s="129" t="s">
        <v>10387</v>
      </c>
      <c r="I8080" t="s">
        <v>1925</v>
      </c>
      <c r="J8080" s="128" t="s">
        <v>1811</v>
      </c>
      <c r="K8080" s="128" t="s">
        <v>94</v>
      </c>
      <c r="L8080" s="128"/>
      <c r="M8080" s="128" t="s">
        <v>95</v>
      </c>
      <c r="N8080" t="s">
        <v>1926</v>
      </c>
    </row>
    <row r="8081" spans="1:14">
      <c r="A8081">
        <v>850788</v>
      </c>
      <c r="B8081" t="s">
        <v>15293</v>
      </c>
      <c r="C8081" t="s">
        <v>275</v>
      </c>
      <c r="D8081" s="129" t="s">
        <v>15294</v>
      </c>
      <c r="E8081" s="128" t="s">
        <v>426</v>
      </c>
      <c r="F8081" t="s">
        <v>91</v>
      </c>
      <c r="G8081" s="128" t="s">
        <v>1919</v>
      </c>
      <c r="H8081" s="129" t="s">
        <v>10387</v>
      </c>
      <c r="I8081" t="s">
        <v>1925</v>
      </c>
      <c r="J8081" s="128" t="s">
        <v>1811</v>
      </c>
      <c r="K8081" s="128" t="s">
        <v>94</v>
      </c>
      <c r="L8081" s="128"/>
      <c r="M8081" s="128" t="s">
        <v>95</v>
      </c>
      <c r="N8081" t="s">
        <v>1926</v>
      </c>
    </row>
    <row r="8082" spans="1:14">
      <c r="A8082">
        <v>850789</v>
      </c>
      <c r="B8082" t="s">
        <v>2691</v>
      </c>
      <c r="C8082" t="s">
        <v>4125</v>
      </c>
      <c r="D8082" s="129" t="s">
        <v>5393</v>
      </c>
      <c r="E8082" s="128" t="s">
        <v>1012</v>
      </c>
      <c r="F8082" t="s">
        <v>117</v>
      </c>
      <c r="G8082" s="128" t="s">
        <v>1919</v>
      </c>
      <c r="H8082" s="129" t="s">
        <v>10387</v>
      </c>
      <c r="I8082" t="s">
        <v>1925</v>
      </c>
      <c r="J8082" s="128" t="s">
        <v>1811</v>
      </c>
      <c r="K8082" s="128" t="s">
        <v>94</v>
      </c>
      <c r="L8082" s="128"/>
      <c r="M8082" s="128" t="s">
        <v>95</v>
      </c>
      <c r="N8082" t="s">
        <v>1926</v>
      </c>
    </row>
    <row r="8083" spans="1:14">
      <c r="A8083">
        <v>850790</v>
      </c>
      <c r="B8083" t="s">
        <v>4635</v>
      </c>
      <c r="C8083" t="s">
        <v>243</v>
      </c>
      <c r="D8083" s="129" t="s">
        <v>257</v>
      </c>
      <c r="E8083" s="128" t="s">
        <v>101</v>
      </c>
      <c r="F8083" t="s">
        <v>117</v>
      </c>
      <c r="G8083" s="128" t="s">
        <v>1919</v>
      </c>
      <c r="H8083" s="129" t="s">
        <v>10387</v>
      </c>
      <c r="I8083" t="s">
        <v>1925</v>
      </c>
      <c r="J8083" s="128" t="s">
        <v>1811</v>
      </c>
      <c r="K8083" s="128" t="s">
        <v>94</v>
      </c>
      <c r="L8083" s="128"/>
      <c r="M8083" s="128" t="s">
        <v>95</v>
      </c>
      <c r="N8083" t="s">
        <v>1926</v>
      </c>
    </row>
    <row r="8084" spans="1:14">
      <c r="A8084">
        <v>850797</v>
      </c>
      <c r="B8084" t="s">
        <v>15295</v>
      </c>
      <c r="C8084" t="s">
        <v>1136</v>
      </c>
      <c r="D8084" s="129" t="s">
        <v>12073</v>
      </c>
      <c r="E8084" s="128" t="s">
        <v>146</v>
      </c>
      <c r="F8084" t="s">
        <v>91</v>
      </c>
      <c r="G8084" s="128" t="s">
        <v>5255</v>
      </c>
      <c r="H8084" s="129" t="s">
        <v>11051</v>
      </c>
      <c r="I8084" t="s">
        <v>5371</v>
      </c>
      <c r="J8084" s="128" t="s">
        <v>5257</v>
      </c>
      <c r="K8084" s="128" t="s">
        <v>94</v>
      </c>
      <c r="L8084" s="128"/>
      <c r="M8084" s="128" t="s">
        <v>95</v>
      </c>
      <c r="N8084" t="s">
        <v>5372</v>
      </c>
    </row>
    <row r="8085" spans="1:14">
      <c r="A8085">
        <v>850872</v>
      </c>
      <c r="B8085" t="s">
        <v>15296</v>
      </c>
      <c r="C8085" t="s">
        <v>15297</v>
      </c>
      <c r="D8085" s="129" t="s">
        <v>7025</v>
      </c>
      <c r="E8085" s="128" t="s">
        <v>302</v>
      </c>
      <c r="F8085" t="s">
        <v>117</v>
      </c>
      <c r="G8085" s="128" t="s">
        <v>7367</v>
      </c>
      <c r="H8085" s="129" t="s">
        <v>10795</v>
      </c>
      <c r="I8085" t="s">
        <v>7395</v>
      </c>
      <c r="J8085" s="128" t="s">
        <v>1811</v>
      </c>
      <c r="K8085" s="128" t="s">
        <v>94</v>
      </c>
      <c r="L8085" s="128"/>
      <c r="M8085" s="128" t="s">
        <v>95</v>
      </c>
      <c r="N8085" t="s">
        <v>9030</v>
      </c>
    </row>
    <row r="8086" spans="1:14">
      <c r="A8086">
        <v>850873</v>
      </c>
      <c r="B8086" t="s">
        <v>2372</v>
      </c>
      <c r="C8086" t="s">
        <v>15298</v>
      </c>
      <c r="D8086" s="129" t="s">
        <v>15299</v>
      </c>
      <c r="E8086" s="128" t="s">
        <v>271</v>
      </c>
      <c r="F8086" t="s">
        <v>91</v>
      </c>
      <c r="G8086" s="128" t="s">
        <v>7367</v>
      </c>
      <c r="H8086" s="129" t="s">
        <v>10795</v>
      </c>
      <c r="I8086" t="s">
        <v>7395</v>
      </c>
      <c r="J8086" s="128" t="s">
        <v>1811</v>
      </c>
      <c r="K8086" s="128" t="s">
        <v>94</v>
      </c>
      <c r="L8086" s="128"/>
      <c r="M8086" s="128" t="s">
        <v>95</v>
      </c>
      <c r="N8086" t="s">
        <v>9030</v>
      </c>
    </row>
    <row r="8087" spans="1:14">
      <c r="A8087">
        <v>850874</v>
      </c>
      <c r="B8087" t="s">
        <v>15300</v>
      </c>
      <c r="C8087" t="s">
        <v>590</v>
      </c>
      <c r="D8087" s="129" t="s">
        <v>15301</v>
      </c>
      <c r="E8087" s="128" t="s">
        <v>162</v>
      </c>
      <c r="F8087" t="s">
        <v>91</v>
      </c>
      <c r="G8087" s="128" t="s">
        <v>7367</v>
      </c>
      <c r="H8087" s="129" t="s">
        <v>10795</v>
      </c>
      <c r="I8087" t="s">
        <v>7395</v>
      </c>
      <c r="J8087" s="128" t="s">
        <v>1811</v>
      </c>
      <c r="K8087" s="128" t="s">
        <v>94</v>
      </c>
      <c r="L8087" s="128"/>
      <c r="M8087" s="128" t="s">
        <v>95</v>
      </c>
      <c r="N8087" t="s">
        <v>9030</v>
      </c>
    </row>
    <row r="8088" spans="1:14">
      <c r="A8088">
        <v>850910</v>
      </c>
      <c r="B8088" t="s">
        <v>1003</v>
      </c>
      <c r="C8088" t="s">
        <v>488</v>
      </c>
      <c r="D8088" s="129" t="s">
        <v>8137</v>
      </c>
      <c r="E8088" s="128" t="s">
        <v>146</v>
      </c>
      <c r="F8088" t="s">
        <v>91</v>
      </c>
      <c r="G8088" s="128" t="s">
        <v>898</v>
      </c>
      <c r="H8088" s="129" t="s">
        <v>10318</v>
      </c>
      <c r="I8088" t="s">
        <v>960</v>
      </c>
      <c r="J8088" s="128" t="s">
        <v>900</v>
      </c>
      <c r="K8088" s="128" t="s">
        <v>94</v>
      </c>
      <c r="L8088" s="128"/>
      <c r="M8088" s="128" t="s">
        <v>95</v>
      </c>
      <c r="N8088" t="s">
        <v>961</v>
      </c>
    </row>
    <row r="8089" spans="1:14">
      <c r="A8089">
        <v>850911</v>
      </c>
      <c r="B8089" t="s">
        <v>10122</v>
      </c>
      <c r="C8089" t="s">
        <v>185</v>
      </c>
      <c r="D8089" s="129" t="s">
        <v>15302</v>
      </c>
      <c r="E8089" s="128" t="s">
        <v>99</v>
      </c>
      <c r="F8089" t="s">
        <v>91</v>
      </c>
      <c r="G8089" s="128" t="s">
        <v>8911</v>
      </c>
      <c r="H8089" s="129" t="s">
        <v>10795</v>
      </c>
      <c r="I8089" t="s">
        <v>10073</v>
      </c>
      <c r="J8089" s="128" t="s">
        <v>8913</v>
      </c>
      <c r="K8089" s="128" t="s">
        <v>94</v>
      </c>
      <c r="L8089" s="128"/>
      <c r="M8089" s="128" t="s">
        <v>95</v>
      </c>
      <c r="N8089" t="s">
        <v>10857</v>
      </c>
    </row>
    <row r="8090" spans="1:14">
      <c r="A8090">
        <v>850925</v>
      </c>
      <c r="B8090" t="s">
        <v>719</v>
      </c>
      <c r="C8090" t="s">
        <v>3961</v>
      </c>
      <c r="D8090" s="129" t="s">
        <v>1032</v>
      </c>
      <c r="E8090" s="128" t="s">
        <v>90</v>
      </c>
      <c r="F8090" t="s">
        <v>91</v>
      </c>
      <c r="G8090" s="128" t="s">
        <v>5857</v>
      </c>
      <c r="H8090" s="129" t="s">
        <v>10853</v>
      </c>
      <c r="I8090" t="s">
        <v>5858</v>
      </c>
      <c r="J8090" s="128" t="s">
        <v>824</v>
      </c>
      <c r="K8090" s="128" t="s">
        <v>94</v>
      </c>
      <c r="L8090" s="128"/>
      <c r="M8090" s="128" t="s">
        <v>95</v>
      </c>
      <c r="N8090" t="s">
        <v>15303</v>
      </c>
    </row>
    <row r="8091" spans="1:14">
      <c r="A8091">
        <v>850937</v>
      </c>
      <c r="B8091" t="s">
        <v>15304</v>
      </c>
      <c r="C8091" t="s">
        <v>571</v>
      </c>
      <c r="D8091" s="129" t="s">
        <v>15305</v>
      </c>
      <c r="E8091" s="128" t="s">
        <v>99</v>
      </c>
      <c r="F8091" t="s">
        <v>117</v>
      </c>
      <c r="G8091" s="128" t="s">
        <v>10782</v>
      </c>
      <c r="H8091" s="129" t="s">
        <v>10795</v>
      </c>
      <c r="I8091" t="s">
        <v>10235</v>
      </c>
      <c r="J8091" s="128" t="s">
        <v>8968</v>
      </c>
      <c r="K8091" s="128" t="s">
        <v>94</v>
      </c>
      <c r="L8091" s="128"/>
      <c r="M8091" s="128" t="s">
        <v>95</v>
      </c>
      <c r="N8091" t="s">
        <v>10236</v>
      </c>
    </row>
    <row r="8092" spans="1:14">
      <c r="A8092">
        <v>850965</v>
      </c>
      <c r="B8092" t="s">
        <v>15306</v>
      </c>
      <c r="C8092" t="s">
        <v>286</v>
      </c>
      <c r="D8092" s="129" t="s">
        <v>15307</v>
      </c>
      <c r="E8092" s="128" t="s">
        <v>99</v>
      </c>
      <c r="F8092" t="s">
        <v>117</v>
      </c>
      <c r="G8092" s="128" t="s">
        <v>8911</v>
      </c>
      <c r="H8092" s="129" t="s">
        <v>10795</v>
      </c>
      <c r="I8092" t="s">
        <v>9034</v>
      </c>
      <c r="J8092" s="128" t="s">
        <v>8913</v>
      </c>
      <c r="K8092" s="128" t="s">
        <v>94</v>
      </c>
      <c r="L8092" s="128"/>
      <c r="M8092" s="128" t="s">
        <v>95</v>
      </c>
      <c r="N8092" t="s">
        <v>9035</v>
      </c>
    </row>
    <row r="8093" spans="1:14">
      <c r="A8093">
        <v>851164</v>
      </c>
      <c r="B8093" t="s">
        <v>15308</v>
      </c>
      <c r="C8093" t="s">
        <v>844</v>
      </c>
      <c r="D8093" s="129" t="s">
        <v>15309</v>
      </c>
      <c r="E8093" s="128" t="s">
        <v>90</v>
      </c>
      <c r="F8093" t="s">
        <v>91</v>
      </c>
      <c r="G8093" s="128" t="s">
        <v>8911</v>
      </c>
      <c r="H8093" s="129" t="s">
        <v>10795</v>
      </c>
      <c r="I8093" t="s">
        <v>9625</v>
      </c>
      <c r="J8093" s="128" t="s">
        <v>8913</v>
      </c>
      <c r="K8093" s="128" t="s">
        <v>94</v>
      </c>
      <c r="L8093" s="128"/>
      <c r="M8093" s="128" t="s">
        <v>95</v>
      </c>
      <c r="N8093" t="s">
        <v>10830</v>
      </c>
    </row>
    <row r="8094" spans="1:14">
      <c r="A8094">
        <v>851169</v>
      </c>
      <c r="B8094" t="s">
        <v>15310</v>
      </c>
      <c r="C8094" t="s">
        <v>3096</v>
      </c>
      <c r="D8094" s="129" t="s">
        <v>15311</v>
      </c>
      <c r="E8094" s="128" t="s">
        <v>146</v>
      </c>
      <c r="F8094" t="s">
        <v>117</v>
      </c>
      <c r="G8094" s="128" t="s">
        <v>8783</v>
      </c>
      <c r="H8094" s="129" t="s">
        <v>10905</v>
      </c>
      <c r="I8094" t="s">
        <v>8811</v>
      </c>
      <c r="J8094" s="128" t="s">
        <v>822</v>
      </c>
      <c r="K8094" s="128" t="s">
        <v>94</v>
      </c>
      <c r="L8094" s="128"/>
      <c r="M8094" s="128" t="s">
        <v>95</v>
      </c>
      <c r="N8094" t="s">
        <v>10903</v>
      </c>
    </row>
    <row r="8095" spans="1:14">
      <c r="A8095">
        <v>851220</v>
      </c>
      <c r="B8095" t="s">
        <v>15312</v>
      </c>
      <c r="C8095" t="s">
        <v>9013</v>
      </c>
      <c r="D8095" s="129" t="s">
        <v>15313</v>
      </c>
      <c r="E8095" s="128" t="s">
        <v>162</v>
      </c>
      <c r="F8095" t="s">
        <v>91</v>
      </c>
      <c r="G8095" s="128" t="s">
        <v>1906</v>
      </c>
      <c r="H8095" s="129" t="s">
        <v>10795</v>
      </c>
      <c r="I8095" t="s">
        <v>2226</v>
      </c>
      <c r="J8095" s="128" t="s">
        <v>1811</v>
      </c>
      <c r="K8095" s="128" t="s">
        <v>94</v>
      </c>
      <c r="L8095" s="128"/>
      <c r="M8095" s="128" t="s">
        <v>95</v>
      </c>
      <c r="N8095" t="s">
        <v>2227</v>
      </c>
    </row>
    <row r="8096" spans="1:14">
      <c r="A8096">
        <v>851230</v>
      </c>
      <c r="B8096" t="s">
        <v>15314</v>
      </c>
      <c r="C8096" t="s">
        <v>1106</v>
      </c>
      <c r="D8096" s="129" t="s">
        <v>4791</v>
      </c>
      <c r="E8096" s="128" t="s">
        <v>271</v>
      </c>
      <c r="F8096" t="s">
        <v>91</v>
      </c>
      <c r="G8096" s="128" t="s">
        <v>5922</v>
      </c>
      <c r="H8096" s="129" t="s">
        <v>10795</v>
      </c>
      <c r="I8096" t="s">
        <v>6799</v>
      </c>
      <c r="J8096" s="128" t="s">
        <v>5901</v>
      </c>
      <c r="K8096" s="128" t="s">
        <v>94</v>
      </c>
      <c r="L8096" s="128"/>
      <c r="M8096" s="128" t="s">
        <v>95</v>
      </c>
      <c r="N8096" t="s">
        <v>11085</v>
      </c>
    </row>
    <row r="8097" spans="1:14">
      <c r="A8097">
        <v>851231</v>
      </c>
      <c r="B8097" t="s">
        <v>15315</v>
      </c>
      <c r="C8097" t="s">
        <v>1100</v>
      </c>
      <c r="D8097" s="129" t="s">
        <v>2222</v>
      </c>
      <c r="E8097" s="128" t="s">
        <v>426</v>
      </c>
      <c r="F8097" t="s">
        <v>117</v>
      </c>
      <c r="G8097" s="128" t="s">
        <v>1822</v>
      </c>
      <c r="H8097" s="129" t="s">
        <v>10795</v>
      </c>
      <c r="I8097" t="s">
        <v>1860</v>
      </c>
      <c r="J8097" s="128" t="s">
        <v>1811</v>
      </c>
      <c r="K8097" s="128" t="s">
        <v>94</v>
      </c>
      <c r="L8097" s="128"/>
      <c r="M8097" s="128" t="s">
        <v>95</v>
      </c>
      <c r="N8097" t="s">
        <v>1861</v>
      </c>
    </row>
    <row r="8098" spans="1:14">
      <c r="A8098">
        <v>851234</v>
      </c>
      <c r="B8098" t="s">
        <v>15316</v>
      </c>
      <c r="C8098" t="s">
        <v>15317</v>
      </c>
      <c r="D8098" s="129" t="s">
        <v>15318</v>
      </c>
      <c r="E8098" s="128"/>
      <c r="F8098" t="s">
        <v>91</v>
      </c>
      <c r="G8098" s="128" t="s">
        <v>1906</v>
      </c>
      <c r="H8098" s="129" t="s">
        <v>11051</v>
      </c>
      <c r="I8098" t="s">
        <v>2366</v>
      </c>
      <c r="J8098" s="128" t="s">
        <v>1811</v>
      </c>
      <c r="K8098" s="128" t="s">
        <v>94</v>
      </c>
      <c r="L8098" s="128"/>
      <c r="M8098" s="128" t="s">
        <v>95</v>
      </c>
      <c r="N8098" t="s">
        <v>2367</v>
      </c>
    </row>
    <row r="8099" spans="1:14">
      <c r="A8099">
        <v>851382</v>
      </c>
      <c r="B8099" t="s">
        <v>15319</v>
      </c>
      <c r="C8099" t="s">
        <v>1530</v>
      </c>
      <c r="D8099" s="129" t="s">
        <v>13579</v>
      </c>
      <c r="E8099" s="128" t="s">
        <v>271</v>
      </c>
      <c r="F8099" t="s">
        <v>91</v>
      </c>
      <c r="G8099" s="128" t="s">
        <v>5922</v>
      </c>
      <c r="H8099" s="129" t="s">
        <v>11051</v>
      </c>
      <c r="I8099" t="s">
        <v>6900</v>
      </c>
      <c r="J8099" s="128" t="s">
        <v>5901</v>
      </c>
      <c r="K8099" s="128" t="s">
        <v>94</v>
      </c>
      <c r="L8099" s="128"/>
      <c r="M8099" s="128" t="s">
        <v>95</v>
      </c>
      <c r="N8099" t="s">
        <v>6901</v>
      </c>
    </row>
    <row r="8100" spans="1:14">
      <c r="A8100">
        <v>851398</v>
      </c>
      <c r="B8100" t="s">
        <v>15320</v>
      </c>
      <c r="C8100" t="s">
        <v>11904</v>
      </c>
      <c r="D8100" s="129" t="s">
        <v>7686</v>
      </c>
      <c r="E8100" s="128" t="s">
        <v>1006</v>
      </c>
      <c r="F8100" t="s">
        <v>117</v>
      </c>
      <c r="G8100" s="128" t="s">
        <v>7375</v>
      </c>
      <c r="H8100" s="129" t="s">
        <v>10504</v>
      </c>
      <c r="I8100" t="s">
        <v>11365</v>
      </c>
      <c r="J8100" s="128" t="s">
        <v>1811</v>
      </c>
      <c r="K8100" s="128" t="s">
        <v>94</v>
      </c>
      <c r="L8100" s="128"/>
      <c r="M8100" s="128" t="s">
        <v>95</v>
      </c>
      <c r="N8100" t="s">
        <v>11366</v>
      </c>
    </row>
    <row r="8101" spans="1:14">
      <c r="A8101">
        <v>851399</v>
      </c>
      <c r="B8101" t="s">
        <v>15320</v>
      </c>
      <c r="C8101" t="s">
        <v>1793</v>
      </c>
      <c r="D8101" s="129" t="s">
        <v>15321</v>
      </c>
      <c r="E8101" s="128" t="s">
        <v>271</v>
      </c>
      <c r="F8101" t="s">
        <v>117</v>
      </c>
      <c r="G8101" s="128" t="s">
        <v>7375</v>
      </c>
      <c r="H8101" s="129" t="s">
        <v>10504</v>
      </c>
      <c r="I8101" t="s">
        <v>11365</v>
      </c>
      <c r="J8101" s="128" t="s">
        <v>1811</v>
      </c>
      <c r="K8101" s="128" t="s">
        <v>94</v>
      </c>
      <c r="L8101" s="128"/>
      <c r="M8101" s="128" t="s">
        <v>95</v>
      </c>
      <c r="N8101" t="s">
        <v>11366</v>
      </c>
    </row>
    <row r="8102" spans="1:14">
      <c r="A8102">
        <v>851400</v>
      </c>
      <c r="B8102" t="s">
        <v>5783</v>
      </c>
      <c r="C8102" t="s">
        <v>928</v>
      </c>
      <c r="D8102" s="129" t="s">
        <v>15322</v>
      </c>
      <c r="E8102" s="128" t="s">
        <v>917</v>
      </c>
      <c r="F8102" t="s">
        <v>117</v>
      </c>
      <c r="G8102" s="128" t="s">
        <v>7375</v>
      </c>
      <c r="H8102" s="129" t="s">
        <v>10504</v>
      </c>
      <c r="I8102" t="s">
        <v>11365</v>
      </c>
      <c r="J8102" s="128" t="s">
        <v>1811</v>
      </c>
      <c r="K8102" s="128" t="s">
        <v>94</v>
      </c>
      <c r="L8102" s="128"/>
      <c r="M8102" s="128" t="s">
        <v>95</v>
      </c>
      <c r="N8102" t="s">
        <v>11366</v>
      </c>
    </row>
    <row r="8103" spans="1:14">
      <c r="A8103">
        <v>851401</v>
      </c>
      <c r="B8103" t="s">
        <v>14662</v>
      </c>
      <c r="C8103" t="s">
        <v>15323</v>
      </c>
      <c r="D8103" s="129" t="s">
        <v>3510</v>
      </c>
      <c r="E8103" s="128" t="s">
        <v>426</v>
      </c>
      <c r="F8103" t="s">
        <v>117</v>
      </c>
      <c r="G8103" s="128" t="s">
        <v>1906</v>
      </c>
      <c r="H8103" s="129" t="s">
        <v>10553</v>
      </c>
      <c r="I8103" t="s">
        <v>2637</v>
      </c>
      <c r="J8103" s="128" t="s">
        <v>1811</v>
      </c>
      <c r="K8103" s="128" t="s">
        <v>94</v>
      </c>
      <c r="L8103" s="128"/>
      <c r="M8103" s="128" t="s">
        <v>95</v>
      </c>
      <c r="N8103" t="s">
        <v>96</v>
      </c>
    </row>
    <row r="8104" spans="1:14">
      <c r="A8104">
        <v>851447</v>
      </c>
      <c r="B8104" t="s">
        <v>15324</v>
      </c>
      <c r="C8104" t="s">
        <v>13492</v>
      </c>
      <c r="D8104" s="129" t="s">
        <v>15325</v>
      </c>
      <c r="E8104" s="128" t="s">
        <v>917</v>
      </c>
      <c r="F8104" t="s">
        <v>117</v>
      </c>
      <c r="G8104" s="128" t="s">
        <v>8783</v>
      </c>
      <c r="H8104" s="129" t="s">
        <v>11051</v>
      </c>
      <c r="I8104" t="s">
        <v>8856</v>
      </c>
      <c r="J8104" s="128" t="s">
        <v>822</v>
      </c>
      <c r="K8104" s="128" t="s">
        <v>94</v>
      </c>
      <c r="L8104" s="128"/>
      <c r="M8104" s="128" t="s">
        <v>95</v>
      </c>
      <c r="N8104" t="s">
        <v>8857</v>
      </c>
    </row>
    <row r="8105" spans="1:14">
      <c r="A8105">
        <v>851511</v>
      </c>
      <c r="B8105" t="s">
        <v>15326</v>
      </c>
      <c r="C8105" t="s">
        <v>191</v>
      </c>
      <c r="D8105" s="129" t="s">
        <v>15327</v>
      </c>
      <c r="E8105" s="128" t="s">
        <v>101</v>
      </c>
      <c r="F8105" t="s">
        <v>91</v>
      </c>
      <c r="G8105" s="128" t="s">
        <v>5922</v>
      </c>
      <c r="H8105" s="129" t="s">
        <v>11051</v>
      </c>
      <c r="I8105" t="s">
        <v>5977</v>
      </c>
      <c r="J8105" s="128" t="s">
        <v>5901</v>
      </c>
      <c r="K8105" s="128" t="s">
        <v>94</v>
      </c>
      <c r="L8105" s="128"/>
      <c r="M8105" s="128" t="s">
        <v>95</v>
      </c>
      <c r="N8105" t="s">
        <v>5365</v>
      </c>
    </row>
    <row r="8106" spans="1:14">
      <c r="A8106">
        <v>851512</v>
      </c>
      <c r="B8106" t="s">
        <v>15328</v>
      </c>
      <c r="C8106" t="s">
        <v>3189</v>
      </c>
      <c r="D8106" s="129" t="s">
        <v>6980</v>
      </c>
      <c r="E8106" s="128" t="s">
        <v>271</v>
      </c>
      <c r="F8106" t="s">
        <v>117</v>
      </c>
      <c r="G8106" s="128" t="s">
        <v>5922</v>
      </c>
      <c r="H8106" s="129" t="s">
        <v>11051</v>
      </c>
      <c r="I8106" t="s">
        <v>5977</v>
      </c>
      <c r="J8106" s="128" t="s">
        <v>5901</v>
      </c>
      <c r="K8106" s="128" t="s">
        <v>94</v>
      </c>
      <c r="L8106" s="128"/>
      <c r="M8106" s="128" t="s">
        <v>95</v>
      </c>
      <c r="N8106" t="s">
        <v>5365</v>
      </c>
    </row>
    <row r="8107" spans="1:14">
      <c r="A8107">
        <v>851513</v>
      </c>
      <c r="B8107" t="s">
        <v>15328</v>
      </c>
      <c r="C8107" t="s">
        <v>2870</v>
      </c>
      <c r="D8107" s="129" t="s">
        <v>15329</v>
      </c>
      <c r="E8107" s="128" t="s">
        <v>302</v>
      </c>
      <c r="F8107" t="s">
        <v>117</v>
      </c>
      <c r="G8107" s="128" t="s">
        <v>5922</v>
      </c>
      <c r="H8107" s="129" t="s">
        <v>11051</v>
      </c>
      <c r="I8107" t="s">
        <v>5977</v>
      </c>
      <c r="J8107" s="128" t="s">
        <v>5901</v>
      </c>
      <c r="K8107" s="128" t="s">
        <v>94</v>
      </c>
      <c r="L8107" s="128"/>
      <c r="M8107" s="128" t="s">
        <v>95</v>
      </c>
      <c r="N8107" t="s">
        <v>5365</v>
      </c>
    </row>
    <row r="8108" spans="1:14">
      <c r="A8108">
        <v>851514</v>
      </c>
      <c r="B8108" t="s">
        <v>15330</v>
      </c>
      <c r="C8108" t="s">
        <v>425</v>
      </c>
      <c r="D8108" s="129" t="s">
        <v>13465</v>
      </c>
      <c r="E8108" s="128"/>
      <c r="F8108" t="s">
        <v>117</v>
      </c>
      <c r="G8108" s="128" t="s">
        <v>5922</v>
      </c>
      <c r="H8108" s="129" t="s">
        <v>11051</v>
      </c>
      <c r="I8108" t="s">
        <v>5977</v>
      </c>
      <c r="J8108" s="128" t="s">
        <v>5901</v>
      </c>
      <c r="K8108" s="128" t="s">
        <v>94</v>
      </c>
      <c r="L8108" s="128"/>
      <c r="M8108" s="128" t="s">
        <v>95</v>
      </c>
      <c r="N8108" t="s">
        <v>5365</v>
      </c>
    </row>
    <row r="8109" spans="1:14">
      <c r="A8109">
        <v>851515</v>
      </c>
      <c r="B8109" t="s">
        <v>15330</v>
      </c>
      <c r="C8109" t="s">
        <v>2731</v>
      </c>
      <c r="D8109" s="129" t="s">
        <v>13465</v>
      </c>
      <c r="E8109" s="128"/>
      <c r="F8109" t="s">
        <v>117</v>
      </c>
      <c r="G8109" s="128" t="s">
        <v>5922</v>
      </c>
      <c r="H8109" s="129" t="s">
        <v>11051</v>
      </c>
      <c r="I8109" t="s">
        <v>5977</v>
      </c>
      <c r="J8109" s="128" t="s">
        <v>5901</v>
      </c>
      <c r="K8109" s="128" t="s">
        <v>94</v>
      </c>
      <c r="L8109" s="128"/>
      <c r="M8109" s="128" t="s">
        <v>95</v>
      </c>
      <c r="N8109" t="s">
        <v>5365</v>
      </c>
    </row>
    <row r="8110" spans="1:14">
      <c r="A8110">
        <v>851517</v>
      </c>
      <c r="B8110" t="s">
        <v>15331</v>
      </c>
      <c r="C8110" t="s">
        <v>1010</v>
      </c>
      <c r="D8110" s="129" t="s">
        <v>15332</v>
      </c>
      <c r="E8110" s="128" t="s">
        <v>99</v>
      </c>
      <c r="F8110" t="s">
        <v>91</v>
      </c>
      <c r="G8110" s="128" t="s">
        <v>8911</v>
      </c>
      <c r="H8110" s="129" t="s">
        <v>10387</v>
      </c>
      <c r="I8110" t="s">
        <v>15333</v>
      </c>
      <c r="J8110" s="128" t="s">
        <v>8913</v>
      </c>
      <c r="K8110" s="128" t="s">
        <v>94</v>
      </c>
      <c r="L8110" s="128"/>
      <c r="M8110" s="128" t="s">
        <v>95</v>
      </c>
      <c r="N8110" t="s">
        <v>15334</v>
      </c>
    </row>
    <row r="8111" spans="1:14">
      <c r="A8111">
        <v>851600</v>
      </c>
      <c r="B8111" t="s">
        <v>1441</v>
      </c>
      <c r="C8111" t="s">
        <v>2102</v>
      </c>
      <c r="D8111" s="129" t="s">
        <v>15335</v>
      </c>
      <c r="E8111" s="128" t="s">
        <v>99</v>
      </c>
      <c r="F8111" t="s">
        <v>117</v>
      </c>
      <c r="G8111" s="128" t="s">
        <v>92</v>
      </c>
      <c r="H8111" s="129" t="s">
        <v>10380</v>
      </c>
      <c r="I8111" t="s">
        <v>222</v>
      </c>
      <c r="J8111" s="128" t="s">
        <v>93</v>
      </c>
      <c r="K8111" s="128" t="s">
        <v>94</v>
      </c>
      <c r="L8111" s="128"/>
      <c r="M8111" s="128" t="s">
        <v>95</v>
      </c>
      <c r="N8111" t="s">
        <v>11313</v>
      </c>
    </row>
    <row r="8112" spans="1:14">
      <c r="A8112">
        <v>851706</v>
      </c>
      <c r="B8112" t="s">
        <v>15336</v>
      </c>
      <c r="C8112" t="s">
        <v>118</v>
      </c>
      <c r="D8112" s="129" t="s">
        <v>15337</v>
      </c>
      <c r="E8112" s="128" t="s">
        <v>146</v>
      </c>
      <c r="F8112" t="s">
        <v>91</v>
      </c>
      <c r="G8112" s="128" t="s">
        <v>8911</v>
      </c>
      <c r="H8112" s="129" t="s">
        <v>10345</v>
      </c>
      <c r="I8112" t="s">
        <v>9764</v>
      </c>
      <c r="J8112" s="128" t="s">
        <v>8913</v>
      </c>
      <c r="K8112" s="128" t="s">
        <v>94</v>
      </c>
      <c r="L8112" s="128"/>
      <c r="M8112" s="128" t="s">
        <v>95</v>
      </c>
      <c r="N8112" t="s">
        <v>10832</v>
      </c>
    </row>
    <row r="8113" spans="1:14">
      <c r="A8113">
        <v>851707</v>
      </c>
      <c r="B8113" t="s">
        <v>15338</v>
      </c>
      <c r="C8113" t="s">
        <v>529</v>
      </c>
      <c r="D8113" s="129" t="s">
        <v>14181</v>
      </c>
      <c r="E8113" s="128" t="s">
        <v>99</v>
      </c>
      <c r="F8113" t="s">
        <v>117</v>
      </c>
      <c r="G8113" s="128" t="s">
        <v>8911</v>
      </c>
      <c r="H8113" s="129" t="s">
        <v>10345</v>
      </c>
      <c r="I8113" t="s">
        <v>9764</v>
      </c>
      <c r="J8113" s="128" t="s">
        <v>8913</v>
      </c>
      <c r="K8113" s="128" t="s">
        <v>94</v>
      </c>
      <c r="L8113" s="128"/>
      <c r="M8113" s="128" t="s">
        <v>95</v>
      </c>
      <c r="N8113" t="s">
        <v>10832</v>
      </c>
    </row>
    <row r="8114" spans="1:14">
      <c r="A8114">
        <v>851708</v>
      </c>
      <c r="B8114" t="s">
        <v>632</v>
      </c>
      <c r="C8114" t="s">
        <v>2119</v>
      </c>
      <c r="D8114" s="129" t="s">
        <v>15339</v>
      </c>
      <c r="E8114" s="128" t="s">
        <v>146</v>
      </c>
      <c r="F8114" t="s">
        <v>117</v>
      </c>
      <c r="G8114" s="128" t="s">
        <v>8911</v>
      </c>
      <c r="H8114" s="129" t="s">
        <v>10345</v>
      </c>
      <c r="I8114" t="s">
        <v>9764</v>
      </c>
      <c r="J8114" s="128" t="s">
        <v>8913</v>
      </c>
      <c r="K8114" s="128" t="s">
        <v>94</v>
      </c>
      <c r="L8114" s="128"/>
      <c r="M8114" s="128" t="s">
        <v>95</v>
      </c>
      <c r="N8114" t="s">
        <v>10832</v>
      </c>
    </row>
    <row r="8115" spans="1:14">
      <c r="A8115">
        <v>851709</v>
      </c>
      <c r="B8115" t="s">
        <v>15340</v>
      </c>
      <c r="C8115" t="s">
        <v>476</v>
      </c>
      <c r="D8115" s="129" t="s">
        <v>15341</v>
      </c>
      <c r="E8115" s="128" t="s">
        <v>99</v>
      </c>
      <c r="F8115" t="s">
        <v>117</v>
      </c>
      <c r="G8115" s="128" t="s">
        <v>8911</v>
      </c>
      <c r="H8115" s="129" t="s">
        <v>10345</v>
      </c>
      <c r="I8115" t="s">
        <v>9764</v>
      </c>
      <c r="J8115" s="128" t="s">
        <v>8913</v>
      </c>
      <c r="K8115" s="128" t="s">
        <v>94</v>
      </c>
      <c r="L8115" s="128"/>
      <c r="M8115" s="128" t="s">
        <v>95</v>
      </c>
      <c r="N8115" t="s">
        <v>10832</v>
      </c>
    </row>
    <row r="8116" spans="1:14">
      <c r="A8116">
        <v>852041</v>
      </c>
      <c r="B8116" t="s">
        <v>5157</v>
      </c>
      <c r="C8116" t="s">
        <v>324</v>
      </c>
      <c r="D8116" s="129" t="s">
        <v>15342</v>
      </c>
      <c r="E8116" s="128" t="s">
        <v>271</v>
      </c>
      <c r="F8116" t="s">
        <v>91</v>
      </c>
      <c r="G8116" s="128" t="s">
        <v>898</v>
      </c>
      <c r="H8116" s="129" t="s">
        <v>10345</v>
      </c>
      <c r="I8116" t="s">
        <v>1467</v>
      </c>
      <c r="J8116" s="128" t="s">
        <v>900</v>
      </c>
      <c r="K8116" s="128" t="s">
        <v>94</v>
      </c>
      <c r="L8116" s="128"/>
      <c r="M8116" s="128" t="s">
        <v>95</v>
      </c>
      <c r="N8116" t="s">
        <v>1468</v>
      </c>
    </row>
    <row r="8117" spans="1:14">
      <c r="A8117">
        <v>852042</v>
      </c>
      <c r="B8117" t="s">
        <v>2093</v>
      </c>
      <c r="C8117" t="s">
        <v>457</v>
      </c>
      <c r="D8117" s="129" t="s">
        <v>15343</v>
      </c>
      <c r="E8117" s="128" t="s">
        <v>146</v>
      </c>
      <c r="F8117" t="s">
        <v>91</v>
      </c>
      <c r="G8117" s="128" t="s">
        <v>898</v>
      </c>
      <c r="H8117" s="129" t="s">
        <v>10345</v>
      </c>
      <c r="I8117" t="s">
        <v>1467</v>
      </c>
      <c r="J8117" s="128" t="s">
        <v>900</v>
      </c>
      <c r="K8117" s="128" t="s">
        <v>94</v>
      </c>
      <c r="L8117" s="128"/>
      <c r="M8117" s="128" t="s">
        <v>95</v>
      </c>
      <c r="N8117" t="s">
        <v>1468</v>
      </c>
    </row>
    <row r="8118" spans="1:14">
      <c r="A8118">
        <v>852043</v>
      </c>
      <c r="B8118" t="s">
        <v>5157</v>
      </c>
      <c r="C8118" t="s">
        <v>207</v>
      </c>
      <c r="D8118" s="129" t="s">
        <v>15344</v>
      </c>
      <c r="E8118" s="128" t="s">
        <v>162</v>
      </c>
      <c r="F8118" t="s">
        <v>91</v>
      </c>
      <c r="G8118" s="128" t="s">
        <v>898</v>
      </c>
      <c r="H8118" s="129" t="s">
        <v>10345</v>
      </c>
      <c r="I8118" t="s">
        <v>1467</v>
      </c>
      <c r="J8118" s="128" t="s">
        <v>900</v>
      </c>
      <c r="K8118" s="128" t="s">
        <v>94</v>
      </c>
      <c r="L8118" s="128"/>
      <c r="M8118" s="128" t="s">
        <v>95</v>
      </c>
      <c r="N8118" t="s">
        <v>1468</v>
      </c>
    </row>
    <row r="8119" spans="1:14">
      <c r="A8119">
        <v>852058</v>
      </c>
      <c r="B8119" t="s">
        <v>3195</v>
      </c>
      <c r="C8119" t="s">
        <v>15345</v>
      </c>
      <c r="D8119" s="129" t="s">
        <v>15346</v>
      </c>
      <c r="E8119" s="128" t="s">
        <v>99</v>
      </c>
      <c r="F8119" t="s">
        <v>91</v>
      </c>
      <c r="G8119" s="128" t="s">
        <v>5922</v>
      </c>
      <c r="H8119" s="129" t="s">
        <v>10366</v>
      </c>
      <c r="I8119" t="s">
        <v>6499</v>
      </c>
      <c r="J8119" s="128" t="s">
        <v>5901</v>
      </c>
      <c r="K8119" s="128" t="s">
        <v>94</v>
      </c>
      <c r="L8119" s="128"/>
      <c r="M8119" s="128" t="s">
        <v>95</v>
      </c>
      <c r="N8119" t="s">
        <v>6500</v>
      </c>
    </row>
    <row r="8120" spans="1:14">
      <c r="A8120">
        <v>852062</v>
      </c>
      <c r="B8120" t="s">
        <v>8898</v>
      </c>
      <c r="C8120" t="s">
        <v>298</v>
      </c>
      <c r="D8120" s="129" t="s">
        <v>2937</v>
      </c>
      <c r="E8120" s="128" t="s">
        <v>90</v>
      </c>
      <c r="F8120" t="s">
        <v>117</v>
      </c>
      <c r="G8120" s="128" t="s">
        <v>10933</v>
      </c>
      <c r="H8120" s="129" t="s">
        <v>10366</v>
      </c>
      <c r="I8120" t="s">
        <v>10934</v>
      </c>
      <c r="J8120" s="128" t="s">
        <v>10935</v>
      </c>
      <c r="K8120" s="128" t="s">
        <v>94</v>
      </c>
      <c r="L8120" s="128"/>
      <c r="M8120" s="128" t="s">
        <v>95</v>
      </c>
      <c r="N8120" t="s">
        <v>10936</v>
      </c>
    </row>
    <row r="8121" spans="1:14">
      <c r="A8121">
        <v>852064</v>
      </c>
      <c r="B8121" t="s">
        <v>15347</v>
      </c>
      <c r="C8121" t="s">
        <v>894</v>
      </c>
      <c r="D8121" s="129" t="s">
        <v>15348</v>
      </c>
      <c r="E8121" s="128" t="s">
        <v>90</v>
      </c>
      <c r="F8121" t="s">
        <v>117</v>
      </c>
      <c r="G8121" s="128" t="s">
        <v>10933</v>
      </c>
      <c r="H8121" s="129" t="s">
        <v>10366</v>
      </c>
      <c r="I8121" t="s">
        <v>10934</v>
      </c>
      <c r="J8121" s="128" t="s">
        <v>10935</v>
      </c>
      <c r="K8121" s="128" t="s">
        <v>94</v>
      </c>
      <c r="L8121" s="128"/>
      <c r="M8121" s="128" t="s">
        <v>95</v>
      </c>
      <c r="N8121" t="s">
        <v>10936</v>
      </c>
    </row>
    <row r="8122" spans="1:14">
      <c r="A8122">
        <v>852065</v>
      </c>
      <c r="B8122" t="s">
        <v>15349</v>
      </c>
      <c r="C8122" t="s">
        <v>1272</v>
      </c>
      <c r="D8122" s="129" t="s">
        <v>1034</v>
      </c>
      <c r="E8122" s="128" t="s">
        <v>90</v>
      </c>
      <c r="F8122" t="s">
        <v>117</v>
      </c>
      <c r="G8122" s="128" t="s">
        <v>10933</v>
      </c>
      <c r="H8122" s="129" t="s">
        <v>10366</v>
      </c>
      <c r="I8122" t="s">
        <v>10934</v>
      </c>
      <c r="J8122" s="128" t="s">
        <v>10935</v>
      </c>
      <c r="K8122" s="128" t="s">
        <v>94</v>
      </c>
      <c r="L8122" s="128"/>
      <c r="M8122" s="128" t="s">
        <v>95</v>
      </c>
      <c r="N8122" t="s">
        <v>10936</v>
      </c>
    </row>
    <row r="8123" spans="1:14">
      <c r="A8123">
        <v>852080</v>
      </c>
      <c r="B8123" t="s">
        <v>377</v>
      </c>
      <c r="C8123" t="s">
        <v>4790</v>
      </c>
      <c r="D8123" s="129" t="s">
        <v>15350</v>
      </c>
      <c r="E8123" s="128" t="s">
        <v>271</v>
      </c>
      <c r="F8123" t="s">
        <v>117</v>
      </c>
      <c r="G8123" s="128" t="s">
        <v>898</v>
      </c>
      <c r="H8123" s="129" t="s">
        <v>10345</v>
      </c>
      <c r="I8123" t="s">
        <v>1467</v>
      </c>
      <c r="J8123" s="128" t="s">
        <v>900</v>
      </c>
      <c r="K8123" s="128" t="s">
        <v>94</v>
      </c>
      <c r="L8123" s="128"/>
      <c r="M8123" s="128" t="s">
        <v>95</v>
      </c>
      <c r="N8123" t="s">
        <v>1468</v>
      </c>
    </row>
    <row r="8124" spans="1:14">
      <c r="A8124">
        <v>852083</v>
      </c>
      <c r="B8124" t="s">
        <v>367</v>
      </c>
      <c r="C8124" t="s">
        <v>125</v>
      </c>
      <c r="D8124" s="129" t="s">
        <v>15351</v>
      </c>
      <c r="E8124" s="128" t="s">
        <v>90</v>
      </c>
      <c r="F8124" t="s">
        <v>91</v>
      </c>
      <c r="G8124" s="128" t="s">
        <v>898</v>
      </c>
      <c r="H8124" s="129" t="s">
        <v>10345</v>
      </c>
      <c r="I8124" t="s">
        <v>1467</v>
      </c>
      <c r="J8124" s="128" t="s">
        <v>900</v>
      </c>
      <c r="K8124" s="128" t="s">
        <v>94</v>
      </c>
      <c r="L8124" s="128"/>
      <c r="M8124" s="128" t="s">
        <v>95</v>
      </c>
      <c r="N8124" t="s">
        <v>1468</v>
      </c>
    </row>
    <row r="8125" spans="1:14">
      <c r="A8125">
        <v>852147</v>
      </c>
      <c r="B8125" t="s">
        <v>15352</v>
      </c>
      <c r="C8125" t="s">
        <v>15353</v>
      </c>
      <c r="D8125" s="129" t="s">
        <v>15354</v>
      </c>
      <c r="E8125" s="128" t="s">
        <v>146</v>
      </c>
      <c r="F8125" t="s">
        <v>91</v>
      </c>
      <c r="G8125" s="128" t="s">
        <v>1906</v>
      </c>
      <c r="H8125" s="129" t="s">
        <v>10504</v>
      </c>
      <c r="I8125" t="s">
        <v>2355</v>
      </c>
      <c r="J8125" s="128" t="s">
        <v>1811</v>
      </c>
      <c r="K8125" s="128" t="s">
        <v>94</v>
      </c>
      <c r="L8125" s="128"/>
      <c r="M8125" s="128" t="s">
        <v>95</v>
      </c>
      <c r="N8125" t="s">
        <v>2356</v>
      </c>
    </row>
    <row r="8126" spans="1:14">
      <c r="A8126">
        <v>852234</v>
      </c>
      <c r="B8126" t="s">
        <v>15355</v>
      </c>
      <c r="C8126" t="s">
        <v>2889</v>
      </c>
      <c r="D8126" s="129" t="s">
        <v>11658</v>
      </c>
      <c r="E8126" s="128" t="s">
        <v>146</v>
      </c>
      <c r="F8126" t="s">
        <v>117</v>
      </c>
      <c r="G8126" s="128" t="s">
        <v>7367</v>
      </c>
      <c r="H8126" s="129" t="s">
        <v>10380</v>
      </c>
      <c r="I8126" t="s">
        <v>7619</v>
      </c>
      <c r="J8126" s="128" t="s">
        <v>1811</v>
      </c>
      <c r="K8126" s="128" t="s">
        <v>94</v>
      </c>
      <c r="L8126" s="128"/>
      <c r="M8126" s="128" t="s">
        <v>95</v>
      </c>
      <c r="N8126" t="s">
        <v>11498</v>
      </c>
    </row>
    <row r="8127" spans="1:14">
      <c r="A8127">
        <v>852287</v>
      </c>
      <c r="B8127" t="s">
        <v>8542</v>
      </c>
      <c r="C8127" t="s">
        <v>483</v>
      </c>
      <c r="D8127" s="129" t="s">
        <v>1771</v>
      </c>
      <c r="E8127" s="128" t="s">
        <v>146</v>
      </c>
      <c r="F8127" t="s">
        <v>91</v>
      </c>
      <c r="G8127" s="128" t="s">
        <v>11540</v>
      </c>
      <c r="H8127" s="129" t="s">
        <v>10553</v>
      </c>
      <c r="I8127" t="s">
        <v>8163</v>
      </c>
      <c r="J8127" s="128"/>
      <c r="K8127" s="128" t="s">
        <v>94</v>
      </c>
      <c r="L8127" s="128"/>
      <c r="M8127" s="128" t="s">
        <v>95</v>
      </c>
      <c r="N8127" t="s">
        <v>8164</v>
      </c>
    </row>
    <row r="8128" spans="1:14">
      <c r="A8128">
        <v>852335</v>
      </c>
      <c r="B8128" t="s">
        <v>15356</v>
      </c>
      <c r="C8128" t="s">
        <v>138</v>
      </c>
      <c r="D8128" s="129" t="s">
        <v>9272</v>
      </c>
      <c r="E8128" s="128" t="s">
        <v>99</v>
      </c>
      <c r="F8128" t="s">
        <v>91</v>
      </c>
      <c r="G8128" s="128" t="s">
        <v>5255</v>
      </c>
      <c r="H8128" s="129" t="s">
        <v>10553</v>
      </c>
      <c r="I8128" t="s">
        <v>5371</v>
      </c>
      <c r="J8128" s="128" t="s">
        <v>5257</v>
      </c>
      <c r="K8128" s="128" t="s">
        <v>94</v>
      </c>
      <c r="L8128" s="128"/>
      <c r="M8128" s="128" t="s">
        <v>95</v>
      </c>
      <c r="N8128" t="s">
        <v>5372</v>
      </c>
    </row>
    <row r="8129" spans="1:14">
      <c r="A8129">
        <v>852430</v>
      </c>
      <c r="B8129" t="s">
        <v>15357</v>
      </c>
      <c r="C8129" t="s">
        <v>217</v>
      </c>
      <c r="D8129" s="129" t="s">
        <v>15358</v>
      </c>
      <c r="E8129" s="128" t="s">
        <v>90</v>
      </c>
      <c r="F8129" t="s">
        <v>91</v>
      </c>
      <c r="G8129" s="128" t="s">
        <v>619</v>
      </c>
      <c r="H8129" s="129" t="s">
        <v>10553</v>
      </c>
      <c r="I8129" t="s">
        <v>11007</v>
      </c>
      <c r="J8129" s="128" t="s">
        <v>93</v>
      </c>
      <c r="K8129" s="128" t="s">
        <v>94</v>
      </c>
      <c r="L8129" s="128"/>
      <c r="M8129" s="128" t="s">
        <v>95</v>
      </c>
      <c r="N8129" t="s">
        <v>1664</v>
      </c>
    </row>
    <row r="8130" spans="1:14">
      <c r="A8130">
        <v>852434</v>
      </c>
      <c r="B8130" t="s">
        <v>15359</v>
      </c>
      <c r="C8130" t="s">
        <v>112</v>
      </c>
      <c r="D8130" s="129" t="s">
        <v>15360</v>
      </c>
      <c r="E8130" s="128" t="s">
        <v>90</v>
      </c>
      <c r="F8130" t="s">
        <v>91</v>
      </c>
      <c r="G8130" s="128" t="s">
        <v>8716</v>
      </c>
      <c r="H8130" s="129" t="s">
        <v>10345</v>
      </c>
      <c r="I8130" t="s">
        <v>8717</v>
      </c>
      <c r="J8130" s="128" t="s">
        <v>1569</v>
      </c>
      <c r="K8130" s="128" t="s">
        <v>94</v>
      </c>
      <c r="L8130" s="128"/>
      <c r="M8130" s="128" t="s">
        <v>95</v>
      </c>
      <c r="N8130" t="s">
        <v>8717</v>
      </c>
    </row>
    <row r="8131" spans="1:14">
      <c r="A8131">
        <v>852435</v>
      </c>
      <c r="B8131" t="s">
        <v>15361</v>
      </c>
      <c r="C8131" t="s">
        <v>759</v>
      </c>
      <c r="D8131" s="129" t="s">
        <v>15362</v>
      </c>
      <c r="E8131" s="128" t="s">
        <v>162</v>
      </c>
      <c r="F8131" t="s">
        <v>91</v>
      </c>
      <c r="G8131" s="128" t="s">
        <v>8716</v>
      </c>
      <c r="H8131" s="129" t="s">
        <v>10345</v>
      </c>
      <c r="I8131" t="s">
        <v>8717</v>
      </c>
      <c r="J8131" s="128" t="s">
        <v>1569</v>
      </c>
      <c r="K8131" s="128" t="s">
        <v>94</v>
      </c>
      <c r="L8131" s="128"/>
      <c r="M8131" s="128" t="s">
        <v>95</v>
      </c>
      <c r="N8131" t="s">
        <v>8717</v>
      </c>
    </row>
    <row r="8132" spans="1:14">
      <c r="A8132">
        <v>852547</v>
      </c>
      <c r="B8132" t="s">
        <v>1294</v>
      </c>
      <c r="C8132" t="s">
        <v>15363</v>
      </c>
      <c r="D8132" s="129" t="s">
        <v>9839</v>
      </c>
      <c r="E8132" s="128" t="s">
        <v>101</v>
      </c>
      <c r="F8132" t="s">
        <v>117</v>
      </c>
      <c r="G8132" s="128" t="s">
        <v>5922</v>
      </c>
      <c r="H8132" s="129" t="s">
        <v>10387</v>
      </c>
      <c r="I8132" t="s">
        <v>6366</v>
      </c>
      <c r="J8132" s="128" t="s">
        <v>5901</v>
      </c>
      <c r="K8132" s="128" t="s">
        <v>94</v>
      </c>
      <c r="L8132" s="128"/>
      <c r="M8132" s="128" t="s">
        <v>95</v>
      </c>
      <c r="N8132" t="s">
        <v>11140</v>
      </c>
    </row>
    <row r="8133" spans="1:14">
      <c r="A8133">
        <v>852548</v>
      </c>
      <c r="B8133" t="s">
        <v>8937</v>
      </c>
      <c r="C8133" t="s">
        <v>381</v>
      </c>
      <c r="D8133" s="129" t="s">
        <v>8089</v>
      </c>
      <c r="E8133" s="128" t="s">
        <v>101</v>
      </c>
      <c r="F8133" t="s">
        <v>117</v>
      </c>
      <c r="G8133" s="128" t="s">
        <v>8911</v>
      </c>
      <c r="H8133" s="129" t="s">
        <v>10387</v>
      </c>
      <c r="I8133" t="s">
        <v>15333</v>
      </c>
      <c r="J8133" s="128" t="s">
        <v>8913</v>
      </c>
      <c r="K8133" s="128" t="s">
        <v>94</v>
      </c>
      <c r="L8133" s="128"/>
      <c r="M8133" s="128" t="s">
        <v>95</v>
      </c>
      <c r="N8133" t="s">
        <v>15334</v>
      </c>
    </row>
    <row r="8134" spans="1:14">
      <c r="A8134">
        <v>852550</v>
      </c>
      <c r="B8134" t="s">
        <v>15364</v>
      </c>
      <c r="C8134" t="s">
        <v>1010</v>
      </c>
      <c r="D8134" s="129" t="s">
        <v>15365</v>
      </c>
      <c r="E8134" s="128" t="s">
        <v>99</v>
      </c>
      <c r="F8134" t="s">
        <v>91</v>
      </c>
      <c r="G8134" s="128" t="s">
        <v>8911</v>
      </c>
      <c r="H8134" s="129" t="s">
        <v>10387</v>
      </c>
      <c r="I8134" t="s">
        <v>15333</v>
      </c>
      <c r="J8134" s="128" t="s">
        <v>8913</v>
      </c>
      <c r="K8134" s="128" t="s">
        <v>94</v>
      </c>
      <c r="L8134" s="128"/>
      <c r="M8134" s="128" t="s">
        <v>95</v>
      </c>
      <c r="N8134" t="s">
        <v>15334</v>
      </c>
    </row>
    <row r="8135" spans="1:14">
      <c r="A8135">
        <v>852608</v>
      </c>
      <c r="B8135" t="s">
        <v>5334</v>
      </c>
      <c r="C8135" t="s">
        <v>2875</v>
      </c>
      <c r="D8135" s="129" t="s">
        <v>15366</v>
      </c>
      <c r="E8135" s="128"/>
      <c r="F8135" t="s">
        <v>117</v>
      </c>
      <c r="G8135" s="128" t="s">
        <v>8911</v>
      </c>
      <c r="H8135" s="129" t="s">
        <v>10387</v>
      </c>
      <c r="I8135" t="s">
        <v>10821</v>
      </c>
      <c r="J8135" s="128" t="s">
        <v>8913</v>
      </c>
      <c r="K8135" s="128" t="s">
        <v>94</v>
      </c>
      <c r="L8135" s="128"/>
      <c r="M8135" s="128" t="s">
        <v>95</v>
      </c>
      <c r="N8135" t="s">
        <v>10822</v>
      </c>
    </row>
    <row r="8136" spans="1:14">
      <c r="A8136">
        <v>852610</v>
      </c>
      <c r="B8136" t="s">
        <v>15367</v>
      </c>
      <c r="C8136" t="s">
        <v>3432</v>
      </c>
      <c r="D8136" s="129" t="s">
        <v>15368</v>
      </c>
      <c r="E8136" s="128"/>
      <c r="F8136" t="s">
        <v>117</v>
      </c>
      <c r="G8136" s="128" t="s">
        <v>8911</v>
      </c>
      <c r="H8136" s="129" t="s">
        <v>10387</v>
      </c>
      <c r="I8136" t="s">
        <v>10821</v>
      </c>
      <c r="J8136" s="128" t="s">
        <v>8913</v>
      </c>
      <c r="K8136" s="128" t="s">
        <v>94</v>
      </c>
      <c r="L8136" s="128"/>
      <c r="M8136" s="128" t="s">
        <v>95</v>
      </c>
      <c r="N8136" t="s">
        <v>10822</v>
      </c>
    </row>
    <row r="8137" spans="1:14">
      <c r="A8137">
        <v>852611</v>
      </c>
      <c r="B8137" t="s">
        <v>15369</v>
      </c>
      <c r="C8137" t="s">
        <v>2884</v>
      </c>
      <c r="D8137" s="129" t="s">
        <v>15370</v>
      </c>
      <c r="E8137" s="128"/>
      <c r="F8137" t="s">
        <v>117</v>
      </c>
      <c r="G8137" s="128" t="s">
        <v>8911</v>
      </c>
      <c r="H8137" s="129" t="s">
        <v>10387</v>
      </c>
      <c r="I8137" t="s">
        <v>10821</v>
      </c>
      <c r="J8137" s="128" t="s">
        <v>8913</v>
      </c>
      <c r="K8137" s="128" t="s">
        <v>94</v>
      </c>
      <c r="L8137" s="128"/>
      <c r="M8137" s="128" t="s">
        <v>95</v>
      </c>
      <c r="N8137" t="s">
        <v>10822</v>
      </c>
    </row>
    <row r="8138" spans="1:14">
      <c r="A8138">
        <v>852614</v>
      </c>
      <c r="B8138" t="s">
        <v>15369</v>
      </c>
      <c r="C8138" t="s">
        <v>2031</v>
      </c>
      <c r="D8138" s="129" t="s">
        <v>15370</v>
      </c>
      <c r="E8138" s="128"/>
      <c r="F8138" t="s">
        <v>91</v>
      </c>
      <c r="G8138" s="128" t="s">
        <v>8911</v>
      </c>
      <c r="H8138" s="129" t="s">
        <v>10387</v>
      </c>
      <c r="I8138" t="s">
        <v>10821</v>
      </c>
      <c r="J8138" s="128" t="s">
        <v>8913</v>
      </c>
      <c r="K8138" s="128" t="s">
        <v>94</v>
      </c>
      <c r="L8138" s="128"/>
      <c r="M8138" s="128" t="s">
        <v>95</v>
      </c>
      <c r="N8138" t="s">
        <v>10822</v>
      </c>
    </row>
    <row r="8139" spans="1:14">
      <c r="A8139">
        <v>852615</v>
      </c>
      <c r="B8139" t="s">
        <v>15371</v>
      </c>
      <c r="C8139" t="s">
        <v>2164</v>
      </c>
      <c r="D8139" s="129" t="s">
        <v>10826</v>
      </c>
      <c r="E8139" s="128"/>
      <c r="F8139" t="s">
        <v>117</v>
      </c>
      <c r="G8139" s="128" t="s">
        <v>8911</v>
      </c>
      <c r="H8139" s="129" t="s">
        <v>10387</v>
      </c>
      <c r="I8139" t="s">
        <v>10821</v>
      </c>
      <c r="J8139" s="128" t="s">
        <v>8913</v>
      </c>
      <c r="K8139" s="128" t="s">
        <v>94</v>
      </c>
      <c r="L8139" s="128"/>
      <c r="M8139" s="128" t="s">
        <v>95</v>
      </c>
      <c r="N8139" t="s">
        <v>10822</v>
      </c>
    </row>
    <row r="8140" spans="1:14">
      <c r="A8140">
        <v>852616</v>
      </c>
      <c r="B8140" t="s">
        <v>9530</v>
      </c>
      <c r="C8140" t="s">
        <v>15372</v>
      </c>
      <c r="D8140" s="129" t="s">
        <v>15373</v>
      </c>
      <c r="E8140" s="128"/>
      <c r="F8140" t="s">
        <v>117</v>
      </c>
      <c r="G8140" s="128" t="s">
        <v>8911</v>
      </c>
      <c r="H8140" s="129" t="s">
        <v>10387</v>
      </c>
      <c r="I8140" t="s">
        <v>10821</v>
      </c>
      <c r="J8140" s="128" t="s">
        <v>8913</v>
      </c>
      <c r="K8140" s="128" t="s">
        <v>94</v>
      </c>
      <c r="L8140" s="128"/>
      <c r="M8140" s="128" t="s">
        <v>95</v>
      </c>
      <c r="N8140" t="s">
        <v>10822</v>
      </c>
    </row>
    <row r="8141" spans="1:14">
      <c r="A8141">
        <v>852617</v>
      </c>
      <c r="B8141" t="s">
        <v>15374</v>
      </c>
      <c r="C8141" t="s">
        <v>1362</v>
      </c>
      <c r="D8141" s="129" t="s">
        <v>15375</v>
      </c>
      <c r="E8141" s="128"/>
      <c r="F8141" t="s">
        <v>117</v>
      </c>
      <c r="G8141" s="128" t="s">
        <v>8911</v>
      </c>
      <c r="H8141" s="129" t="s">
        <v>10387</v>
      </c>
      <c r="I8141" t="s">
        <v>10821</v>
      </c>
      <c r="J8141" s="128" t="s">
        <v>8913</v>
      </c>
      <c r="K8141" s="128" t="s">
        <v>94</v>
      </c>
      <c r="L8141" s="128"/>
      <c r="M8141" s="128" t="s">
        <v>95</v>
      </c>
      <c r="N8141" t="s">
        <v>10822</v>
      </c>
    </row>
    <row r="8142" spans="1:14">
      <c r="A8142">
        <v>852618</v>
      </c>
      <c r="B8142" t="s">
        <v>15376</v>
      </c>
      <c r="C8142" t="s">
        <v>15377</v>
      </c>
      <c r="D8142" s="129" t="s">
        <v>15378</v>
      </c>
      <c r="E8142" s="128"/>
      <c r="F8142" t="s">
        <v>91</v>
      </c>
      <c r="G8142" s="128" t="s">
        <v>8911</v>
      </c>
      <c r="H8142" s="129" t="s">
        <v>10387</v>
      </c>
      <c r="I8142" t="s">
        <v>10821</v>
      </c>
      <c r="J8142" s="128" t="s">
        <v>8913</v>
      </c>
      <c r="K8142" s="128" t="s">
        <v>94</v>
      </c>
      <c r="L8142" s="128"/>
      <c r="M8142" s="128" t="s">
        <v>95</v>
      </c>
      <c r="N8142" t="s">
        <v>10822</v>
      </c>
    </row>
    <row r="8143" spans="1:14">
      <c r="A8143">
        <v>852619</v>
      </c>
      <c r="B8143" t="s">
        <v>15379</v>
      </c>
      <c r="C8143" t="s">
        <v>3917</v>
      </c>
      <c r="D8143" s="129" t="s">
        <v>15380</v>
      </c>
      <c r="E8143" s="128"/>
      <c r="F8143" t="s">
        <v>117</v>
      </c>
      <c r="G8143" s="128" t="s">
        <v>8911</v>
      </c>
      <c r="H8143" s="129" t="s">
        <v>10387</v>
      </c>
      <c r="I8143" t="s">
        <v>10821</v>
      </c>
      <c r="J8143" s="128" t="s">
        <v>8913</v>
      </c>
      <c r="K8143" s="128" t="s">
        <v>94</v>
      </c>
      <c r="L8143" s="128"/>
      <c r="M8143" s="128" t="s">
        <v>95</v>
      </c>
      <c r="N8143" t="s">
        <v>10822</v>
      </c>
    </row>
    <row r="8144" spans="1:14">
      <c r="A8144">
        <v>852620</v>
      </c>
      <c r="B8144" t="s">
        <v>106</v>
      </c>
      <c r="C8144" t="s">
        <v>591</v>
      </c>
      <c r="D8144" s="129" t="s">
        <v>15381</v>
      </c>
      <c r="E8144" s="128"/>
      <c r="F8144" t="s">
        <v>91</v>
      </c>
      <c r="G8144" s="128" t="s">
        <v>8911</v>
      </c>
      <c r="H8144" s="129" t="s">
        <v>10387</v>
      </c>
      <c r="I8144" t="s">
        <v>10821</v>
      </c>
      <c r="J8144" s="128" t="s">
        <v>8913</v>
      </c>
      <c r="K8144" s="128" t="s">
        <v>94</v>
      </c>
      <c r="L8144" s="128"/>
      <c r="M8144" s="128" t="s">
        <v>95</v>
      </c>
      <c r="N8144" t="s">
        <v>10822</v>
      </c>
    </row>
    <row r="8145" spans="1:14">
      <c r="A8145">
        <v>852621</v>
      </c>
      <c r="B8145" t="s">
        <v>13291</v>
      </c>
      <c r="C8145" t="s">
        <v>760</v>
      </c>
      <c r="D8145" s="129" t="s">
        <v>15382</v>
      </c>
      <c r="E8145" s="128"/>
      <c r="F8145" t="s">
        <v>117</v>
      </c>
      <c r="G8145" s="128" t="s">
        <v>8911</v>
      </c>
      <c r="H8145" s="129" t="s">
        <v>10387</v>
      </c>
      <c r="I8145" t="s">
        <v>10821</v>
      </c>
      <c r="J8145" s="128" t="s">
        <v>8913</v>
      </c>
      <c r="K8145" s="128" t="s">
        <v>94</v>
      </c>
      <c r="L8145" s="128"/>
      <c r="M8145" s="128" t="s">
        <v>95</v>
      </c>
      <c r="N8145" t="s">
        <v>10822</v>
      </c>
    </row>
    <row r="8146" spans="1:14">
      <c r="A8146">
        <v>852626</v>
      </c>
      <c r="B8146" t="s">
        <v>15383</v>
      </c>
      <c r="C8146" t="s">
        <v>161</v>
      </c>
      <c r="D8146" s="129" t="s">
        <v>15384</v>
      </c>
      <c r="E8146" s="128" t="s">
        <v>99</v>
      </c>
      <c r="F8146" t="s">
        <v>91</v>
      </c>
      <c r="G8146" s="128" t="s">
        <v>11540</v>
      </c>
      <c r="H8146" s="129" t="s">
        <v>10345</v>
      </c>
      <c r="I8146" t="s">
        <v>8196</v>
      </c>
      <c r="J8146" s="128"/>
      <c r="K8146" s="128" t="s">
        <v>94</v>
      </c>
      <c r="L8146" s="128"/>
      <c r="M8146" s="128" t="s">
        <v>95</v>
      </c>
      <c r="N8146" t="s">
        <v>11600</v>
      </c>
    </row>
    <row r="8147" spans="1:14">
      <c r="A8147">
        <v>852644</v>
      </c>
      <c r="B8147" t="s">
        <v>5488</v>
      </c>
      <c r="C8147" t="s">
        <v>12347</v>
      </c>
      <c r="D8147" s="129" t="s">
        <v>13636</v>
      </c>
      <c r="E8147" s="128" t="s">
        <v>426</v>
      </c>
      <c r="F8147" t="s">
        <v>117</v>
      </c>
      <c r="G8147" s="128" t="s">
        <v>5922</v>
      </c>
      <c r="H8147" s="129" t="s">
        <v>10387</v>
      </c>
      <c r="I8147" t="s">
        <v>6706</v>
      </c>
      <c r="J8147" s="128" t="s">
        <v>5901</v>
      </c>
      <c r="K8147" s="128" t="s">
        <v>94</v>
      </c>
      <c r="L8147" s="128"/>
      <c r="M8147" s="128" t="s">
        <v>95</v>
      </c>
      <c r="N8147" t="s">
        <v>6707</v>
      </c>
    </row>
    <row r="8148" spans="1:14">
      <c r="A8148">
        <v>852678</v>
      </c>
      <c r="B8148" t="s">
        <v>15385</v>
      </c>
      <c r="C8148" t="s">
        <v>157</v>
      </c>
      <c r="D8148" s="129" t="s">
        <v>9971</v>
      </c>
      <c r="E8148" s="128" t="s">
        <v>101</v>
      </c>
      <c r="F8148" t="s">
        <v>91</v>
      </c>
      <c r="G8148" s="128" t="s">
        <v>15386</v>
      </c>
      <c r="H8148" s="129" t="s">
        <v>10345</v>
      </c>
      <c r="I8148" t="s">
        <v>15387</v>
      </c>
      <c r="J8148" s="128" t="s">
        <v>15388</v>
      </c>
      <c r="K8148" s="128" t="s">
        <v>94</v>
      </c>
      <c r="L8148" s="128"/>
      <c r="M8148" s="128" t="s">
        <v>95</v>
      </c>
      <c r="N8148" t="s">
        <v>15389</v>
      </c>
    </row>
    <row r="8149" spans="1:14">
      <c r="A8149">
        <v>852685</v>
      </c>
      <c r="B8149" t="s">
        <v>6897</v>
      </c>
      <c r="C8149" t="s">
        <v>147</v>
      </c>
      <c r="D8149" s="129" t="s">
        <v>15390</v>
      </c>
      <c r="E8149" s="128" t="s">
        <v>101</v>
      </c>
      <c r="F8149" t="s">
        <v>91</v>
      </c>
      <c r="G8149" s="128" t="s">
        <v>15386</v>
      </c>
      <c r="H8149" s="129" t="s">
        <v>10345</v>
      </c>
      <c r="I8149" t="s">
        <v>15387</v>
      </c>
      <c r="J8149" s="128" t="s">
        <v>15388</v>
      </c>
      <c r="K8149" s="128" t="s">
        <v>94</v>
      </c>
      <c r="L8149" s="128"/>
      <c r="M8149" s="128" t="s">
        <v>95</v>
      </c>
      <c r="N8149" t="s">
        <v>15389</v>
      </c>
    </row>
    <row r="8150" spans="1:14">
      <c r="A8150">
        <v>852689</v>
      </c>
      <c r="B8150" t="s">
        <v>15385</v>
      </c>
      <c r="C8150" t="s">
        <v>1879</v>
      </c>
      <c r="D8150" s="129" t="s">
        <v>15391</v>
      </c>
      <c r="E8150" s="128" t="s">
        <v>341</v>
      </c>
      <c r="F8150" t="s">
        <v>91</v>
      </c>
      <c r="G8150" s="128" t="s">
        <v>15386</v>
      </c>
      <c r="H8150" s="129" t="s">
        <v>10345</v>
      </c>
      <c r="I8150" t="s">
        <v>15387</v>
      </c>
      <c r="J8150" s="128" t="s">
        <v>15388</v>
      </c>
      <c r="K8150" s="128" t="s">
        <v>94</v>
      </c>
      <c r="L8150" s="128"/>
      <c r="M8150" s="128" t="s">
        <v>95</v>
      </c>
      <c r="N8150" t="s">
        <v>15389</v>
      </c>
    </row>
    <row r="8151" spans="1:14">
      <c r="A8151">
        <v>852935</v>
      </c>
      <c r="B8151" t="s">
        <v>15392</v>
      </c>
      <c r="C8151" t="s">
        <v>351</v>
      </c>
      <c r="D8151" s="129" t="s">
        <v>15393</v>
      </c>
      <c r="E8151" s="128" t="s">
        <v>178</v>
      </c>
      <c r="F8151" t="s">
        <v>91</v>
      </c>
      <c r="G8151" s="128" t="s">
        <v>5922</v>
      </c>
      <c r="H8151" s="129" t="s">
        <v>10345</v>
      </c>
      <c r="I8151" t="s">
        <v>6900</v>
      </c>
      <c r="J8151" s="128" t="s">
        <v>5901</v>
      </c>
      <c r="K8151" s="128" t="s">
        <v>94</v>
      </c>
      <c r="L8151" s="128"/>
      <c r="M8151" s="128" t="s">
        <v>95</v>
      </c>
      <c r="N8151" t="s">
        <v>6901</v>
      </c>
    </row>
    <row r="8152" spans="1:14">
      <c r="A8152">
        <v>852970</v>
      </c>
      <c r="B8152" t="s">
        <v>15394</v>
      </c>
      <c r="C8152" t="s">
        <v>595</v>
      </c>
      <c r="D8152" s="129" t="s">
        <v>4832</v>
      </c>
      <c r="E8152" s="128" t="s">
        <v>271</v>
      </c>
      <c r="F8152" t="s">
        <v>117</v>
      </c>
      <c r="G8152" s="128" t="s">
        <v>1906</v>
      </c>
      <c r="H8152" s="129" t="s">
        <v>10345</v>
      </c>
      <c r="I8152" t="s">
        <v>2108</v>
      </c>
      <c r="J8152" s="128" t="s">
        <v>1811</v>
      </c>
      <c r="K8152" s="128" t="s">
        <v>94</v>
      </c>
      <c r="L8152" s="128"/>
      <c r="M8152" s="128" t="s">
        <v>95</v>
      </c>
      <c r="N8152" t="s">
        <v>2109</v>
      </c>
    </row>
    <row r="8153" spans="1:14">
      <c r="A8153">
        <v>853271</v>
      </c>
      <c r="B8153" t="s">
        <v>15395</v>
      </c>
      <c r="C8153" t="s">
        <v>15396</v>
      </c>
      <c r="D8153" s="129" t="s">
        <v>15397</v>
      </c>
      <c r="E8153" s="128" t="s">
        <v>178</v>
      </c>
      <c r="F8153" t="s">
        <v>117</v>
      </c>
      <c r="G8153" s="128" t="s">
        <v>7446</v>
      </c>
      <c r="H8153" s="129" t="s">
        <v>10380</v>
      </c>
      <c r="I8153" t="s">
        <v>7786</v>
      </c>
      <c r="J8153" s="128" t="s">
        <v>1811</v>
      </c>
      <c r="K8153" s="128" t="s">
        <v>94</v>
      </c>
      <c r="L8153" s="128"/>
      <c r="M8153" s="128" t="s">
        <v>95</v>
      </c>
      <c r="N8153" t="s">
        <v>11478</v>
      </c>
    </row>
    <row r="8154" spans="1:14">
      <c r="A8154">
        <v>853274</v>
      </c>
      <c r="B8154" t="s">
        <v>15398</v>
      </c>
      <c r="C8154" t="s">
        <v>137</v>
      </c>
      <c r="D8154" s="129" t="s">
        <v>15399</v>
      </c>
      <c r="E8154" s="128" t="s">
        <v>99</v>
      </c>
      <c r="F8154" t="s">
        <v>117</v>
      </c>
      <c r="G8154" s="128" t="s">
        <v>7446</v>
      </c>
      <c r="H8154" s="129" t="s">
        <v>10380</v>
      </c>
      <c r="I8154" t="s">
        <v>7786</v>
      </c>
      <c r="J8154" s="128" t="s">
        <v>1811</v>
      </c>
      <c r="K8154" s="128" t="s">
        <v>94</v>
      </c>
      <c r="L8154" s="128"/>
      <c r="M8154" s="128" t="s">
        <v>95</v>
      </c>
      <c r="N8154" t="s">
        <v>11478</v>
      </c>
    </row>
    <row r="8155" spans="1:14">
      <c r="A8155">
        <v>853277</v>
      </c>
      <c r="B8155" t="s">
        <v>15400</v>
      </c>
      <c r="C8155" t="s">
        <v>895</v>
      </c>
      <c r="D8155" s="129" t="s">
        <v>8991</v>
      </c>
      <c r="E8155" s="128" t="s">
        <v>101</v>
      </c>
      <c r="F8155" t="s">
        <v>117</v>
      </c>
      <c r="G8155" s="128" t="s">
        <v>7446</v>
      </c>
      <c r="H8155" s="129" t="s">
        <v>10380</v>
      </c>
      <c r="I8155" t="s">
        <v>7786</v>
      </c>
      <c r="J8155" s="128" t="s">
        <v>1811</v>
      </c>
      <c r="K8155" s="128" t="s">
        <v>94</v>
      </c>
      <c r="L8155" s="128"/>
      <c r="M8155" s="128" t="s">
        <v>95</v>
      </c>
      <c r="N8155" t="s">
        <v>11478</v>
      </c>
    </row>
    <row r="8156" spans="1:14">
      <c r="A8156">
        <v>853278</v>
      </c>
      <c r="B8156" t="s">
        <v>971</v>
      </c>
      <c r="C8156" t="s">
        <v>15401</v>
      </c>
      <c r="D8156" s="129" t="s">
        <v>2069</v>
      </c>
      <c r="E8156" s="128" t="s">
        <v>1006</v>
      </c>
      <c r="F8156" t="s">
        <v>117</v>
      </c>
      <c r="G8156" s="128" t="s">
        <v>7446</v>
      </c>
      <c r="H8156" s="129" t="s">
        <v>10380</v>
      </c>
      <c r="I8156" t="s">
        <v>7786</v>
      </c>
      <c r="J8156" s="128" t="s">
        <v>1811</v>
      </c>
      <c r="K8156" s="128" t="s">
        <v>94</v>
      </c>
      <c r="L8156" s="128"/>
      <c r="M8156" s="128" t="s">
        <v>95</v>
      </c>
      <c r="N8156" t="s">
        <v>11478</v>
      </c>
    </row>
    <row r="8157" spans="1:14">
      <c r="A8157">
        <v>853280</v>
      </c>
      <c r="B8157" t="s">
        <v>15402</v>
      </c>
      <c r="C8157" t="s">
        <v>2080</v>
      </c>
      <c r="D8157" s="129" t="s">
        <v>14903</v>
      </c>
      <c r="E8157" s="128" t="s">
        <v>426</v>
      </c>
      <c r="F8157" t="s">
        <v>117</v>
      </c>
      <c r="G8157" s="128" t="s">
        <v>7446</v>
      </c>
      <c r="H8157" s="129" t="s">
        <v>10380</v>
      </c>
      <c r="I8157" t="s">
        <v>7786</v>
      </c>
      <c r="J8157" s="128" t="s">
        <v>1811</v>
      </c>
      <c r="K8157" s="128" t="s">
        <v>94</v>
      </c>
      <c r="L8157" s="128"/>
      <c r="M8157" s="128" t="s">
        <v>95</v>
      </c>
      <c r="N8157" t="s">
        <v>11478</v>
      </c>
    </row>
    <row r="8158" spans="1:14">
      <c r="A8158">
        <v>853281</v>
      </c>
      <c r="B8158" t="s">
        <v>7819</v>
      </c>
      <c r="C8158" t="s">
        <v>2297</v>
      </c>
      <c r="D8158" s="129" t="s">
        <v>15403</v>
      </c>
      <c r="E8158" s="128" t="s">
        <v>178</v>
      </c>
      <c r="F8158" t="s">
        <v>117</v>
      </c>
      <c r="G8158" s="128" t="s">
        <v>7446</v>
      </c>
      <c r="H8158" s="129" t="s">
        <v>10380</v>
      </c>
      <c r="I8158" t="s">
        <v>7786</v>
      </c>
      <c r="J8158" s="128" t="s">
        <v>1811</v>
      </c>
      <c r="K8158" s="128" t="s">
        <v>94</v>
      </c>
      <c r="L8158" s="128"/>
      <c r="M8158" s="128" t="s">
        <v>95</v>
      </c>
      <c r="N8158" t="s">
        <v>11478</v>
      </c>
    </row>
    <row r="8159" spans="1:14">
      <c r="A8159">
        <v>853283</v>
      </c>
      <c r="B8159" t="s">
        <v>5343</v>
      </c>
      <c r="C8159" t="s">
        <v>2264</v>
      </c>
      <c r="D8159" s="129" t="s">
        <v>5976</v>
      </c>
      <c r="E8159" s="128" t="s">
        <v>271</v>
      </c>
      <c r="F8159" t="s">
        <v>91</v>
      </c>
      <c r="G8159" s="128" t="s">
        <v>7446</v>
      </c>
      <c r="H8159" s="129" t="s">
        <v>10380</v>
      </c>
      <c r="I8159" t="s">
        <v>7786</v>
      </c>
      <c r="J8159" s="128" t="s">
        <v>1811</v>
      </c>
      <c r="K8159" s="128" t="s">
        <v>94</v>
      </c>
      <c r="L8159" s="128"/>
      <c r="M8159" s="128" t="s">
        <v>95</v>
      </c>
      <c r="N8159" t="s">
        <v>11478</v>
      </c>
    </row>
    <row r="8160" spans="1:14">
      <c r="A8160">
        <v>853417</v>
      </c>
      <c r="B8160" t="s">
        <v>15404</v>
      </c>
      <c r="C8160" t="s">
        <v>226</v>
      </c>
      <c r="D8160" s="129" t="s">
        <v>15405</v>
      </c>
      <c r="E8160" s="128" t="s">
        <v>146</v>
      </c>
      <c r="F8160" t="s">
        <v>117</v>
      </c>
      <c r="G8160" s="128" t="s">
        <v>8911</v>
      </c>
      <c r="H8160" s="129" t="s">
        <v>10810</v>
      </c>
      <c r="I8160" t="s">
        <v>8941</v>
      </c>
      <c r="J8160" s="128" t="s">
        <v>8913</v>
      </c>
      <c r="K8160" s="128" t="s">
        <v>94</v>
      </c>
      <c r="L8160" s="128"/>
      <c r="M8160" s="128" t="s">
        <v>95</v>
      </c>
      <c r="N8160" t="s">
        <v>8942</v>
      </c>
    </row>
    <row r="8161" spans="1:14">
      <c r="A8161">
        <v>853418</v>
      </c>
      <c r="B8161" t="s">
        <v>15406</v>
      </c>
      <c r="C8161" t="s">
        <v>1929</v>
      </c>
      <c r="D8161" s="129" t="s">
        <v>193</v>
      </c>
      <c r="E8161" s="128" t="s">
        <v>101</v>
      </c>
      <c r="F8161" t="s">
        <v>117</v>
      </c>
      <c r="G8161" s="128" t="s">
        <v>8911</v>
      </c>
      <c r="H8161" s="129" t="s">
        <v>10810</v>
      </c>
      <c r="I8161" t="s">
        <v>8941</v>
      </c>
      <c r="J8161" s="128" t="s">
        <v>8913</v>
      </c>
      <c r="K8161" s="128" t="s">
        <v>94</v>
      </c>
      <c r="L8161" s="128"/>
      <c r="M8161" s="128" t="s">
        <v>95</v>
      </c>
      <c r="N8161" t="s">
        <v>8942</v>
      </c>
    </row>
    <row r="8162" spans="1:14">
      <c r="A8162">
        <v>853419</v>
      </c>
      <c r="B8162" t="s">
        <v>15407</v>
      </c>
      <c r="C8162" t="s">
        <v>185</v>
      </c>
      <c r="D8162" s="129" t="s">
        <v>15408</v>
      </c>
      <c r="E8162" s="128" t="s">
        <v>101</v>
      </c>
      <c r="F8162" t="s">
        <v>91</v>
      </c>
      <c r="G8162" s="128" t="s">
        <v>8911</v>
      </c>
      <c r="H8162" s="129" t="s">
        <v>10810</v>
      </c>
      <c r="I8162" t="s">
        <v>8941</v>
      </c>
      <c r="J8162" s="128" t="s">
        <v>8913</v>
      </c>
      <c r="K8162" s="128" t="s">
        <v>94</v>
      </c>
      <c r="L8162" s="128"/>
      <c r="M8162" s="128" t="s">
        <v>95</v>
      </c>
      <c r="N8162" t="s">
        <v>8942</v>
      </c>
    </row>
    <row r="8163" spans="1:14">
      <c r="A8163">
        <v>853421</v>
      </c>
      <c r="B8163" t="s">
        <v>15409</v>
      </c>
      <c r="C8163" t="s">
        <v>15410</v>
      </c>
      <c r="D8163" s="129" t="s">
        <v>8456</v>
      </c>
      <c r="E8163" s="128" t="s">
        <v>101</v>
      </c>
      <c r="F8163" t="s">
        <v>91</v>
      </c>
      <c r="G8163" s="128" t="s">
        <v>8911</v>
      </c>
      <c r="H8163" s="129" t="s">
        <v>10810</v>
      </c>
      <c r="I8163" t="s">
        <v>8941</v>
      </c>
      <c r="J8163" s="128" t="s">
        <v>8913</v>
      </c>
      <c r="K8163" s="128" t="s">
        <v>94</v>
      </c>
      <c r="L8163" s="128"/>
      <c r="M8163" s="128" t="s">
        <v>95</v>
      </c>
      <c r="N8163" t="s">
        <v>8942</v>
      </c>
    </row>
    <row r="8164" spans="1:14">
      <c r="A8164">
        <v>853422</v>
      </c>
      <c r="B8164" t="s">
        <v>15411</v>
      </c>
      <c r="C8164" t="s">
        <v>109</v>
      </c>
      <c r="D8164" s="129" t="s">
        <v>15412</v>
      </c>
      <c r="E8164" s="128" t="s">
        <v>99</v>
      </c>
      <c r="F8164" t="s">
        <v>91</v>
      </c>
      <c r="G8164" s="128" t="s">
        <v>8911</v>
      </c>
      <c r="H8164" s="129" t="s">
        <v>10810</v>
      </c>
      <c r="I8164" t="s">
        <v>8941</v>
      </c>
      <c r="J8164" s="128" t="s">
        <v>8913</v>
      </c>
      <c r="K8164" s="128" t="s">
        <v>94</v>
      </c>
      <c r="L8164" s="128"/>
      <c r="M8164" s="128" t="s">
        <v>95</v>
      </c>
      <c r="N8164" t="s">
        <v>8942</v>
      </c>
    </row>
    <row r="8165" spans="1:14">
      <c r="A8165">
        <v>853423</v>
      </c>
      <c r="B8165" t="s">
        <v>15413</v>
      </c>
      <c r="C8165" t="s">
        <v>2144</v>
      </c>
      <c r="D8165" s="129" t="s">
        <v>15414</v>
      </c>
      <c r="E8165" s="128" t="s">
        <v>162</v>
      </c>
      <c r="F8165" t="s">
        <v>91</v>
      </c>
      <c r="G8165" s="128" t="s">
        <v>8911</v>
      </c>
      <c r="H8165" s="129" t="s">
        <v>10810</v>
      </c>
      <c r="I8165" t="s">
        <v>8941</v>
      </c>
      <c r="J8165" s="128" t="s">
        <v>8913</v>
      </c>
      <c r="K8165" s="128" t="s">
        <v>94</v>
      </c>
      <c r="L8165" s="128"/>
      <c r="M8165" s="128" t="s">
        <v>95</v>
      </c>
      <c r="N8165" t="s">
        <v>8942</v>
      </c>
    </row>
    <row r="8166" spans="1:14">
      <c r="A8166">
        <v>853424</v>
      </c>
      <c r="B8166" t="s">
        <v>15415</v>
      </c>
      <c r="C8166" t="s">
        <v>15416</v>
      </c>
      <c r="D8166" s="129" t="s">
        <v>547</v>
      </c>
      <c r="E8166" s="128" t="s">
        <v>99</v>
      </c>
      <c r="F8166" t="s">
        <v>117</v>
      </c>
      <c r="G8166" s="128" t="s">
        <v>8911</v>
      </c>
      <c r="H8166" s="129" t="s">
        <v>10810</v>
      </c>
      <c r="I8166" t="s">
        <v>8941</v>
      </c>
      <c r="J8166" s="128" t="s">
        <v>8913</v>
      </c>
      <c r="K8166" s="128" t="s">
        <v>94</v>
      </c>
      <c r="L8166" s="128"/>
      <c r="M8166" s="128" t="s">
        <v>95</v>
      </c>
      <c r="N8166" t="s">
        <v>8942</v>
      </c>
    </row>
    <row r="8167" spans="1:14">
      <c r="A8167">
        <v>853425</v>
      </c>
      <c r="B8167" t="s">
        <v>6441</v>
      </c>
      <c r="C8167" t="s">
        <v>686</v>
      </c>
      <c r="D8167" s="129" t="s">
        <v>6561</v>
      </c>
      <c r="E8167" s="128" t="s">
        <v>146</v>
      </c>
      <c r="F8167" t="s">
        <v>91</v>
      </c>
      <c r="G8167" s="128" t="s">
        <v>8911</v>
      </c>
      <c r="H8167" s="129" t="s">
        <v>10810</v>
      </c>
      <c r="I8167" t="s">
        <v>8941</v>
      </c>
      <c r="J8167" s="128" t="s">
        <v>8913</v>
      </c>
      <c r="K8167" s="128" t="s">
        <v>94</v>
      </c>
      <c r="L8167" s="128"/>
      <c r="M8167" s="128" t="s">
        <v>95</v>
      </c>
      <c r="N8167" t="s">
        <v>8942</v>
      </c>
    </row>
    <row r="8168" spans="1:14">
      <c r="A8168">
        <v>853426</v>
      </c>
      <c r="B8168" t="s">
        <v>15417</v>
      </c>
      <c r="C8168" t="s">
        <v>174</v>
      </c>
      <c r="D8168" s="129" t="s">
        <v>9968</v>
      </c>
      <c r="E8168" s="128" t="s">
        <v>162</v>
      </c>
      <c r="F8168" t="s">
        <v>91</v>
      </c>
      <c r="G8168" s="128" t="s">
        <v>8911</v>
      </c>
      <c r="H8168" s="129" t="s">
        <v>10810</v>
      </c>
      <c r="I8168" t="s">
        <v>8941</v>
      </c>
      <c r="J8168" s="128" t="s">
        <v>8913</v>
      </c>
      <c r="K8168" s="128" t="s">
        <v>94</v>
      </c>
      <c r="L8168" s="128"/>
      <c r="M8168" s="128" t="s">
        <v>95</v>
      </c>
      <c r="N8168" t="s">
        <v>8942</v>
      </c>
    </row>
    <row r="8169" spans="1:14">
      <c r="A8169">
        <v>853428</v>
      </c>
      <c r="B8169" t="s">
        <v>4605</v>
      </c>
      <c r="C8169" t="s">
        <v>15418</v>
      </c>
      <c r="D8169" s="129" t="s">
        <v>15419</v>
      </c>
      <c r="E8169" s="128" t="s">
        <v>146</v>
      </c>
      <c r="F8169" t="s">
        <v>117</v>
      </c>
      <c r="G8169" s="128" t="s">
        <v>8911</v>
      </c>
      <c r="H8169" s="129" t="s">
        <v>10810</v>
      </c>
      <c r="I8169" t="s">
        <v>8941</v>
      </c>
      <c r="J8169" s="128" t="s">
        <v>8913</v>
      </c>
      <c r="K8169" s="128" t="s">
        <v>94</v>
      </c>
      <c r="L8169" s="128"/>
      <c r="M8169" s="128" t="s">
        <v>95</v>
      </c>
      <c r="N8169" t="s">
        <v>8942</v>
      </c>
    </row>
    <row r="8170" spans="1:14">
      <c r="A8170">
        <v>853430</v>
      </c>
      <c r="B8170" t="s">
        <v>15420</v>
      </c>
      <c r="C8170" t="s">
        <v>1124</v>
      </c>
      <c r="D8170" s="129" t="s">
        <v>2615</v>
      </c>
      <c r="E8170" s="128" t="s">
        <v>99</v>
      </c>
      <c r="F8170" t="s">
        <v>117</v>
      </c>
      <c r="G8170" s="128" t="s">
        <v>8911</v>
      </c>
      <c r="H8170" s="129" t="s">
        <v>10810</v>
      </c>
      <c r="I8170" t="s">
        <v>8941</v>
      </c>
      <c r="J8170" s="128" t="s">
        <v>8913</v>
      </c>
      <c r="K8170" s="128" t="s">
        <v>94</v>
      </c>
      <c r="L8170" s="128"/>
      <c r="M8170" s="128" t="s">
        <v>95</v>
      </c>
      <c r="N8170" t="s">
        <v>8942</v>
      </c>
    </row>
    <row r="8171" spans="1:14">
      <c r="A8171">
        <v>853432</v>
      </c>
      <c r="B8171" t="s">
        <v>8956</v>
      </c>
      <c r="C8171" t="s">
        <v>433</v>
      </c>
      <c r="D8171" s="129" t="s">
        <v>15421</v>
      </c>
      <c r="E8171" s="128" t="s">
        <v>162</v>
      </c>
      <c r="F8171" t="s">
        <v>91</v>
      </c>
      <c r="G8171" s="128" t="s">
        <v>8911</v>
      </c>
      <c r="H8171" s="129" t="s">
        <v>10810</v>
      </c>
      <c r="I8171" t="s">
        <v>8941</v>
      </c>
      <c r="J8171" s="128" t="s">
        <v>8913</v>
      </c>
      <c r="K8171" s="128" t="s">
        <v>94</v>
      </c>
      <c r="L8171" s="128"/>
      <c r="M8171" s="128" t="s">
        <v>95</v>
      </c>
      <c r="N8171" t="s">
        <v>8942</v>
      </c>
    </row>
    <row r="8172" spans="1:14">
      <c r="A8172">
        <v>853434</v>
      </c>
      <c r="B8172" t="s">
        <v>15422</v>
      </c>
      <c r="C8172" t="s">
        <v>2694</v>
      </c>
      <c r="D8172" s="129" t="s">
        <v>15423</v>
      </c>
      <c r="E8172" s="128" t="s">
        <v>917</v>
      </c>
      <c r="F8172" t="s">
        <v>91</v>
      </c>
      <c r="G8172" s="128" t="s">
        <v>8911</v>
      </c>
      <c r="H8172" s="129" t="s">
        <v>10810</v>
      </c>
      <c r="I8172" t="s">
        <v>8941</v>
      </c>
      <c r="J8172" s="128" t="s">
        <v>8913</v>
      </c>
      <c r="K8172" s="128" t="s">
        <v>94</v>
      </c>
      <c r="L8172" s="128"/>
      <c r="M8172" s="128" t="s">
        <v>95</v>
      </c>
      <c r="N8172" t="s">
        <v>8942</v>
      </c>
    </row>
    <row r="8173" spans="1:14">
      <c r="A8173">
        <v>853435</v>
      </c>
      <c r="B8173" t="s">
        <v>15424</v>
      </c>
      <c r="C8173" t="s">
        <v>15425</v>
      </c>
      <c r="D8173" s="129" t="s">
        <v>15426</v>
      </c>
      <c r="E8173" s="128" t="s">
        <v>162</v>
      </c>
      <c r="F8173" t="s">
        <v>91</v>
      </c>
      <c r="G8173" s="128" t="s">
        <v>8911</v>
      </c>
      <c r="H8173" s="129" t="s">
        <v>10810</v>
      </c>
      <c r="I8173" t="s">
        <v>8941</v>
      </c>
      <c r="J8173" s="128" t="s">
        <v>8913</v>
      </c>
      <c r="K8173" s="128" t="s">
        <v>94</v>
      </c>
      <c r="L8173" s="128"/>
      <c r="M8173" s="128" t="s">
        <v>95</v>
      </c>
      <c r="N8173" t="s">
        <v>8942</v>
      </c>
    </row>
    <row r="8174" spans="1:14">
      <c r="A8174">
        <v>853721</v>
      </c>
      <c r="B8174" t="s">
        <v>9269</v>
      </c>
      <c r="C8174" t="s">
        <v>8688</v>
      </c>
      <c r="D8174" s="129" t="s">
        <v>15427</v>
      </c>
      <c r="E8174" s="128" t="s">
        <v>162</v>
      </c>
      <c r="F8174" t="s">
        <v>91</v>
      </c>
      <c r="G8174" s="128" t="s">
        <v>11540</v>
      </c>
      <c r="H8174" s="129" t="s">
        <v>10612</v>
      </c>
      <c r="I8174" t="s">
        <v>8549</v>
      </c>
      <c r="J8174" s="128"/>
      <c r="K8174" s="128" t="s">
        <v>94</v>
      </c>
      <c r="L8174" s="128"/>
      <c r="M8174" s="128" t="s">
        <v>95</v>
      </c>
      <c r="N8174" t="s">
        <v>8550</v>
      </c>
    </row>
    <row r="8175" spans="1:14">
      <c r="A8175">
        <v>853793</v>
      </c>
      <c r="B8175" t="s">
        <v>15428</v>
      </c>
      <c r="C8175" t="s">
        <v>15429</v>
      </c>
      <c r="D8175" s="129" t="s">
        <v>10589</v>
      </c>
      <c r="E8175" s="128" t="s">
        <v>302</v>
      </c>
      <c r="F8175" t="s">
        <v>117</v>
      </c>
      <c r="G8175" s="128" t="s">
        <v>8911</v>
      </c>
      <c r="H8175" s="129" t="s">
        <v>10853</v>
      </c>
      <c r="I8175" t="s">
        <v>9144</v>
      </c>
      <c r="J8175" s="128" t="s">
        <v>8913</v>
      </c>
      <c r="K8175" s="128" t="s">
        <v>94</v>
      </c>
      <c r="L8175" s="128"/>
      <c r="M8175" s="128" t="s">
        <v>95</v>
      </c>
      <c r="N8175" t="s">
        <v>10805</v>
      </c>
    </row>
    <row r="8176" spans="1:14">
      <c r="A8176">
        <v>853824</v>
      </c>
      <c r="B8176" t="s">
        <v>15430</v>
      </c>
      <c r="C8176" t="s">
        <v>147</v>
      </c>
      <c r="D8176" s="129" t="s">
        <v>11595</v>
      </c>
      <c r="E8176" s="128" t="s">
        <v>99</v>
      </c>
      <c r="F8176" t="s">
        <v>91</v>
      </c>
      <c r="G8176" s="128" t="s">
        <v>231</v>
      </c>
      <c r="H8176" s="129" t="s">
        <v>10853</v>
      </c>
      <c r="I8176" t="s">
        <v>232</v>
      </c>
      <c r="J8176" s="128" t="s">
        <v>93</v>
      </c>
      <c r="K8176" s="128" t="s">
        <v>94</v>
      </c>
      <c r="L8176" s="128"/>
      <c r="M8176" s="128" t="s">
        <v>95</v>
      </c>
      <c r="N8176" t="s">
        <v>233</v>
      </c>
    </row>
    <row r="8177" spans="1:14">
      <c r="A8177">
        <v>853935</v>
      </c>
      <c r="B8177" t="s">
        <v>15404</v>
      </c>
      <c r="C8177" t="s">
        <v>8323</v>
      </c>
      <c r="D8177" s="129" t="s">
        <v>15431</v>
      </c>
      <c r="E8177" s="128" t="s">
        <v>101</v>
      </c>
      <c r="F8177" t="s">
        <v>117</v>
      </c>
      <c r="G8177" s="128" t="s">
        <v>5922</v>
      </c>
      <c r="H8177" s="129" t="s">
        <v>10853</v>
      </c>
      <c r="I8177" t="s">
        <v>6541</v>
      </c>
      <c r="J8177" s="128" t="s">
        <v>5901</v>
      </c>
      <c r="K8177" s="128" t="s">
        <v>94</v>
      </c>
      <c r="L8177" s="128"/>
      <c r="M8177" s="128" t="s">
        <v>95</v>
      </c>
      <c r="N8177" t="s">
        <v>6542</v>
      </c>
    </row>
    <row r="8178" spans="1:14">
      <c r="A8178">
        <v>854014</v>
      </c>
      <c r="B8178" t="s">
        <v>5920</v>
      </c>
      <c r="C8178" t="s">
        <v>15432</v>
      </c>
      <c r="D8178" s="129" t="s">
        <v>5052</v>
      </c>
      <c r="E8178" s="128" t="s">
        <v>162</v>
      </c>
      <c r="F8178" t="s">
        <v>91</v>
      </c>
      <c r="G8178" s="128" t="s">
        <v>5922</v>
      </c>
      <c r="H8178" s="129" t="s">
        <v>10853</v>
      </c>
      <c r="I8178" t="s">
        <v>5923</v>
      </c>
      <c r="J8178" s="128" t="s">
        <v>5901</v>
      </c>
      <c r="K8178" s="128" t="s">
        <v>94</v>
      </c>
      <c r="L8178" s="128"/>
      <c r="M8178" s="128" t="s">
        <v>95</v>
      </c>
      <c r="N8178" t="s">
        <v>11285</v>
      </c>
    </row>
    <row r="8179" spans="1:14">
      <c r="E8179" s="128"/>
      <c r="G8179" s="128"/>
      <c r="J8179" s="128"/>
      <c r="K8179" s="128"/>
      <c r="L8179" s="128"/>
      <c r="M8179" s="128"/>
    </row>
    <row r="8180" spans="1:14">
      <c r="E8180" s="128"/>
      <c r="G8180" s="128"/>
      <c r="J8180" s="128"/>
      <c r="K8180" s="128"/>
      <c r="L8180" s="128"/>
      <c r="M8180" s="128"/>
    </row>
    <row r="8181" spans="1:14">
      <c r="E8181" s="128"/>
      <c r="G8181" s="128"/>
      <c r="J8181" s="128"/>
      <c r="K8181" s="128"/>
      <c r="L8181" s="128"/>
      <c r="M8181" s="128"/>
    </row>
    <row r="8182" spans="1:14">
      <c r="E8182" s="128"/>
      <c r="G8182" s="128"/>
      <c r="J8182" s="128"/>
      <c r="K8182" s="128"/>
      <c r="L8182" s="128"/>
      <c r="M8182" s="128"/>
    </row>
    <row r="8183" spans="1:14">
      <c r="E8183" s="128"/>
      <c r="G8183" s="128"/>
      <c r="J8183" s="128"/>
      <c r="K8183" s="128"/>
      <c r="L8183" s="128"/>
      <c r="M8183" s="128"/>
    </row>
    <row r="8184" spans="1:14">
      <c r="E8184" s="128"/>
      <c r="G8184" s="128"/>
      <c r="J8184" s="128"/>
      <c r="K8184" s="128"/>
      <c r="L8184" s="128"/>
      <c r="M8184" s="128"/>
    </row>
    <row r="8185" spans="1:14">
      <c r="E8185" s="128"/>
      <c r="G8185" s="128"/>
      <c r="J8185" s="128"/>
      <c r="K8185" s="128"/>
      <c r="L8185" s="128"/>
      <c r="M8185" s="128"/>
    </row>
    <row r="8186" spans="1:14">
      <c r="E8186" s="128"/>
      <c r="G8186" s="128"/>
      <c r="J8186" s="128"/>
      <c r="K8186" s="128"/>
      <c r="L8186" s="128"/>
      <c r="M8186" s="128"/>
    </row>
    <row r="8187" spans="1:14">
      <c r="E8187" s="128"/>
      <c r="G8187" s="128"/>
      <c r="J8187" s="128"/>
      <c r="K8187" s="128"/>
      <c r="L8187" s="128"/>
      <c r="M8187" s="128"/>
    </row>
    <row r="8188" spans="1:14">
      <c r="E8188" s="128"/>
      <c r="G8188" s="128"/>
      <c r="J8188" s="128"/>
      <c r="K8188" s="128"/>
      <c r="L8188" s="128"/>
      <c r="M8188" s="128"/>
    </row>
    <row r="8189" spans="1:14">
      <c r="E8189" s="128"/>
      <c r="G8189" s="128"/>
      <c r="J8189" s="128"/>
      <c r="K8189" s="128"/>
      <c r="L8189" s="128"/>
      <c r="M8189" s="128"/>
    </row>
    <row r="8190" spans="1:14">
      <c r="E8190" s="128"/>
      <c r="G8190" s="128"/>
      <c r="J8190" s="128"/>
      <c r="K8190" s="128"/>
      <c r="L8190" s="128"/>
      <c r="M8190" s="128"/>
    </row>
    <row r="8191" spans="1:14">
      <c r="E8191" s="128"/>
      <c r="G8191" s="128"/>
      <c r="J8191" s="128"/>
      <c r="K8191" s="128"/>
      <c r="L8191" s="128"/>
      <c r="M8191" s="128"/>
    </row>
    <row r="8192" spans="1:14">
      <c r="E8192" s="128"/>
      <c r="G8192" s="128"/>
      <c r="J8192" s="128"/>
      <c r="K8192" s="128"/>
      <c r="L8192" s="128"/>
      <c r="M8192" s="128"/>
    </row>
    <row r="8193" spans="5:13">
      <c r="E8193" s="128"/>
      <c r="G8193" s="128"/>
      <c r="J8193" s="128"/>
      <c r="K8193" s="128"/>
      <c r="L8193" s="128"/>
      <c r="M8193" s="128"/>
    </row>
    <row r="8194" spans="5:13">
      <c r="E8194" s="128"/>
      <c r="G8194" s="128"/>
      <c r="J8194" s="128"/>
      <c r="K8194" s="128"/>
      <c r="L8194" s="128"/>
      <c r="M8194" s="128"/>
    </row>
    <row r="8195" spans="5:13">
      <c r="E8195" s="128"/>
      <c r="G8195" s="128"/>
      <c r="J8195" s="128"/>
      <c r="K8195" s="128"/>
      <c r="L8195" s="128"/>
      <c r="M8195" s="128"/>
    </row>
    <row r="8196" spans="5:13">
      <c r="E8196" s="128"/>
      <c r="G8196" s="128"/>
      <c r="J8196" s="128"/>
      <c r="K8196" s="128"/>
      <c r="L8196" s="128"/>
      <c r="M8196" s="128"/>
    </row>
    <row r="8197" spans="5:13">
      <c r="E8197" s="128"/>
      <c r="G8197" s="128"/>
      <c r="J8197" s="128"/>
      <c r="K8197" s="128"/>
      <c r="L8197" s="128"/>
      <c r="M8197" s="128"/>
    </row>
    <row r="8198" spans="5:13">
      <c r="E8198" s="128"/>
      <c r="G8198" s="128"/>
      <c r="J8198" s="128"/>
      <c r="K8198" s="128"/>
      <c r="L8198" s="128"/>
      <c r="M8198" s="128"/>
    </row>
    <row r="8199" spans="5:13">
      <c r="E8199" s="128"/>
      <c r="G8199" s="128"/>
      <c r="J8199" s="128"/>
      <c r="K8199" s="128"/>
      <c r="L8199" s="128"/>
      <c r="M8199" s="128"/>
    </row>
    <row r="8200" spans="5:13">
      <c r="E8200" s="128"/>
      <c r="G8200" s="128"/>
      <c r="J8200" s="128"/>
      <c r="K8200" s="128"/>
      <c r="L8200" s="128"/>
      <c r="M8200" s="128"/>
    </row>
    <row r="8201" spans="5:13">
      <c r="E8201" s="128"/>
      <c r="G8201" s="128"/>
      <c r="J8201" s="128"/>
      <c r="K8201" s="128"/>
      <c r="L8201" s="128"/>
      <c r="M8201" s="128"/>
    </row>
    <row r="8202" spans="5:13">
      <c r="E8202" s="128"/>
      <c r="G8202" s="128"/>
      <c r="J8202" s="128"/>
      <c r="K8202" s="128"/>
      <c r="L8202" s="128"/>
      <c r="M8202" s="128"/>
    </row>
    <row r="8203" spans="5:13">
      <c r="E8203" s="128"/>
      <c r="G8203" s="128"/>
      <c r="J8203" s="128"/>
      <c r="K8203" s="128"/>
      <c r="L8203" s="128"/>
      <c r="M8203" s="128"/>
    </row>
    <row r="8204" spans="5:13">
      <c r="E8204" s="128"/>
      <c r="G8204" s="128"/>
      <c r="J8204" s="128"/>
      <c r="K8204" s="128"/>
      <c r="L8204" s="128"/>
      <c r="M8204" s="128"/>
    </row>
    <row r="8205" spans="5:13">
      <c r="E8205" s="128"/>
      <c r="G8205" s="128"/>
      <c r="J8205" s="128"/>
      <c r="K8205" s="128"/>
      <c r="L8205" s="128"/>
      <c r="M8205" s="128"/>
    </row>
    <row r="8206" spans="5:13">
      <c r="E8206" s="128"/>
      <c r="G8206" s="128"/>
      <c r="J8206" s="128"/>
      <c r="K8206" s="128"/>
      <c r="L8206" s="128"/>
      <c r="M8206" s="128"/>
    </row>
    <row r="8207" spans="5:13">
      <c r="E8207" s="128"/>
      <c r="G8207" s="128"/>
      <c r="J8207" s="128"/>
      <c r="K8207" s="128"/>
      <c r="L8207" s="128"/>
      <c r="M8207" s="128"/>
    </row>
    <row r="8208" spans="5:13">
      <c r="E8208" s="128"/>
      <c r="G8208" s="128"/>
      <c r="J8208" s="128"/>
      <c r="K8208" s="128"/>
      <c r="L8208" s="128"/>
      <c r="M8208" s="128"/>
    </row>
    <row r="8209" spans="5:13">
      <c r="E8209" s="128"/>
      <c r="G8209" s="128"/>
      <c r="J8209" s="128"/>
      <c r="K8209" s="128"/>
      <c r="L8209" s="128"/>
      <c r="M8209" s="128"/>
    </row>
    <row r="8210" spans="5:13">
      <c r="E8210" s="128"/>
      <c r="G8210" s="128"/>
      <c r="J8210" s="128"/>
      <c r="K8210" s="128"/>
      <c r="L8210" s="128"/>
      <c r="M8210" s="128"/>
    </row>
    <row r="8211" spans="5:13">
      <c r="E8211" s="128"/>
      <c r="G8211" s="128"/>
      <c r="J8211" s="128"/>
      <c r="K8211" s="128"/>
      <c r="L8211" s="128"/>
      <c r="M8211" s="128"/>
    </row>
    <row r="8212" spans="5:13">
      <c r="E8212" s="128"/>
      <c r="G8212" s="128"/>
      <c r="J8212" s="128"/>
      <c r="K8212" s="128"/>
      <c r="L8212" s="128"/>
      <c r="M8212" s="128"/>
    </row>
    <row r="8213" spans="5:13">
      <c r="E8213" s="128"/>
      <c r="G8213" s="128"/>
      <c r="J8213" s="128"/>
      <c r="K8213" s="128"/>
      <c r="L8213" s="128"/>
      <c r="M8213" s="128"/>
    </row>
    <row r="8214" spans="5:13">
      <c r="E8214" s="128"/>
      <c r="G8214" s="128"/>
      <c r="J8214" s="128"/>
      <c r="K8214" s="128"/>
      <c r="L8214" s="128"/>
      <c r="M8214" s="128"/>
    </row>
    <row r="8215" spans="5:13">
      <c r="E8215" s="128"/>
      <c r="G8215" s="128"/>
      <c r="J8215" s="128"/>
      <c r="K8215" s="128"/>
      <c r="L8215" s="128"/>
      <c r="M8215" s="128"/>
    </row>
    <row r="8216" spans="5:13">
      <c r="E8216" s="128"/>
      <c r="G8216" s="128"/>
      <c r="J8216" s="128"/>
      <c r="K8216" s="128"/>
      <c r="L8216" s="128"/>
      <c r="M8216" s="128"/>
    </row>
    <row r="8217" spans="5:13">
      <c r="E8217" s="128"/>
      <c r="G8217" s="128"/>
      <c r="J8217" s="128"/>
      <c r="K8217" s="128"/>
      <c r="L8217" s="128"/>
      <c r="M8217" s="128"/>
    </row>
    <row r="8218" spans="5:13">
      <c r="E8218" s="128"/>
      <c r="G8218" s="128"/>
      <c r="J8218" s="128"/>
      <c r="K8218" s="128"/>
      <c r="L8218" s="128"/>
      <c r="M8218" s="128"/>
    </row>
    <row r="8219" spans="5:13">
      <c r="E8219" s="128"/>
      <c r="G8219" s="128"/>
      <c r="J8219" s="128"/>
      <c r="K8219" s="128"/>
      <c r="L8219" s="128"/>
      <c r="M8219" s="128"/>
    </row>
    <row r="8220" spans="5:13">
      <c r="E8220" s="128"/>
      <c r="G8220" s="128"/>
      <c r="J8220" s="128"/>
      <c r="K8220" s="128"/>
      <c r="L8220" s="128"/>
      <c r="M8220" s="128"/>
    </row>
    <row r="8221" spans="5:13">
      <c r="E8221" s="128"/>
      <c r="G8221" s="128"/>
      <c r="J8221" s="128"/>
      <c r="K8221" s="128"/>
      <c r="L8221" s="128"/>
      <c r="M8221" s="128"/>
    </row>
    <row r="8222" spans="5:13">
      <c r="E8222" s="128"/>
      <c r="G8222" s="128"/>
      <c r="J8222" s="128"/>
      <c r="K8222" s="128"/>
      <c r="L8222" s="128"/>
      <c r="M8222" s="128"/>
    </row>
    <row r="8223" spans="5:13">
      <c r="E8223" s="128"/>
      <c r="G8223" s="128"/>
      <c r="J8223" s="128"/>
      <c r="K8223" s="128"/>
      <c r="L8223" s="128"/>
      <c r="M8223" s="128"/>
    </row>
    <row r="8224" spans="5:13">
      <c r="E8224" s="128"/>
      <c r="G8224" s="128"/>
      <c r="J8224" s="128"/>
      <c r="K8224" s="128"/>
      <c r="L8224" s="128"/>
      <c r="M8224" s="128"/>
    </row>
    <row r="8225" spans="5:13">
      <c r="E8225" s="128"/>
      <c r="G8225" s="128"/>
      <c r="J8225" s="128"/>
      <c r="K8225" s="128"/>
      <c r="L8225" s="128"/>
      <c r="M8225" s="128"/>
    </row>
    <row r="8226" spans="5:13">
      <c r="E8226" s="128"/>
      <c r="G8226" s="128"/>
      <c r="J8226" s="128"/>
      <c r="K8226" s="128"/>
      <c r="L8226" s="128"/>
      <c r="M8226" s="128"/>
    </row>
    <row r="8227" spans="5:13">
      <c r="E8227" s="128"/>
      <c r="G8227" s="128"/>
      <c r="J8227" s="128"/>
      <c r="K8227" s="128"/>
      <c r="L8227" s="128"/>
      <c r="M8227" s="128"/>
    </row>
    <row r="8228" spans="5:13">
      <c r="E8228" s="128"/>
      <c r="G8228" s="128"/>
      <c r="J8228" s="128"/>
      <c r="K8228" s="128"/>
      <c r="L8228" s="128"/>
      <c r="M8228" s="128"/>
    </row>
    <row r="8229" spans="5:13">
      <c r="E8229" s="128"/>
      <c r="G8229" s="128"/>
      <c r="J8229" s="128"/>
      <c r="K8229" s="128"/>
      <c r="L8229" s="128"/>
      <c r="M8229" s="128"/>
    </row>
    <row r="8230" spans="5:13">
      <c r="E8230" s="128"/>
      <c r="G8230" s="128"/>
      <c r="J8230" s="128"/>
      <c r="K8230" s="128"/>
      <c r="L8230" s="128"/>
      <c r="M8230" s="128"/>
    </row>
    <row r="8231" spans="5:13">
      <c r="E8231" s="128"/>
      <c r="G8231" s="128"/>
      <c r="J8231" s="128"/>
      <c r="K8231" s="128"/>
      <c r="L8231" s="128"/>
      <c r="M8231" s="128"/>
    </row>
    <row r="8232" spans="5:13">
      <c r="E8232" s="128"/>
      <c r="G8232" s="128"/>
      <c r="J8232" s="128"/>
      <c r="K8232" s="128"/>
      <c r="L8232" s="128"/>
      <c r="M8232" s="128"/>
    </row>
    <row r="8233" spans="5:13">
      <c r="E8233" s="128"/>
      <c r="G8233" s="128"/>
      <c r="J8233" s="128"/>
      <c r="K8233" s="128"/>
      <c r="L8233" s="128"/>
      <c r="M8233" s="128"/>
    </row>
    <row r="8234" spans="5:13">
      <c r="E8234" s="128"/>
      <c r="G8234" s="128"/>
      <c r="J8234" s="128"/>
      <c r="K8234" s="128"/>
      <c r="L8234" s="128"/>
      <c r="M8234" s="128"/>
    </row>
    <row r="8235" spans="5:13">
      <c r="E8235" s="128"/>
      <c r="G8235" s="128"/>
      <c r="J8235" s="128"/>
      <c r="K8235" s="128"/>
      <c r="L8235" s="128"/>
      <c r="M8235" s="128"/>
    </row>
    <row r="8236" spans="5:13">
      <c r="E8236" s="128"/>
      <c r="G8236" s="128"/>
      <c r="J8236" s="128"/>
      <c r="K8236" s="128"/>
      <c r="L8236" s="128"/>
      <c r="M8236" s="128"/>
    </row>
    <row r="8237" spans="5:13">
      <c r="E8237" s="128"/>
      <c r="G8237" s="128"/>
      <c r="J8237" s="128"/>
      <c r="K8237" s="128"/>
      <c r="L8237" s="128"/>
      <c r="M8237" s="128"/>
    </row>
    <row r="8238" spans="5:13">
      <c r="E8238" s="128"/>
      <c r="G8238" s="128"/>
      <c r="J8238" s="128"/>
      <c r="K8238" s="128"/>
      <c r="L8238" s="128"/>
      <c r="M8238" s="128"/>
    </row>
    <row r="8239" spans="5:13">
      <c r="E8239" s="128"/>
      <c r="G8239" s="128"/>
      <c r="J8239" s="128"/>
      <c r="K8239" s="128"/>
      <c r="L8239" s="128"/>
      <c r="M8239" s="128"/>
    </row>
    <row r="8240" spans="5:13">
      <c r="E8240" s="128"/>
      <c r="G8240" s="128"/>
      <c r="J8240" s="128"/>
      <c r="K8240" s="128"/>
      <c r="L8240" s="128"/>
      <c r="M8240" s="128"/>
    </row>
    <row r="8241" spans="5:13">
      <c r="E8241" s="128"/>
      <c r="G8241" s="128"/>
      <c r="J8241" s="128"/>
      <c r="K8241" s="128"/>
      <c r="L8241" s="128"/>
      <c r="M8241" s="128"/>
    </row>
    <row r="8242" spans="5:13">
      <c r="E8242" s="128"/>
      <c r="G8242" s="128"/>
      <c r="J8242" s="128"/>
      <c r="K8242" s="128"/>
      <c r="L8242" s="128"/>
      <c r="M8242" s="128"/>
    </row>
    <row r="8243" spans="5:13">
      <c r="E8243" s="128"/>
      <c r="G8243" s="128"/>
      <c r="J8243" s="128"/>
      <c r="K8243" s="128"/>
      <c r="L8243" s="128"/>
      <c r="M8243" s="128"/>
    </row>
    <row r="8244" spans="5:13">
      <c r="E8244" s="128"/>
      <c r="G8244" s="128"/>
      <c r="J8244" s="128"/>
      <c r="K8244" s="128"/>
      <c r="L8244" s="128"/>
      <c r="M8244" s="128"/>
    </row>
    <row r="8245" spans="5:13">
      <c r="E8245" s="128"/>
      <c r="G8245" s="128"/>
      <c r="J8245" s="128"/>
      <c r="K8245" s="128"/>
      <c r="L8245" s="128"/>
      <c r="M8245" s="128"/>
    </row>
    <row r="8246" spans="5:13">
      <c r="E8246" s="128"/>
      <c r="G8246" s="128"/>
      <c r="J8246" s="128"/>
      <c r="K8246" s="128"/>
      <c r="L8246" s="128"/>
      <c r="M8246" s="128"/>
    </row>
    <row r="8247" spans="5:13">
      <c r="E8247" s="128"/>
      <c r="G8247" s="128"/>
      <c r="J8247" s="128"/>
      <c r="K8247" s="128"/>
      <c r="L8247" s="128"/>
      <c r="M8247" s="128"/>
    </row>
    <row r="8248" spans="5:13">
      <c r="E8248" s="128"/>
      <c r="G8248" s="128"/>
      <c r="J8248" s="128"/>
      <c r="K8248" s="128"/>
      <c r="L8248" s="128"/>
      <c r="M8248" s="128"/>
    </row>
    <row r="8249" spans="5:13">
      <c r="E8249" s="128"/>
      <c r="G8249" s="128"/>
      <c r="J8249" s="128"/>
      <c r="K8249" s="128"/>
      <c r="L8249" s="128"/>
      <c r="M8249" s="128"/>
    </row>
    <row r="8250" spans="5:13">
      <c r="E8250" s="128"/>
      <c r="G8250" s="128"/>
      <c r="J8250" s="128"/>
      <c r="K8250" s="128"/>
      <c r="L8250" s="128"/>
      <c r="M8250" s="128"/>
    </row>
    <row r="8251" spans="5:13">
      <c r="E8251" s="128"/>
      <c r="G8251" s="128"/>
      <c r="J8251" s="128"/>
      <c r="K8251" s="128"/>
      <c r="L8251" s="128"/>
      <c r="M8251" s="128"/>
    </row>
    <row r="8252" spans="5:13">
      <c r="E8252" s="128"/>
      <c r="G8252" s="128"/>
      <c r="J8252" s="128"/>
      <c r="K8252" s="128"/>
      <c r="L8252" s="128"/>
      <c r="M8252" s="128"/>
    </row>
    <row r="8253" spans="5:13">
      <c r="E8253" s="128"/>
      <c r="G8253" s="128"/>
      <c r="J8253" s="128"/>
      <c r="K8253" s="128"/>
      <c r="L8253" s="128"/>
      <c r="M8253" s="128"/>
    </row>
    <row r="8254" spans="5:13">
      <c r="E8254" s="128"/>
      <c r="G8254" s="128"/>
      <c r="J8254" s="128"/>
      <c r="K8254" s="128"/>
      <c r="L8254" s="128"/>
      <c r="M8254" s="128"/>
    </row>
    <row r="8255" spans="5:13">
      <c r="E8255" s="128"/>
      <c r="G8255" s="128"/>
      <c r="J8255" s="128"/>
      <c r="K8255" s="128"/>
      <c r="L8255" s="128"/>
      <c r="M8255" s="128"/>
    </row>
    <row r="8256" spans="5:13">
      <c r="E8256" s="128"/>
      <c r="G8256" s="128"/>
      <c r="J8256" s="128"/>
      <c r="K8256" s="128"/>
      <c r="L8256" s="128"/>
      <c r="M8256" s="128"/>
    </row>
    <row r="8257" spans="5:13">
      <c r="E8257" s="128"/>
      <c r="G8257" s="128"/>
      <c r="J8257" s="128"/>
      <c r="K8257" s="128"/>
      <c r="L8257" s="128"/>
      <c r="M8257" s="128"/>
    </row>
    <row r="8258" spans="5:13">
      <c r="E8258" s="128"/>
      <c r="G8258" s="128"/>
      <c r="J8258" s="128"/>
      <c r="K8258" s="128"/>
      <c r="L8258" s="128"/>
      <c r="M8258" s="128"/>
    </row>
    <row r="8259" spans="5:13">
      <c r="E8259" s="128"/>
      <c r="G8259" s="128"/>
      <c r="J8259" s="128"/>
      <c r="K8259" s="128"/>
      <c r="L8259" s="128"/>
      <c r="M8259" s="128"/>
    </row>
    <row r="8260" spans="5:13">
      <c r="E8260" s="128"/>
      <c r="G8260" s="128"/>
      <c r="J8260" s="128"/>
      <c r="K8260" s="128"/>
      <c r="L8260" s="128"/>
      <c r="M8260" s="128"/>
    </row>
    <row r="8261" spans="5:13">
      <c r="E8261" s="128"/>
      <c r="G8261" s="128"/>
      <c r="J8261" s="128"/>
      <c r="K8261" s="128"/>
      <c r="L8261" s="128"/>
      <c r="M8261" s="128"/>
    </row>
    <row r="8262" spans="5:13">
      <c r="E8262" s="128"/>
      <c r="G8262" s="128"/>
      <c r="J8262" s="128"/>
      <c r="K8262" s="128"/>
      <c r="L8262" s="128"/>
      <c r="M8262" s="128"/>
    </row>
    <row r="8263" spans="5:13">
      <c r="E8263" s="128"/>
      <c r="G8263" s="128"/>
      <c r="J8263" s="128"/>
      <c r="K8263" s="128"/>
      <c r="L8263" s="128"/>
      <c r="M8263" s="128"/>
    </row>
    <row r="8264" spans="5:13">
      <c r="E8264" s="128"/>
      <c r="G8264" s="128"/>
      <c r="J8264" s="128"/>
      <c r="K8264" s="128"/>
      <c r="L8264" s="128"/>
      <c r="M8264" s="128"/>
    </row>
    <row r="8265" spans="5:13">
      <c r="E8265" s="128"/>
      <c r="G8265" s="128"/>
      <c r="J8265" s="128"/>
      <c r="K8265" s="128"/>
      <c r="L8265" s="128"/>
      <c r="M8265" s="128"/>
    </row>
    <row r="8266" spans="5:13">
      <c r="E8266" s="128"/>
      <c r="G8266" s="128"/>
      <c r="J8266" s="128"/>
      <c r="K8266" s="128"/>
      <c r="L8266" s="128"/>
      <c r="M8266" s="128"/>
    </row>
    <row r="8267" spans="5:13">
      <c r="E8267" s="128"/>
      <c r="G8267" s="128"/>
      <c r="J8267" s="128"/>
      <c r="K8267" s="128"/>
      <c r="L8267" s="128"/>
      <c r="M8267" s="128"/>
    </row>
    <row r="8268" spans="5:13">
      <c r="E8268" s="128"/>
      <c r="G8268" s="128"/>
      <c r="J8268" s="128"/>
      <c r="K8268" s="128"/>
      <c r="L8268" s="128"/>
      <c r="M8268" s="128"/>
    </row>
    <row r="8269" spans="5:13">
      <c r="E8269" s="128"/>
      <c r="G8269" s="128"/>
      <c r="J8269" s="128"/>
      <c r="K8269" s="128"/>
      <c r="L8269" s="128"/>
      <c r="M8269" s="128"/>
    </row>
    <row r="8270" spans="5:13">
      <c r="E8270" s="128"/>
      <c r="G8270" s="128"/>
      <c r="J8270" s="128"/>
      <c r="K8270" s="128"/>
      <c r="L8270" s="128"/>
      <c r="M8270" s="128"/>
    </row>
    <row r="8271" spans="5:13">
      <c r="E8271" s="128"/>
      <c r="G8271" s="128"/>
      <c r="J8271" s="128"/>
      <c r="K8271" s="128"/>
      <c r="L8271" s="128"/>
      <c r="M8271" s="128"/>
    </row>
    <row r="8272" spans="5:13">
      <c r="E8272" s="128"/>
      <c r="G8272" s="128"/>
      <c r="J8272" s="128"/>
      <c r="K8272" s="128"/>
      <c r="L8272" s="128"/>
      <c r="M8272" s="128"/>
    </row>
    <row r="8273" spans="5:13">
      <c r="E8273" s="128"/>
      <c r="G8273" s="128"/>
      <c r="J8273" s="128"/>
      <c r="K8273" s="128"/>
      <c r="L8273" s="128"/>
      <c r="M8273" s="128"/>
    </row>
    <row r="8274" spans="5:13">
      <c r="E8274" s="128"/>
      <c r="G8274" s="128"/>
      <c r="J8274" s="128"/>
      <c r="K8274" s="128"/>
      <c r="L8274" s="128"/>
      <c r="M8274" s="128"/>
    </row>
    <row r="8275" spans="5:13">
      <c r="E8275" s="128"/>
      <c r="G8275" s="128"/>
      <c r="J8275" s="128"/>
      <c r="K8275" s="128"/>
      <c r="L8275" s="128"/>
      <c r="M8275" s="128"/>
    </row>
    <row r="8276" spans="5:13">
      <c r="E8276" s="128"/>
      <c r="G8276" s="128"/>
      <c r="J8276" s="128"/>
      <c r="K8276" s="128"/>
      <c r="L8276" s="128"/>
      <c r="M8276" s="128"/>
    </row>
    <row r="8277" spans="5:13">
      <c r="E8277" s="128"/>
      <c r="G8277" s="128"/>
      <c r="J8277" s="128"/>
      <c r="K8277" s="128"/>
      <c r="L8277" s="128"/>
      <c r="M8277" s="128"/>
    </row>
    <row r="8278" spans="5:13">
      <c r="E8278" s="128"/>
      <c r="G8278" s="128"/>
      <c r="J8278" s="128"/>
      <c r="K8278" s="128"/>
      <c r="L8278" s="128"/>
      <c r="M8278" s="128"/>
    </row>
    <row r="8279" spans="5:13">
      <c r="E8279" s="128"/>
      <c r="G8279" s="128"/>
      <c r="J8279" s="128"/>
      <c r="K8279" s="128"/>
      <c r="L8279" s="128"/>
      <c r="M8279" s="128"/>
    </row>
    <row r="8280" spans="5:13">
      <c r="E8280" s="128"/>
      <c r="G8280" s="128"/>
      <c r="J8280" s="128"/>
      <c r="K8280" s="128"/>
      <c r="L8280" s="128"/>
      <c r="M8280" s="128"/>
    </row>
    <row r="8281" spans="5:13">
      <c r="E8281" s="128"/>
      <c r="G8281" s="128"/>
      <c r="J8281" s="128"/>
      <c r="K8281" s="128"/>
      <c r="L8281" s="128"/>
      <c r="M8281" s="128"/>
    </row>
    <row r="8282" spans="5:13">
      <c r="E8282" s="128"/>
      <c r="G8282" s="128"/>
      <c r="J8282" s="128"/>
      <c r="K8282" s="128"/>
      <c r="L8282" s="128"/>
      <c r="M8282" s="128"/>
    </row>
    <row r="8283" spans="5:13">
      <c r="E8283" s="128"/>
      <c r="G8283" s="128"/>
      <c r="J8283" s="128"/>
      <c r="K8283" s="128"/>
      <c r="L8283" s="128"/>
      <c r="M8283" s="128"/>
    </row>
    <row r="8284" spans="5:13">
      <c r="E8284" s="128"/>
      <c r="G8284" s="128"/>
      <c r="J8284" s="128"/>
      <c r="K8284" s="128"/>
      <c r="L8284" s="128"/>
      <c r="M8284" s="128"/>
    </row>
    <row r="8285" spans="5:13">
      <c r="E8285" s="128"/>
      <c r="G8285" s="128"/>
      <c r="J8285" s="128"/>
      <c r="K8285" s="128"/>
      <c r="L8285" s="128"/>
      <c r="M8285" s="128"/>
    </row>
    <row r="8286" spans="5:13">
      <c r="E8286" s="128"/>
      <c r="G8286" s="128"/>
      <c r="J8286" s="128"/>
      <c r="K8286" s="128"/>
      <c r="L8286" s="128"/>
      <c r="M8286" s="128"/>
    </row>
    <row r="8287" spans="5:13">
      <c r="E8287" s="128"/>
      <c r="G8287" s="128"/>
      <c r="J8287" s="128"/>
      <c r="K8287" s="128"/>
      <c r="L8287" s="128"/>
      <c r="M8287" s="128"/>
    </row>
    <row r="8288" spans="5:13">
      <c r="E8288" s="128"/>
      <c r="G8288" s="128"/>
      <c r="J8288" s="128"/>
      <c r="K8288" s="128"/>
      <c r="L8288" s="128"/>
      <c r="M8288" s="128"/>
    </row>
    <row r="8289" spans="5:13">
      <c r="E8289" s="128"/>
      <c r="G8289" s="128"/>
      <c r="J8289" s="128"/>
      <c r="K8289" s="128"/>
      <c r="L8289" s="128"/>
      <c r="M8289" s="128"/>
    </row>
    <row r="8290" spans="5:13">
      <c r="E8290" s="128"/>
      <c r="G8290" s="128"/>
      <c r="J8290" s="128"/>
      <c r="K8290" s="128"/>
      <c r="L8290" s="128"/>
      <c r="M8290" s="128"/>
    </row>
    <row r="8291" spans="5:13">
      <c r="E8291" s="128"/>
      <c r="G8291" s="128"/>
      <c r="J8291" s="128"/>
      <c r="K8291" s="128"/>
      <c r="L8291" s="128"/>
      <c r="M8291" s="128"/>
    </row>
    <row r="8292" spans="5:13">
      <c r="E8292" s="128"/>
      <c r="G8292" s="128"/>
      <c r="J8292" s="128"/>
      <c r="K8292" s="128"/>
      <c r="L8292" s="128"/>
      <c r="M8292" s="128"/>
    </row>
    <row r="8293" spans="5:13">
      <c r="E8293" s="128"/>
      <c r="G8293" s="128"/>
      <c r="J8293" s="128"/>
      <c r="K8293" s="128"/>
      <c r="L8293" s="128"/>
      <c r="M8293" s="128"/>
    </row>
    <row r="8294" spans="5:13">
      <c r="E8294" s="128"/>
      <c r="G8294" s="128"/>
      <c r="J8294" s="128"/>
      <c r="K8294" s="128"/>
      <c r="L8294" s="128"/>
      <c r="M8294" s="128"/>
    </row>
    <row r="8295" spans="5:13">
      <c r="E8295" s="128"/>
      <c r="G8295" s="128"/>
      <c r="J8295" s="128"/>
      <c r="K8295" s="128"/>
      <c r="L8295" s="128"/>
      <c r="M8295" s="128"/>
    </row>
    <row r="8296" spans="5:13">
      <c r="E8296" s="128"/>
      <c r="G8296" s="128"/>
      <c r="J8296" s="128"/>
      <c r="K8296" s="128"/>
      <c r="L8296" s="128"/>
      <c r="M8296" s="128"/>
    </row>
    <row r="8297" spans="5:13">
      <c r="E8297" s="128"/>
      <c r="G8297" s="128"/>
      <c r="J8297" s="128"/>
      <c r="K8297" s="128"/>
      <c r="L8297" s="128"/>
      <c r="M8297" s="128"/>
    </row>
    <row r="8298" spans="5:13">
      <c r="E8298" s="128"/>
      <c r="G8298" s="128"/>
      <c r="J8298" s="128"/>
      <c r="K8298" s="128"/>
      <c r="L8298" s="128"/>
      <c r="M8298" s="128"/>
    </row>
    <row r="8299" spans="5:13">
      <c r="E8299" s="128"/>
      <c r="G8299" s="128"/>
      <c r="J8299" s="128"/>
      <c r="K8299" s="128"/>
      <c r="L8299" s="128"/>
      <c r="M8299" s="128"/>
    </row>
    <row r="8300" spans="5:13">
      <c r="E8300" s="128"/>
      <c r="G8300" s="128"/>
      <c r="J8300" s="128"/>
      <c r="K8300" s="128"/>
      <c r="L8300" s="128"/>
      <c r="M8300" s="128"/>
    </row>
    <row r="8301" spans="5:13">
      <c r="E8301" s="128"/>
      <c r="G8301" s="128"/>
      <c r="J8301" s="128"/>
      <c r="K8301" s="128"/>
      <c r="L8301" s="128"/>
      <c r="M8301" s="128"/>
    </row>
    <row r="8302" spans="5:13">
      <c r="E8302" s="128"/>
      <c r="G8302" s="128"/>
      <c r="J8302" s="128"/>
      <c r="K8302" s="128"/>
      <c r="L8302" s="128"/>
      <c r="M8302" s="128"/>
    </row>
    <row r="8303" spans="5:13">
      <c r="E8303" s="128"/>
      <c r="G8303" s="128"/>
      <c r="J8303" s="128"/>
      <c r="K8303" s="128"/>
      <c r="L8303" s="128"/>
      <c r="M8303" s="128"/>
    </row>
    <row r="8304" spans="5:13">
      <c r="E8304" s="128"/>
      <c r="G8304" s="128"/>
      <c r="J8304" s="128"/>
      <c r="K8304" s="128"/>
      <c r="L8304" s="128"/>
      <c r="M8304" s="128"/>
    </row>
    <row r="8305" spans="5:13">
      <c r="E8305" s="128"/>
      <c r="G8305" s="128"/>
      <c r="J8305" s="128"/>
      <c r="K8305" s="128"/>
      <c r="L8305" s="128"/>
      <c r="M8305" s="128"/>
    </row>
    <row r="8306" spans="5:13">
      <c r="E8306" s="128"/>
      <c r="G8306" s="128"/>
      <c r="J8306" s="128"/>
      <c r="K8306" s="128"/>
      <c r="L8306" s="128"/>
      <c r="M8306" s="128"/>
    </row>
    <row r="8307" spans="5:13">
      <c r="E8307" s="128"/>
      <c r="G8307" s="128"/>
      <c r="J8307" s="128"/>
      <c r="K8307" s="128"/>
      <c r="L8307" s="128"/>
      <c r="M8307" s="128"/>
    </row>
    <row r="8308" spans="5:13">
      <c r="E8308" s="128"/>
      <c r="G8308" s="128"/>
      <c r="J8308" s="128"/>
      <c r="K8308" s="128"/>
      <c r="L8308" s="128"/>
      <c r="M8308" s="128"/>
    </row>
    <row r="8309" spans="5:13">
      <c r="E8309" s="128"/>
      <c r="G8309" s="128"/>
      <c r="J8309" s="128"/>
      <c r="K8309" s="128"/>
      <c r="L8309" s="128"/>
      <c r="M8309" s="128"/>
    </row>
    <row r="8310" spans="5:13">
      <c r="E8310" s="128"/>
      <c r="G8310" s="128"/>
      <c r="J8310" s="128"/>
      <c r="K8310" s="128"/>
      <c r="L8310" s="128"/>
      <c r="M8310" s="128"/>
    </row>
    <row r="8311" spans="5:13">
      <c r="E8311" s="128"/>
      <c r="G8311" s="128"/>
      <c r="J8311" s="128"/>
      <c r="K8311" s="128"/>
      <c r="L8311" s="128"/>
      <c r="M8311" s="128"/>
    </row>
    <row r="8312" spans="5:13">
      <c r="E8312" s="128"/>
      <c r="G8312" s="128"/>
      <c r="J8312" s="128"/>
      <c r="K8312" s="128"/>
      <c r="L8312" s="128"/>
      <c r="M8312" s="128"/>
    </row>
    <row r="8313" spans="5:13">
      <c r="E8313" s="128"/>
      <c r="G8313" s="128"/>
      <c r="J8313" s="128"/>
      <c r="K8313" s="128"/>
      <c r="L8313" s="128"/>
      <c r="M8313" s="128"/>
    </row>
    <row r="8314" spans="5:13">
      <c r="E8314" s="128"/>
      <c r="G8314" s="128"/>
      <c r="J8314" s="128"/>
      <c r="K8314" s="128"/>
      <c r="L8314" s="128"/>
      <c r="M8314" s="128"/>
    </row>
    <row r="8315" spans="5:13">
      <c r="E8315" s="128"/>
      <c r="G8315" s="128"/>
      <c r="J8315" s="128"/>
      <c r="K8315" s="128"/>
      <c r="L8315" s="128"/>
      <c r="M8315" s="128"/>
    </row>
    <row r="8316" spans="5:13">
      <c r="E8316" s="128"/>
      <c r="G8316" s="128"/>
      <c r="J8316" s="128"/>
      <c r="K8316" s="128"/>
      <c r="L8316" s="128"/>
      <c r="M8316" s="128"/>
    </row>
    <row r="8317" spans="5:13">
      <c r="E8317" s="128"/>
      <c r="G8317" s="128"/>
      <c r="J8317" s="128"/>
      <c r="K8317" s="128"/>
      <c r="L8317" s="128"/>
      <c r="M8317" s="128"/>
    </row>
    <row r="8318" spans="5:13">
      <c r="E8318" s="128"/>
      <c r="G8318" s="128"/>
      <c r="J8318" s="128"/>
      <c r="K8318" s="128"/>
      <c r="L8318" s="128"/>
      <c r="M8318" s="128"/>
    </row>
    <row r="8319" spans="5:13">
      <c r="E8319" s="128"/>
      <c r="G8319" s="128"/>
      <c r="J8319" s="128"/>
      <c r="K8319" s="128"/>
      <c r="L8319" s="128"/>
      <c r="M8319" s="128"/>
    </row>
    <row r="8320" spans="5:13">
      <c r="E8320" s="128"/>
      <c r="G8320" s="128"/>
      <c r="J8320" s="128"/>
      <c r="K8320" s="128"/>
      <c r="L8320" s="128"/>
      <c r="M8320" s="128"/>
    </row>
    <row r="8321" spans="5:13">
      <c r="E8321" s="128"/>
      <c r="G8321" s="128"/>
      <c r="J8321" s="128"/>
      <c r="K8321" s="128"/>
      <c r="L8321" s="128"/>
      <c r="M8321" s="128"/>
    </row>
    <row r="8322" spans="5:13">
      <c r="E8322" s="128"/>
      <c r="G8322" s="128"/>
      <c r="J8322" s="128"/>
      <c r="K8322" s="128"/>
      <c r="L8322" s="128"/>
      <c r="M8322" s="128"/>
    </row>
    <row r="8323" spans="5:13">
      <c r="E8323" s="128"/>
      <c r="G8323" s="128"/>
      <c r="J8323" s="128"/>
      <c r="K8323" s="128"/>
      <c r="L8323" s="128"/>
      <c r="M8323" s="128"/>
    </row>
    <row r="8324" spans="5:13">
      <c r="E8324" s="128"/>
      <c r="G8324" s="128"/>
      <c r="J8324" s="128"/>
      <c r="K8324" s="128"/>
      <c r="L8324" s="128"/>
      <c r="M8324" s="128"/>
    </row>
    <row r="8325" spans="5:13">
      <c r="E8325" s="128"/>
      <c r="G8325" s="128"/>
      <c r="J8325" s="128"/>
      <c r="K8325" s="128"/>
      <c r="L8325" s="128"/>
      <c r="M8325" s="128"/>
    </row>
    <row r="8326" spans="5:13">
      <c r="E8326" s="128"/>
      <c r="G8326" s="128"/>
      <c r="J8326" s="128"/>
      <c r="K8326" s="128"/>
      <c r="L8326" s="128"/>
      <c r="M8326" s="128"/>
    </row>
    <row r="8327" spans="5:13">
      <c r="E8327" s="128"/>
      <c r="G8327" s="128"/>
      <c r="J8327" s="128"/>
      <c r="K8327" s="128"/>
      <c r="L8327" s="128"/>
      <c r="M8327" s="128"/>
    </row>
    <row r="8328" spans="5:13">
      <c r="E8328" s="128"/>
      <c r="G8328" s="128"/>
      <c r="J8328" s="128"/>
      <c r="K8328" s="128"/>
      <c r="L8328" s="128"/>
      <c r="M8328" s="128"/>
    </row>
    <row r="8329" spans="5:13">
      <c r="E8329" s="128"/>
      <c r="G8329" s="128"/>
      <c r="J8329" s="128"/>
      <c r="K8329" s="128"/>
      <c r="L8329" s="128"/>
      <c r="M8329" s="128"/>
    </row>
    <row r="8330" spans="5:13">
      <c r="E8330" s="128"/>
      <c r="G8330" s="128"/>
      <c r="J8330" s="128"/>
      <c r="K8330" s="128"/>
      <c r="L8330" s="128"/>
      <c r="M8330" s="128"/>
    </row>
    <row r="8331" spans="5:13">
      <c r="E8331" s="128"/>
      <c r="G8331" s="128"/>
      <c r="J8331" s="128"/>
      <c r="K8331" s="128"/>
      <c r="L8331" s="128"/>
      <c r="M8331" s="128"/>
    </row>
    <row r="8332" spans="5:13">
      <c r="E8332" s="128"/>
      <c r="G8332" s="128"/>
      <c r="J8332" s="128"/>
      <c r="K8332" s="128"/>
      <c r="L8332" s="128"/>
      <c r="M8332" s="128"/>
    </row>
    <row r="8333" spans="5:13">
      <c r="E8333" s="128"/>
      <c r="G8333" s="128"/>
      <c r="J8333" s="128"/>
      <c r="K8333" s="128"/>
      <c r="L8333" s="128"/>
      <c r="M8333" s="128"/>
    </row>
    <row r="8334" spans="5:13">
      <c r="E8334" s="128"/>
      <c r="G8334" s="128"/>
      <c r="J8334" s="128"/>
      <c r="K8334" s="128"/>
      <c r="L8334" s="128"/>
      <c r="M8334" s="128"/>
    </row>
    <row r="8335" spans="5:13">
      <c r="E8335" s="128"/>
      <c r="G8335" s="128"/>
      <c r="J8335" s="128"/>
      <c r="K8335" s="128"/>
      <c r="L8335" s="128"/>
      <c r="M8335" s="128"/>
    </row>
    <row r="8336" spans="5:13">
      <c r="E8336" s="128"/>
      <c r="G8336" s="128"/>
      <c r="J8336" s="128"/>
      <c r="K8336" s="128"/>
      <c r="L8336" s="128"/>
      <c r="M8336" s="128"/>
    </row>
    <row r="8337" spans="5:13">
      <c r="E8337" s="128"/>
      <c r="G8337" s="128"/>
      <c r="J8337" s="128"/>
      <c r="K8337" s="128"/>
      <c r="L8337" s="128"/>
      <c r="M8337" s="128"/>
    </row>
    <row r="8338" spans="5:13">
      <c r="E8338" s="128"/>
      <c r="G8338" s="128"/>
      <c r="J8338" s="128"/>
      <c r="K8338" s="128"/>
      <c r="L8338" s="128"/>
      <c r="M8338" s="128"/>
    </row>
    <row r="8339" spans="5:13">
      <c r="E8339" s="128"/>
      <c r="G8339" s="128"/>
      <c r="J8339" s="128"/>
      <c r="K8339" s="128"/>
      <c r="L8339" s="128"/>
      <c r="M8339" s="128"/>
    </row>
    <row r="8340" spans="5:13">
      <c r="E8340" s="128"/>
      <c r="G8340" s="128"/>
      <c r="J8340" s="128"/>
      <c r="K8340" s="128"/>
      <c r="L8340" s="128"/>
      <c r="M8340" s="128"/>
    </row>
    <row r="8341" spans="5:13">
      <c r="E8341" s="128"/>
      <c r="G8341" s="128"/>
      <c r="J8341" s="128"/>
      <c r="K8341" s="128"/>
      <c r="L8341" s="128"/>
      <c r="M8341" s="128"/>
    </row>
    <row r="8342" spans="5:13">
      <c r="E8342" s="128"/>
      <c r="G8342" s="128"/>
      <c r="J8342" s="128"/>
      <c r="K8342" s="128"/>
      <c r="L8342" s="128"/>
      <c r="M8342" s="128"/>
    </row>
    <row r="8343" spans="5:13">
      <c r="E8343" s="128"/>
      <c r="G8343" s="128"/>
      <c r="J8343" s="128"/>
      <c r="K8343" s="128"/>
      <c r="L8343" s="128"/>
      <c r="M8343" s="128"/>
    </row>
    <row r="8344" spans="5:13">
      <c r="E8344" s="128"/>
      <c r="G8344" s="128"/>
      <c r="J8344" s="128"/>
      <c r="K8344" s="128"/>
      <c r="L8344" s="128"/>
      <c r="M8344" s="128"/>
    </row>
    <row r="8345" spans="5:13">
      <c r="E8345" s="128"/>
      <c r="G8345" s="128"/>
      <c r="J8345" s="128"/>
      <c r="K8345" s="128"/>
      <c r="L8345" s="128"/>
      <c r="M8345" s="128"/>
    </row>
    <row r="8346" spans="5:13">
      <c r="E8346" s="128"/>
      <c r="G8346" s="128"/>
      <c r="J8346" s="128"/>
      <c r="K8346" s="128"/>
      <c r="L8346" s="128"/>
      <c r="M8346" s="128"/>
    </row>
    <row r="8347" spans="5:13">
      <c r="E8347" s="128"/>
      <c r="G8347" s="128"/>
      <c r="J8347" s="128"/>
      <c r="K8347" s="128"/>
      <c r="L8347" s="128"/>
      <c r="M8347" s="128"/>
    </row>
    <row r="8348" spans="5:13">
      <c r="E8348" s="128"/>
      <c r="G8348" s="128"/>
      <c r="J8348" s="128"/>
      <c r="K8348" s="128"/>
      <c r="L8348" s="128"/>
      <c r="M8348" s="128"/>
    </row>
    <row r="8349" spans="5:13">
      <c r="E8349" s="128"/>
      <c r="G8349" s="128"/>
      <c r="J8349" s="128"/>
      <c r="K8349" s="128"/>
      <c r="L8349" s="128"/>
      <c r="M8349" s="128"/>
    </row>
    <row r="8350" spans="5:13">
      <c r="E8350" s="128"/>
      <c r="G8350" s="128"/>
      <c r="J8350" s="128"/>
      <c r="K8350" s="128"/>
      <c r="L8350" s="128"/>
      <c r="M8350" s="128"/>
    </row>
    <row r="8351" spans="5:13">
      <c r="E8351" s="128"/>
      <c r="G8351" s="128"/>
      <c r="J8351" s="128"/>
      <c r="K8351" s="128"/>
      <c r="L8351" s="128"/>
      <c r="M8351" s="128"/>
    </row>
    <row r="8352" spans="5:13">
      <c r="E8352" s="128"/>
      <c r="G8352" s="128"/>
      <c r="J8352" s="128"/>
      <c r="K8352" s="128"/>
      <c r="L8352" s="128"/>
      <c r="M8352" s="128"/>
    </row>
    <row r="8353" spans="5:13">
      <c r="E8353" s="128"/>
      <c r="G8353" s="128"/>
      <c r="J8353" s="128"/>
      <c r="K8353" s="128"/>
      <c r="L8353" s="128"/>
      <c r="M8353" s="128"/>
    </row>
    <row r="8354" spans="5:13">
      <c r="E8354" s="128"/>
      <c r="G8354" s="128"/>
      <c r="J8354" s="128"/>
      <c r="K8354" s="128"/>
      <c r="L8354" s="128"/>
      <c r="M8354" s="128"/>
    </row>
    <row r="8355" spans="5:13">
      <c r="E8355" s="128"/>
      <c r="G8355" s="128"/>
      <c r="J8355" s="128"/>
      <c r="K8355" s="128"/>
      <c r="L8355" s="128"/>
      <c r="M8355" s="128"/>
    </row>
    <row r="8356" spans="5:13">
      <c r="E8356" s="128"/>
      <c r="G8356" s="128"/>
      <c r="J8356" s="128"/>
      <c r="K8356" s="128"/>
      <c r="L8356" s="128"/>
      <c r="M8356" s="128"/>
    </row>
    <row r="8357" spans="5:13">
      <c r="E8357" s="128"/>
      <c r="G8357" s="128"/>
      <c r="J8357" s="128"/>
      <c r="K8357" s="128"/>
      <c r="L8357" s="128"/>
      <c r="M8357" s="128"/>
    </row>
    <row r="8358" spans="5:13">
      <c r="E8358" s="128"/>
      <c r="G8358" s="128"/>
      <c r="J8358" s="128"/>
      <c r="K8358" s="128"/>
      <c r="L8358" s="128"/>
      <c r="M8358" s="128"/>
    </row>
    <row r="8359" spans="5:13">
      <c r="E8359" s="128"/>
      <c r="G8359" s="128"/>
      <c r="J8359" s="128"/>
      <c r="K8359" s="128"/>
      <c r="L8359" s="128"/>
      <c r="M8359" s="128"/>
    </row>
    <row r="8360" spans="5:13">
      <c r="E8360" s="128"/>
      <c r="G8360" s="128"/>
      <c r="J8360" s="128"/>
      <c r="K8360" s="128"/>
      <c r="L8360" s="128"/>
      <c r="M8360" s="128"/>
    </row>
    <row r="8361" spans="5:13">
      <c r="E8361" s="128"/>
      <c r="G8361" s="128"/>
      <c r="J8361" s="128"/>
      <c r="K8361" s="128"/>
      <c r="L8361" s="128"/>
      <c r="M8361" s="128"/>
    </row>
    <row r="8362" spans="5:13">
      <c r="E8362" s="128"/>
      <c r="G8362" s="128"/>
      <c r="J8362" s="128"/>
      <c r="K8362" s="128"/>
      <c r="L8362" s="128"/>
      <c r="M8362" s="128"/>
    </row>
    <row r="8363" spans="5:13">
      <c r="E8363" s="128"/>
      <c r="G8363" s="128"/>
      <c r="J8363" s="128"/>
      <c r="K8363" s="128"/>
      <c r="L8363" s="128"/>
      <c r="M8363" s="128"/>
    </row>
    <row r="8364" spans="5:13">
      <c r="E8364" s="128"/>
      <c r="G8364" s="128"/>
      <c r="J8364" s="128"/>
      <c r="K8364" s="128"/>
      <c r="L8364" s="128"/>
      <c r="M8364" s="128"/>
    </row>
    <row r="8365" spans="5:13">
      <c r="E8365" s="128"/>
      <c r="G8365" s="128"/>
      <c r="J8365" s="128"/>
      <c r="K8365" s="128"/>
      <c r="L8365" s="128"/>
      <c r="M8365" s="128"/>
    </row>
    <row r="8366" spans="5:13">
      <c r="E8366" s="128"/>
      <c r="G8366" s="128"/>
      <c r="J8366" s="128"/>
      <c r="K8366" s="128"/>
      <c r="L8366" s="128"/>
      <c r="M8366" s="128"/>
    </row>
    <row r="8367" spans="5:13">
      <c r="E8367" s="128"/>
      <c r="G8367" s="128"/>
      <c r="J8367" s="128"/>
      <c r="K8367" s="128"/>
      <c r="L8367" s="128"/>
      <c r="M8367" s="128"/>
    </row>
    <row r="8368" spans="5:13">
      <c r="E8368" s="128"/>
      <c r="G8368" s="128"/>
      <c r="J8368" s="128"/>
      <c r="K8368" s="128"/>
      <c r="L8368" s="128"/>
      <c r="M8368" s="128"/>
    </row>
    <row r="8369" spans="5:13">
      <c r="E8369" s="128"/>
      <c r="G8369" s="128"/>
      <c r="J8369" s="128"/>
      <c r="K8369" s="128"/>
      <c r="L8369" s="128"/>
      <c r="M8369" s="128"/>
    </row>
    <row r="8370" spans="5:13">
      <c r="E8370" s="128"/>
      <c r="G8370" s="128"/>
      <c r="J8370" s="128"/>
      <c r="K8370" s="128"/>
      <c r="L8370" s="128"/>
      <c r="M8370" s="128"/>
    </row>
    <row r="8371" spans="5:13">
      <c r="E8371" s="128"/>
      <c r="G8371" s="128"/>
      <c r="J8371" s="128"/>
      <c r="K8371" s="128"/>
      <c r="L8371" s="128"/>
      <c r="M8371" s="128"/>
    </row>
    <row r="8372" spans="5:13">
      <c r="E8372" s="128"/>
      <c r="G8372" s="128"/>
      <c r="J8372" s="128"/>
      <c r="K8372" s="128"/>
      <c r="L8372" s="128"/>
      <c r="M8372" s="128"/>
    </row>
    <row r="8373" spans="5:13">
      <c r="E8373" s="128"/>
      <c r="G8373" s="128"/>
      <c r="J8373" s="128"/>
      <c r="K8373" s="128"/>
      <c r="L8373" s="128"/>
      <c r="M8373" s="128"/>
    </row>
    <row r="8374" spans="5:13">
      <c r="E8374" s="128"/>
      <c r="G8374" s="128"/>
      <c r="J8374" s="128"/>
      <c r="K8374" s="128"/>
      <c r="L8374" s="128"/>
      <c r="M8374" s="128"/>
    </row>
    <row r="8375" spans="5:13">
      <c r="E8375" s="128"/>
      <c r="G8375" s="128"/>
      <c r="J8375" s="128"/>
      <c r="K8375" s="128"/>
      <c r="L8375" s="128"/>
      <c r="M8375" s="128"/>
    </row>
    <row r="8376" spans="5:13">
      <c r="E8376" s="128"/>
      <c r="G8376" s="128"/>
      <c r="J8376" s="128"/>
      <c r="K8376" s="128"/>
      <c r="L8376" s="128"/>
      <c r="M8376" s="128"/>
    </row>
    <row r="8377" spans="5:13">
      <c r="E8377" s="128"/>
      <c r="G8377" s="128"/>
      <c r="J8377" s="128"/>
      <c r="K8377" s="128"/>
      <c r="L8377" s="128"/>
      <c r="M8377" s="128"/>
    </row>
    <row r="8378" spans="5:13">
      <c r="E8378" s="128"/>
      <c r="G8378" s="128"/>
      <c r="J8378" s="128"/>
      <c r="K8378" s="128"/>
      <c r="L8378" s="128"/>
      <c r="M8378" s="128"/>
    </row>
    <row r="8379" spans="5:13">
      <c r="E8379" s="128"/>
      <c r="G8379" s="128"/>
      <c r="J8379" s="128"/>
      <c r="K8379" s="128"/>
      <c r="L8379" s="128"/>
      <c r="M8379" s="128"/>
    </row>
    <row r="8380" spans="5:13">
      <c r="E8380" s="128"/>
      <c r="G8380" s="128"/>
      <c r="J8380" s="128"/>
      <c r="K8380" s="128"/>
      <c r="L8380" s="128"/>
      <c r="M8380" s="128"/>
    </row>
    <row r="8381" spans="5:13">
      <c r="E8381" s="128"/>
      <c r="G8381" s="128"/>
      <c r="J8381" s="128"/>
      <c r="K8381" s="128"/>
      <c r="L8381" s="128"/>
      <c r="M8381" s="128"/>
    </row>
    <row r="8382" spans="5:13">
      <c r="E8382" s="128"/>
      <c r="G8382" s="128"/>
      <c r="J8382" s="128"/>
      <c r="K8382" s="128"/>
      <c r="L8382" s="128"/>
      <c r="M8382" s="128"/>
    </row>
    <row r="8383" spans="5:13">
      <c r="E8383" s="128"/>
      <c r="G8383" s="128"/>
      <c r="J8383" s="128"/>
      <c r="K8383" s="128"/>
      <c r="L8383" s="128"/>
      <c r="M8383" s="128"/>
    </row>
    <row r="8384" spans="5:13">
      <c r="E8384" s="128"/>
      <c r="G8384" s="128"/>
      <c r="J8384" s="128"/>
      <c r="K8384" s="128"/>
      <c r="L8384" s="128"/>
      <c r="M8384" s="128"/>
    </row>
    <row r="8385" spans="5:13">
      <c r="E8385" s="128"/>
      <c r="G8385" s="128"/>
      <c r="J8385" s="128"/>
      <c r="K8385" s="128"/>
      <c r="L8385" s="128"/>
      <c r="M8385" s="128"/>
    </row>
    <row r="8386" spans="5:13">
      <c r="E8386" s="128"/>
      <c r="G8386" s="128"/>
      <c r="J8386" s="128"/>
      <c r="K8386" s="128"/>
      <c r="L8386" s="128"/>
      <c r="M8386" s="128"/>
    </row>
    <row r="8387" spans="5:13">
      <c r="E8387" s="128"/>
      <c r="G8387" s="128"/>
      <c r="J8387" s="128"/>
      <c r="K8387" s="128"/>
      <c r="L8387" s="128"/>
      <c r="M8387" s="128"/>
    </row>
    <row r="8388" spans="5:13">
      <c r="E8388" s="128"/>
      <c r="G8388" s="128"/>
      <c r="J8388" s="128"/>
      <c r="K8388" s="128"/>
      <c r="L8388" s="128"/>
      <c r="M8388" s="128"/>
    </row>
    <row r="8389" spans="5:13">
      <c r="E8389" s="128"/>
      <c r="G8389" s="128"/>
      <c r="J8389" s="128"/>
      <c r="K8389" s="128"/>
      <c r="L8389" s="128"/>
      <c r="M8389" s="128"/>
    </row>
    <row r="8390" spans="5:13">
      <c r="E8390" s="128"/>
      <c r="G8390" s="128"/>
      <c r="J8390" s="128"/>
      <c r="K8390" s="128"/>
      <c r="L8390" s="128"/>
      <c r="M8390" s="128"/>
    </row>
    <row r="8391" spans="5:13">
      <c r="E8391" s="128"/>
      <c r="G8391" s="128"/>
      <c r="J8391" s="128"/>
      <c r="K8391" s="128"/>
      <c r="L8391" s="128"/>
      <c r="M8391" s="128"/>
    </row>
    <row r="8392" spans="5:13">
      <c r="E8392" s="128"/>
      <c r="G8392" s="128"/>
      <c r="J8392" s="128"/>
      <c r="K8392" s="128"/>
      <c r="L8392" s="128"/>
      <c r="M8392" s="128"/>
    </row>
    <row r="8393" spans="5:13">
      <c r="E8393" s="128"/>
      <c r="G8393" s="128"/>
      <c r="J8393" s="128"/>
      <c r="K8393" s="128"/>
      <c r="L8393" s="128"/>
      <c r="M8393" s="128"/>
    </row>
    <row r="8394" spans="5:13">
      <c r="E8394" s="128"/>
      <c r="G8394" s="128"/>
      <c r="J8394" s="128"/>
      <c r="K8394" s="128"/>
      <c r="L8394" s="128"/>
      <c r="M8394" s="128"/>
    </row>
    <row r="8395" spans="5:13">
      <c r="E8395" s="128"/>
      <c r="G8395" s="128"/>
      <c r="J8395" s="128"/>
      <c r="K8395" s="128"/>
      <c r="L8395" s="128"/>
      <c r="M8395" s="128"/>
    </row>
    <row r="8396" spans="5:13">
      <c r="E8396" s="128"/>
      <c r="G8396" s="128"/>
      <c r="J8396" s="128"/>
      <c r="K8396" s="128"/>
      <c r="L8396" s="128"/>
      <c r="M8396" s="128"/>
    </row>
    <row r="8397" spans="5:13">
      <c r="E8397" s="128"/>
      <c r="G8397" s="128"/>
      <c r="J8397" s="128"/>
      <c r="K8397" s="128"/>
      <c r="L8397" s="128"/>
      <c r="M8397" s="128"/>
    </row>
    <row r="8398" spans="5:13">
      <c r="E8398" s="128"/>
      <c r="G8398" s="128"/>
      <c r="J8398" s="128"/>
      <c r="K8398" s="128"/>
      <c r="L8398" s="128"/>
      <c r="M8398" s="128"/>
    </row>
    <row r="8399" spans="5:13">
      <c r="E8399" s="128"/>
      <c r="G8399" s="128"/>
      <c r="J8399" s="128"/>
      <c r="K8399" s="128"/>
      <c r="L8399" s="128"/>
      <c r="M8399" s="128"/>
    </row>
    <row r="8400" spans="5:13">
      <c r="E8400" s="128"/>
      <c r="G8400" s="128"/>
      <c r="J8400" s="128"/>
      <c r="K8400" s="128"/>
      <c r="L8400" s="128"/>
      <c r="M8400" s="128"/>
    </row>
    <row r="8401" spans="5:13">
      <c r="E8401" s="128"/>
      <c r="G8401" s="128"/>
      <c r="J8401" s="128"/>
      <c r="K8401" s="128"/>
      <c r="L8401" s="128"/>
      <c r="M8401" s="128"/>
    </row>
    <row r="8402" spans="5:13">
      <c r="E8402" s="128"/>
      <c r="G8402" s="128"/>
      <c r="J8402" s="128"/>
      <c r="K8402" s="128"/>
      <c r="L8402" s="128"/>
      <c r="M8402" s="128"/>
    </row>
    <row r="8403" spans="5:13">
      <c r="E8403" s="128"/>
      <c r="G8403" s="128"/>
      <c r="J8403" s="128"/>
      <c r="K8403" s="128"/>
      <c r="L8403" s="128"/>
      <c r="M8403" s="128"/>
    </row>
    <row r="8404" spans="5:13">
      <c r="E8404" s="128"/>
      <c r="G8404" s="128"/>
      <c r="J8404" s="128"/>
      <c r="K8404" s="128"/>
      <c r="L8404" s="128"/>
      <c r="M8404" s="128"/>
    </row>
    <row r="8405" spans="5:13">
      <c r="E8405" s="128"/>
      <c r="G8405" s="128"/>
      <c r="J8405" s="128"/>
      <c r="K8405" s="128"/>
      <c r="L8405" s="128"/>
      <c r="M8405" s="128"/>
    </row>
    <row r="8406" spans="5:13">
      <c r="E8406" s="128"/>
      <c r="G8406" s="128"/>
      <c r="J8406" s="128"/>
      <c r="K8406" s="128"/>
      <c r="L8406" s="128"/>
      <c r="M8406" s="128"/>
    </row>
    <row r="8407" spans="5:13">
      <c r="E8407" s="128"/>
      <c r="G8407" s="128"/>
      <c r="J8407" s="128"/>
      <c r="K8407" s="128"/>
      <c r="L8407" s="128"/>
      <c r="M8407" s="128"/>
    </row>
    <row r="8408" spans="5:13">
      <c r="E8408" s="128"/>
      <c r="G8408" s="128"/>
      <c r="J8408" s="128"/>
      <c r="K8408" s="128"/>
      <c r="L8408" s="128"/>
      <c r="M8408" s="128"/>
    </row>
    <row r="8409" spans="5:13">
      <c r="E8409" s="128"/>
      <c r="G8409" s="128"/>
      <c r="J8409" s="128"/>
      <c r="K8409" s="128"/>
      <c r="L8409" s="128"/>
      <c r="M8409" s="128"/>
    </row>
    <row r="8410" spans="5:13">
      <c r="E8410" s="128"/>
      <c r="G8410" s="128"/>
      <c r="J8410" s="128"/>
      <c r="K8410" s="128"/>
      <c r="L8410" s="128"/>
      <c r="M8410" s="128"/>
    </row>
    <row r="8411" spans="5:13">
      <c r="E8411" s="128"/>
      <c r="G8411" s="128"/>
      <c r="J8411" s="128"/>
      <c r="K8411" s="128"/>
      <c r="L8411" s="128"/>
      <c r="M8411" s="128"/>
    </row>
    <row r="8412" spans="5:13">
      <c r="E8412" s="128"/>
      <c r="G8412" s="128"/>
      <c r="J8412" s="128"/>
      <c r="K8412" s="128"/>
      <c r="L8412" s="128"/>
      <c r="M8412" s="128"/>
    </row>
    <row r="8413" spans="5:13">
      <c r="E8413" s="128"/>
      <c r="G8413" s="128"/>
      <c r="J8413" s="128"/>
      <c r="K8413" s="128"/>
      <c r="L8413" s="128"/>
      <c r="M8413" s="128"/>
    </row>
    <row r="8414" spans="5:13">
      <c r="E8414" s="128"/>
      <c r="G8414" s="128"/>
      <c r="J8414" s="128"/>
      <c r="K8414" s="128"/>
      <c r="L8414" s="128"/>
      <c r="M8414" s="128"/>
    </row>
    <row r="8415" spans="5:13">
      <c r="E8415" s="128"/>
      <c r="G8415" s="128"/>
      <c r="J8415" s="128"/>
      <c r="K8415" s="128"/>
      <c r="L8415" s="128"/>
      <c r="M8415" s="128"/>
    </row>
    <row r="8416" spans="5:13">
      <c r="E8416" s="128"/>
      <c r="G8416" s="128"/>
      <c r="J8416" s="128"/>
      <c r="K8416" s="128"/>
      <c r="L8416" s="128"/>
      <c r="M8416" s="128"/>
    </row>
    <row r="8417" spans="5:13">
      <c r="E8417" s="128"/>
      <c r="G8417" s="128"/>
      <c r="J8417" s="128"/>
      <c r="K8417" s="128"/>
      <c r="L8417" s="128"/>
      <c r="M8417" s="128"/>
    </row>
    <row r="8418" spans="5:13">
      <c r="E8418" s="128"/>
      <c r="G8418" s="128"/>
      <c r="J8418" s="128"/>
      <c r="K8418" s="128"/>
      <c r="L8418" s="128"/>
      <c r="M8418" s="128"/>
    </row>
    <row r="8419" spans="5:13">
      <c r="E8419" s="128"/>
      <c r="G8419" s="128"/>
      <c r="J8419" s="128"/>
      <c r="K8419" s="128"/>
      <c r="L8419" s="128"/>
      <c r="M8419" s="128"/>
    </row>
    <row r="8420" spans="5:13">
      <c r="E8420" s="128"/>
      <c r="G8420" s="128"/>
      <c r="J8420" s="128"/>
      <c r="K8420" s="128"/>
      <c r="L8420" s="128"/>
      <c r="M8420" s="128"/>
    </row>
    <row r="8421" spans="5:13">
      <c r="E8421" s="128"/>
      <c r="G8421" s="128"/>
      <c r="J8421" s="128"/>
      <c r="K8421" s="128"/>
      <c r="L8421" s="128"/>
      <c r="M8421" s="128"/>
    </row>
    <row r="8422" spans="5:13">
      <c r="E8422" s="128"/>
      <c r="G8422" s="128"/>
      <c r="J8422" s="128"/>
      <c r="K8422" s="128"/>
      <c r="L8422" s="128"/>
      <c r="M8422" s="128"/>
    </row>
    <row r="8423" spans="5:13">
      <c r="E8423" s="128"/>
      <c r="G8423" s="128"/>
      <c r="J8423" s="128"/>
      <c r="K8423" s="128"/>
      <c r="L8423" s="128"/>
      <c r="M8423" s="128"/>
    </row>
    <row r="8424" spans="5:13">
      <c r="E8424" s="128"/>
      <c r="G8424" s="128"/>
      <c r="J8424" s="128"/>
      <c r="K8424" s="128"/>
      <c r="L8424" s="128"/>
      <c r="M8424" s="128"/>
    </row>
    <row r="8425" spans="5:13">
      <c r="E8425" s="128"/>
      <c r="G8425" s="128"/>
      <c r="J8425" s="128"/>
      <c r="K8425" s="128"/>
      <c r="L8425" s="128"/>
      <c r="M8425" s="128"/>
    </row>
    <row r="8426" spans="5:13">
      <c r="E8426" s="128"/>
      <c r="G8426" s="128"/>
      <c r="J8426" s="128"/>
      <c r="K8426" s="128"/>
      <c r="L8426" s="128"/>
      <c r="M8426" s="128"/>
    </row>
    <row r="8427" spans="5:13">
      <c r="E8427" s="128"/>
      <c r="G8427" s="128"/>
      <c r="J8427" s="128"/>
      <c r="K8427" s="128"/>
      <c r="L8427" s="128"/>
      <c r="M8427" s="128"/>
    </row>
    <row r="8428" spans="5:13">
      <c r="E8428" s="128"/>
      <c r="G8428" s="128"/>
      <c r="J8428" s="128"/>
      <c r="K8428" s="128"/>
      <c r="L8428" s="128"/>
      <c r="M8428" s="128"/>
    </row>
    <row r="8429" spans="5:13">
      <c r="E8429" s="128"/>
      <c r="G8429" s="128"/>
      <c r="J8429" s="128"/>
      <c r="K8429" s="128"/>
      <c r="L8429" s="128"/>
      <c r="M8429" s="128"/>
    </row>
    <row r="8430" spans="5:13">
      <c r="E8430" s="128"/>
      <c r="G8430" s="128"/>
      <c r="J8430" s="128"/>
      <c r="K8430" s="128"/>
      <c r="L8430" s="128"/>
      <c r="M8430" s="128"/>
    </row>
    <row r="8431" spans="5:13">
      <c r="E8431" s="128"/>
      <c r="G8431" s="128"/>
      <c r="J8431" s="128"/>
      <c r="K8431" s="128"/>
      <c r="L8431" s="128"/>
      <c r="M8431" s="128"/>
    </row>
    <row r="8432" spans="5:13">
      <c r="E8432" s="128"/>
      <c r="G8432" s="128"/>
      <c r="J8432" s="128"/>
      <c r="K8432" s="128"/>
      <c r="L8432" s="128"/>
      <c r="M8432" s="128"/>
    </row>
    <row r="8433" spans="5:13">
      <c r="E8433" s="128"/>
      <c r="G8433" s="128"/>
      <c r="J8433" s="128"/>
      <c r="K8433" s="128"/>
      <c r="L8433" s="128"/>
      <c r="M8433" s="128"/>
    </row>
    <row r="8434" spans="5:13">
      <c r="E8434" s="128"/>
      <c r="G8434" s="128"/>
      <c r="J8434" s="128"/>
      <c r="K8434" s="128"/>
      <c r="L8434" s="128"/>
      <c r="M8434" s="128"/>
    </row>
    <row r="8435" spans="5:13">
      <c r="E8435" s="128"/>
      <c r="G8435" s="128"/>
      <c r="J8435" s="128"/>
      <c r="K8435" s="128"/>
      <c r="L8435" s="128"/>
      <c r="M8435" s="128"/>
    </row>
    <row r="8436" spans="5:13">
      <c r="E8436" s="128"/>
      <c r="G8436" s="128"/>
      <c r="J8436" s="128"/>
      <c r="K8436" s="128"/>
      <c r="L8436" s="128"/>
      <c r="M8436" s="128"/>
    </row>
    <row r="8437" spans="5:13">
      <c r="E8437" s="128"/>
      <c r="G8437" s="128"/>
      <c r="J8437" s="128"/>
      <c r="K8437" s="128"/>
      <c r="L8437" s="128"/>
      <c r="M8437" s="128"/>
    </row>
    <row r="8438" spans="5:13">
      <c r="E8438" s="128"/>
      <c r="G8438" s="128"/>
      <c r="J8438" s="128"/>
      <c r="K8438" s="128"/>
      <c r="L8438" s="128"/>
      <c r="M8438" s="128"/>
    </row>
    <row r="8439" spans="5:13">
      <c r="E8439" s="128"/>
      <c r="G8439" s="128"/>
      <c r="J8439" s="128"/>
      <c r="K8439" s="128"/>
      <c r="L8439" s="128"/>
      <c r="M8439" s="128"/>
    </row>
    <row r="8440" spans="5:13">
      <c r="E8440" s="128"/>
      <c r="G8440" s="128"/>
      <c r="J8440" s="128"/>
      <c r="K8440" s="128"/>
      <c r="L8440" s="128"/>
      <c r="M8440" s="128"/>
    </row>
    <row r="8441" spans="5:13">
      <c r="E8441" s="128"/>
      <c r="G8441" s="128"/>
      <c r="J8441" s="128"/>
      <c r="K8441" s="128"/>
      <c r="L8441" s="128"/>
      <c r="M8441" s="128"/>
    </row>
    <row r="8442" spans="5:13">
      <c r="E8442" s="128"/>
      <c r="G8442" s="128"/>
      <c r="J8442" s="128"/>
      <c r="K8442" s="128"/>
      <c r="L8442" s="128"/>
      <c r="M8442" s="128"/>
    </row>
    <row r="8443" spans="5:13">
      <c r="E8443" s="128"/>
      <c r="G8443" s="128"/>
      <c r="J8443" s="128"/>
      <c r="K8443" s="128"/>
      <c r="L8443" s="128"/>
      <c r="M8443" s="128"/>
    </row>
    <row r="8444" spans="5:13">
      <c r="E8444" s="128"/>
      <c r="G8444" s="128"/>
      <c r="J8444" s="128"/>
      <c r="K8444" s="128"/>
      <c r="L8444" s="128"/>
      <c r="M8444" s="128"/>
    </row>
    <row r="8445" spans="5:13">
      <c r="E8445" s="128"/>
      <c r="G8445" s="128"/>
      <c r="J8445" s="128"/>
      <c r="K8445" s="128"/>
      <c r="L8445" s="128"/>
      <c r="M8445" s="128"/>
    </row>
    <row r="8446" spans="5:13">
      <c r="E8446" s="128"/>
      <c r="G8446" s="128"/>
      <c r="J8446" s="128"/>
      <c r="K8446" s="128"/>
      <c r="L8446" s="128"/>
      <c r="M8446" s="128"/>
    </row>
    <row r="8447" spans="5:13">
      <c r="E8447" s="128"/>
      <c r="G8447" s="128"/>
      <c r="J8447" s="128"/>
      <c r="K8447" s="128"/>
      <c r="L8447" s="128"/>
      <c r="M8447" s="128"/>
    </row>
    <row r="8448" spans="5:13">
      <c r="E8448" s="128"/>
      <c r="G8448" s="128"/>
      <c r="J8448" s="128"/>
      <c r="K8448" s="128"/>
      <c r="L8448" s="128"/>
      <c r="M8448" s="128"/>
    </row>
    <row r="8449" spans="5:13">
      <c r="E8449" s="128"/>
      <c r="G8449" s="128"/>
      <c r="J8449" s="128"/>
      <c r="K8449" s="128"/>
      <c r="L8449" s="128"/>
      <c r="M8449" s="128"/>
    </row>
    <row r="8450" spans="5:13">
      <c r="E8450" s="128"/>
      <c r="G8450" s="128"/>
      <c r="J8450" s="128"/>
      <c r="K8450" s="128"/>
      <c r="L8450" s="128"/>
      <c r="M8450" s="128"/>
    </row>
    <row r="8451" spans="5:13">
      <c r="E8451" s="128"/>
      <c r="G8451" s="128"/>
      <c r="J8451" s="128"/>
      <c r="K8451" s="128"/>
      <c r="L8451" s="128"/>
      <c r="M8451" s="128"/>
    </row>
    <row r="8452" spans="5:13">
      <c r="E8452" s="128"/>
      <c r="G8452" s="128"/>
      <c r="J8452" s="128"/>
      <c r="K8452" s="128"/>
      <c r="L8452" s="128"/>
      <c r="M8452" s="128"/>
    </row>
    <row r="8453" spans="5:13">
      <c r="E8453" s="128"/>
      <c r="G8453" s="128"/>
      <c r="J8453" s="128"/>
      <c r="K8453" s="128"/>
      <c r="L8453" s="128"/>
      <c r="M8453" s="128"/>
    </row>
    <row r="8454" spans="5:13">
      <c r="E8454" s="128"/>
      <c r="G8454" s="128"/>
      <c r="J8454" s="128"/>
      <c r="K8454" s="128"/>
      <c r="L8454" s="128"/>
      <c r="M8454" s="128"/>
    </row>
    <row r="8455" spans="5:13">
      <c r="E8455" s="128"/>
      <c r="G8455" s="128"/>
      <c r="J8455" s="128"/>
      <c r="K8455" s="128"/>
      <c r="L8455" s="128"/>
      <c r="M8455" s="128"/>
    </row>
    <row r="8456" spans="5:13">
      <c r="E8456" s="128"/>
      <c r="G8456" s="128"/>
      <c r="J8456" s="128"/>
      <c r="K8456" s="128"/>
      <c r="L8456" s="128"/>
      <c r="M8456" s="128"/>
    </row>
    <row r="8457" spans="5:13">
      <c r="E8457" s="128"/>
      <c r="G8457" s="128"/>
      <c r="J8457" s="128"/>
      <c r="K8457" s="128"/>
      <c r="L8457" s="128"/>
      <c r="M8457" s="128"/>
    </row>
    <row r="8458" spans="5:13">
      <c r="E8458" s="128"/>
      <c r="G8458" s="128"/>
      <c r="J8458" s="128"/>
      <c r="K8458" s="128"/>
      <c r="L8458" s="128"/>
      <c r="M8458" s="128"/>
    </row>
    <row r="8459" spans="5:13">
      <c r="E8459" s="128"/>
      <c r="G8459" s="128"/>
      <c r="J8459" s="128"/>
      <c r="K8459" s="128"/>
      <c r="L8459" s="128"/>
      <c r="M8459" s="128"/>
    </row>
    <row r="8460" spans="5:13">
      <c r="E8460" s="128"/>
      <c r="G8460" s="128"/>
      <c r="J8460" s="128"/>
      <c r="K8460" s="128"/>
      <c r="L8460" s="128"/>
      <c r="M8460" s="128"/>
    </row>
    <row r="8461" spans="5:13">
      <c r="E8461" s="128"/>
      <c r="G8461" s="128"/>
      <c r="J8461" s="128"/>
      <c r="K8461" s="128"/>
      <c r="L8461" s="128"/>
      <c r="M8461" s="128"/>
    </row>
    <row r="8462" spans="5:13">
      <c r="E8462" s="128"/>
      <c r="G8462" s="128"/>
      <c r="J8462" s="128"/>
      <c r="K8462" s="128"/>
      <c r="L8462" s="128"/>
      <c r="M8462" s="128"/>
    </row>
    <row r="8463" spans="5:13">
      <c r="E8463" s="128"/>
      <c r="G8463" s="128"/>
      <c r="J8463" s="128"/>
      <c r="K8463" s="128"/>
      <c r="L8463" s="128"/>
      <c r="M8463" s="128"/>
    </row>
    <row r="8464" spans="5:13">
      <c r="E8464" s="128"/>
      <c r="G8464" s="128"/>
      <c r="J8464" s="128"/>
      <c r="K8464" s="128"/>
      <c r="L8464" s="128"/>
      <c r="M8464" s="128"/>
    </row>
    <row r="8465" spans="5:13">
      <c r="E8465" s="128"/>
      <c r="G8465" s="128"/>
      <c r="J8465" s="128"/>
      <c r="K8465" s="128"/>
      <c r="L8465" s="128"/>
      <c r="M8465" s="128"/>
    </row>
    <row r="8466" spans="5:13">
      <c r="E8466" s="128"/>
      <c r="G8466" s="128"/>
      <c r="J8466" s="128"/>
      <c r="K8466" s="128"/>
      <c r="L8466" s="128"/>
      <c r="M8466" s="128"/>
    </row>
    <row r="8467" spans="5:13">
      <c r="E8467" s="128"/>
      <c r="G8467" s="128"/>
      <c r="J8467" s="128"/>
      <c r="K8467" s="128"/>
      <c r="L8467" s="128"/>
      <c r="M8467" s="128"/>
    </row>
    <row r="8468" spans="5:13">
      <c r="E8468" s="128"/>
      <c r="G8468" s="128"/>
      <c r="J8468" s="128"/>
      <c r="K8468" s="128"/>
      <c r="L8468" s="128"/>
      <c r="M8468" s="128"/>
    </row>
    <row r="8469" spans="5:13">
      <c r="E8469" s="128"/>
      <c r="G8469" s="128"/>
      <c r="J8469" s="128"/>
      <c r="K8469" s="128"/>
      <c r="L8469" s="128"/>
      <c r="M8469" s="128"/>
    </row>
    <row r="8470" spans="5:13">
      <c r="E8470" s="128"/>
      <c r="G8470" s="128"/>
      <c r="J8470" s="128"/>
      <c r="K8470" s="128"/>
      <c r="L8470" s="128"/>
      <c r="M8470" s="128"/>
    </row>
    <row r="8471" spans="5:13">
      <c r="E8471" s="128"/>
      <c r="G8471" s="128"/>
      <c r="J8471" s="128"/>
      <c r="K8471" s="128"/>
      <c r="L8471" s="128"/>
      <c r="M8471" s="128"/>
    </row>
    <row r="8472" spans="5:13">
      <c r="E8472" s="128"/>
      <c r="G8472" s="128"/>
      <c r="J8472" s="128"/>
      <c r="K8472" s="128"/>
      <c r="L8472" s="128"/>
      <c r="M8472" s="128"/>
    </row>
    <row r="8473" spans="5:13">
      <c r="E8473" s="128"/>
      <c r="G8473" s="128"/>
      <c r="J8473" s="128"/>
      <c r="K8473" s="128"/>
      <c r="L8473" s="128"/>
      <c r="M8473" s="128"/>
    </row>
    <row r="8474" spans="5:13">
      <c r="E8474" s="128"/>
      <c r="G8474" s="128"/>
      <c r="J8474" s="128"/>
      <c r="K8474" s="128"/>
      <c r="L8474" s="128"/>
      <c r="M8474" s="128"/>
    </row>
    <row r="8475" spans="5:13">
      <c r="E8475" s="128"/>
      <c r="G8475" s="128"/>
      <c r="J8475" s="128"/>
      <c r="K8475" s="128"/>
      <c r="L8475" s="128"/>
      <c r="M8475" s="128"/>
    </row>
    <row r="8476" spans="5:13">
      <c r="E8476" s="128"/>
      <c r="G8476" s="128"/>
      <c r="J8476" s="128"/>
      <c r="K8476" s="128"/>
      <c r="L8476" s="128"/>
      <c r="M8476" s="128"/>
    </row>
    <row r="8477" spans="5:13">
      <c r="E8477" s="128"/>
      <c r="G8477" s="128"/>
      <c r="J8477" s="128"/>
      <c r="K8477" s="128"/>
      <c r="L8477" s="128"/>
      <c r="M8477" s="128"/>
    </row>
    <row r="8478" spans="5:13">
      <c r="E8478" s="128"/>
      <c r="G8478" s="128"/>
      <c r="J8478" s="128"/>
      <c r="K8478" s="128"/>
      <c r="L8478" s="128"/>
      <c r="M8478" s="128"/>
    </row>
    <row r="8479" spans="5:13">
      <c r="E8479" s="128"/>
      <c r="G8479" s="128"/>
      <c r="J8479" s="128"/>
      <c r="K8479" s="128"/>
      <c r="L8479" s="128"/>
      <c r="M8479" s="128"/>
    </row>
    <row r="8480" spans="5:13">
      <c r="E8480" s="128"/>
      <c r="G8480" s="128"/>
      <c r="J8480" s="128"/>
      <c r="K8480" s="128"/>
      <c r="L8480" s="128"/>
      <c r="M8480" s="128"/>
    </row>
    <row r="8481" spans="5:13">
      <c r="E8481" s="128"/>
      <c r="G8481" s="128"/>
      <c r="J8481" s="128"/>
      <c r="K8481" s="128"/>
      <c r="L8481" s="128"/>
      <c r="M8481" s="128"/>
    </row>
    <row r="8482" spans="5:13">
      <c r="E8482" s="128"/>
      <c r="G8482" s="128"/>
      <c r="J8482" s="128"/>
      <c r="K8482" s="128"/>
      <c r="L8482" s="128"/>
      <c r="M8482" s="128"/>
    </row>
    <row r="8483" spans="5:13">
      <c r="E8483" s="128"/>
      <c r="G8483" s="128"/>
      <c r="J8483" s="128"/>
      <c r="K8483" s="128"/>
      <c r="L8483" s="128"/>
      <c r="M8483" s="128"/>
    </row>
    <row r="8484" spans="5:13">
      <c r="E8484" s="128"/>
      <c r="G8484" s="128"/>
      <c r="J8484" s="128"/>
      <c r="K8484" s="128"/>
      <c r="L8484" s="128"/>
      <c r="M8484" s="128"/>
    </row>
    <row r="8485" spans="5:13">
      <c r="E8485" s="128"/>
      <c r="G8485" s="128"/>
      <c r="J8485" s="128"/>
      <c r="K8485" s="128"/>
      <c r="L8485" s="128"/>
      <c r="M8485" s="128"/>
    </row>
    <row r="8486" spans="5:13">
      <c r="E8486" s="128"/>
      <c r="G8486" s="128"/>
      <c r="J8486" s="128"/>
      <c r="K8486" s="128"/>
      <c r="L8486" s="128"/>
      <c r="M8486" s="128"/>
    </row>
    <row r="8487" spans="5:13">
      <c r="E8487" s="128"/>
      <c r="G8487" s="128"/>
      <c r="J8487" s="128"/>
      <c r="K8487" s="128"/>
      <c r="L8487" s="128"/>
      <c r="M8487" s="128"/>
    </row>
    <row r="8488" spans="5:13">
      <c r="E8488" s="128"/>
      <c r="G8488" s="128"/>
      <c r="J8488" s="128"/>
      <c r="K8488" s="128"/>
      <c r="L8488" s="128"/>
      <c r="M8488" s="128"/>
    </row>
    <row r="8489" spans="5:13">
      <c r="E8489" s="128"/>
      <c r="G8489" s="128"/>
      <c r="J8489" s="128"/>
      <c r="K8489" s="128"/>
      <c r="L8489" s="128"/>
      <c r="M8489" s="128"/>
    </row>
    <row r="8490" spans="5:13">
      <c r="E8490" s="128"/>
      <c r="G8490" s="128"/>
      <c r="J8490" s="128"/>
      <c r="K8490" s="128"/>
      <c r="L8490" s="128"/>
      <c r="M8490" s="128"/>
    </row>
    <row r="8491" spans="5:13">
      <c r="E8491" s="128"/>
      <c r="G8491" s="128"/>
      <c r="J8491" s="128"/>
      <c r="K8491" s="128"/>
      <c r="L8491" s="128"/>
      <c r="M8491" s="128"/>
    </row>
    <row r="8492" spans="5:13">
      <c r="E8492" s="128"/>
      <c r="G8492" s="128"/>
      <c r="J8492" s="128"/>
      <c r="K8492" s="128"/>
      <c r="L8492" s="128"/>
      <c r="M8492" s="128"/>
    </row>
    <row r="8493" spans="5:13">
      <c r="E8493" s="128"/>
      <c r="G8493" s="128"/>
      <c r="J8493" s="128"/>
      <c r="K8493" s="128"/>
      <c r="L8493" s="128"/>
      <c r="M8493" s="128"/>
    </row>
    <row r="8494" spans="5:13">
      <c r="E8494" s="128"/>
      <c r="G8494" s="128"/>
      <c r="J8494" s="128"/>
      <c r="K8494" s="128"/>
      <c r="L8494" s="128"/>
      <c r="M8494" s="128"/>
    </row>
    <row r="8495" spans="5:13">
      <c r="E8495" s="128"/>
      <c r="G8495" s="128"/>
      <c r="J8495" s="128"/>
      <c r="K8495" s="128"/>
      <c r="L8495" s="128"/>
      <c r="M8495" s="128"/>
    </row>
    <row r="8496" spans="5:13">
      <c r="E8496" s="128"/>
      <c r="G8496" s="128"/>
      <c r="J8496" s="128"/>
      <c r="K8496" s="128"/>
      <c r="L8496" s="128"/>
      <c r="M8496" s="128"/>
    </row>
    <row r="8497" spans="5:13">
      <c r="E8497" s="128"/>
      <c r="G8497" s="128"/>
      <c r="J8497" s="128"/>
      <c r="K8497" s="128"/>
      <c r="L8497" s="128"/>
      <c r="M8497" s="128"/>
    </row>
    <row r="8498" spans="5:13">
      <c r="E8498" s="128"/>
      <c r="G8498" s="128"/>
      <c r="J8498" s="128"/>
      <c r="K8498" s="128"/>
      <c r="L8498" s="128"/>
      <c r="M8498" s="128"/>
    </row>
    <row r="8499" spans="5:13">
      <c r="E8499" s="128"/>
      <c r="G8499" s="128"/>
      <c r="J8499" s="128"/>
      <c r="K8499" s="128"/>
      <c r="L8499" s="128"/>
      <c r="M8499" s="128"/>
    </row>
    <row r="8500" spans="5:13">
      <c r="E8500" s="128"/>
      <c r="G8500" s="128"/>
      <c r="J8500" s="128"/>
      <c r="K8500" s="128"/>
      <c r="L8500" s="128"/>
      <c r="M8500" s="128"/>
    </row>
    <row r="8501" spans="5:13">
      <c r="E8501" s="128"/>
      <c r="G8501" s="128"/>
      <c r="J8501" s="128"/>
      <c r="K8501" s="128"/>
      <c r="L8501" s="128"/>
      <c r="M8501" s="128"/>
    </row>
    <row r="8502" spans="5:13">
      <c r="E8502" s="128"/>
      <c r="G8502" s="128"/>
      <c r="J8502" s="128"/>
      <c r="K8502" s="128"/>
      <c r="L8502" s="128"/>
      <c r="M8502" s="128"/>
    </row>
    <row r="8503" spans="5:13">
      <c r="E8503" s="128"/>
      <c r="G8503" s="128"/>
      <c r="J8503" s="128"/>
      <c r="K8503" s="128"/>
      <c r="L8503" s="128"/>
      <c r="M8503" s="128"/>
    </row>
    <row r="8504" spans="5:13">
      <c r="E8504" s="128"/>
      <c r="G8504" s="128"/>
      <c r="J8504" s="128"/>
      <c r="K8504" s="128"/>
      <c r="L8504" s="128"/>
      <c r="M8504" s="128"/>
    </row>
    <row r="8505" spans="5:13">
      <c r="E8505" s="128"/>
      <c r="G8505" s="128"/>
      <c r="J8505" s="128"/>
      <c r="K8505" s="128"/>
      <c r="L8505" s="128"/>
      <c r="M8505" s="128"/>
    </row>
    <row r="8506" spans="5:13">
      <c r="E8506" s="128"/>
      <c r="G8506" s="128"/>
      <c r="J8506" s="128"/>
      <c r="K8506" s="128"/>
      <c r="L8506" s="128"/>
      <c r="M8506" s="128"/>
    </row>
    <row r="8507" spans="5:13">
      <c r="E8507" s="128"/>
      <c r="G8507" s="128"/>
      <c r="J8507" s="128"/>
      <c r="K8507" s="128"/>
      <c r="L8507" s="128"/>
      <c r="M8507" s="128"/>
    </row>
    <row r="8508" spans="5:13">
      <c r="E8508" s="128"/>
      <c r="G8508" s="128"/>
      <c r="J8508" s="128"/>
      <c r="K8508" s="128"/>
      <c r="L8508" s="128"/>
      <c r="M8508" s="128"/>
    </row>
    <row r="8509" spans="5:13">
      <c r="E8509" s="128"/>
      <c r="G8509" s="128"/>
      <c r="J8509" s="128"/>
      <c r="K8509" s="128"/>
      <c r="L8509" s="128"/>
      <c r="M8509" s="128"/>
    </row>
    <row r="8510" spans="5:13">
      <c r="E8510" s="128"/>
      <c r="G8510" s="128"/>
      <c r="J8510" s="128"/>
      <c r="K8510" s="128"/>
      <c r="L8510" s="128"/>
      <c r="M8510" s="128"/>
    </row>
    <row r="8511" spans="5:13">
      <c r="E8511" s="128"/>
      <c r="G8511" s="128"/>
      <c r="J8511" s="128"/>
      <c r="K8511" s="128"/>
      <c r="L8511" s="128"/>
      <c r="M8511" s="128"/>
    </row>
    <row r="8512" spans="5:13">
      <c r="E8512" s="128"/>
      <c r="G8512" s="128"/>
      <c r="J8512" s="128"/>
      <c r="K8512" s="128"/>
      <c r="L8512" s="128"/>
      <c r="M8512" s="128"/>
    </row>
    <row r="8513" spans="5:13">
      <c r="E8513" s="128"/>
      <c r="G8513" s="128"/>
      <c r="J8513" s="128"/>
      <c r="K8513" s="128"/>
      <c r="L8513" s="128"/>
      <c r="M8513" s="128"/>
    </row>
    <row r="8514" spans="5:13">
      <c r="E8514" s="128"/>
      <c r="G8514" s="128"/>
      <c r="J8514" s="128"/>
      <c r="K8514" s="128"/>
      <c r="L8514" s="128"/>
      <c r="M8514" s="128"/>
    </row>
    <row r="8515" spans="5:13">
      <c r="E8515" s="128"/>
      <c r="G8515" s="128"/>
      <c r="J8515" s="128"/>
      <c r="K8515" s="128"/>
      <c r="L8515" s="128"/>
      <c r="M8515" s="128"/>
    </row>
    <row r="8516" spans="5:13">
      <c r="E8516" s="128"/>
      <c r="G8516" s="128"/>
      <c r="J8516" s="128"/>
      <c r="K8516" s="128"/>
      <c r="L8516" s="128"/>
      <c r="M8516" s="128"/>
    </row>
    <row r="8517" spans="5:13">
      <c r="E8517" s="128"/>
      <c r="G8517" s="128"/>
      <c r="J8517" s="128"/>
      <c r="K8517" s="128"/>
      <c r="L8517" s="128"/>
      <c r="M8517" s="128"/>
    </row>
    <row r="8518" spans="5:13">
      <c r="E8518" s="128"/>
      <c r="G8518" s="128"/>
      <c r="J8518" s="128"/>
      <c r="K8518" s="128"/>
      <c r="L8518" s="128"/>
      <c r="M8518" s="128"/>
    </row>
    <row r="8519" spans="5:13">
      <c r="E8519" s="128"/>
      <c r="G8519" s="128"/>
      <c r="J8519" s="128"/>
      <c r="K8519" s="128"/>
      <c r="L8519" s="128"/>
      <c r="M8519" s="128"/>
    </row>
    <row r="8520" spans="5:13">
      <c r="E8520" s="128"/>
      <c r="G8520" s="128"/>
      <c r="J8520" s="128"/>
      <c r="K8520" s="128"/>
      <c r="L8520" s="128"/>
      <c r="M8520" s="128"/>
    </row>
    <row r="8521" spans="5:13">
      <c r="E8521" s="128"/>
      <c r="G8521" s="128"/>
      <c r="J8521" s="128"/>
      <c r="K8521" s="128"/>
      <c r="L8521" s="128"/>
      <c r="M8521" s="128"/>
    </row>
    <row r="8522" spans="5:13">
      <c r="E8522" s="128"/>
      <c r="G8522" s="128"/>
      <c r="J8522" s="128"/>
      <c r="K8522" s="128"/>
      <c r="L8522" s="128"/>
      <c r="M8522" s="128"/>
    </row>
    <row r="8523" spans="5:13">
      <c r="E8523" s="128"/>
      <c r="G8523" s="128"/>
      <c r="J8523" s="128"/>
      <c r="K8523" s="128"/>
      <c r="L8523" s="128"/>
      <c r="M8523" s="128"/>
    </row>
    <row r="8524" spans="5:13">
      <c r="E8524" s="128"/>
      <c r="G8524" s="128"/>
      <c r="J8524" s="128"/>
      <c r="K8524" s="128"/>
      <c r="L8524" s="128"/>
      <c r="M8524" s="128"/>
    </row>
    <row r="8525" spans="5:13">
      <c r="E8525" s="128"/>
      <c r="G8525" s="128"/>
      <c r="J8525" s="128"/>
      <c r="K8525" s="128"/>
      <c r="L8525" s="128"/>
      <c r="M8525" s="128"/>
    </row>
    <row r="8526" spans="5:13">
      <c r="E8526" s="128"/>
      <c r="G8526" s="128"/>
      <c r="J8526" s="128"/>
      <c r="K8526" s="128"/>
      <c r="L8526" s="128"/>
      <c r="M8526" s="128"/>
    </row>
    <row r="8527" spans="5:13">
      <c r="E8527" s="128"/>
      <c r="G8527" s="128"/>
      <c r="J8527" s="128"/>
      <c r="K8527" s="128"/>
      <c r="L8527" s="128"/>
      <c r="M8527" s="128"/>
    </row>
    <row r="8528" spans="5:13">
      <c r="E8528" s="128"/>
      <c r="G8528" s="128"/>
      <c r="J8528" s="128"/>
      <c r="K8528" s="128"/>
      <c r="L8528" s="128"/>
      <c r="M8528" s="128"/>
    </row>
    <row r="8529" spans="5:13">
      <c r="E8529" s="128"/>
      <c r="G8529" s="128"/>
      <c r="J8529" s="128"/>
      <c r="K8529" s="128"/>
      <c r="L8529" s="128"/>
      <c r="M8529" s="128"/>
    </row>
    <row r="8530" spans="5:13">
      <c r="E8530" s="128"/>
      <c r="G8530" s="128"/>
      <c r="J8530" s="128"/>
      <c r="K8530" s="128"/>
      <c r="L8530" s="128"/>
      <c r="M8530" s="128"/>
    </row>
    <row r="8531" spans="5:13">
      <c r="E8531" s="128"/>
      <c r="G8531" s="128"/>
      <c r="J8531" s="128"/>
      <c r="K8531" s="128"/>
      <c r="L8531" s="128"/>
      <c r="M8531" s="128"/>
    </row>
    <row r="8532" spans="5:13">
      <c r="E8532" s="128"/>
      <c r="G8532" s="128"/>
      <c r="J8532" s="128"/>
      <c r="K8532" s="128"/>
      <c r="L8532" s="128"/>
      <c r="M8532" s="128"/>
    </row>
    <row r="8533" spans="5:13">
      <c r="E8533" s="128"/>
      <c r="G8533" s="128"/>
      <c r="J8533" s="128"/>
      <c r="K8533" s="128"/>
      <c r="L8533" s="128"/>
      <c r="M8533" s="128"/>
    </row>
    <row r="8534" spans="5:13">
      <c r="E8534" s="128"/>
      <c r="G8534" s="128"/>
      <c r="J8534" s="128"/>
      <c r="K8534" s="128"/>
      <c r="L8534" s="128"/>
      <c r="M8534" s="128"/>
    </row>
    <row r="8535" spans="5:13">
      <c r="E8535" s="128"/>
      <c r="G8535" s="128"/>
      <c r="J8535" s="128"/>
      <c r="K8535" s="128"/>
      <c r="L8535" s="128"/>
      <c r="M8535" s="128"/>
    </row>
    <row r="8536" spans="5:13">
      <c r="E8536" s="128"/>
      <c r="G8536" s="128"/>
      <c r="J8536" s="128"/>
      <c r="K8536" s="128"/>
      <c r="L8536" s="128"/>
      <c r="M8536" s="128"/>
    </row>
    <row r="8537" spans="5:13">
      <c r="E8537" s="128"/>
      <c r="G8537" s="128"/>
      <c r="J8537" s="128"/>
      <c r="K8537" s="128"/>
      <c r="L8537" s="128"/>
      <c r="M8537" s="128"/>
    </row>
    <row r="8538" spans="5:13">
      <c r="E8538" s="128"/>
      <c r="G8538" s="128"/>
      <c r="J8538" s="128"/>
      <c r="K8538" s="128"/>
      <c r="L8538" s="128"/>
      <c r="M8538" s="128"/>
    </row>
    <row r="8539" spans="5:13">
      <c r="E8539" s="128"/>
      <c r="G8539" s="128"/>
      <c r="J8539" s="128"/>
      <c r="K8539" s="128"/>
      <c r="L8539" s="128"/>
      <c r="M8539" s="128"/>
    </row>
    <row r="8540" spans="5:13">
      <c r="E8540" s="128"/>
      <c r="G8540" s="128"/>
      <c r="J8540" s="128"/>
      <c r="K8540" s="128"/>
      <c r="L8540" s="128"/>
      <c r="M8540" s="128"/>
    </row>
    <row r="8541" spans="5:13">
      <c r="E8541" s="128"/>
      <c r="G8541" s="128"/>
      <c r="J8541" s="128"/>
      <c r="K8541" s="128"/>
      <c r="L8541" s="128"/>
      <c r="M8541" s="128"/>
    </row>
    <row r="8542" spans="5:13">
      <c r="E8542" s="128"/>
      <c r="G8542" s="128"/>
      <c r="J8542" s="128"/>
      <c r="K8542" s="128"/>
      <c r="L8542" s="128"/>
      <c r="M8542" s="128"/>
    </row>
    <row r="8543" spans="5:13">
      <c r="E8543" s="128"/>
      <c r="G8543" s="128"/>
      <c r="J8543" s="128"/>
      <c r="K8543" s="128"/>
      <c r="L8543" s="128"/>
      <c r="M8543" s="128"/>
    </row>
    <row r="8544" spans="5:13">
      <c r="E8544" s="128"/>
      <c r="G8544" s="128"/>
      <c r="J8544" s="128"/>
      <c r="K8544" s="128"/>
      <c r="L8544" s="128"/>
      <c r="M8544" s="128"/>
    </row>
    <row r="8545" spans="5:13">
      <c r="E8545" s="128"/>
      <c r="G8545" s="128"/>
      <c r="J8545" s="128"/>
      <c r="K8545" s="128"/>
      <c r="L8545" s="128"/>
      <c r="M8545" s="128"/>
    </row>
    <row r="8546" spans="5:13">
      <c r="E8546" s="128"/>
      <c r="G8546" s="128"/>
      <c r="J8546" s="128"/>
      <c r="K8546" s="128"/>
      <c r="L8546" s="128"/>
      <c r="M8546" s="128"/>
    </row>
    <row r="8547" spans="5:13">
      <c r="E8547" s="128"/>
      <c r="G8547" s="128"/>
      <c r="J8547" s="128"/>
      <c r="K8547" s="128"/>
      <c r="L8547" s="128"/>
      <c r="M8547" s="128"/>
    </row>
    <row r="8548" spans="5:13">
      <c r="E8548" s="128"/>
      <c r="G8548" s="128"/>
      <c r="J8548" s="128"/>
      <c r="K8548" s="128"/>
      <c r="L8548" s="128"/>
      <c r="M8548" s="128"/>
    </row>
    <row r="8549" spans="5:13">
      <c r="E8549" s="128"/>
      <c r="G8549" s="128"/>
      <c r="J8549" s="128"/>
      <c r="K8549" s="128"/>
      <c r="L8549" s="128"/>
      <c r="M8549" s="128"/>
    </row>
    <row r="8550" spans="5:13">
      <c r="E8550" s="128"/>
      <c r="G8550" s="128"/>
      <c r="J8550" s="128"/>
      <c r="K8550" s="128"/>
      <c r="L8550" s="128"/>
      <c r="M8550" s="128"/>
    </row>
    <row r="8551" spans="5:13">
      <c r="E8551" s="128"/>
      <c r="G8551" s="128"/>
      <c r="J8551" s="128"/>
      <c r="K8551" s="128"/>
      <c r="L8551" s="128"/>
      <c r="M8551" s="128"/>
    </row>
    <row r="8552" spans="5:13">
      <c r="E8552" s="128"/>
      <c r="G8552" s="128"/>
      <c r="J8552" s="128"/>
      <c r="K8552" s="128"/>
      <c r="L8552" s="128"/>
      <c r="M8552" s="128"/>
    </row>
    <row r="8553" spans="5:13">
      <c r="E8553" s="128"/>
      <c r="G8553" s="128"/>
      <c r="J8553" s="128"/>
      <c r="K8553" s="128"/>
      <c r="L8553" s="128"/>
      <c r="M8553" s="128"/>
    </row>
    <row r="8554" spans="5:13">
      <c r="E8554" s="128"/>
      <c r="G8554" s="128"/>
      <c r="J8554" s="128"/>
      <c r="K8554" s="128"/>
      <c r="L8554" s="128"/>
      <c r="M8554" s="128"/>
    </row>
    <row r="8555" spans="5:13">
      <c r="E8555" s="128"/>
      <c r="G8555" s="128"/>
      <c r="J8555" s="128"/>
      <c r="K8555" s="128"/>
      <c r="L8555" s="128"/>
      <c r="M8555" s="128"/>
    </row>
    <row r="8556" spans="5:13">
      <c r="E8556" s="128"/>
      <c r="G8556" s="128"/>
      <c r="J8556" s="128"/>
      <c r="K8556" s="128"/>
      <c r="L8556" s="128"/>
      <c r="M8556" s="128"/>
    </row>
    <row r="8557" spans="5:13">
      <c r="E8557" s="128"/>
      <c r="G8557" s="128"/>
      <c r="J8557" s="128"/>
      <c r="K8557" s="128"/>
      <c r="L8557" s="128"/>
      <c r="M8557" s="128"/>
    </row>
    <row r="8558" spans="5:13">
      <c r="E8558" s="128"/>
      <c r="G8558" s="128"/>
      <c r="J8558" s="128"/>
      <c r="K8558" s="128"/>
      <c r="L8558" s="128"/>
      <c r="M8558" s="128"/>
    </row>
    <row r="8559" spans="5:13">
      <c r="E8559" s="128"/>
      <c r="G8559" s="128"/>
      <c r="J8559" s="128"/>
      <c r="K8559" s="128"/>
      <c r="L8559" s="128"/>
      <c r="M8559" s="128"/>
    </row>
    <row r="8560" spans="5:13">
      <c r="E8560" s="128"/>
      <c r="G8560" s="128"/>
      <c r="J8560" s="128"/>
      <c r="K8560" s="128"/>
      <c r="L8560" s="128"/>
      <c r="M8560" s="128"/>
    </row>
    <row r="8561" spans="5:13">
      <c r="E8561" s="128"/>
      <c r="G8561" s="128"/>
      <c r="J8561" s="128"/>
      <c r="K8561" s="128"/>
      <c r="L8561" s="128"/>
      <c r="M8561" s="128"/>
    </row>
    <row r="8562" spans="5:13">
      <c r="E8562" s="128"/>
      <c r="G8562" s="128"/>
      <c r="J8562" s="128"/>
      <c r="K8562" s="128"/>
      <c r="L8562" s="128"/>
      <c r="M8562" s="128"/>
    </row>
    <row r="8563" spans="5:13">
      <c r="E8563" s="128"/>
      <c r="G8563" s="128"/>
      <c r="J8563" s="128"/>
      <c r="K8563" s="128"/>
      <c r="L8563" s="128"/>
      <c r="M8563" s="128"/>
    </row>
    <row r="8564" spans="5:13">
      <c r="E8564" s="128"/>
      <c r="G8564" s="128"/>
      <c r="J8564" s="128"/>
      <c r="K8564" s="128"/>
      <c r="L8564" s="128"/>
      <c r="M8564" s="128"/>
    </row>
    <row r="8565" spans="5:13">
      <c r="E8565" s="128"/>
      <c r="G8565" s="128"/>
      <c r="J8565" s="128"/>
      <c r="K8565" s="128"/>
      <c r="L8565" s="128"/>
      <c r="M8565" s="128"/>
    </row>
    <row r="8566" spans="5:13">
      <c r="E8566" s="128"/>
      <c r="G8566" s="128"/>
      <c r="J8566" s="128"/>
      <c r="K8566" s="128"/>
      <c r="L8566" s="128"/>
      <c r="M8566" s="128"/>
    </row>
    <row r="8567" spans="5:13">
      <c r="E8567" s="128"/>
      <c r="G8567" s="128"/>
      <c r="J8567" s="128"/>
      <c r="K8567" s="128"/>
      <c r="L8567" s="128"/>
      <c r="M8567" s="128"/>
    </row>
    <row r="8568" spans="5:13">
      <c r="E8568" s="128"/>
      <c r="G8568" s="128"/>
      <c r="J8568" s="128"/>
      <c r="K8568" s="128"/>
      <c r="L8568" s="128"/>
      <c r="M8568" s="128"/>
    </row>
    <row r="8569" spans="5:13">
      <c r="E8569" s="128"/>
      <c r="G8569" s="128"/>
      <c r="J8569" s="128"/>
      <c r="K8569" s="128"/>
      <c r="L8569" s="128"/>
      <c r="M8569" s="128"/>
    </row>
    <row r="8570" spans="5:13">
      <c r="E8570" s="128"/>
      <c r="G8570" s="128"/>
      <c r="J8570" s="128"/>
      <c r="K8570" s="128"/>
      <c r="L8570" s="128"/>
      <c r="M8570" s="128"/>
    </row>
    <row r="8571" spans="5:13">
      <c r="E8571" s="128"/>
      <c r="G8571" s="128"/>
      <c r="J8571" s="128"/>
      <c r="K8571" s="128"/>
      <c r="L8571" s="128"/>
      <c r="M8571" s="128"/>
    </row>
    <row r="8572" spans="5:13">
      <c r="E8572" s="128"/>
      <c r="G8572" s="128"/>
      <c r="J8572" s="128"/>
      <c r="K8572" s="128"/>
      <c r="L8572" s="128"/>
      <c r="M8572" s="128"/>
    </row>
    <row r="8573" spans="5:13">
      <c r="E8573" s="128"/>
      <c r="G8573" s="128"/>
      <c r="J8573" s="128"/>
      <c r="K8573" s="128"/>
      <c r="L8573" s="128"/>
      <c r="M8573" s="128"/>
    </row>
    <row r="8574" spans="5:13">
      <c r="E8574" s="128"/>
      <c r="G8574" s="128"/>
      <c r="J8574" s="128"/>
      <c r="K8574" s="128"/>
      <c r="L8574" s="128"/>
      <c r="M8574" s="128"/>
    </row>
    <row r="8575" spans="5:13">
      <c r="E8575" s="128"/>
      <c r="G8575" s="128"/>
      <c r="J8575" s="128"/>
      <c r="K8575" s="128"/>
      <c r="L8575" s="128"/>
      <c r="M8575" s="128"/>
    </row>
    <row r="8576" spans="5:13">
      <c r="E8576" s="128"/>
      <c r="G8576" s="128"/>
      <c r="J8576" s="128"/>
      <c r="K8576" s="128"/>
      <c r="L8576" s="128"/>
      <c r="M8576" s="128"/>
    </row>
    <row r="8577" spans="5:13">
      <c r="E8577" s="128"/>
      <c r="G8577" s="128"/>
      <c r="J8577" s="128"/>
      <c r="K8577" s="128"/>
      <c r="L8577" s="128"/>
      <c r="M8577" s="128"/>
    </row>
    <row r="8578" spans="5:13">
      <c r="E8578" s="128"/>
      <c r="G8578" s="128"/>
      <c r="J8578" s="128"/>
      <c r="K8578" s="128"/>
      <c r="L8578" s="128"/>
      <c r="M8578" s="128"/>
    </row>
    <row r="8579" spans="5:13">
      <c r="E8579" s="128"/>
      <c r="G8579" s="128"/>
      <c r="J8579" s="128"/>
      <c r="K8579" s="128"/>
      <c r="L8579" s="128"/>
      <c r="M8579" s="128"/>
    </row>
    <row r="8580" spans="5:13">
      <c r="E8580" s="128"/>
      <c r="G8580" s="128"/>
      <c r="J8580" s="128"/>
      <c r="K8580" s="128"/>
      <c r="L8580" s="128"/>
      <c r="M8580" s="128"/>
    </row>
    <row r="8581" spans="5:13">
      <c r="E8581" s="128"/>
      <c r="G8581" s="128"/>
      <c r="J8581" s="128"/>
      <c r="K8581" s="128"/>
      <c r="L8581" s="128"/>
      <c r="M8581" s="128"/>
    </row>
    <row r="8582" spans="5:13">
      <c r="E8582" s="128"/>
      <c r="G8582" s="128"/>
      <c r="J8582" s="128"/>
      <c r="K8582" s="128"/>
      <c r="L8582" s="128"/>
      <c r="M8582" s="128"/>
    </row>
    <row r="8583" spans="5:13">
      <c r="E8583" s="128"/>
      <c r="G8583" s="128"/>
      <c r="J8583" s="128"/>
      <c r="K8583" s="128"/>
      <c r="L8583" s="128"/>
      <c r="M8583" s="128"/>
    </row>
    <row r="8584" spans="5:13">
      <c r="E8584" s="128"/>
      <c r="G8584" s="128"/>
      <c r="J8584" s="128"/>
      <c r="K8584" s="128"/>
      <c r="L8584" s="128"/>
      <c r="M8584" s="128"/>
    </row>
    <row r="8585" spans="5:13">
      <c r="E8585" s="128"/>
      <c r="G8585" s="128"/>
      <c r="J8585" s="128"/>
      <c r="K8585" s="128"/>
      <c r="L8585" s="128"/>
      <c r="M8585" s="128"/>
    </row>
    <row r="8586" spans="5:13">
      <c r="E8586" s="128"/>
      <c r="G8586" s="128"/>
      <c r="J8586" s="128"/>
      <c r="K8586" s="128"/>
      <c r="L8586" s="128"/>
      <c r="M8586" s="128"/>
    </row>
    <row r="8587" spans="5:13">
      <c r="E8587" s="128"/>
      <c r="G8587" s="128"/>
      <c r="J8587" s="128"/>
      <c r="K8587" s="128"/>
      <c r="L8587" s="128"/>
      <c r="M8587" s="128"/>
    </row>
    <row r="8588" spans="5:13">
      <c r="E8588" s="128"/>
      <c r="G8588" s="128"/>
      <c r="J8588" s="128"/>
      <c r="K8588" s="128"/>
      <c r="L8588" s="128"/>
      <c r="M8588" s="128"/>
    </row>
    <row r="8589" spans="5:13">
      <c r="E8589" s="128"/>
      <c r="G8589" s="128"/>
      <c r="J8589" s="128"/>
      <c r="K8589" s="128"/>
      <c r="L8589" s="128"/>
      <c r="M8589" s="128"/>
    </row>
    <row r="8590" spans="5:13">
      <c r="E8590" s="128"/>
      <c r="G8590" s="128"/>
      <c r="J8590" s="128"/>
      <c r="K8590" s="128"/>
      <c r="L8590" s="128"/>
      <c r="M8590" s="128"/>
    </row>
    <row r="8591" spans="5:13">
      <c r="E8591" s="128"/>
      <c r="G8591" s="128"/>
      <c r="J8591" s="128"/>
      <c r="K8591" s="128"/>
      <c r="L8591" s="128"/>
      <c r="M8591" s="128"/>
    </row>
    <row r="8592" spans="5:13">
      <c r="E8592" s="128"/>
      <c r="G8592" s="128"/>
      <c r="J8592" s="128"/>
      <c r="K8592" s="128"/>
      <c r="L8592" s="128"/>
      <c r="M8592" s="128"/>
    </row>
    <row r="8593" spans="5:13">
      <c r="E8593" s="128"/>
      <c r="G8593" s="128"/>
      <c r="J8593" s="128"/>
      <c r="K8593" s="128"/>
      <c r="L8593" s="128"/>
      <c r="M8593" s="128"/>
    </row>
    <row r="8594" spans="5:13">
      <c r="E8594" s="128"/>
      <c r="G8594" s="128"/>
      <c r="J8594" s="128"/>
      <c r="K8594" s="128"/>
      <c r="L8594" s="128"/>
      <c r="M8594" s="128"/>
    </row>
    <row r="8595" spans="5:13">
      <c r="E8595" s="128"/>
      <c r="G8595" s="128"/>
      <c r="J8595" s="128"/>
      <c r="K8595" s="128"/>
      <c r="L8595" s="128"/>
      <c r="M8595" s="128"/>
    </row>
    <row r="8596" spans="5:13">
      <c r="E8596" s="128"/>
      <c r="G8596" s="128"/>
      <c r="J8596" s="128"/>
      <c r="K8596" s="128"/>
      <c r="L8596" s="128"/>
      <c r="M8596" s="128"/>
    </row>
    <row r="8597" spans="5:13">
      <c r="E8597" s="128"/>
      <c r="G8597" s="128"/>
      <c r="J8597" s="128"/>
      <c r="K8597" s="128"/>
      <c r="L8597" s="128"/>
      <c r="M8597" s="128"/>
    </row>
    <row r="8598" spans="5:13">
      <c r="E8598" s="128"/>
      <c r="G8598" s="128"/>
      <c r="J8598" s="128"/>
      <c r="K8598" s="128"/>
      <c r="L8598" s="128"/>
      <c r="M8598" s="128"/>
    </row>
    <row r="8599" spans="5:13">
      <c r="E8599" s="128"/>
      <c r="G8599" s="128"/>
      <c r="J8599" s="128"/>
      <c r="K8599" s="128"/>
      <c r="L8599" s="128"/>
      <c r="M8599" s="128"/>
    </row>
    <row r="8600" spans="5:13">
      <c r="E8600" s="128"/>
      <c r="G8600" s="128"/>
      <c r="J8600" s="128"/>
      <c r="K8600" s="128"/>
      <c r="L8600" s="128"/>
      <c r="M8600" s="128"/>
    </row>
    <row r="8601" spans="5:13">
      <c r="E8601" s="128"/>
      <c r="G8601" s="128"/>
      <c r="J8601" s="128"/>
      <c r="K8601" s="128"/>
      <c r="L8601" s="128"/>
      <c r="M8601" s="128"/>
    </row>
    <row r="8602" spans="5:13">
      <c r="E8602" s="128"/>
      <c r="G8602" s="128"/>
      <c r="J8602" s="128"/>
      <c r="K8602" s="128"/>
      <c r="L8602" s="128"/>
      <c r="M8602" s="128"/>
    </row>
    <row r="8603" spans="5:13">
      <c r="E8603" s="128"/>
      <c r="G8603" s="128"/>
      <c r="J8603" s="128"/>
      <c r="K8603" s="128"/>
      <c r="L8603" s="128"/>
      <c r="M8603" s="128"/>
    </row>
    <row r="8604" spans="5:13">
      <c r="E8604" s="128"/>
      <c r="G8604" s="128"/>
      <c r="J8604" s="128"/>
      <c r="K8604" s="128"/>
      <c r="L8604" s="128"/>
      <c r="M8604" s="128"/>
    </row>
    <row r="8605" spans="5:13">
      <c r="E8605" s="128"/>
      <c r="G8605" s="128"/>
      <c r="J8605" s="128"/>
      <c r="K8605" s="128"/>
      <c r="L8605" s="128"/>
      <c r="M8605" s="128"/>
    </row>
    <row r="8606" spans="5:13">
      <c r="E8606" s="128"/>
      <c r="G8606" s="128"/>
      <c r="J8606" s="128"/>
      <c r="K8606" s="128"/>
      <c r="L8606" s="128"/>
      <c r="M8606" s="128"/>
    </row>
    <row r="8607" spans="5:13">
      <c r="E8607" s="128"/>
      <c r="G8607" s="128"/>
      <c r="J8607" s="128"/>
      <c r="K8607" s="128"/>
      <c r="L8607" s="128"/>
      <c r="M8607" s="128"/>
    </row>
    <row r="8608" spans="5:13">
      <c r="E8608" s="128"/>
      <c r="G8608" s="128"/>
      <c r="J8608" s="128"/>
      <c r="K8608" s="128"/>
      <c r="L8608" s="128"/>
      <c r="M8608" s="128"/>
    </row>
    <row r="8609" spans="5:13">
      <c r="E8609" s="128"/>
      <c r="G8609" s="128"/>
      <c r="J8609" s="128"/>
      <c r="K8609" s="128"/>
      <c r="L8609" s="128"/>
      <c r="M8609" s="128"/>
    </row>
    <row r="8610" spans="5:13">
      <c r="E8610" s="128"/>
      <c r="G8610" s="128"/>
      <c r="J8610" s="128"/>
      <c r="K8610" s="128"/>
      <c r="L8610" s="128"/>
      <c r="M8610" s="128"/>
    </row>
    <row r="8611" spans="5:13">
      <c r="E8611" s="128"/>
      <c r="G8611" s="128"/>
      <c r="J8611" s="128"/>
      <c r="K8611" s="128"/>
      <c r="L8611" s="128"/>
      <c r="M8611" s="128"/>
    </row>
    <row r="8612" spans="5:13">
      <c r="E8612" s="128"/>
      <c r="G8612" s="128"/>
      <c r="J8612" s="128"/>
      <c r="K8612" s="128"/>
      <c r="L8612" s="128"/>
      <c r="M8612" s="128"/>
    </row>
    <row r="8613" spans="5:13">
      <c r="E8613" s="128"/>
      <c r="G8613" s="128"/>
      <c r="J8613" s="128"/>
      <c r="K8613" s="128"/>
      <c r="L8613" s="128"/>
      <c r="M8613" s="128"/>
    </row>
    <row r="8614" spans="5:13">
      <c r="E8614" s="128"/>
      <c r="G8614" s="128"/>
      <c r="J8614" s="128"/>
      <c r="K8614" s="128"/>
      <c r="L8614" s="128"/>
      <c r="M8614" s="128"/>
    </row>
    <row r="8615" spans="5:13">
      <c r="E8615" s="128"/>
      <c r="G8615" s="128"/>
      <c r="J8615" s="128"/>
      <c r="K8615" s="128"/>
      <c r="L8615" s="128"/>
      <c r="M8615" s="128"/>
    </row>
    <row r="8616" spans="5:13">
      <c r="E8616" s="128"/>
      <c r="G8616" s="128"/>
      <c r="J8616" s="128"/>
      <c r="K8616" s="128"/>
      <c r="L8616" s="128"/>
      <c r="M8616" s="128"/>
    </row>
    <row r="8617" spans="5:13">
      <c r="E8617" s="128"/>
      <c r="G8617" s="128"/>
      <c r="J8617" s="128"/>
      <c r="K8617" s="128"/>
      <c r="L8617" s="128"/>
      <c r="M8617" s="128"/>
    </row>
    <row r="8618" spans="5:13">
      <c r="E8618" s="128"/>
      <c r="G8618" s="128"/>
      <c r="J8618" s="128"/>
      <c r="K8618" s="128"/>
      <c r="L8618" s="128"/>
      <c r="M8618" s="128"/>
    </row>
    <row r="8619" spans="5:13">
      <c r="E8619" s="128"/>
      <c r="G8619" s="128"/>
      <c r="J8619" s="128"/>
      <c r="K8619" s="128"/>
      <c r="L8619" s="128"/>
      <c r="M8619" s="128"/>
    </row>
    <row r="8620" spans="5:13">
      <c r="E8620" s="128"/>
      <c r="G8620" s="128"/>
      <c r="J8620" s="128"/>
      <c r="K8620" s="128"/>
      <c r="L8620" s="128"/>
      <c r="M8620" s="128"/>
    </row>
    <row r="8621" spans="5:13">
      <c r="E8621" s="128"/>
      <c r="G8621" s="128"/>
      <c r="J8621" s="128"/>
      <c r="K8621" s="128"/>
      <c r="L8621" s="128"/>
      <c r="M8621" s="128"/>
    </row>
    <row r="8622" spans="5:13">
      <c r="E8622" s="128"/>
      <c r="G8622" s="128"/>
      <c r="J8622" s="128"/>
      <c r="K8622" s="128"/>
      <c r="L8622" s="128"/>
      <c r="M8622" s="128"/>
    </row>
    <row r="8623" spans="5:13">
      <c r="E8623" s="128"/>
      <c r="G8623" s="128"/>
      <c r="J8623" s="128"/>
      <c r="K8623" s="128"/>
      <c r="L8623" s="128"/>
      <c r="M8623" s="128"/>
    </row>
    <row r="8624" spans="5:13">
      <c r="E8624" s="128"/>
      <c r="G8624" s="128"/>
      <c r="J8624" s="128"/>
      <c r="K8624" s="128"/>
      <c r="L8624" s="128"/>
      <c r="M8624" s="128"/>
    </row>
    <row r="8625" spans="5:13">
      <c r="E8625" s="128"/>
      <c r="G8625" s="128"/>
      <c r="J8625" s="128"/>
      <c r="K8625" s="128"/>
      <c r="L8625" s="128"/>
      <c r="M8625" s="128"/>
    </row>
    <row r="8626" spans="5:13">
      <c r="E8626" s="128"/>
      <c r="G8626" s="128"/>
      <c r="J8626" s="128"/>
      <c r="K8626" s="128"/>
      <c r="L8626" s="128"/>
      <c r="M8626" s="128"/>
    </row>
    <row r="8627" spans="5:13">
      <c r="E8627" s="128"/>
      <c r="G8627" s="128"/>
      <c r="J8627" s="128"/>
      <c r="K8627" s="128"/>
      <c r="L8627" s="128"/>
      <c r="M8627" s="128"/>
    </row>
    <row r="8628" spans="5:13">
      <c r="E8628" s="128"/>
      <c r="G8628" s="128"/>
      <c r="J8628" s="128"/>
      <c r="K8628" s="128"/>
      <c r="L8628" s="128"/>
      <c r="M8628" s="128"/>
    </row>
    <row r="8629" spans="5:13">
      <c r="E8629" s="128"/>
      <c r="G8629" s="128"/>
      <c r="J8629" s="128"/>
      <c r="K8629" s="128"/>
      <c r="L8629" s="128"/>
      <c r="M8629" s="128"/>
    </row>
    <row r="8630" spans="5:13">
      <c r="E8630" s="128"/>
      <c r="G8630" s="128"/>
      <c r="J8630" s="128"/>
      <c r="K8630" s="128"/>
      <c r="L8630" s="128"/>
      <c r="M8630" s="128"/>
    </row>
    <row r="8631" spans="5:13">
      <c r="E8631" s="128"/>
      <c r="G8631" s="128"/>
      <c r="J8631" s="128"/>
      <c r="K8631" s="128"/>
      <c r="L8631" s="128"/>
      <c r="M8631" s="128"/>
    </row>
    <row r="8632" spans="5:13">
      <c r="E8632" s="128"/>
      <c r="G8632" s="128"/>
      <c r="J8632" s="128"/>
      <c r="K8632" s="128"/>
      <c r="L8632" s="128"/>
      <c r="M8632" s="128"/>
    </row>
    <row r="8633" spans="5:13">
      <c r="E8633" s="128"/>
      <c r="G8633" s="128"/>
      <c r="J8633" s="128"/>
      <c r="K8633" s="128"/>
      <c r="L8633" s="128"/>
      <c r="M8633" s="128"/>
    </row>
    <row r="8634" spans="5:13">
      <c r="E8634" s="128"/>
      <c r="G8634" s="128"/>
      <c r="J8634" s="128"/>
      <c r="K8634" s="128"/>
      <c r="L8634" s="128"/>
      <c r="M8634" s="128"/>
    </row>
    <row r="8635" spans="5:13">
      <c r="E8635" s="128"/>
      <c r="G8635" s="128"/>
      <c r="J8635" s="128"/>
      <c r="K8635" s="128"/>
      <c r="L8635" s="128"/>
      <c r="M8635" s="128"/>
    </row>
    <row r="8636" spans="5:13">
      <c r="E8636" s="128"/>
      <c r="G8636" s="128"/>
      <c r="J8636" s="128"/>
      <c r="K8636" s="128"/>
      <c r="L8636" s="128"/>
      <c r="M8636" s="128"/>
    </row>
    <row r="8637" spans="5:13">
      <c r="E8637" s="128"/>
      <c r="G8637" s="128"/>
      <c r="J8637" s="128"/>
      <c r="K8637" s="128"/>
      <c r="L8637" s="128"/>
      <c r="M8637" s="128"/>
    </row>
    <row r="8638" spans="5:13">
      <c r="E8638" s="128"/>
      <c r="G8638" s="128"/>
      <c r="J8638" s="128"/>
      <c r="K8638" s="128"/>
      <c r="L8638" s="128"/>
      <c r="M8638" s="128"/>
    </row>
    <row r="8639" spans="5:13">
      <c r="E8639" s="128"/>
      <c r="G8639" s="128"/>
      <c r="J8639" s="128"/>
      <c r="K8639" s="128"/>
      <c r="L8639" s="128"/>
      <c r="M8639" s="128"/>
    </row>
    <row r="8640" spans="5:13">
      <c r="E8640" s="128"/>
      <c r="G8640" s="128"/>
      <c r="J8640" s="128"/>
      <c r="K8640" s="128"/>
      <c r="L8640" s="128"/>
      <c r="M8640" s="128"/>
    </row>
    <row r="8641" spans="5:13">
      <c r="E8641" s="128"/>
      <c r="G8641" s="128"/>
      <c r="J8641" s="128"/>
      <c r="K8641" s="128"/>
      <c r="L8641" s="128"/>
      <c r="M8641" s="128"/>
    </row>
    <row r="8642" spans="5:13">
      <c r="E8642" s="128"/>
      <c r="G8642" s="128"/>
      <c r="J8642" s="128"/>
      <c r="K8642" s="128"/>
      <c r="L8642" s="128"/>
      <c r="M8642" s="128"/>
    </row>
    <row r="8643" spans="5:13">
      <c r="E8643" s="128"/>
      <c r="G8643" s="128"/>
      <c r="J8643" s="128"/>
      <c r="K8643" s="128"/>
      <c r="L8643" s="128"/>
      <c r="M8643" s="128"/>
    </row>
    <row r="8644" spans="5:13">
      <c r="E8644" s="128"/>
      <c r="G8644" s="128"/>
      <c r="J8644" s="128"/>
      <c r="K8644" s="128"/>
      <c r="L8644" s="128"/>
      <c r="M8644" s="128"/>
    </row>
    <row r="8645" spans="5:13">
      <c r="E8645" s="128"/>
      <c r="G8645" s="128"/>
      <c r="J8645" s="128"/>
      <c r="K8645" s="128"/>
      <c r="L8645" s="128"/>
      <c r="M8645" s="128"/>
    </row>
    <row r="8646" spans="5:13">
      <c r="E8646" s="128"/>
      <c r="G8646" s="128"/>
      <c r="J8646" s="128"/>
      <c r="K8646" s="128"/>
      <c r="L8646" s="128"/>
      <c r="M8646" s="128"/>
    </row>
    <row r="8647" spans="5:13">
      <c r="E8647" s="128"/>
      <c r="G8647" s="128"/>
      <c r="J8647" s="128"/>
      <c r="K8647" s="128"/>
      <c r="L8647" s="128"/>
      <c r="M8647" s="128"/>
    </row>
    <row r="8648" spans="5:13">
      <c r="E8648" s="128"/>
      <c r="G8648" s="128"/>
      <c r="J8648" s="128"/>
      <c r="K8648" s="128"/>
      <c r="L8648" s="128"/>
      <c r="M8648" s="128"/>
    </row>
    <row r="8649" spans="5:13">
      <c r="E8649" s="128"/>
      <c r="G8649" s="128"/>
      <c r="J8649" s="128"/>
      <c r="K8649" s="128"/>
      <c r="L8649" s="128"/>
      <c r="M8649" s="128"/>
    </row>
    <row r="8650" spans="5:13">
      <c r="E8650" s="128"/>
      <c r="G8650" s="128"/>
      <c r="J8650" s="128"/>
      <c r="K8650" s="128"/>
      <c r="L8650" s="128"/>
      <c r="M8650" s="128"/>
    </row>
    <row r="8651" spans="5:13">
      <c r="E8651" s="128"/>
      <c r="G8651" s="128"/>
      <c r="J8651" s="128"/>
      <c r="K8651" s="128"/>
      <c r="L8651" s="128"/>
      <c r="M8651" s="128"/>
    </row>
    <row r="8652" spans="5:13">
      <c r="E8652" s="128"/>
      <c r="G8652" s="128"/>
      <c r="J8652" s="128"/>
      <c r="K8652" s="128"/>
      <c r="L8652" s="128"/>
      <c r="M8652" s="128"/>
    </row>
    <row r="8653" spans="5:13">
      <c r="E8653" s="128"/>
      <c r="G8653" s="128"/>
      <c r="J8653" s="128"/>
      <c r="K8653" s="128"/>
      <c r="L8653" s="128"/>
      <c r="M8653" s="128"/>
    </row>
    <row r="8654" spans="5:13">
      <c r="E8654" s="128"/>
      <c r="G8654" s="128"/>
      <c r="J8654" s="128"/>
      <c r="K8654" s="128"/>
      <c r="L8654" s="128"/>
      <c r="M8654" s="128"/>
    </row>
    <row r="8655" spans="5:13">
      <c r="E8655" s="128"/>
      <c r="G8655" s="128"/>
      <c r="J8655" s="128"/>
      <c r="K8655" s="128"/>
      <c r="L8655" s="128"/>
      <c r="M8655" s="128"/>
    </row>
    <row r="8656" spans="5:13">
      <c r="E8656" s="128"/>
      <c r="G8656" s="128"/>
      <c r="J8656" s="128"/>
      <c r="K8656" s="128"/>
      <c r="L8656" s="128"/>
      <c r="M8656" s="128"/>
    </row>
    <row r="8657" spans="5:13">
      <c r="E8657" s="128"/>
      <c r="G8657" s="128"/>
      <c r="J8657" s="128"/>
      <c r="K8657" s="128"/>
      <c r="L8657" s="128"/>
      <c r="M8657" s="128"/>
    </row>
    <row r="8658" spans="5:13">
      <c r="E8658" s="128"/>
      <c r="G8658" s="128"/>
      <c r="J8658" s="128"/>
      <c r="K8658" s="128"/>
      <c r="L8658" s="128"/>
      <c r="M8658" s="128"/>
    </row>
    <row r="8659" spans="5:13">
      <c r="E8659" s="128"/>
      <c r="G8659" s="128"/>
      <c r="J8659" s="128"/>
      <c r="K8659" s="128"/>
      <c r="L8659" s="128"/>
      <c r="M8659" s="128"/>
    </row>
    <row r="8660" spans="5:13">
      <c r="E8660" s="128"/>
      <c r="G8660" s="128"/>
      <c r="J8660" s="128"/>
      <c r="K8660" s="128"/>
      <c r="L8660" s="128"/>
      <c r="M8660" s="128"/>
    </row>
    <row r="8661" spans="5:13">
      <c r="E8661" s="128"/>
      <c r="G8661" s="128"/>
      <c r="J8661" s="128"/>
      <c r="K8661" s="128"/>
      <c r="L8661" s="128"/>
      <c r="M8661" s="128"/>
    </row>
    <row r="8662" spans="5:13">
      <c r="E8662" s="128"/>
      <c r="G8662" s="128"/>
      <c r="J8662" s="128"/>
      <c r="K8662" s="128"/>
      <c r="L8662" s="128"/>
      <c r="M8662" s="128"/>
    </row>
    <row r="8663" spans="5:13">
      <c r="E8663" s="128"/>
      <c r="G8663" s="128"/>
      <c r="J8663" s="128"/>
      <c r="K8663" s="128"/>
      <c r="L8663" s="128"/>
      <c r="M8663" s="128"/>
    </row>
    <row r="8664" spans="5:13">
      <c r="E8664" s="128"/>
      <c r="G8664" s="128"/>
      <c r="J8664" s="128"/>
      <c r="K8664" s="128"/>
      <c r="L8664" s="128"/>
      <c r="M8664" s="128"/>
    </row>
    <row r="8665" spans="5:13">
      <c r="E8665" s="128"/>
      <c r="G8665" s="128"/>
      <c r="J8665" s="128"/>
      <c r="K8665" s="128"/>
      <c r="L8665" s="128"/>
      <c r="M8665" s="128"/>
    </row>
    <row r="8666" spans="5:13">
      <c r="E8666" s="128"/>
      <c r="G8666" s="128"/>
      <c r="J8666" s="128"/>
      <c r="K8666" s="128"/>
      <c r="L8666" s="128"/>
      <c r="M8666" s="128"/>
    </row>
    <row r="8667" spans="5:13">
      <c r="E8667" s="128"/>
      <c r="G8667" s="128"/>
      <c r="J8667" s="128"/>
      <c r="K8667" s="128"/>
      <c r="L8667" s="128"/>
      <c r="M8667" s="128"/>
    </row>
    <row r="8668" spans="5:13">
      <c r="E8668" s="128"/>
      <c r="G8668" s="128"/>
      <c r="J8668" s="128"/>
      <c r="K8668" s="128"/>
      <c r="L8668" s="128"/>
      <c r="M8668" s="128"/>
    </row>
    <row r="8669" spans="5:13">
      <c r="E8669" s="128"/>
      <c r="G8669" s="128"/>
      <c r="J8669" s="128"/>
      <c r="K8669" s="128"/>
      <c r="L8669" s="128"/>
      <c r="M8669" s="128"/>
    </row>
    <row r="8670" spans="5:13">
      <c r="E8670" s="128"/>
      <c r="G8670" s="128"/>
      <c r="J8670" s="128"/>
      <c r="K8670" s="128"/>
      <c r="L8670" s="128"/>
      <c r="M8670" s="128"/>
    </row>
    <row r="8671" spans="5:13">
      <c r="E8671" s="128"/>
      <c r="G8671" s="128"/>
      <c r="J8671" s="128"/>
      <c r="K8671" s="128"/>
      <c r="L8671" s="128"/>
      <c r="M8671" s="128"/>
    </row>
    <row r="8672" spans="5:13">
      <c r="E8672" s="128"/>
      <c r="G8672" s="128"/>
      <c r="J8672" s="128"/>
      <c r="K8672" s="128"/>
      <c r="L8672" s="128"/>
      <c r="M8672" s="128"/>
    </row>
    <row r="8673" spans="5:13">
      <c r="E8673" s="128"/>
      <c r="G8673" s="128"/>
      <c r="J8673" s="128"/>
      <c r="K8673" s="128"/>
      <c r="L8673" s="128"/>
      <c r="M8673" s="128"/>
    </row>
    <row r="8674" spans="5:13">
      <c r="E8674" s="128"/>
      <c r="G8674" s="128"/>
      <c r="J8674" s="128"/>
      <c r="K8674" s="128"/>
      <c r="L8674" s="128"/>
      <c r="M8674" s="128"/>
    </row>
    <row r="8675" spans="5:13">
      <c r="E8675" s="128"/>
      <c r="G8675" s="128"/>
      <c r="J8675" s="128"/>
      <c r="K8675" s="128"/>
      <c r="L8675" s="128"/>
      <c r="M8675" s="128"/>
    </row>
    <row r="8676" spans="5:13">
      <c r="E8676" s="128"/>
      <c r="G8676" s="128"/>
      <c r="J8676" s="128"/>
      <c r="K8676" s="128"/>
      <c r="L8676" s="128"/>
      <c r="M8676" s="128"/>
    </row>
    <row r="8677" spans="5:13">
      <c r="E8677" s="128"/>
      <c r="G8677" s="128"/>
      <c r="J8677" s="128"/>
      <c r="K8677" s="128"/>
      <c r="L8677" s="128"/>
      <c r="M8677" s="128"/>
    </row>
    <row r="8678" spans="5:13">
      <c r="E8678" s="128"/>
      <c r="G8678" s="128"/>
      <c r="J8678" s="128"/>
      <c r="K8678" s="128"/>
      <c r="L8678" s="128"/>
      <c r="M8678" s="128"/>
    </row>
    <row r="8679" spans="5:13">
      <c r="E8679" s="128"/>
      <c r="G8679" s="128"/>
      <c r="J8679" s="128"/>
      <c r="K8679" s="128"/>
      <c r="L8679" s="128"/>
      <c r="M8679" s="128"/>
    </row>
    <row r="8680" spans="5:13">
      <c r="E8680" s="128"/>
      <c r="G8680" s="128"/>
      <c r="J8680" s="128"/>
      <c r="K8680" s="128"/>
      <c r="L8680" s="128"/>
      <c r="M8680" s="128"/>
    </row>
    <row r="8681" spans="5:13">
      <c r="E8681" s="128"/>
      <c r="G8681" s="128"/>
      <c r="J8681" s="128"/>
      <c r="K8681" s="128"/>
      <c r="L8681" s="128"/>
      <c r="M8681" s="128"/>
    </row>
    <row r="8682" spans="5:13">
      <c r="E8682" s="128"/>
      <c r="G8682" s="128"/>
      <c r="J8682" s="128"/>
      <c r="K8682" s="128"/>
      <c r="L8682" s="128"/>
      <c r="M8682" s="128"/>
    </row>
    <row r="8683" spans="5:13">
      <c r="E8683" s="128"/>
      <c r="G8683" s="128"/>
      <c r="J8683" s="128"/>
      <c r="K8683" s="128"/>
      <c r="L8683" s="128"/>
      <c r="M8683" s="128"/>
    </row>
    <row r="8684" spans="5:13">
      <c r="E8684" s="128"/>
      <c r="G8684" s="128"/>
      <c r="J8684" s="128"/>
      <c r="K8684" s="128"/>
      <c r="L8684" s="128"/>
      <c r="M8684" s="128"/>
    </row>
    <row r="8685" spans="5:13">
      <c r="E8685" s="128"/>
      <c r="G8685" s="128"/>
      <c r="J8685" s="128"/>
      <c r="K8685" s="128"/>
      <c r="L8685" s="128"/>
      <c r="M8685" s="128"/>
    </row>
    <row r="8686" spans="5:13">
      <c r="E8686" s="128"/>
      <c r="G8686" s="128"/>
      <c r="J8686" s="128"/>
      <c r="K8686" s="128"/>
      <c r="L8686" s="128"/>
      <c r="M8686" s="128"/>
    </row>
    <row r="8687" spans="5:13">
      <c r="E8687" s="128"/>
      <c r="G8687" s="128"/>
      <c r="J8687" s="128"/>
      <c r="K8687" s="128"/>
      <c r="L8687" s="128"/>
      <c r="M8687" s="128"/>
    </row>
    <row r="8688" spans="5:13">
      <c r="E8688" s="128"/>
      <c r="G8688" s="128"/>
      <c r="J8688" s="128"/>
      <c r="K8688" s="128"/>
      <c r="L8688" s="128"/>
      <c r="M8688" s="128"/>
    </row>
    <row r="8689" spans="5:13">
      <c r="E8689" s="128"/>
      <c r="G8689" s="128"/>
      <c r="J8689" s="128"/>
      <c r="K8689" s="128"/>
      <c r="L8689" s="128"/>
      <c r="M8689" s="128"/>
    </row>
    <row r="8690" spans="5:13">
      <c r="E8690" s="128"/>
      <c r="G8690" s="128"/>
      <c r="J8690" s="128"/>
      <c r="K8690" s="128"/>
      <c r="L8690" s="128"/>
      <c r="M8690" s="128"/>
    </row>
    <row r="8691" spans="5:13">
      <c r="E8691" s="128"/>
      <c r="G8691" s="128"/>
      <c r="J8691" s="128"/>
      <c r="K8691" s="128"/>
      <c r="L8691" s="128"/>
      <c r="M8691" s="128"/>
    </row>
    <row r="8692" spans="5:13">
      <c r="E8692" s="128"/>
      <c r="G8692" s="128"/>
      <c r="J8692" s="128"/>
      <c r="K8692" s="128"/>
      <c r="L8692" s="128"/>
      <c r="M8692" s="128"/>
    </row>
    <row r="8693" spans="5:13">
      <c r="E8693" s="128"/>
      <c r="G8693" s="128"/>
      <c r="J8693" s="128"/>
      <c r="K8693" s="128"/>
      <c r="L8693" s="128"/>
      <c r="M8693" s="128"/>
    </row>
    <row r="8694" spans="5:13">
      <c r="E8694" s="128"/>
      <c r="G8694" s="128"/>
      <c r="J8694" s="128"/>
      <c r="K8694" s="128"/>
      <c r="L8694" s="128"/>
      <c r="M8694" s="128"/>
    </row>
    <row r="8695" spans="5:13">
      <c r="E8695" s="128"/>
      <c r="G8695" s="128"/>
      <c r="J8695" s="128"/>
      <c r="K8695" s="128"/>
      <c r="L8695" s="128"/>
      <c r="M8695" s="128"/>
    </row>
    <row r="8696" spans="5:13">
      <c r="E8696" s="128"/>
      <c r="G8696" s="128"/>
      <c r="J8696" s="128"/>
      <c r="K8696" s="128"/>
      <c r="L8696" s="128"/>
      <c r="M8696" s="128"/>
    </row>
    <row r="8697" spans="5:13">
      <c r="E8697" s="128"/>
      <c r="G8697" s="128"/>
      <c r="J8697" s="128"/>
      <c r="K8697" s="128"/>
      <c r="L8697" s="128"/>
      <c r="M8697" s="128"/>
    </row>
    <row r="8698" spans="5:13">
      <c r="E8698" s="128"/>
      <c r="G8698" s="128"/>
      <c r="J8698" s="128"/>
      <c r="K8698" s="128"/>
      <c r="L8698" s="128"/>
      <c r="M8698" s="128"/>
    </row>
    <row r="8699" spans="5:13">
      <c r="E8699" s="128"/>
      <c r="G8699" s="128"/>
      <c r="J8699" s="128"/>
      <c r="K8699" s="128"/>
      <c r="L8699" s="128"/>
      <c r="M8699" s="128"/>
    </row>
    <row r="8700" spans="5:13">
      <c r="E8700" s="128"/>
      <c r="G8700" s="128"/>
      <c r="J8700" s="128"/>
      <c r="K8700" s="128"/>
      <c r="L8700" s="128"/>
      <c r="M8700" s="128"/>
    </row>
    <row r="8701" spans="5:13">
      <c r="E8701" s="128"/>
      <c r="G8701" s="128"/>
      <c r="J8701" s="128"/>
      <c r="K8701" s="128"/>
      <c r="L8701" s="128"/>
      <c r="M8701" s="128"/>
    </row>
    <row r="8702" spans="5:13">
      <c r="E8702" s="128"/>
      <c r="G8702" s="128"/>
      <c r="J8702" s="128"/>
      <c r="K8702" s="128"/>
      <c r="L8702" s="128"/>
      <c r="M8702" s="128"/>
    </row>
    <row r="8703" spans="5:13">
      <c r="E8703" s="128"/>
      <c r="G8703" s="128"/>
      <c r="J8703" s="128"/>
      <c r="K8703" s="128"/>
      <c r="L8703" s="128"/>
      <c r="M8703" s="128"/>
    </row>
    <row r="8704" spans="5:13">
      <c r="E8704" s="128"/>
      <c r="G8704" s="128"/>
      <c r="J8704" s="128"/>
      <c r="K8704" s="128"/>
      <c r="L8704" s="128"/>
      <c r="M8704" s="128"/>
    </row>
    <row r="8705" spans="5:13">
      <c r="E8705" s="128"/>
      <c r="G8705" s="128"/>
      <c r="J8705" s="128"/>
      <c r="K8705" s="128"/>
      <c r="L8705" s="128"/>
      <c r="M8705" s="128"/>
    </row>
    <row r="8706" spans="5:13">
      <c r="E8706" s="128"/>
      <c r="G8706" s="128"/>
      <c r="J8706" s="128"/>
      <c r="K8706" s="128"/>
      <c r="L8706" s="128"/>
      <c r="M8706" s="128"/>
    </row>
    <row r="8707" spans="5:13">
      <c r="E8707" s="128"/>
      <c r="G8707" s="128"/>
      <c r="J8707" s="128"/>
      <c r="K8707" s="128"/>
      <c r="L8707" s="128"/>
      <c r="M8707" s="128"/>
    </row>
    <row r="8708" spans="5:13">
      <c r="E8708" s="128"/>
      <c r="G8708" s="128"/>
      <c r="J8708" s="128"/>
      <c r="K8708" s="128"/>
      <c r="L8708" s="128"/>
      <c r="M8708" s="128"/>
    </row>
    <row r="8709" spans="5:13">
      <c r="E8709" s="128"/>
      <c r="G8709" s="128"/>
      <c r="J8709" s="128"/>
      <c r="K8709" s="128"/>
      <c r="L8709" s="128"/>
      <c r="M8709" s="128"/>
    </row>
    <row r="8710" spans="5:13">
      <c r="E8710" s="128"/>
      <c r="G8710" s="128"/>
      <c r="J8710" s="128"/>
      <c r="K8710" s="128"/>
      <c r="L8710" s="128"/>
      <c r="M8710" s="128"/>
    </row>
    <row r="8711" spans="5:13">
      <c r="E8711" s="128"/>
      <c r="G8711" s="128"/>
      <c r="J8711" s="128"/>
      <c r="K8711" s="128"/>
      <c r="L8711" s="128"/>
      <c r="M8711" s="128"/>
    </row>
    <row r="8712" spans="5:13">
      <c r="E8712" s="128"/>
      <c r="G8712" s="128"/>
      <c r="J8712" s="128"/>
      <c r="K8712" s="128"/>
      <c r="L8712" s="128"/>
      <c r="M8712" s="128"/>
    </row>
    <row r="8713" spans="5:13">
      <c r="E8713" s="128"/>
      <c r="G8713" s="128"/>
      <c r="J8713" s="128"/>
      <c r="K8713" s="128"/>
      <c r="L8713" s="128"/>
      <c r="M8713" s="128"/>
    </row>
    <row r="8714" spans="5:13">
      <c r="E8714" s="128"/>
      <c r="G8714" s="128"/>
      <c r="J8714" s="128"/>
      <c r="K8714" s="128"/>
      <c r="L8714" s="128"/>
      <c r="M8714" s="128"/>
    </row>
    <row r="8715" spans="5:13">
      <c r="E8715" s="128"/>
      <c r="G8715" s="128"/>
      <c r="J8715" s="128"/>
      <c r="K8715" s="128"/>
      <c r="L8715" s="128"/>
      <c r="M8715" s="128"/>
    </row>
    <row r="8716" spans="5:13">
      <c r="E8716" s="128"/>
      <c r="G8716" s="128"/>
      <c r="J8716" s="128"/>
      <c r="K8716" s="128"/>
      <c r="L8716" s="128"/>
      <c r="M8716" s="128"/>
    </row>
    <row r="8717" spans="5:13">
      <c r="E8717" s="128"/>
      <c r="G8717" s="128"/>
      <c r="J8717" s="128"/>
      <c r="K8717" s="128"/>
      <c r="L8717" s="128"/>
      <c r="M8717" s="128"/>
    </row>
    <row r="8718" spans="5:13">
      <c r="E8718" s="128"/>
      <c r="G8718" s="128"/>
      <c r="J8718" s="128"/>
      <c r="K8718" s="128"/>
      <c r="L8718" s="128"/>
      <c r="M8718" s="128"/>
    </row>
    <row r="8719" spans="5:13">
      <c r="E8719" s="128"/>
      <c r="G8719" s="128"/>
      <c r="J8719" s="128"/>
      <c r="K8719" s="128"/>
      <c r="L8719" s="128"/>
      <c r="M8719" s="128"/>
    </row>
    <row r="8720" spans="5:13">
      <c r="E8720" s="128"/>
      <c r="G8720" s="128"/>
      <c r="J8720" s="128"/>
      <c r="K8720" s="128"/>
      <c r="L8720" s="128"/>
      <c r="M8720" s="128"/>
    </row>
    <row r="8721" spans="5:13">
      <c r="E8721" s="128"/>
      <c r="G8721" s="128"/>
      <c r="J8721" s="128"/>
      <c r="K8721" s="128"/>
      <c r="L8721" s="128"/>
      <c r="M8721" s="128"/>
    </row>
    <row r="8722" spans="5:13">
      <c r="E8722" s="128"/>
      <c r="G8722" s="128"/>
      <c r="J8722" s="128"/>
      <c r="K8722" s="128"/>
      <c r="L8722" s="128"/>
      <c r="M8722" s="128"/>
    </row>
    <row r="8723" spans="5:13">
      <c r="E8723" s="128"/>
      <c r="G8723" s="128"/>
      <c r="J8723" s="128"/>
      <c r="K8723" s="128"/>
      <c r="L8723" s="128"/>
      <c r="M8723" s="128"/>
    </row>
    <row r="8724" spans="5:13">
      <c r="E8724" s="128"/>
      <c r="G8724" s="128"/>
      <c r="J8724" s="128"/>
      <c r="K8724" s="128"/>
      <c r="L8724" s="128"/>
      <c r="M8724" s="128"/>
    </row>
    <row r="8725" spans="5:13">
      <c r="E8725" s="128"/>
      <c r="G8725" s="128"/>
      <c r="J8725" s="128"/>
      <c r="K8725" s="128"/>
      <c r="L8725" s="128"/>
      <c r="M8725" s="128"/>
    </row>
    <row r="8726" spans="5:13">
      <c r="E8726" s="128"/>
      <c r="G8726" s="128"/>
      <c r="J8726" s="128"/>
      <c r="K8726" s="128"/>
      <c r="L8726" s="128"/>
      <c r="M8726" s="128"/>
    </row>
    <row r="8727" spans="5:13">
      <c r="E8727" s="128"/>
      <c r="G8727" s="128"/>
      <c r="J8727" s="128"/>
      <c r="K8727" s="128"/>
      <c r="L8727" s="128"/>
      <c r="M8727" s="128"/>
    </row>
    <row r="8728" spans="5:13">
      <c r="E8728" s="128"/>
      <c r="G8728" s="128"/>
      <c r="J8728" s="128"/>
      <c r="K8728" s="128"/>
      <c r="L8728" s="128"/>
      <c r="M8728" s="128"/>
    </row>
    <row r="8729" spans="5:13">
      <c r="E8729" s="128"/>
      <c r="G8729" s="128"/>
      <c r="J8729" s="128"/>
      <c r="K8729" s="128"/>
      <c r="L8729" s="128"/>
      <c r="M8729" s="128"/>
    </row>
    <row r="8730" spans="5:13">
      <c r="E8730" s="128"/>
      <c r="G8730" s="128"/>
      <c r="J8730" s="128"/>
      <c r="K8730" s="128"/>
      <c r="L8730" s="128"/>
      <c r="M8730" s="128"/>
    </row>
    <row r="8731" spans="5:13">
      <c r="E8731" s="128"/>
      <c r="G8731" s="128"/>
      <c r="J8731" s="128"/>
      <c r="K8731" s="128"/>
      <c r="L8731" s="128"/>
      <c r="M8731" s="128"/>
    </row>
    <row r="8732" spans="5:13">
      <c r="E8732" s="128"/>
      <c r="G8732" s="128"/>
      <c r="J8732" s="128"/>
      <c r="K8732" s="128"/>
      <c r="L8732" s="128"/>
      <c r="M8732" s="128"/>
    </row>
    <row r="8733" spans="5:13">
      <c r="E8733" s="128"/>
      <c r="G8733" s="128"/>
      <c r="J8733" s="128"/>
      <c r="K8733" s="128"/>
      <c r="L8733" s="128"/>
      <c r="M8733" s="128"/>
    </row>
    <row r="8734" spans="5:13">
      <c r="E8734" s="128"/>
      <c r="G8734" s="128"/>
      <c r="J8734" s="128"/>
      <c r="K8734" s="128"/>
      <c r="L8734" s="128"/>
      <c r="M8734" s="128"/>
    </row>
    <row r="8735" spans="5:13">
      <c r="E8735" s="128"/>
      <c r="G8735" s="128"/>
      <c r="J8735" s="128"/>
      <c r="K8735" s="128"/>
      <c r="L8735" s="128"/>
      <c r="M8735" s="128"/>
    </row>
    <row r="8736" spans="5:13">
      <c r="E8736" s="128"/>
      <c r="G8736" s="128"/>
      <c r="J8736" s="128"/>
      <c r="K8736" s="128"/>
      <c r="L8736" s="128"/>
      <c r="M8736" s="128"/>
    </row>
    <row r="8737" spans="5:13">
      <c r="E8737" s="128"/>
      <c r="G8737" s="128"/>
      <c r="J8737" s="128"/>
      <c r="K8737" s="128"/>
      <c r="L8737" s="128"/>
      <c r="M8737" s="128"/>
    </row>
    <row r="8738" spans="5:13">
      <c r="E8738" s="128"/>
      <c r="G8738" s="128"/>
      <c r="J8738" s="128"/>
      <c r="K8738" s="128"/>
      <c r="L8738" s="128"/>
      <c r="M8738" s="128"/>
    </row>
    <row r="8739" spans="5:13">
      <c r="E8739" s="128"/>
      <c r="G8739" s="128"/>
      <c r="J8739" s="128"/>
      <c r="K8739" s="128"/>
      <c r="L8739" s="128"/>
      <c r="M8739" s="128"/>
    </row>
    <row r="8740" spans="5:13">
      <c r="E8740" s="128"/>
      <c r="G8740" s="128"/>
      <c r="J8740" s="128"/>
      <c r="K8740" s="128"/>
      <c r="L8740" s="128"/>
      <c r="M8740" s="128"/>
    </row>
    <row r="8741" spans="5:13">
      <c r="E8741" s="128"/>
      <c r="G8741" s="128"/>
      <c r="J8741" s="128"/>
      <c r="K8741" s="128"/>
      <c r="L8741" s="128"/>
      <c r="M8741" s="128"/>
    </row>
    <row r="8742" spans="5:13">
      <c r="E8742" s="128"/>
      <c r="G8742" s="128"/>
      <c r="J8742" s="128"/>
      <c r="K8742" s="128"/>
      <c r="L8742" s="128"/>
      <c r="M8742" s="128"/>
    </row>
    <row r="8743" spans="5:13">
      <c r="E8743" s="128"/>
      <c r="G8743" s="128"/>
      <c r="J8743" s="128"/>
      <c r="K8743" s="128"/>
      <c r="L8743" s="128"/>
      <c r="M8743" s="128"/>
    </row>
    <row r="8744" spans="5:13">
      <c r="E8744" s="128"/>
      <c r="G8744" s="128"/>
      <c r="J8744" s="128"/>
      <c r="K8744" s="128"/>
      <c r="L8744" s="128"/>
      <c r="M8744" s="128"/>
    </row>
    <row r="8745" spans="5:13">
      <c r="E8745" s="128"/>
      <c r="G8745" s="128"/>
      <c r="J8745" s="128"/>
      <c r="K8745" s="128"/>
      <c r="L8745" s="128"/>
      <c r="M8745" s="128"/>
    </row>
    <row r="8746" spans="5:13">
      <c r="E8746" s="128"/>
      <c r="G8746" s="128"/>
      <c r="J8746" s="128"/>
      <c r="K8746" s="128"/>
      <c r="L8746" s="128"/>
      <c r="M8746" s="128"/>
    </row>
    <row r="8747" spans="5:13">
      <c r="E8747" s="128"/>
      <c r="G8747" s="128"/>
      <c r="J8747" s="128"/>
      <c r="K8747" s="128"/>
      <c r="L8747" s="128"/>
      <c r="M8747" s="128"/>
    </row>
    <row r="8748" spans="5:13">
      <c r="E8748" s="128"/>
      <c r="G8748" s="128"/>
      <c r="J8748" s="128"/>
      <c r="K8748" s="128"/>
      <c r="L8748" s="128"/>
      <c r="M8748" s="128"/>
    </row>
    <row r="8749" spans="5:13">
      <c r="E8749" s="128"/>
      <c r="G8749" s="128"/>
      <c r="J8749" s="128"/>
      <c r="K8749" s="128"/>
      <c r="L8749" s="128"/>
      <c r="M8749" s="128"/>
    </row>
    <row r="8750" spans="5:13">
      <c r="E8750" s="128"/>
      <c r="G8750" s="128"/>
      <c r="J8750" s="128"/>
      <c r="K8750" s="128"/>
      <c r="L8750" s="128"/>
      <c r="M8750" s="128"/>
    </row>
    <row r="8751" spans="5:13">
      <c r="E8751" s="128"/>
      <c r="G8751" s="128"/>
      <c r="J8751" s="128"/>
      <c r="K8751" s="128"/>
      <c r="L8751" s="128"/>
      <c r="M8751" s="128"/>
    </row>
    <row r="8752" spans="5:13">
      <c r="E8752" s="128"/>
      <c r="G8752" s="128"/>
      <c r="J8752" s="128"/>
      <c r="K8752" s="128"/>
      <c r="L8752" s="128"/>
      <c r="M8752" s="128"/>
    </row>
    <row r="8753" spans="5:13">
      <c r="E8753" s="128"/>
      <c r="G8753" s="128"/>
      <c r="J8753" s="128"/>
      <c r="K8753" s="128"/>
      <c r="L8753" s="128"/>
      <c r="M8753" s="128"/>
    </row>
    <row r="8754" spans="5:13">
      <c r="E8754" s="128"/>
      <c r="G8754" s="128"/>
      <c r="J8754" s="128"/>
      <c r="K8754" s="128"/>
      <c r="L8754" s="128"/>
      <c r="M8754" s="128"/>
    </row>
    <row r="8755" spans="5:13">
      <c r="E8755" s="128"/>
      <c r="G8755" s="128"/>
      <c r="J8755" s="128"/>
      <c r="K8755" s="128"/>
      <c r="L8755" s="128"/>
      <c r="M8755" s="128"/>
    </row>
    <row r="8756" spans="5:13">
      <c r="E8756" s="128"/>
      <c r="G8756" s="128"/>
      <c r="J8756" s="128"/>
      <c r="K8756" s="128"/>
      <c r="L8756" s="128"/>
      <c r="M8756" s="128"/>
    </row>
    <row r="8757" spans="5:13">
      <c r="E8757" s="128"/>
      <c r="G8757" s="128"/>
      <c r="J8757" s="128"/>
      <c r="K8757" s="128"/>
      <c r="L8757" s="128"/>
      <c r="M8757" s="128"/>
    </row>
    <row r="8758" spans="5:13">
      <c r="E8758" s="128"/>
      <c r="G8758" s="128"/>
      <c r="J8758" s="128"/>
      <c r="K8758" s="128"/>
      <c r="L8758" s="128"/>
      <c r="M8758" s="128"/>
    </row>
    <row r="8759" spans="5:13">
      <c r="E8759" s="128"/>
      <c r="G8759" s="128"/>
      <c r="J8759" s="128"/>
      <c r="K8759" s="128"/>
      <c r="L8759" s="128"/>
      <c r="M8759" s="128"/>
    </row>
    <row r="8760" spans="5:13">
      <c r="E8760" s="128"/>
      <c r="G8760" s="128"/>
      <c r="J8760" s="128"/>
      <c r="K8760" s="128"/>
      <c r="L8760" s="128"/>
      <c r="M8760" s="128"/>
    </row>
    <row r="8761" spans="5:13">
      <c r="E8761" s="128"/>
      <c r="G8761" s="128"/>
      <c r="J8761" s="128"/>
      <c r="K8761" s="128"/>
      <c r="L8761" s="128"/>
      <c r="M8761" s="128"/>
    </row>
    <row r="8762" spans="5:13">
      <c r="E8762" s="128"/>
      <c r="G8762" s="128"/>
      <c r="J8762" s="128"/>
      <c r="K8762" s="128"/>
      <c r="L8762" s="128"/>
      <c r="M8762" s="128"/>
    </row>
    <row r="8763" spans="5:13">
      <c r="E8763" s="128"/>
      <c r="G8763" s="128"/>
      <c r="J8763" s="128"/>
      <c r="K8763" s="128"/>
      <c r="L8763" s="128"/>
      <c r="M8763" s="128"/>
    </row>
    <row r="8764" spans="5:13">
      <c r="E8764" s="128"/>
      <c r="G8764" s="128"/>
      <c r="J8764" s="128"/>
      <c r="K8764" s="128"/>
      <c r="L8764" s="128"/>
      <c r="M8764" s="128"/>
    </row>
    <row r="8765" spans="5:13">
      <c r="E8765" s="128"/>
      <c r="G8765" s="128"/>
      <c r="J8765" s="128"/>
      <c r="K8765" s="128"/>
      <c r="L8765" s="128"/>
      <c r="M8765" s="128"/>
    </row>
    <row r="8766" spans="5:13">
      <c r="E8766" s="128"/>
      <c r="G8766" s="128"/>
      <c r="J8766" s="128"/>
      <c r="K8766" s="128"/>
      <c r="L8766" s="128"/>
      <c r="M8766" s="128"/>
    </row>
    <row r="8767" spans="5:13">
      <c r="E8767" s="128"/>
      <c r="G8767" s="128"/>
      <c r="J8767" s="128"/>
      <c r="K8767" s="128"/>
      <c r="L8767" s="128"/>
      <c r="M8767" s="128"/>
    </row>
    <row r="8768" spans="5:13">
      <c r="E8768" s="128"/>
      <c r="G8768" s="128"/>
      <c r="J8768" s="128"/>
      <c r="K8768" s="128"/>
      <c r="L8768" s="128"/>
      <c r="M8768" s="128"/>
    </row>
    <row r="8769" spans="5:13">
      <c r="E8769" s="128"/>
      <c r="G8769" s="128"/>
      <c r="J8769" s="128"/>
      <c r="K8769" s="128"/>
      <c r="L8769" s="128"/>
      <c r="M8769" s="128"/>
    </row>
    <row r="8770" spans="5:13">
      <c r="E8770" s="128"/>
      <c r="G8770" s="128"/>
      <c r="J8770" s="128"/>
      <c r="K8770" s="128"/>
      <c r="L8770" s="128"/>
      <c r="M8770" s="128"/>
    </row>
    <row r="8771" spans="5:13">
      <c r="E8771" s="128"/>
      <c r="G8771" s="128"/>
      <c r="J8771" s="128"/>
      <c r="K8771" s="128"/>
      <c r="L8771" s="128"/>
      <c r="M8771" s="128"/>
    </row>
    <row r="8772" spans="5:13">
      <c r="E8772" s="128"/>
      <c r="G8772" s="128"/>
      <c r="J8772" s="128"/>
      <c r="K8772" s="128"/>
      <c r="L8772" s="128"/>
      <c r="M8772" s="128"/>
    </row>
    <row r="8773" spans="5:13">
      <c r="E8773" s="128"/>
      <c r="G8773" s="128"/>
      <c r="J8773" s="128"/>
      <c r="K8773" s="128"/>
      <c r="L8773" s="128"/>
      <c r="M8773" s="128"/>
    </row>
    <row r="8774" spans="5:13">
      <c r="E8774" s="128"/>
      <c r="G8774" s="128"/>
      <c r="J8774" s="128"/>
      <c r="K8774" s="128"/>
      <c r="L8774" s="128"/>
      <c r="M8774" s="128"/>
    </row>
    <row r="8775" spans="5:13">
      <c r="E8775" s="128"/>
      <c r="G8775" s="128"/>
      <c r="J8775" s="128"/>
      <c r="K8775" s="128"/>
      <c r="L8775" s="128"/>
      <c r="M8775" s="128"/>
    </row>
    <row r="8776" spans="5:13">
      <c r="E8776" s="128"/>
      <c r="G8776" s="128"/>
      <c r="J8776" s="128"/>
      <c r="K8776" s="128"/>
      <c r="L8776" s="128"/>
      <c r="M8776" s="128"/>
    </row>
    <row r="8777" spans="5:13">
      <c r="E8777" s="128"/>
      <c r="G8777" s="128"/>
      <c r="J8777" s="128"/>
      <c r="K8777" s="128"/>
      <c r="L8777" s="128"/>
      <c r="M8777" s="128"/>
    </row>
    <row r="8778" spans="5:13">
      <c r="E8778" s="128"/>
      <c r="G8778" s="128"/>
      <c r="J8778" s="128"/>
      <c r="K8778" s="128"/>
      <c r="L8778" s="128"/>
      <c r="M8778" s="128"/>
    </row>
    <row r="8779" spans="5:13">
      <c r="E8779" s="128"/>
      <c r="G8779" s="128"/>
      <c r="J8779" s="128"/>
      <c r="K8779" s="128"/>
      <c r="L8779" s="128"/>
      <c r="M8779" s="128"/>
    </row>
    <row r="8780" spans="5:13">
      <c r="E8780" s="128"/>
      <c r="G8780" s="128"/>
      <c r="J8780" s="128"/>
      <c r="K8780" s="128"/>
      <c r="L8780" s="128"/>
      <c r="M8780" s="128"/>
    </row>
    <row r="8781" spans="5:13">
      <c r="E8781" s="128"/>
      <c r="G8781" s="128"/>
      <c r="J8781" s="128"/>
      <c r="K8781" s="128"/>
      <c r="L8781" s="128"/>
      <c r="M8781" s="128"/>
    </row>
    <row r="8782" spans="5:13">
      <c r="E8782" s="128"/>
      <c r="G8782" s="128"/>
      <c r="J8782" s="128"/>
      <c r="K8782" s="128"/>
      <c r="L8782" s="128"/>
      <c r="M8782" s="128"/>
    </row>
    <row r="8783" spans="5:13">
      <c r="E8783" s="128"/>
      <c r="G8783" s="128"/>
      <c r="J8783" s="128"/>
      <c r="K8783" s="128"/>
      <c r="L8783" s="128"/>
      <c r="M8783" s="128"/>
    </row>
    <row r="8784" spans="5:13">
      <c r="E8784" s="128"/>
      <c r="G8784" s="128"/>
      <c r="J8784" s="128"/>
      <c r="K8784" s="128"/>
      <c r="L8784" s="128"/>
      <c r="M8784" s="128"/>
    </row>
    <row r="8785" spans="5:13">
      <c r="E8785" s="128"/>
      <c r="G8785" s="128"/>
      <c r="J8785" s="128"/>
      <c r="K8785" s="128"/>
      <c r="L8785" s="128"/>
      <c r="M8785" s="128"/>
    </row>
    <row r="8786" spans="5:13">
      <c r="E8786" s="128"/>
      <c r="G8786" s="128"/>
      <c r="J8786" s="128"/>
      <c r="K8786" s="128"/>
      <c r="L8786" s="128"/>
      <c r="M8786" s="128"/>
    </row>
    <row r="8787" spans="5:13">
      <c r="E8787" s="128"/>
      <c r="G8787" s="128"/>
      <c r="J8787" s="128"/>
      <c r="K8787" s="128"/>
      <c r="L8787" s="128"/>
      <c r="M8787" s="128"/>
    </row>
    <row r="8788" spans="5:13">
      <c r="E8788" s="128"/>
      <c r="G8788" s="128"/>
      <c r="J8788" s="128"/>
      <c r="K8788" s="128"/>
      <c r="L8788" s="128"/>
      <c r="M8788" s="128"/>
    </row>
    <row r="8789" spans="5:13">
      <c r="E8789" s="128"/>
      <c r="G8789" s="128"/>
      <c r="J8789" s="128"/>
      <c r="K8789" s="128"/>
      <c r="L8789" s="128"/>
      <c r="M8789" s="128"/>
    </row>
    <row r="8790" spans="5:13">
      <c r="E8790" s="128"/>
      <c r="G8790" s="128"/>
      <c r="J8790" s="128"/>
      <c r="K8790" s="128"/>
      <c r="L8790" s="128"/>
      <c r="M8790" s="128"/>
    </row>
    <row r="8791" spans="5:13">
      <c r="E8791" s="128"/>
      <c r="G8791" s="128"/>
      <c r="J8791" s="128"/>
      <c r="K8791" s="128"/>
      <c r="L8791" s="128"/>
      <c r="M8791" s="128"/>
    </row>
    <row r="8792" spans="5:13">
      <c r="E8792" s="128"/>
      <c r="G8792" s="128"/>
      <c r="J8792" s="128"/>
      <c r="K8792" s="128"/>
      <c r="L8792" s="128"/>
      <c r="M8792" s="128"/>
    </row>
    <row r="8793" spans="5:13">
      <c r="E8793" s="128"/>
      <c r="G8793" s="128"/>
      <c r="J8793" s="128"/>
      <c r="K8793" s="128"/>
      <c r="L8793" s="128"/>
      <c r="M8793" s="128"/>
    </row>
    <row r="8794" spans="5:13">
      <c r="E8794" s="128"/>
      <c r="G8794" s="128"/>
      <c r="J8794" s="128"/>
      <c r="K8794" s="128"/>
      <c r="L8794" s="128"/>
      <c r="M8794" s="128"/>
    </row>
    <row r="8795" spans="5:13">
      <c r="E8795" s="128"/>
      <c r="G8795" s="128"/>
      <c r="J8795" s="128"/>
      <c r="K8795" s="128"/>
      <c r="L8795" s="128"/>
      <c r="M8795" s="128"/>
    </row>
    <row r="8796" spans="5:13">
      <c r="E8796" s="128"/>
      <c r="G8796" s="128"/>
      <c r="J8796" s="128"/>
      <c r="K8796" s="128"/>
      <c r="L8796" s="128"/>
      <c r="M8796" s="128"/>
    </row>
    <row r="8797" spans="5:13">
      <c r="E8797" s="128"/>
      <c r="G8797" s="128"/>
      <c r="J8797" s="128"/>
      <c r="K8797" s="128"/>
      <c r="L8797" s="128"/>
      <c r="M8797" s="128"/>
    </row>
    <row r="8798" spans="5:13">
      <c r="E8798" s="128"/>
      <c r="G8798" s="128"/>
      <c r="J8798" s="128"/>
      <c r="K8798" s="128"/>
      <c r="L8798" s="128"/>
      <c r="M8798" s="128"/>
    </row>
    <row r="8799" spans="5:13">
      <c r="E8799" s="128"/>
      <c r="G8799" s="128"/>
      <c r="J8799" s="128"/>
      <c r="K8799" s="128"/>
      <c r="L8799" s="128"/>
      <c r="M8799" s="128"/>
    </row>
    <row r="8800" spans="5:13">
      <c r="E8800" s="128"/>
      <c r="G8800" s="128"/>
      <c r="J8800" s="128"/>
      <c r="K8800" s="128"/>
      <c r="L8800" s="128"/>
      <c r="M8800" s="128"/>
    </row>
    <row r="8801" spans="5:13">
      <c r="E8801" s="128"/>
      <c r="G8801" s="128"/>
      <c r="J8801" s="128"/>
      <c r="K8801" s="128"/>
      <c r="L8801" s="128"/>
      <c r="M8801" s="128"/>
    </row>
    <row r="8802" spans="5:13">
      <c r="E8802" s="128"/>
      <c r="G8802" s="128"/>
      <c r="J8802" s="128"/>
      <c r="K8802" s="128"/>
      <c r="L8802" s="128"/>
      <c r="M8802" s="128"/>
    </row>
    <row r="8803" spans="5:13">
      <c r="E8803" s="128"/>
      <c r="G8803" s="128"/>
      <c r="J8803" s="128"/>
      <c r="K8803" s="128"/>
      <c r="L8803" s="128"/>
      <c r="M8803" s="128"/>
    </row>
    <row r="8804" spans="5:13">
      <c r="E8804" s="128"/>
      <c r="G8804" s="128"/>
      <c r="J8804" s="128"/>
      <c r="K8804" s="128"/>
      <c r="L8804" s="128"/>
      <c r="M8804" s="128"/>
    </row>
    <row r="8805" spans="5:13">
      <c r="E8805" s="128"/>
      <c r="G8805" s="128"/>
      <c r="J8805" s="128"/>
      <c r="K8805" s="128"/>
      <c r="L8805" s="128"/>
      <c r="M8805" s="128"/>
    </row>
    <row r="8806" spans="5:13">
      <c r="E8806" s="128"/>
      <c r="G8806" s="128"/>
      <c r="J8806" s="128"/>
      <c r="K8806" s="128"/>
      <c r="L8806" s="128"/>
      <c r="M8806" s="128"/>
    </row>
    <row r="8807" spans="5:13">
      <c r="E8807" s="128"/>
      <c r="G8807" s="128"/>
      <c r="J8807" s="128"/>
      <c r="K8807" s="128"/>
      <c r="L8807" s="128"/>
      <c r="M8807" s="128"/>
    </row>
    <row r="8808" spans="5:13">
      <c r="E8808" s="128"/>
      <c r="G8808" s="128"/>
      <c r="J8808" s="128"/>
      <c r="K8808" s="128"/>
      <c r="L8808" s="128"/>
      <c r="M8808" s="128"/>
    </row>
    <row r="8809" spans="5:13">
      <c r="E8809" s="128"/>
      <c r="G8809" s="128"/>
      <c r="J8809" s="128"/>
      <c r="K8809" s="128"/>
      <c r="L8809" s="128"/>
      <c r="M8809" s="128"/>
    </row>
    <row r="8810" spans="5:13">
      <c r="E8810" s="128"/>
      <c r="G8810" s="128"/>
      <c r="J8810" s="128"/>
      <c r="K8810" s="128"/>
      <c r="L8810" s="128"/>
      <c r="M8810" s="128"/>
    </row>
    <row r="8811" spans="5:13">
      <c r="E8811" s="128"/>
      <c r="G8811" s="128"/>
      <c r="J8811" s="128"/>
      <c r="K8811" s="128"/>
      <c r="L8811" s="128"/>
      <c r="M8811" s="128"/>
    </row>
    <row r="8812" spans="5:13">
      <c r="E8812" s="128"/>
      <c r="G8812" s="128"/>
      <c r="J8812" s="128"/>
      <c r="K8812" s="128"/>
      <c r="L8812" s="128"/>
      <c r="M8812" s="128"/>
    </row>
    <row r="8813" spans="5:13">
      <c r="E8813" s="128"/>
      <c r="G8813" s="128"/>
      <c r="J8813" s="128"/>
      <c r="K8813" s="128"/>
      <c r="L8813" s="128"/>
      <c r="M8813" s="128"/>
    </row>
    <row r="8814" spans="5:13">
      <c r="E8814" s="128"/>
      <c r="G8814" s="128"/>
      <c r="J8814" s="128"/>
      <c r="K8814" s="128"/>
      <c r="L8814" s="128"/>
      <c r="M8814" s="128"/>
    </row>
    <row r="8815" spans="5:13">
      <c r="E8815" s="128"/>
      <c r="G8815" s="128"/>
      <c r="J8815" s="128"/>
      <c r="K8815" s="128"/>
      <c r="L8815" s="128"/>
      <c r="M8815" s="128"/>
    </row>
    <row r="8816" spans="5:13">
      <c r="E8816" s="128"/>
      <c r="G8816" s="128"/>
      <c r="J8816" s="128"/>
      <c r="K8816" s="128"/>
      <c r="L8816" s="128"/>
      <c r="M8816" s="128"/>
    </row>
    <row r="8817" spans="5:13">
      <c r="E8817" s="128"/>
      <c r="G8817" s="128"/>
      <c r="J8817" s="128"/>
      <c r="K8817" s="128"/>
      <c r="L8817" s="128"/>
      <c r="M8817" s="128"/>
    </row>
    <row r="8818" spans="5:13">
      <c r="E8818" s="128"/>
      <c r="G8818" s="128"/>
      <c r="J8818" s="128"/>
      <c r="K8818" s="128"/>
      <c r="L8818" s="128"/>
      <c r="M8818" s="128"/>
    </row>
    <row r="8819" spans="5:13">
      <c r="E8819" s="128"/>
      <c r="G8819" s="128"/>
      <c r="J8819" s="128"/>
      <c r="K8819" s="128"/>
      <c r="L8819" s="128"/>
      <c r="M8819" s="128"/>
    </row>
    <row r="8820" spans="5:13">
      <c r="E8820" s="128"/>
      <c r="G8820" s="128"/>
      <c r="J8820" s="128"/>
      <c r="K8820" s="128"/>
      <c r="L8820" s="128"/>
      <c r="M8820" s="128"/>
    </row>
    <row r="8821" spans="5:13">
      <c r="E8821" s="128"/>
      <c r="G8821" s="128"/>
      <c r="J8821" s="128"/>
      <c r="K8821" s="128"/>
      <c r="L8821" s="128"/>
      <c r="M8821" s="128"/>
    </row>
    <row r="8822" spans="5:13">
      <c r="E8822" s="128"/>
      <c r="G8822" s="128"/>
      <c r="J8822" s="128"/>
      <c r="K8822" s="128"/>
      <c r="L8822" s="128"/>
      <c r="M8822" s="128"/>
    </row>
    <row r="8823" spans="5:13">
      <c r="E8823" s="128"/>
      <c r="G8823" s="128"/>
      <c r="J8823" s="128"/>
      <c r="K8823" s="128"/>
      <c r="L8823" s="128"/>
      <c r="M8823" s="128"/>
    </row>
    <row r="8824" spans="5:13">
      <c r="E8824" s="128"/>
      <c r="G8824" s="128"/>
      <c r="J8824" s="128"/>
      <c r="K8824" s="128"/>
      <c r="L8824" s="128"/>
      <c r="M8824" s="128"/>
    </row>
    <row r="8825" spans="5:13">
      <c r="E8825" s="128"/>
      <c r="G8825" s="128"/>
      <c r="J8825" s="128"/>
      <c r="K8825" s="128"/>
      <c r="L8825" s="128"/>
      <c r="M8825" s="128"/>
    </row>
    <row r="8826" spans="5:13">
      <c r="E8826" s="128"/>
      <c r="G8826" s="128"/>
      <c r="J8826" s="128"/>
      <c r="K8826" s="128"/>
      <c r="L8826" s="128"/>
      <c r="M8826" s="128"/>
    </row>
    <row r="8827" spans="5:13">
      <c r="E8827" s="128"/>
      <c r="G8827" s="128"/>
      <c r="J8827" s="128"/>
      <c r="K8827" s="128"/>
      <c r="L8827" s="128"/>
      <c r="M8827" s="128"/>
    </row>
    <row r="8828" spans="5:13">
      <c r="E8828" s="128"/>
      <c r="G8828" s="128"/>
      <c r="J8828" s="128"/>
      <c r="K8828" s="128"/>
      <c r="L8828" s="128"/>
      <c r="M8828" s="128"/>
    </row>
    <row r="8829" spans="5:13">
      <c r="E8829" s="128"/>
      <c r="G8829" s="128"/>
      <c r="J8829" s="128"/>
      <c r="K8829" s="128"/>
      <c r="L8829" s="128"/>
      <c r="M8829" s="128"/>
    </row>
    <row r="8830" spans="5:13">
      <c r="E8830" s="128"/>
      <c r="G8830" s="128"/>
      <c r="J8830" s="128"/>
      <c r="K8830" s="128"/>
      <c r="L8830" s="128"/>
      <c r="M8830" s="128"/>
    </row>
    <row r="8831" spans="5:13">
      <c r="E8831" s="128"/>
      <c r="G8831" s="128"/>
      <c r="J8831" s="128"/>
      <c r="K8831" s="128"/>
      <c r="L8831" s="128"/>
      <c r="M8831" s="128"/>
    </row>
    <row r="8832" spans="5:13">
      <c r="E8832" s="128"/>
      <c r="G8832" s="128"/>
      <c r="J8832" s="128"/>
      <c r="K8832" s="128"/>
      <c r="L8832" s="128"/>
      <c r="M8832" s="128"/>
    </row>
    <row r="8833" spans="5:13">
      <c r="E8833" s="128"/>
      <c r="G8833" s="128"/>
      <c r="J8833" s="128"/>
      <c r="K8833" s="128"/>
      <c r="L8833" s="128"/>
      <c r="M8833" s="128"/>
    </row>
    <row r="8834" spans="5:13">
      <c r="E8834" s="128"/>
      <c r="G8834" s="128"/>
      <c r="J8834" s="128"/>
      <c r="K8834" s="128"/>
      <c r="L8834" s="128"/>
      <c r="M8834" s="128"/>
    </row>
    <row r="8835" spans="5:13">
      <c r="E8835" s="128"/>
      <c r="G8835" s="128"/>
      <c r="J8835" s="128"/>
      <c r="K8835" s="128"/>
      <c r="L8835" s="128"/>
      <c r="M8835" s="128"/>
    </row>
    <row r="8836" spans="5:13">
      <c r="E8836" s="128"/>
      <c r="G8836" s="128"/>
      <c r="J8836" s="128"/>
      <c r="K8836" s="128"/>
      <c r="L8836" s="128"/>
      <c r="M8836" s="128"/>
    </row>
    <row r="8837" spans="5:13">
      <c r="E8837" s="128"/>
      <c r="G8837" s="128"/>
      <c r="J8837" s="128"/>
      <c r="K8837" s="128"/>
      <c r="L8837" s="128"/>
      <c r="M8837" s="128"/>
    </row>
    <row r="8838" spans="5:13">
      <c r="E8838" s="128"/>
      <c r="G8838" s="128"/>
      <c r="J8838" s="128"/>
      <c r="K8838" s="128"/>
      <c r="L8838" s="128"/>
      <c r="M8838" s="128"/>
    </row>
    <row r="8839" spans="5:13">
      <c r="E8839" s="128"/>
      <c r="G8839" s="128"/>
      <c r="J8839" s="128"/>
      <c r="K8839" s="128"/>
      <c r="L8839" s="128"/>
      <c r="M8839" s="128"/>
    </row>
    <row r="8840" spans="5:13">
      <c r="E8840" s="128"/>
      <c r="G8840" s="128"/>
      <c r="J8840" s="128"/>
      <c r="K8840" s="128"/>
      <c r="L8840" s="128"/>
      <c r="M8840" s="128"/>
    </row>
    <row r="8841" spans="5:13">
      <c r="E8841" s="128"/>
      <c r="G8841" s="128"/>
      <c r="J8841" s="128"/>
      <c r="K8841" s="128"/>
      <c r="L8841" s="128"/>
      <c r="M8841" s="128"/>
    </row>
    <row r="8842" spans="5:13">
      <c r="E8842" s="128"/>
      <c r="G8842" s="128"/>
      <c r="J8842" s="128"/>
      <c r="K8842" s="128"/>
      <c r="L8842" s="128"/>
      <c r="M8842" s="128"/>
    </row>
    <row r="8843" spans="5:13">
      <c r="E8843" s="128"/>
      <c r="G8843" s="128"/>
      <c r="J8843" s="128"/>
      <c r="K8843" s="128"/>
      <c r="L8843" s="128"/>
      <c r="M8843" s="128"/>
    </row>
    <row r="8844" spans="5:13">
      <c r="E8844" s="128"/>
      <c r="G8844" s="128"/>
      <c r="J8844" s="128"/>
      <c r="K8844" s="128"/>
      <c r="L8844" s="128"/>
      <c r="M8844" s="128"/>
    </row>
    <row r="8845" spans="5:13">
      <c r="E8845" s="128"/>
      <c r="G8845" s="128"/>
      <c r="J8845" s="128"/>
      <c r="K8845" s="128"/>
      <c r="L8845" s="128"/>
      <c r="M8845" s="128"/>
    </row>
    <row r="8846" spans="5:13">
      <c r="E8846" s="128"/>
      <c r="G8846" s="128"/>
      <c r="J8846" s="128"/>
      <c r="K8846" s="128"/>
      <c r="L8846" s="128"/>
      <c r="M8846" s="128"/>
    </row>
    <row r="8847" spans="5:13">
      <c r="E8847" s="128"/>
      <c r="G8847" s="128"/>
      <c r="J8847" s="128"/>
      <c r="K8847" s="128"/>
      <c r="L8847" s="128"/>
      <c r="M8847" s="128"/>
    </row>
    <row r="8848" spans="5:13">
      <c r="E8848" s="128"/>
      <c r="G8848" s="128"/>
      <c r="J8848" s="128"/>
      <c r="K8848" s="128"/>
      <c r="L8848" s="128"/>
      <c r="M8848" s="128"/>
    </row>
    <row r="8849" spans="5:13">
      <c r="E8849" s="128"/>
      <c r="G8849" s="128"/>
      <c r="J8849" s="128"/>
      <c r="K8849" s="128"/>
      <c r="L8849" s="128"/>
      <c r="M8849" s="128"/>
    </row>
    <row r="8850" spans="5:13">
      <c r="E8850" s="128"/>
      <c r="G8850" s="128"/>
      <c r="J8850" s="128"/>
      <c r="K8850" s="128"/>
      <c r="L8850" s="128"/>
      <c r="M8850" s="128"/>
    </row>
    <row r="8851" spans="5:13">
      <c r="E8851" s="128"/>
      <c r="G8851" s="128"/>
      <c r="J8851" s="128"/>
      <c r="K8851" s="128"/>
      <c r="L8851" s="128"/>
      <c r="M8851" s="128"/>
    </row>
    <row r="8852" spans="5:13">
      <c r="E8852" s="128"/>
      <c r="G8852" s="128"/>
      <c r="J8852" s="128"/>
      <c r="K8852" s="128"/>
      <c r="L8852" s="128"/>
      <c r="M8852" s="128"/>
    </row>
    <row r="8853" spans="5:13">
      <c r="E8853" s="128"/>
      <c r="G8853" s="128"/>
      <c r="J8853" s="128"/>
      <c r="K8853" s="128"/>
      <c r="L8853" s="128"/>
      <c r="M8853" s="128"/>
    </row>
    <row r="8854" spans="5:13">
      <c r="E8854" s="128"/>
      <c r="G8854" s="128"/>
      <c r="J8854" s="128"/>
      <c r="K8854" s="128"/>
      <c r="L8854" s="128"/>
      <c r="M8854" s="128"/>
    </row>
    <row r="8855" spans="5:13">
      <c r="E8855" s="128"/>
      <c r="G8855" s="128"/>
      <c r="J8855" s="128"/>
      <c r="K8855" s="128"/>
      <c r="L8855" s="128"/>
      <c r="M8855" s="128"/>
    </row>
    <row r="8856" spans="5:13">
      <c r="E8856" s="128"/>
      <c r="G8856" s="128"/>
      <c r="J8856" s="128"/>
      <c r="K8856" s="128"/>
      <c r="L8856" s="128"/>
      <c r="M8856" s="128"/>
    </row>
    <row r="8857" spans="5:13">
      <c r="E8857" s="128"/>
      <c r="G8857" s="128"/>
      <c r="J8857" s="128"/>
      <c r="K8857" s="128"/>
      <c r="L8857" s="128"/>
      <c r="M8857" s="128"/>
    </row>
    <row r="8858" spans="5:13">
      <c r="E8858" s="128"/>
      <c r="G8858" s="128"/>
      <c r="J8858" s="128"/>
      <c r="K8858" s="128"/>
      <c r="L8858" s="128"/>
      <c r="M8858" s="128"/>
    </row>
    <row r="8859" spans="5:13">
      <c r="E8859" s="128"/>
      <c r="G8859" s="128"/>
      <c r="J8859" s="128"/>
      <c r="K8859" s="128"/>
      <c r="L8859" s="128"/>
      <c r="M8859" s="128"/>
    </row>
    <row r="8860" spans="5:13">
      <c r="E8860" s="128"/>
      <c r="G8860" s="128"/>
      <c r="J8860" s="128"/>
      <c r="K8860" s="128"/>
      <c r="L8860" s="128"/>
      <c r="M8860" s="128"/>
    </row>
    <row r="8861" spans="5:13">
      <c r="E8861" s="128"/>
      <c r="G8861" s="128"/>
      <c r="J8861" s="128"/>
      <c r="K8861" s="128"/>
      <c r="L8861" s="128"/>
      <c r="M8861" s="128"/>
    </row>
    <row r="8862" spans="5:13">
      <c r="E8862" s="128"/>
      <c r="G8862" s="128"/>
      <c r="J8862" s="128"/>
      <c r="K8862" s="128"/>
      <c r="L8862" s="128"/>
      <c r="M8862" s="128"/>
    </row>
    <row r="8863" spans="5:13">
      <c r="E8863" s="128"/>
      <c r="G8863" s="128"/>
      <c r="J8863" s="128"/>
      <c r="K8863" s="128"/>
      <c r="L8863" s="128"/>
      <c r="M8863" s="128"/>
    </row>
    <row r="8864" spans="5:13">
      <c r="E8864" s="128"/>
      <c r="G8864" s="128"/>
      <c r="J8864" s="128"/>
      <c r="K8864" s="128"/>
      <c r="L8864" s="128"/>
      <c r="M8864" s="128"/>
    </row>
    <row r="8865" spans="5:13">
      <c r="E8865" s="128"/>
      <c r="G8865" s="128"/>
      <c r="J8865" s="128"/>
      <c r="K8865" s="128"/>
      <c r="L8865" s="128"/>
      <c r="M8865" s="128"/>
    </row>
    <row r="8866" spans="5:13">
      <c r="E8866" s="128"/>
      <c r="G8866" s="128"/>
      <c r="J8866" s="128"/>
      <c r="K8866" s="128"/>
      <c r="L8866" s="128"/>
      <c r="M8866" s="128"/>
    </row>
    <row r="8867" spans="5:13">
      <c r="E8867" s="128"/>
      <c r="G8867" s="128"/>
      <c r="J8867" s="128"/>
      <c r="K8867" s="128"/>
      <c r="L8867" s="128"/>
      <c r="M8867" s="128"/>
    </row>
    <row r="8868" spans="5:13">
      <c r="E8868" s="128"/>
      <c r="G8868" s="128"/>
      <c r="J8868" s="128"/>
      <c r="K8868" s="128"/>
      <c r="L8868" s="128"/>
      <c r="M8868" s="128"/>
    </row>
    <row r="8869" spans="5:13">
      <c r="E8869" s="128"/>
      <c r="G8869" s="128"/>
      <c r="J8869" s="128"/>
      <c r="K8869" s="128"/>
      <c r="L8869" s="128"/>
      <c r="M8869" s="128"/>
    </row>
    <row r="8870" spans="5:13">
      <c r="E8870" s="128"/>
      <c r="G8870" s="128"/>
      <c r="J8870" s="128"/>
      <c r="K8870" s="128"/>
      <c r="L8870" s="128"/>
      <c r="M8870" s="128"/>
    </row>
    <row r="8871" spans="5:13">
      <c r="E8871" s="128"/>
      <c r="G8871" s="128"/>
      <c r="J8871" s="128"/>
      <c r="K8871" s="128"/>
      <c r="L8871" s="128"/>
      <c r="M8871" s="128"/>
    </row>
    <row r="8872" spans="5:13">
      <c r="E8872" s="128"/>
      <c r="G8872" s="128"/>
      <c r="J8872" s="128"/>
      <c r="K8872" s="128"/>
      <c r="L8872" s="128"/>
      <c r="M8872" s="128"/>
    </row>
    <row r="8873" spans="5:13">
      <c r="E8873" s="128"/>
      <c r="G8873" s="128"/>
      <c r="J8873" s="128"/>
      <c r="K8873" s="128"/>
      <c r="L8873" s="128"/>
      <c r="M8873" s="128"/>
    </row>
    <row r="8874" spans="5:13">
      <c r="E8874" s="128"/>
      <c r="G8874" s="128"/>
      <c r="J8874" s="128"/>
      <c r="K8874" s="128"/>
      <c r="L8874" s="128"/>
      <c r="M8874" s="128"/>
    </row>
    <row r="8875" spans="5:13">
      <c r="E8875" s="128"/>
      <c r="G8875" s="128"/>
      <c r="J8875" s="128"/>
      <c r="K8875" s="128"/>
      <c r="L8875" s="128"/>
      <c r="M8875" s="128"/>
    </row>
    <row r="8876" spans="5:13">
      <c r="E8876" s="128"/>
      <c r="G8876" s="128"/>
      <c r="J8876" s="128"/>
      <c r="K8876" s="128"/>
      <c r="L8876" s="128"/>
      <c r="M8876" s="128"/>
    </row>
    <row r="8877" spans="5:13">
      <c r="E8877" s="128"/>
      <c r="G8877" s="128"/>
      <c r="J8877" s="128"/>
      <c r="K8877" s="128"/>
      <c r="L8877" s="128"/>
      <c r="M8877" s="128"/>
    </row>
    <row r="8878" spans="5:13">
      <c r="E8878" s="128"/>
      <c r="G8878" s="128"/>
      <c r="J8878" s="128"/>
      <c r="K8878" s="128"/>
      <c r="L8878" s="128"/>
      <c r="M8878" s="128"/>
    </row>
    <row r="8879" spans="5:13">
      <c r="E8879" s="128"/>
      <c r="G8879" s="128"/>
      <c r="J8879" s="128"/>
      <c r="K8879" s="128"/>
      <c r="L8879" s="128"/>
      <c r="M8879" s="128"/>
    </row>
    <row r="8880" spans="5:13">
      <c r="E8880" s="128"/>
      <c r="G8880" s="128"/>
      <c r="J8880" s="128"/>
      <c r="K8880" s="128"/>
      <c r="L8880" s="128"/>
      <c r="M8880" s="128"/>
    </row>
    <row r="8881" spans="5:13">
      <c r="E8881" s="128"/>
      <c r="G8881" s="128"/>
      <c r="J8881" s="128"/>
      <c r="K8881" s="128"/>
      <c r="L8881" s="128"/>
      <c r="M8881" s="128"/>
    </row>
    <row r="8882" spans="5:13">
      <c r="E8882" s="128"/>
      <c r="G8882" s="128"/>
      <c r="J8882" s="128"/>
      <c r="K8882" s="128"/>
      <c r="L8882" s="128"/>
      <c r="M8882" s="128"/>
    </row>
    <row r="8883" spans="5:13">
      <c r="E8883" s="128"/>
      <c r="G8883" s="128"/>
      <c r="J8883" s="128"/>
      <c r="K8883" s="128"/>
      <c r="L8883" s="128"/>
      <c r="M8883" s="128"/>
    </row>
    <row r="8884" spans="5:13">
      <c r="E8884" s="128"/>
      <c r="G8884" s="128"/>
      <c r="J8884" s="128"/>
      <c r="K8884" s="128"/>
      <c r="L8884" s="128"/>
      <c r="M8884" s="128"/>
    </row>
    <row r="8885" spans="5:13">
      <c r="E8885" s="128"/>
      <c r="G8885" s="128"/>
      <c r="J8885" s="128"/>
      <c r="K8885" s="128"/>
      <c r="L8885" s="128"/>
      <c r="M8885" s="128"/>
    </row>
    <row r="8886" spans="5:13">
      <c r="E8886" s="128"/>
      <c r="G8886" s="128"/>
      <c r="J8886" s="128"/>
      <c r="K8886" s="128"/>
      <c r="L8886" s="128"/>
      <c r="M8886" s="128"/>
    </row>
    <row r="8887" spans="5:13">
      <c r="E8887" s="128"/>
      <c r="G8887" s="128"/>
      <c r="J8887" s="128"/>
      <c r="K8887" s="128"/>
      <c r="L8887" s="128"/>
      <c r="M8887" s="128"/>
    </row>
    <row r="8888" spans="5:13">
      <c r="E8888" s="128"/>
      <c r="G8888" s="128"/>
      <c r="J8888" s="128"/>
      <c r="K8888" s="128"/>
      <c r="L8888" s="128"/>
      <c r="M8888" s="128"/>
    </row>
    <row r="8889" spans="5:13">
      <c r="E8889" s="128"/>
      <c r="G8889" s="128"/>
      <c r="J8889" s="128"/>
      <c r="K8889" s="128"/>
      <c r="L8889" s="128"/>
      <c r="M8889" s="128"/>
    </row>
    <row r="8890" spans="5:13">
      <c r="E8890" s="128"/>
      <c r="G8890" s="128"/>
      <c r="J8890" s="128"/>
      <c r="K8890" s="128"/>
      <c r="L8890" s="128"/>
      <c r="M8890" s="128"/>
    </row>
    <row r="8891" spans="5:13">
      <c r="E8891" s="128"/>
      <c r="G8891" s="128"/>
      <c r="J8891" s="128"/>
      <c r="K8891" s="128"/>
      <c r="L8891" s="128"/>
      <c r="M8891" s="128"/>
    </row>
    <row r="8892" spans="5:13">
      <c r="E8892" s="128"/>
      <c r="G8892" s="128"/>
      <c r="J8892" s="128"/>
      <c r="K8892" s="128"/>
      <c r="L8892" s="128"/>
      <c r="M8892" s="128"/>
    </row>
    <row r="8893" spans="5:13">
      <c r="E8893" s="128"/>
      <c r="G8893" s="128"/>
      <c r="J8893" s="128"/>
      <c r="K8893" s="128"/>
      <c r="L8893" s="128"/>
      <c r="M8893" s="128"/>
    </row>
    <row r="8894" spans="5:13">
      <c r="E8894" s="128"/>
      <c r="G8894" s="128"/>
      <c r="J8894" s="128"/>
      <c r="K8894" s="128"/>
      <c r="L8894" s="128"/>
      <c r="M8894" s="128"/>
    </row>
    <row r="8895" spans="5:13">
      <c r="E8895" s="128"/>
      <c r="G8895" s="128"/>
      <c r="J8895" s="128"/>
      <c r="K8895" s="128"/>
      <c r="L8895" s="128"/>
      <c r="M8895" s="128"/>
    </row>
    <row r="8896" spans="5:13">
      <c r="E8896" s="128"/>
      <c r="G8896" s="128"/>
      <c r="J8896" s="128"/>
      <c r="K8896" s="128"/>
      <c r="L8896" s="128"/>
      <c r="M8896" s="128"/>
    </row>
    <row r="8897" spans="5:13">
      <c r="E8897" s="128"/>
      <c r="G8897" s="128"/>
      <c r="J8897" s="128"/>
      <c r="K8897" s="128"/>
      <c r="L8897" s="128"/>
      <c r="M8897" s="128"/>
    </row>
    <row r="8898" spans="5:13">
      <c r="E8898" s="128"/>
      <c r="G8898" s="128"/>
      <c r="J8898" s="128"/>
      <c r="K8898" s="128"/>
      <c r="L8898" s="128"/>
      <c r="M8898" s="128"/>
    </row>
    <row r="8899" spans="5:13">
      <c r="E8899" s="128"/>
      <c r="G8899" s="128"/>
      <c r="J8899" s="128"/>
      <c r="K8899" s="128"/>
      <c r="L8899" s="128"/>
      <c r="M8899" s="128"/>
    </row>
    <row r="8900" spans="5:13">
      <c r="E8900" s="128"/>
      <c r="G8900" s="128"/>
      <c r="J8900" s="128"/>
      <c r="K8900" s="128"/>
      <c r="L8900" s="128"/>
      <c r="M8900" s="128"/>
    </row>
    <row r="8901" spans="5:13">
      <c r="E8901" s="128"/>
      <c r="G8901" s="128"/>
      <c r="J8901" s="128"/>
      <c r="K8901" s="128"/>
      <c r="L8901" s="128"/>
      <c r="M8901" s="128"/>
    </row>
    <row r="8902" spans="5:13">
      <c r="E8902" s="128"/>
      <c r="G8902" s="128"/>
      <c r="J8902" s="128"/>
      <c r="K8902" s="128"/>
      <c r="L8902" s="128"/>
      <c r="M8902" s="128"/>
    </row>
    <row r="8903" spans="5:13">
      <c r="E8903" s="128"/>
      <c r="G8903" s="128"/>
      <c r="J8903" s="128"/>
      <c r="K8903" s="128"/>
      <c r="L8903" s="128"/>
      <c r="M8903" s="128"/>
    </row>
    <row r="8904" spans="5:13">
      <c r="E8904" s="128"/>
      <c r="G8904" s="128"/>
      <c r="J8904" s="128"/>
      <c r="K8904" s="128"/>
      <c r="L8904" s="128"/>
      <c r="M8904" s="128"/>
    </row>
    <row r="8905" spans="5:13">
      <c r="E8905" s="128"/>
      <c r="G8905" s="128"/>
      <c r="J8905" s="128"/>
      <c r="K8905" s="128"/>
      <c r="L8905" s="128"/>
      <c r="M8905" s="128"/>
    </row>
    <row r="8906" spans="5:13">
      <c r="E8906" s="128"/>
      <c r="G8906" s="128"/>
      <c r="J8906" s="128"/>
      <c r="K8906" s="128"/>
      <c r="L8906" s="128"/>
      <c r="M8906" s="128"/>
    </row>
    <row r="8907" spans="5:13">
      <c r="E8907" s="128"/>
      <c r="G8907" s="128"/>
      <c r="J8907" s="128"/>
      <c r="K8907" s="128"/>
      <c r="L8907" s="128"/>
      <c r="M8907" s="128"/>
    </row>
    <row r="8908" spans="5:13">
      <c r="E8908" s="128"/>
      <c r="G8908" s="128"/>
      <c r="J8908" s="128"/>
      <c r="K8908" s="128"/>
      <c r="L8908" s="128"/>
      <c r="M8908" s="128"/>
    </row>
    <row r="8909" spans="5:13">
      <c r="E8909" s="128"/>
      <c r="G8909" s="128"/>
      <c r="J8909" s="128"/>
      <c r="K8909" s="128"/>
      <c r="L8909" s="128"/>
      <c r="M8909" s="128"/>
    </row>
    <row r="8910" spans="5:13">
      <c r="E8910" s="128"/>
      <c r="G8910" s="128"/>
      <c r="J8910" s="128"/>
      <c r="K8910" s="128"/>
      <c r="L8910" s="128"/>
      <c r="M8910" s="128"/>
    </row>
    <row r="8911" spans="5:13">
      <c r="E8911" s="128"/>
      <c r="G8911" s="128"/>
      <c r="J8911" s="128"/>
      <c r="K8911" s="128"/>
      <c r="L8911" s="128"/>
      <c r="M8911" s="128"/>
    </row>
    <row r="8912" spans="5:13">
      <c r="E8912" s="128"/>
      <c r="G8912" s="128"/>
      <c r="J8912" s="128"/>
      <c r="K8912" s="128"/>
      <c r="L8912" s="128"/>
      <c r="M8912" s="128"/>
    </row>
    <row r="8913" spans="5:13">
      <c r="E8913" s="128"/>
      <c r="G8913" s="128"/>
      <c r="J8913" s="128"/>
      <c r="K8913" s="128"/>
      <c r="L8913" s="128"/>
      <c r="M8913" s="128"/>
    </row>
    <row r="8914" spans="5:13">
      <c r="E8914" s="128"/>
      <c r="G8914" s="128"/>
      <c r="J8914" s="128"/>
      <c r="K8914" s="128"/>
      <c r="L8914" s="128"/>
      <c r="M8914" s="128"/>
    </row>
    <row r="8915" spans="5:13">
      <c r="E8915" s="128"/>
      <c r="G8915" s="128"/>
      <c r="J8915" s="128"/>
      <c r="K8915" s="128"/>
      <c r="L8915" s="128"/>
      <c r="M8915" s="128"/>
    </row>
    <row r="8916" spans="5:13">
      <c r="E8916" s="128"/>
      <c r="G8916" s="128"/>
      <c r="J8916" s="128"/>
      <c r="K8916" s="128"/>
      <c r="L8916" s="128"/>
      <c r="M8916" s="128"/>
    </row>
    <row r="8917" spans="5:13">
      <c r="E8917" s="128"/>
      <c r="G8917" s="128"/>
      <c r="J8917" s="128"/>
      <c r="K8917" s="128"/>
      <c r="L8917" s="128"/>
      <c r="M8917" s="128"/>
    </row>
    <row r="8918" spans="5:13">
      <c r="E8918" s="128"/>
      <c r="G8918" s="128"/>
      <c r="J8918" s="128"/>
      <c r="K8918" s="128"/>
      <c r="L8918" s="128"/>
      <c r="M8918" s="128"/>
    </row>
    <row r="8919" spans="5:13">
      <c r="E8919" s="128"/>
      <c r="G8919" s="128"/>
      <c r="J8919" s="128"/>
      <c r="K8919" s="128"/>
      <c r="L8919" s="128"/>
      <c r="M8919" s="128"/>
    </row>
    <row r="8920" spans="5:13">
      <c r="E8920" s="128"/>
      <c r="G8920" s="128"/>
      <c r="J8920" s="128"/>
      <c r="K8920" s="128"/>
      <c r="L8920" s="128"/>
      <c r="M8920" s="128"/>
    </row>
    <row r="8921" spans="5:13">
      <c r="E8921" s="128"/>
      <c r="G8921" s="128"/>
      <c r="J8921" s="128"/>
      <c r="K8921" s="128"/>
      <c r="L8921" s="128"/>
      <c r="M8921" s="128"/>
    </row>
    <row r="8922" spans="5:13">
      <c r="E8922" s="128"/>
      <c r="G8922" s="128"/>
      <c r="J8922" s="128"/>
      <c r="K8922" s="128"/>
      <c r="L8922" s="128"/>
      <c r="M8922" s="128"/>
    </row>
    <row r="8923" spans="5:13">
      <c r="E8923" s="128"/>
      <c r="G8923" s="128"/>
      <c r="J8923" s="128"/>
      <c r="K8923" s="128"/>
      <c r="L8923" s="128"/>
      <c r="M8923" s="128"/>
    </row>
    <row r="8924" spans="5:13">
      <c r="E8924" s="128"/>
      <c r="G8924" s="128"/>
      <c r="J8924" s="128"/>
      <c r="K8924" s="128"/>
      <c r="L8924" s="128"/>
      <c r="M8924" s="128"/>
    </row>
    <row r="8925" spans="5:13">
      <c r="E8925" s="128"/>
      <c r="G8925" s="128"/>
      <c r="J8925" s="128"/>
      <c r="K8925" s="128"/>
      <c r="L8925" s="128"/>
      <c r="M8925" s="128"/>
    </row>
    <row r="8926" spans="5:13">
      <c r="E8926" s="128"/>
      <c r="G8926" s="128"/>
      <c r="J8926" s="128"/>
      <c r="K8926" s="128"/>
      <c r="L8926" s="128"/>
      <c r="M8926" s="128"/>
    </row>
    <row r="8927" spans="5:13">
      <c r="E8927" s="128"/>
      <c r="G8927" s="128"/>
      <c r="J8927" s="128"/>
      <c r="K8927" s="128"/>
      <c r="L8927" s="128"/>
      <c r="M8927" s="128"/>
    </row>
    <row r="8928" spans="5:13">
      <c r="E8928" s="128"/>
      <c r="G8928" s="128"/>
      <c r="J8928" s="128"/>
      <c r="K8928" s="128"/>
      <c r="L8928" s="128"/>
      <c r="M8928" s="128"/>
    </row>
    <row r="8929" spans="5:13">
      <c r="E8929" s="128"/>
      <c r="G8929" s="128"/>
      <c r="J8929" s="128"/>
      <c r="K8929" s="128"/>
      <c r="L8929" s="128"/>
      <c r="M8929" s="128"/>
    </row>
    <row r="8930" spans="5:13">
      <c r="E8930" s="128"/>
      <c r="G8930" s="128"/>
      <c r="J8930" s="128"/>
      <c r="K8930" s="128"/>
      <c r="L8930" s="128"/>
      <c r="M8930" s="128"/>
    </row>
    <row r="8931" spans="5:13">
      <c r="E8931" s="128"/>
      <c r="G8931" s="128"/>
      <c r="J8931" s="128"/>
      <c r="K8931" s="128"/>
      <c r="L8931" s="128"/>
      <c r="M8931" s="128"/>
    </row>
    <row r="8932" spans="5:13">
      <c r="E8932" s="128"/>
      <c r="G8932" s="128"/>
      <c r="J8932" s="128"/>
      <c r="K8932" s="128"/>
      <c r="L8932" s="128"/>
      <c r="M8932" s="128"/>
    </row>
    <row r="8933" spans="5:13">
      <c r="E8933" s="128"/>
      <c r="G8933" s="128"/>
      <c r="J8933" s="128"/>
      <c r="K8933" s="128"/>
      <c r="L8933" s="128"/>
      <c r="M8933" s="128"/>
    </row>
    <row r="8934" spans="5:13">
      <c r="E8934" s="128"/>
      <c r="G8934" s="128"/>
      <c r="J8934" s="128"/>
      <c r="K8934" s="128"/>
      <c r="L8934" s="128"/>
      <c r="M8934" s="128"/>
    </row>
    <row r="8935" spans="5:13">
      <c r="E8935" s="128"/>
      <c r="G8935" s="128"/>
      <c r="J8935" s="128"/>
      <c r="K8935" s="128"/>
      <c r="L8935" s="128"/>
      <c r="M8935" s="128"/>
    </row>
    <row r="8936" spans="5:13">
      <c r="E8936" s="128"/>
      <c r="G8936" s="128"/>
      <c r="J8936" s="128"/>
      <c r="K8936" s="128"/>
      <c r="L8936" s="128"/>
      <c r="M8936" s="128"/>
    </row>
    <row r="8937" spans="5:13">
      <c r="E8937" s="128"/>
      <c r="G8937" s="128"/>
      <c r="J8937" s="128"/>
      <c r="K8937" s="128"/>
      <c r="L8937" s="128"/>
      <c r="M8937" s="128"/>
    </row>
    <row r="8938" spans="5:13">
      <c r="E8938" s="128"/>
      <c r="G8938" s="128"/>
      <c r="J8938" s="128"/>
      <c r="K8938" s="128"/>
      <c r="L8938" s="128"/>
      <c r="M8938" s="128"/>
    </row>
    <row r="8939" spans="5:13">
      <c r="E8939" s="128"/>
      <c r="G8939" s="128"/>
      <c r="J8939" s="128"/>
      <c r="K8939" s="128"/>
      <c r="L8939" s="128"/>
      <c r="M8939" s="128"/>
    </row>
    <row r="8940" spans="5:13">
      <c r="E8940" s="128"/>
      <c r="G8940" s="128"/>
      <c r="J8940" s="128"/>
      <c r="K8940" s="128"/>
      <c r="L8940" s="128"/>
      <c r="M8940" s="128"/>
    </row>
    <row r="8941" spans="5:13">
      <c r="E8941" s="128"/>
      <c r="G8941" s="128"/>
      <c r="J8941" s="128"/>
      <c r="K8941" s="128"/>
      <c r="L8941" s="128"/>
      <c r="M8941" s="128"/>
    </row>
    <row r="8942" spans="5:13">
      <c r="E8942" s="128"/>
      <c r="G8942" s="128"/>
      <c r="J8942" s="128"/>
      <c r="K8942" s="128"/>
      <c r="L8942" s="128"/>
      <c r="M8942" s="128"/>
    </row>
    <row r="8943" spans="5:13">
      <c r="E8943" s="128"/>
      <c r="G8943" s="128"/>
      <c r="J8943" s="128"/>
      <c r="K8943" s="128"/>
      <c r="L8943" s="128"/>
      <c r="M8943" s="128"/>
    </row>
    <row r="8944" spans="5:13">
      <c r="E8944" s="128"/>
      <c r="G8944" s="128"/>
      <c r="J8944" s="128"/>
      <c r="K8944" s="128"/>
      <c r="L8944" s="128"/>
      <c r="M8944" s="128"/>
    </row>
    <row r="8945" spans="5:13">
      <c r="E8945" s="128"/>
      <c r="G8945" s="128"/>
      <c r="J8945" s="128"/>
      <c r="K8945" s="128"/>
      <c r="L8945" s="128"/>
      <c r="M8945" s="128"/>
    </row>
    <row r="8946" spans="5:13">
      <c r="E8946" s="128"/>
      <c r="G8946" s="128"/>
      <c r="J8946" s="128"/>
      <c r="K8946" s="128"/>
      <c r="L8946" s="128"/>
      <c r="M8946" s="128"/>
    </row>
    <row r="8947" spans="5:13">
      <c r="E8947" s="128"/>
      <c r="G8947" s="128"/>
      <c r="J8947" s="128"/>
      <c r="K8947" s="128"/>
      <c r="L8947" s="128"/>
      <c r="M8947" s="128"/>
    </row>
    <row r="8948" spans="5:13">
      <c r="E8948" s="128"/>
      <c r="G8948" s="128"/>
      <c r="J8948" s="128"/>
      <c r="K8948" s="128"/>
      <c r="L8948" s="128"/>
      <c r="M8948" s="128"/>
    </row>
    <row r="8949" spans="5:13">
      <c r="E8949" s="128"/>
      <c r="G8949" s="128"/>
      <c r="J8949" s="128"/>
      <c r="K8949" s="128"/>
      <c r="L8949" s="128"/>
      <c r="M8949" s="128"/>
    </row>
    <row r="8950" spans="5:13">
      <c r="E8950" s="128"/>
      <c r="G8950" s="128"/>
      <c r="J8950" s="128"/>
      <c r="K8950" s="128"/>
      <c r="L8950" s="128"/>
      <c r="M8950" s="128"/>
    </row>
    <row r="8951" spans="5:13">
      <c r="E8951" s="128"/>
      <c r="G8951" s="128"/>
      <c r="J8951" s="128"/>
      <c r="K8951" s="128"/>
      <c r="L8951" s="128"/>
      <c r="M8951" s="128"/>
    </row>
    <row r="8952" spans="5:13">
      <c r="E8952" s="128"/>
      <c r="G8952" s="128"/>
      <c r="J8952" s="128"/>
      <c r="K8952" s="128"/>
      <c r="L8952" s="128"/>
      <c r="M8952" s="128"/>
    </row>
    <row r="8953" spans="5:13">
      <c r="E8953" s="128"/>
      <c r="G8953" s="128"/>
      <c r="J8953" s="128"/>
      <c r="K8953" s="128"/>
      <c r="L8953" s="128"/>
      <c r="M8953" s="128"/>
    </row>
    <row r="8954" spans="5:13">
      <c r="E8954" s="128"/>
      <c r="G8954" s="128"/>
      <c r="J8954" s="128"/>
      <c r="K8954" s="128"/>
      <c r="L8954" s="128"/>
      <c r="M8954" s="128"/>
    </row>
    <row r="8955" spans="5:13">
      <c r="E8955" s="128"/>
      <c r="G8955" s="128"/>
      <c r="J8955" s="128"/>
      <c r="K8955" s="128"/>
      <c r="L8955" s="128"/>
      <c r="M8955" s="128"/>
    </row>
    <row r="8956" spans="5:13">
      <c r="E8956" s="128"/>
      <c r="G8956" s="128"/>
      <c r="J8956" s="128"/>
      <c r="K8956" s="128"/>
      <c r="L8956" s="128"/>
      <c r="M8956" s="128"/>
    </row>
    <row r="8957" spans="5:13">
      <c r="E8957" s="128"/>
      <c r="G8957" s="128"/>
      <c r="J8957" s="128"/>
      <c r="K8957" s="128"/>
      <c r="L8957" s="128"/>
      <c r="M8957" s="128"/>
    </row>
    <row r="8958" spans="5:13">
      <c r="E8958" s="128"/>
      <c r="G8958" s="128"/>
      <c r="J8958" s="128"/>
      <c r="K8958" s="128"/>
      <c r="L8958" s="128"/>
      <c r="M8958" s="128"/>
    </row>
    <row r="8959" spans="5:13">
      <c r="E8959" s="128"/>
      <c r="G8959" s="128"/>
      <c r="J8959" s="128"/>
      <c r="K8959" s="128"/>
      <c r="L8959" s="128"/>
      <c r="M8959" s="128"/>
    </row>
    <row r="8960" spans="5:13">
      <c r="E8960" s="128"/>
      <c r="G8960" s="128"/>
      <c r="J8960" s="128"/>
      <c r="K8960" s="128"/>
      <c r="L8960" s="128"/>
      <c r="M8960" s="128"/>
    </row>
    <row r="8961" spans="5:13">
      <c r="E8961" s="128"/>
      <c r="G8961" s="128"/>
      <c r="J8961" s="128"/>
      <c r="K8961" s="128"/>
      <c r="L8961" s="128"/>
      <c r="M8961" s="128"/>
    </row>
    <row r="8962" spans="5:13">
      <c r="E8962" s="128"/>
      <c r="G8962" s="128"/>
      <c r="J8962" s="128"/>
      <c r="K8962" s="128"/>
      <c r="L8962" s="128"/>
      <c r="M8962" s="128"/>
    </row>
    <row r="8963" spans="5:13">
      <c r="E8963" s="128"/>
      <c r="G8963" s="128"/>
      <c r="J8963" s="128"/>
      <c r="K8963" s="128"/>
      <c r="L8963" s="128"/>
      <c r="M8963" s="128"/>
    </row>
    <row r="8964" spans="5:13">
      <c r="E8964" s="128"/>
      <c r="G8964" s="128"/>
      <c r="J8964" s="128"/>
      <c r="K8964" s="128"/>
      <c r="L8964" s="128"/>
      <c r="M8964" s="128"/>
    </row>
    <row r="8965" spans="5:13">
      <c r="E8965" s="128"/>
      <c r="G8965" s="128"/>
      <c r="J8965" s="128"/>
      <c r="K8965" s="128"/>
      <c r="L8965" s="128"/>
      <c r="M8965" s="128"/>
    </row>
    <row r="8966" spans="5:13">
      <c r="E8966" s="128"/>
      <c r="G8966" s="128"/>
      <c r="J8966" s="128"/>
      <c r="K8966" s="128"/>
      <c r="L8966" s="128"/>
      <c r="M8966" s="128"/>
    </row>
    <row r="8967" spans="5:13">
      <c r="E8967" s="128"/>
      <c r="G8967" s="128"/>
      <c r="J8967" s="128"/>
      <c r="K8967" s="128"/>
      <c r="L8967" s="128"/>
      <c r="M8967" s="128"/>
    </row>
    <row r="8968" spans="5:13">
      <c r="E8968" s="128"/>
      <c r="G8968" s="128"/>
      <c r="J8968" s="128"/>
      <c r="K8968" s="128"/>
      <c r="L8968" s="128"/>
      <c r="M8968" s="128"/>
    </row>
    <row r="8969" spans="5:13">
      <c r="E8969" s="128"/>
      <c r="G8969" s="128"/>
      <c r="J8969" s="128"/>
      <c r="K8969" s="128"/>
      <c r="L8969" s="128"/>
      <c r="M8969" s="128"/>
    </row>
    <row r="8970" spans="5:13">
      <c r="E8970" s="128"/>
      <c r="G8970" s="128"/>
      <c r="J8970" s="128"/>
      <c r="K8970" s="128"/>
      <c r="L8970" s="128"/>
      <c r="M8970" s="128"/>
    </row>
    <row r="8971" spans="5:13">
      <c r="E8971" s="128"/>
      <c r="G8971" s="128"/>
      <c r="J8971" s="128"/>
      <c r="K8971" s="128"/>
      <c r="L8971" s="128"/>
      <c r="M8971" s="128"/>
    </row>
    <row r="8972" spans="5:13">
      <c r="E8972" s="128"/>
      <c r="G8972" s="128"/>
      <c r="J8972" s="128"/>
      <c r="K8972" s="128"/>
      <c r="L8972" s="128"/>
      <c r="M8972" s="128"/>
    </row>
    <row r="8973" spans="5:13">
      <c r="E8973" s="128"/>
      <c r="G8973" s="128"/>
      <c r="J8973" s="128"/>
      <c r="K8973" s="128"/>
      <c r="L8973" s="128"/>
      <c r="M8973" s="128"/>
    </row>
    <row r="8974" spans="5:13">
      <c r="E8974" s="128"/>
      <c r="G8974" s="128"/>
      <c r="J8974" s="128"/>
      <c r="K8974" s="128"/>
      <c r="L8974" s="128"/>
      <c r="M8974" s="128"/>
    </row>
    <row r="8975" spans="5:13">
      <c r="E8975" s="128"/>
      <c r="G8975" s="128"/>
      <c r="J8975" s="128"/>
      <c r="K8975" s="128"/>
      <c r="L8975" s="128"/>
      <c r="M8975" s="128"/>
    </row>
    <row r="8976" spans="5:13">
      <c r="E8976" s="128"/>
      <c r="G8976" s="128"/>
      <c r="J8976" s="128"/>
      <c r="K8976" s="128"/>
      <c r="L8976" s="128"/>
      <c r="M8976" s="128"/>
    </row>
    <row r="8977" spans="5:13">
      <c r="E8977" s="128"/>
      <c r="G8977" s="128"/>
      <c r="J8977" s="128"/>
      <c r="K8977" s="128"/>
      <c r="L8977" s="128"/>
      <c r="M8977" s="128"/>
    </row>
    <row r="8978" spans="5:13">
      <c r="E8978" s="128"/>
      <c r="G8978" s="128"/>
      <c r="J8978" s="128"/>
      <c r="K8978" s="128"/>
      <c r="L8978" s="128"/>
      <c r="M8978" s="128"/>
    </row>
    <row r="8979" spans="5:13">
      <c r="E8979" s="128"/>
      <c r="G8979" s="128"/>
      <c r="J8979" s="128"/>
      <c r="K8979" s="128"/>
      <c r="L8979" s="128"/>
      <c r="M8979" s="128"/>
    </row>
    <row r="8980" spans="5:13">
      <c r="E8980" s="128"/>
      <c r="G8980" s="128"/>
      <c r="J8980" s="128"/>
      <c r="K8980" s="128"/>
      <c r="L8980" s="128"/>
      <c r="M8980" s="128"/>
    </row>
    <row r="8981" spans="5:13">
      <c r="E8981" s="128"/>
      <c r="G8981" s="128"/>
      <c r="J8981" s="128"/>
      <c r="K8981" s="128"/>
      <c r="L8981" s="128"/>
      <c r="M8981" s="128"/>
    </row>
    <row r="8982" spans="5:13">
      <c r="E8982" s="128"/>
      <c r="G8982" s="128"/>
      <c r="J8982" s="128"/>
      <c r="K8982" s="128"/>
      <c r="L8982" s="128"/>
      <c r="M8982" s="128"/>
    </row>
    <row r="8983" spans="5:13">
      <c r="E8983" s="128"/>
      <c r="G8983" s="128"/>
      <c r="J8983" s="128"/>
      <c r="K8983" s="128"/>
      <c r="L8983" s="128"/>
      <c r="M8983" s="128"/>
    </row>
    <row r="8984" spans="5:13">
      <c r="E8984" s="128"/>
      <c r="G8984" s="128"/>
      <c r="J8984" s="128"/>
      <c r="K8984" s="128"/>
      <c r="L8984" s="128"/>
      <c r="M8984" s="128"/>
    </row>
    <row r="8985" spans="5:13">
      <c r="E8985" s="128"/>
      <c r="G8985" s="128"/>
      <c r="J8985" s="128"/>
      <c r="K8985" s="128"/>
      <c r="L8985" s="128"/>
      <c r="M8985" s="128"/>
    </row>
    <row r="8986" spans="5:13">
      <c r="E8986" s="128"/>
      <c r="G8986" s="128"/>
      <c r="J8986" s="128"/>
      <c r="K8986" s="128"/>
      <c r="L8986" s="128"/>
      <c r="M8986" s="128"/>
    </row>
    <row r="8987" spans="5:13">
      <c r="E8987" s="128"/>
      <c r="G8987" s="128"/>
      <c r="J8987" s="128"/>
      <c r="K8987" s="128"/>
      <c r="L8987" s="128"/>
      <c r="M8987" s="128"/>
    </row>
    <row r="8988" spans="5:13">
      <c r="E8988" s="128"/>
      <c r="G8988" s="128"/>
      <c r="J8988" s="128"/>
      <c r="K8988" s="128"/>
      <c r="L8988" s="128"/>
      <c r="M8988" s="128"/>
    </row>
    <row r="8989" spans="5:13">
      <c r="E8989" s="128"/>
      <c r="G8989" s="128"/>
      <c r="J8989" s="128"/>
      <c r="K8989" s="128"/>
      <c r="L8989" s="128"/>
      <c r="M8989" s="128"/>
    </row>
    <row r="8990" spans="5:13">
      <c r="E8990" s="128"/>
      <c r="G8990" s="128"/>
      <c r="J8990" s="128"/>
      <c r="K8990" s="128"/>
      <c r="L8990" s="128"/>
      <c r="M8990" s="128"/>
    </row>
    <row r="8991" spans="5:13">
      <c r="E8991" s="128"/>
      <c r="G8991" s="128"/>
      <c r="J8991" s="128"/>
      <c r="K8991" s="128"/>
      <c r="L8991" s="128"/>
      <c r="M8991" s="128"/>
    </row>
    <row r="8992" spans="5:13">
      <c r="E8992" s="128"/>
      <c r="G8992" s="128"/>
      <c r="J8992" s="128"/>
      <c r="K8992" s="128"/>
      <c r="L8992" s="128"/>
      <c r="M8992" s="128"/>
    </row>
    <row r="8993" spans="5:13">
      <c r="E8993" s="128"/>
      <c r="G8993" s="128"/>
      <c r="J8993" s="128"/>
      <c r="K8993" s="128"/>
      <c r="L8993" s="128"/>
      <c r="M8993" s="128"/>
    </row>
    <row r="8994" spans="5:13">
      <c r="E8994" s="128"/>
      <c r="G8994" s="128"/>
      <c r="J8994" s="128"/>
      <c r="K8994" s="128"/>
      <c r="L8994" s="128"/>
      <c r="M8994" s="128"/>
    </row>
    <row r="8995" spans="5:13">
      <c r="E8995" s="128"/>
      <c r="G8995" s="128"/>
      <c r="J8995" s="128"/>
      <c r="K8995" s="128"/>
      <c r="L8995" s="128"/>
      <c r="M8995" s="128"/>
    </row>
    <row r="8996" spans="5:13">
      <c r="E8996" s="128"/>
      <c r="G8996" s="128"/>
      <c r="J8996" s="128"/>
      <c r="K8996" s="128"/>
      <c r="L8996" s="128"/>
      <c r="M8996" s="128"/>
    </row>
    <row r="8997" spans="5:13">
      <c r="E8997" s="128"/>
      <c r="G8997" s="128"/>
      <c r="J8997" s="128"/>
      <c r="K8997" s="128"/>
      <c r="L8997" s="128"/>
      <c r="M8997" s="128"/>
    </row>
    <row r="8998" spans="5:13">
      <c r="E8998" s="128"/>
      <c r="G8998" s="128"/>
      <c r="J8998" s="128"/>
      <c r="K8998" s="128"/>
      <c r="L8998" s="128"/>
      <c r="M8998" s="128"/>
    </row>
    <row r="8999" spans="5:13">
      <c r="E8999" s="128"/>
      <c r="G8999" s="128"/>
      <c r="J8999" s="128"/>
      <c r="K8999" s="128"/>
      <c r="L8999" s="128"/>
      <c r="M8999" s="128"/>
    </row>
    <row r="9000" spans="5:13">
      <c r="E9000" s="128"/>
      <c r="G9000" s="128"/>
      <c r="J9000" s="128"/>
      <c r="K9000" s="128"/>
      <c r="L9000" s="128"/>
      <c r="M9000" s="128"/>
    </row>
    <row r="9001" spans="5:13">
      <c r="E9001" s="128"/>
      <c r="G9001" s="128"/>
      <c r="J9001" s="128"/>
      <c r="K9001" s="128"/>
      <c r="L9001" s="128"/>
      <c r="M9001" s="128"/>
    </row>
    <row r="9002" spans="5:13">
      <c r="E9002" s="128"/>
      <c r="G9002" s="128"/>
      <c r="J9002" s="128"/>
      <c r="K9002" s="128"/>
      <c r="L9002" s="128"/>
      <c r="M9002" s="128"/>
    </row>
    <row r="9003" spans="5:13">
      <c r="E9003" s="128"/>
      <c r="G9003" s="128"/>
      <c r="J9003" s="128"/>
      <c r="K9003" s="128"/>
      <c r="L9003" s="128"/>
      <c r="M9003" s="128"/>
    </row>
    <row r="9004" spans="5:13">
      <c r="E9004" s="128"/>
      <c r="G9004" s="128"/>
      <c r="J9004" s="128"/>
      <c r="K9004" s="128"/>
      <c r="L9004" s="128"/>
      <c r="M9004" s="128"/>
    </row>
    <row r="9005" spans="5:13">
      <c r="E9005" s="128"/>
      <c r="G9005" s="128"/>
      <c r="J9005" s="128"/>
      <c r="K9005" s="128"/>
      <c r="L9005" s="128"/>
      <c r="M9005" s="128"/>
    </row>
    <row r="9006" spans="5:13">
      <c r="E9006" s="128"/>
      <c r="G9006" s="128"/>
      <c r="J9006" s="128"/>
      <c r="K9006" s="128"/>
      <c r="L9006" s="128"/>
      <c r="M9006" s="128"/>
    </row>
    <row r="9007" spans="5:13">
      <c r="E9007" s="128"/>
      <c r="G9007" s="128"/>
      <c r="J9007" s="128"/>
      <c r="K9007" s="128"/>
      <c r="L9007" s="128"/>
      <c r="M9007" s="128"/>
    </row>
    <row r="9008" spans="5:13">
      <c r="E9008" s="128"/>
      <c r="G9008" s="128"/>
      <c r="J9008" s="128"/>
      <c r="K9008" s="128"/>
      <c r="L9008" s="128"/>
      <c r="M9008" s="128"/>
    </row>
    <row r="9009" spans="5:13">
      <c r="E9009" s="128"/>
      <c r="G9009" s="128"/>
      <c r="J9009" s="128"/>
      <c r="K9009" s="128"/>
      <c r="L9009" s="128"/>
      <c r="M9009" s="128"/>
    </row>
    <row r="9010" spans="5:13">
      <c r="E9010" s="128"/>
      <c r="G9010" s="128"/>
      <c r="J9010" s="128"/>
      <c r="K9010" s="128"/>
      <c r="L9010" s="128"/>
      <c r="M9010" s="128"/>
    </row>
    <row r="9011" spans="5:13">
      <c r="E9011" s="128"/>
      <c r="G9011" s="128"/>
      <c r="J9011" s="128"/>
      <c r="K9011" s="128"/>
      <c r="L9011" s="128"/>
      <c r="M9011" s="128"/>
    </row>
    <row r="9012" spans="5:13">
      <c r="E9012" s="128"/>
      <c r="G9012" s="128"/>
      <c r="J9012" s="128"/>
      <c r="K9012" s="128"/>
      <c r="L9012" s="128"/>
      <c r="M9012" s="128"/>
    </row>
    <row r="9013" spans="5:13">
      <c r="E9013" s="128"/>
      <c r="G9013" s="128"/>
      <c r="J9013" s="128"/>
      <c r="K9013" s="128"/>
      <c r="L9013" s="128"/>
      <c r="M9013" s="128"/>
    </row>
    <row r="9014" spans="5:13">
      <c r="E9014" s="128"/>
      <c r="G9014" s="128"/>
      <c r="J9014" s="128"/>
      <c r="K9014" s="128"/>
      <c r="L9014" s="128"/>
      <c r="M9014" s="128"/>
    </row>
    <row r="9015" spans="5:13">
      <c r="E9015" s="128"/>
      <c r="G9015" s="128"/>
      <c r="J9015" s="128"/>
      <c r="K9015" s="128"/>
      <c r="L9015" s="128"/>
      <c r="M9015" s="128"/>
    </row>
    <row r="9016" spans="5:13">
      <c r="E9016" s="128"/>
      <c r="G9016" s="128"/>
      <c r="J9016" s="128"/>
      <c r="K9016" s="128"/>
      <c r="L9016" s="128"/>
      <c r="M9016" s="128"/>
    </row>
    <row r="9017" spans="5:13">
      <c r="E9017" s="128"/>
      <c r="G9017" s="128"/>
      <c r="J9017" s="128"/>
      <c r="K9017" s="128"/>
      <c r="L9017" s="128"/>
      <c r="M9017" s="128"/>
    </row>
    <row r="9018" spans="5:13">
      <c r="E9018" s="128"/>
      <c r="G9018" s="128"/>
      <c r="J9018" s="128"/>
      <c r="K9018" s="128"/>
      <c r="L9018" s="128"/>
      <c r="M9018" s="128"/>
    </row>
    <row r="9019" spans="5:13">
      <c r="E9019" s="128"/>
      <c r="G9019" s="128"/>
      <c r="J9019" s="128"/>
      <c r="K9019" s="128"/>
      <c r="L9019" s="128"/>
      <c r="M9019" s="128"/>
    </row>
    <row r="9020" spans="5:13">
      <c r="E9020" s="128"/>
      <c r="G9020" s="128"/>
      <c r="J9020" s="128"/>
      <c r="K9020" s="128"/>
      <c r="L9020" s="128"/>
      <c r="M9020" s="128"/>
    </row>
    <row r="9021" spans="5:13">
      <c r="E9021" s="128"/>
      <c r="G9021" s="128"/>
      <c r="J9021" s="128"/>
      <c r="K9021" s="128"/>
      <c r="L9021" s="128"/>
      <c r="M9021" s="128"/>
    </row>
    <row r="9022" spans="5:13">
      <c r="E9022" s="128"/>
      <c r="G9022" s="128"/>
      <c r="J9022" s="128"/>
      <c r="K9022" s="128"/>
      <c r="L9022" s="128"/>
      <c r="M9022" s="128"/>
    </row>
    <row r="9023" spans="5:13">
      <c r="E9023" s="128"/>
      <c r="G9023" s="128"/>
      <c r="J9023" s="128"/>
      <c r="K9023" s="128"/>
      <c r="L9023" s="128"/>
      <c r="M9023" s="128"/>
    </row>
    <row r="9024" spans="5:13">
      <c r="E9024" s="128"/>
      <c r="G9024" s="128"/>
      <c r="J9024" s="128"/>
      <c r="K9024" s="128"/>
      <c r="L9024" s="128"/>
      <c r="M9024" s="128"/>
    </row>
    <row r="9025" spans="5:13">
      <c r="E9025" s="128"/>
      <c r="G9025" s="128"/>
      <c r="J9025" s="128"/>
      <c r="K9025" s="128"/>
      <c r="L9025" s="128"/>
      <c r="M9025" s="128"/>
    </row>
    <row r="9026" spans="5:13">
      <c r="E9026" s="128"/>
      <c r="G9026" s="128"/>
      <c r="J9026" s="128"/>
      <c r="K9026" s="128"/>
      <c r="L9026" s="128"/>
      <c r="M9026" s="128"/>
    </row>
    <row r="9027" spans="5:13">
      <c r="E9027" s="128"/>
      <c r="G9027" s="128"/>
      <c r="J9027" s="128"/>
      <c r="K9027" s="128"/>
      <c r="L9027" s="128"/>
      <c r="M9027" s="128"/>
    </row>
    <row r="9028" spans="5:13">
      <c r="E9028" s="128"/>
      <c r="G9028" s="128"/>
      <c r="J9028" s="128"/>
      <c r="K9028" s="128"/>
      <c r="L9028" s="128"/>
      <c r="M9028" s="128"/>
    </row>
    <row r="9029" spans="5:13">
      <c r="E9029" s="128"/>
      <c r="G9029" s="128"/>
      <c r="J9029" s="128"/>
      <c r="K9029" s="128"/>
      <c r="L9029" s="128"/>
      <c r="M9029" s="128"/>
    </row>
    <row r="9030" spans="5:13">
      <c r="E9030" s="128"/>
      <c r="G9030" s="128"/>
      <c r="J9030" s="128"/>
      <c r="K9030" s="128"/>
      <c r="L9030" s="128"/>
      <c r="M9030" s="128"/>
    </row>
    <row r="9031" spans="5:13">
      <c r="E9031" s="128"/>
      <c r="G9031" s="128"/>
      <c r="J9031" s="128"/>
      <c r="K9031" s="128"/>
      <c r="L9031" s="128"/>
      <c r="M9031" s="128"/>
    </row>
    <row r="9032" spans="5:13">
      <c r="E9032" s="128"/>
      <c r="G9032" s="128"/>
      <c r="J9032" s="128"/>
      <c r="K9032" s="128"/>
      <c r="L9032" s="128"/>
      <c r="M9032" s="128"/>
    </row>
    <row r="9033" spans="5:13">
      <c r="E9033" s="128"/>
      <c r="G9033" s="128"/>
      <c r="J9033" s="128"/>
      <c r="K9033" s="128"/>
      <c r="L9033" s="128"/>
      <c r="M9033" s="128"/>
    </row>
    <row r="9034" spans="5:13">
      <c r="E9034" s="128"/>
      <c r="G9034" s="128"/>
      <c r="J9034" s="128"/>
      <c r="K9034" s="128"/>
      <c r="L9034" s="128"/>
      <c r="M9034" s="128"/>
    </row>
    <row r="9035" spans="5:13">
      <c r="E9035" s="128"/>
      <c r="G9035" s="128"/>
      <c r="J9035" s="128"/>
      <c r="K9035" s="128"/>
      <c r="L9035" s="128"/>
      <c r="M9035" s="128"/>
    </row>
    <row r="9036" spans="5:13">
      <c r="E9036" s="128"/>
      <c r="G9036" s="128"/>
      <c r="J9036" s="128"/>
      <c r="K9036" s="128"/>
      <c r="L9036" s="128"/>
      <c r="M9036" s="128"/>
    </row>
    <row r="9037" spans="5:13">
      <c r="E9037" s="128"/>
      <c r="G9037" s="128"/>
      <c r="J9037" s="128"/>
      <c r="K9037" s="128"/>
      <c r="L9037" s="128"/>
      <c r="M9037" s="128"/>
    </row>
    <row r="9038" spans="5:13">
      <c r="E9038" s="128"/>
      <c r="G9038" s="128"/>
      <c r="J9038" s="128"/>
      <c r="K9038" s="128"/>
      <c r="L9038" s="128"/>
      <c r="M9038" s="128"/>
    </row>
    <row r="9039" spans="5:13">
      <c r="E9039" s="128"/>
      <c r="G9039" s="128"/>
      <c r="J9039" s="128"/>
      <c r="K9039" s="128"/>
      <c r="L9039" s="128"/>
      <c r="M9039" s="128"/>
    </row>
    <row r="9040" spans="5:13">
      <c r="E9040" s="128"/>
      <c r="G9040" s="128"/>
      <c r="J9040" s="128"/>
      <c r="K9040" s="128"/>
      <c r="L9040" s="128"/>
      <c r="M9040" s="128"/>
    </row>
    <row r="9041" spans="5:13">
      <c r="E9041" s="128"/>
      <c r="G9041" s="128"/>
      <c r="J9041" s="128"/>
      <c r="K9041" s="128"/>
      <c r="L9041" s="128"/>
      <c r="M9041" s="128"/>
    </row>
    <row r="9042" spans="5:13">
      <c r="E9042" s="128"/>
      <c r="G9042" s="128"/>
      <c r="J9042" s="128"/>
      <c r="K9042" s="128"/>
      <c r="L9042" s="128"/>
      <c r="M9042" s="128"/>
    </row>
    <row r="9043" spans="5:13">
      <c r="E9043" s="128"/>
      <c r="G9043" s="128"/>
      <c r="J9043" s="128"/>
      <c r="K9043" s="128"/>
      <c r="L9043" s="128"/>
      <c r="M9043" s="128"/>
    </row>
    <row r="9044" spans="5:13">
      <c r="E9044" s="128"/>
      <c r="G9044" s="128"/>
      <c r="J9044" s="128"/>
      <c r="K9044" s="128"/>
      <c r="L9044" s="128"/>
      <c r="M9044" s="128"/>
    </row>
    <row r="9045" spans="5:13">
      <c r="E9045" s="128"/>
      <c r="G9045" s="128"/>
      <c r="J9045" s="128"/>
      <c r="K9045" s="128"/>
      <c r="L9045" s="128"/>
      <c r="M9045" s="128"/>
    </row>
    <row r="9046" spans="5:13">
      <c r="E9046" s="128"/>
      <c r="G9046" s="128"/>
      <c r="J9046" s="128"/>
      <c r="K9046" s="128"/>
      <c r="L9046" s="128"/>
      <c r="M9046" s="128"/>
    </row>
    <row r="9047" spans="5:13">
      <c r="E9047" s="128"/>
      <c r="G9047" s="128"/>
      <c r="J9047" s="128"/>
      <c r="K9047" s="128"/>
      <c r="L9047" s="128"/>
      <c r="M9047" s="128"/>
    </row>
    <row r="9048" spans="5:13">
      <c r="E9048" s="128"/>
      <c r="G9048" s="128"/>
      <c r="J9048" s="128"/>
      <c r="K9048" s="128"/>
      <c r="L9048" s="128"/>
      <c r="M9048" s="128"/>
    </row>
    <row r="9049" spans="5:13">
      <c r="E9049" s="128"/>
      <c r="G9049" s="128"/>
      <c r="J9049" s="128"/>
      <c r="K9049" s="128"/>
      <c r="L9049" s="128"/>
      <c r="M9049" s="128"/>
    </row>
    <row r="9050" spans="5:13">
      <c r="E9050" s="128"/>
      <c r="G9050" s="128"/>
      <c r="J9050" s="128"/>
      <c r="K9050" s="128"/>
      <c r="L9050" s="128"/>
      <c r="M9050" s="128"/>
    </row>
    <row r="9051" spans="5:13">
      <c r="E9051" s="128"/>
      <c r="G9051" s="128"/>
      <c r="J9051" s="128"/>
      <c r="K9051" s="128"/>
      <c r="L9051" s="128"/>
      <c r="M9051" s="128"/>
    </row>
    <row r="9052" spans="5:13">
      <c r="E9052" s="128"/>
      <c r="G9052" s="128"/>
      <c r="J9052" s="128"/>
      <c r="K9052" s="128"/>
      <c r="L9052" s="128"/>
      <c r="M9052" s="128"/>
    </row>
    <row r="9053" spans="5:13">
      <c r="E9053" s="128"/>
      <c r="G9053" s="128"/>
      <c r="J9053" s="128"/>
      <c r="K9053" s="128"/>
      <c r="L9053" s="128"/>
      <c r="M9053" s="128"/>
    </row>
    <row r="9054" spans="5:13">
      <c r="E9054" s="128"/>
      <c r="G9054" s="128"/>
      <c r="J9054" s="128"/>
      <c r="K9054" s="128"/>
      <c r="L9054" s="128"/>
      <c r="M9054" s="128"/>
    </row>
    <row r="9055" spans="5:13">
      <c r="E9055" s="128"/>
      <c r="G9055" s="128"/>
      <c r="J9055" s="128"/>
      <c r="K9055" s="128"/>
      <c r="L9055" s="128"/>
      <c r="M9055" s="128"/>
    </row>
    <row r="9056" spans="5:13">
      <c r="E9056" s="128"/>
      <c r="G9056" s="128"/>
      <c r="J9056" s="128"/>
      <c r="K9056" s="128"/>
      <c r="L9056" s="128"/>
      <c r="M9056" s="128"/>
    </row>
    <row r="9057" spans="5:13">
      <c r="E9057" s="128"/>
      <c r="G9057" s="128"/>
      <c r="J9057" s="128"/>
      <c r="K9057" s="128"/>
      <c r="L9057" s="128"/>
      <c r="M9057" s="128"/>
    </row>
    <row r="9058" spans="5:13">
      <c r="E9058" s="128"/>
      <c r="G9058" s="128"/>
      <c r="J9058" s="128"/>
      <c r="K9058" s="128"/>
      <c r="L9058" s="128"/>
      <c r="M9058" s="128"/>
    </row>
    <row r="9059" spans="5:13">
      <c r="E9059" s="128"/>
      <c r="G9059" s="128"/>
      <c r="J9059" s="128"/>
      <c r="K9059" s="128"/>
      <c r="L9059" s="128"/>
      <c r="M9059" s="128"/>
    </row>
    <row r="9060" spans="5:13">
      <c r="E9060" s="128"/>
      <c r="G9060" s="128"/>
      <c r="J9060" s="128"/>
      <c r="K9060" s="128"/>
      <c r="L9060" s="128"/>
      <c r="M9060" s="128"/>
    </row>
    <row r="9061" spans="5:13">
      <c r="E9061" s="128"/>
      <c r="G9061" s="128"/>
      <c r="J9061" s="128"/>
      <c r="K9061" s="128"/>
      <c r="L9061" s="128"/>
      <c r="M9061" s="128"/>
    </row>
    <row r="9062" spans="5:13">
      <c r="E9062" s="128"/>
      <c r="G9062" s="128"/>
      <c r="J9062" s="128"/>
      <c r="K9062" s="128"/>
      <c r="L9062" s="128"/>
      <c r="M9062" s="128"/>
    </row>
    <row r="9063" spans="5:13">
      <c r="E9063" s="128"/>
      <c r="G9063" s="128"/>
      <c r="J9063" s="128"/>
      <c r="K9063" s="128"/>
      <c r="L9063" s="128"/>
      <c r="M9063" s="128"/>
    </row>
    <row r="9064" spans="5:13">
      <c r="E9064" s="128"/>
      <c r="G9064" s="128"/>
      <c r="J9064" s="128"/>
      <c r="K9064" s="128"/>
      <c r="L9064" s="128"/>
      <c r="M9064" s="128"/>
    </row>
    <row r="9065" spans="5:13">
      <c r="E9065" s="128"/>
      <c r="G9065" s="128"/>
      <c r="J9065" s="128"/>
      <c r="K9065" s="128"/>
      <c r="L9065" s="128"/>
      <c r="M9065" s="128"/>
    </row>
    <row r="9066" spans="5:13">
      <c r="E9066" s="128"/>
      <c r="G9066" s="128"/>
      <c r="J9066" s="128"/>
      <c r="K9066" s="128"/>
      <c r="L9066" s="128"/>
      <c r="M9066" s="128"/>
    </row>
    <row r="9067" spans="5:13">
      <c r="E9067" s="128"/>
      <c r="G9067" s="128"/>
      <c r="J9067" s="128"/>
      <c r="K9067" s="128"/>
      <c r="L9067" s="128"/>
      <c r="M9067" s="128"/>
    </row>
    <row r="9068" spans="5:13">
      <c r="E9068" s="128"/>
      <c r="G9068" s="128"/>
      <c r="J9068" s="128"/>
      <c r="K9068" s="128"/>
      <c r="L9068" s="128"/>
      <c r="M9068" s="128"/>
    </row>
    <row r="9069" spans="5:13">
      <c r="E9069" s="128"/>
      <c r="G9069" s="128"/>
      <c r="J9069" s="128"/>
      <c r="K9069" s="128"/>
      <c r="L9069" s="128"/>
      <c r="M9069" s="128"/>
    </row>
    <row r="9070" spans="5:13">
      <c r="E9070" s="128"/>
      <c r="G9070" s="128"/>
      <c r="J9070" s="128"/>
      <c r="K9070" s="128"/>
      <c r="L9070" s="128"/>
      <c r="M9070" s="128"/>
    </row>
    <row r="9071" spans="5:13">
      <c r="E9071" s="128"/>
      <c r="G9071" s="128"/>
      <c r="J9071" s="128"/>
      <c r="K9071" s="128"/>
      <c r="L9071" s="128"/>
      <c r="M9071" s="128"/>
    </row>
    <row r="9072" spans="5:13">
      <c r="E9072" s="128"/>
      <c r="G9072" s="128"/>
      <c r="J9072" s="128"/>
      <c r="K9072" s="128"/>
      <c r="L9072" s="128"/>
      <c r="M9072" s="128"/>
    </row>
    <row r="9073" spans="5:13">
      <c r="E9073" s="128"/>
      <c r="G9073" s="128"/>
      <c r="J9073" s="128"/>
      <c r="K9073" s="128"/>
      <c r="L9073" s="128"/>
      <c r="M9073" s="128"/>
    </row>
    <row r="9074" spans="5:13">
      <c r="E9074" s="128"/>
      <c r="G9074" s="128"/>
      <c r="J9074" s="128"/>
      <c r="K9074" s="128"/>
      <c r="L9074" s="128"/>
      <c r="M9074" s="128"/>
    </row>
    <row r="9075" spans="5:13">
      <c r="E9075" s="128"/>
      <c r="G9075" s="128"/>
      <c r="J9075" s="128"/>
      <c r="K9075" s="128"/>
      <c r="L9075" s="128"/>
      <c r="M9075" s="128"/>
    </row>
    <row r="9076" spans="5:13">
      <c r="E9076" s="128"/>
      <c r="G9076" s="128"/>
      <c r="J9076" s="128"/>
      <c r="K9076" s="128"/>
      <c r="L9076" s="128"/>
      <c r="M9076" s="128"/>
    </row>
    <row r="9077" spans="5:13">
      <c r="E9077" s="128"/>
      <c r="G9077" s="128"/>
      <c r="J9077" s="128"/>
      <c r="K9077" s="128"/>
      <c r="L9077" s="128"/>
      <c r="M9077" s="128"/>
    </row>
    <row r="9078" spans="5:13">
      <c r="E9078" s="128"/>
      <c r="G9078" s="128"/>
      <c r="J9078" s="128"/>
      <c r="K9078" s="128"/>
      <c r="L9078" s="128"/>
      <c r="M9078" s="128"/>
    </row>
    <row r="9079" spans="5:13">
      <c r="E9079" s="128"/>
      <c r="G9079" s="128"/>
      <c r="J9079" s="128"/>
      <c r="K9079" s="128"/>
      <c r="L9079" s="128"/>
      <c r="M9079" s="128"/>
    </row>
    <row r="9080" spans="5:13">
      <c r="E9080" s="128"/>
      <c r="G9080" s="128"/>
      <c r="J9080" s="128"/>
      <c r="K9080" s="128"/>
      <c r="L9080" s="128"/>
      <c r="M9080" s="128"/>
    </row>
    <row r="9081" spans="5:13">
      <c r="E9081" s="128"/>
      <c r="G9081" s="128"/>
      <c r="J9081" s="128"/>
      <c r="K9081" s="128"/>
      <c r="L9081" s="128"/>
      <c r="M9081" s="128"/>
    </row>
    <row r="9082" spans="5:13">
      <c r="E9082" s="128"/>
      <c r="G9082" s="128"/>
      <c r="J9082" s="128"/>
      <c r="K9082" s="128"/>
      <c r="L9082" s="128"/>
      <c r="M9082" s="128"/>
    </row>
    <row r="9083" spans="5:13">
      <c r="E9083" s="128"/>
      <c r="G9083" s="128"/>
      <c r="J9083" s="128"/>
      <c r="K9083" s="128"/>
      <c r="L9083" s="128"/>
      <c r="M9083" s="128"/>
    </row>
    <row r="9084" spans="5:13">
      <c r="E9084" s="128"/>
      <c r="G9084" s="128"/>
      <c r="J9084" s="128"/>
      <c r="K9084" s="128"/>
      <c r="L9084" s="128"/>
      <c r="M9084" s="128"/>
    </row>
    <row r="9085" spans="5:13">
      <c r="E9085" s="128"/>
      <c r="G9085" s="128"/>
      <c r="J9085" s="128"/>
      <c r="K9085" s="128"/>
      <c r="L9085" s="128"/>
      <c r="M9085" s="128"/>
    </row>
    <row r="9086" spans="5:13">
      <c r="E9086" s="128"/>
      <c r="G9086" s="128"/>
      <c r="J9086" s="128"/>
      <c r="K9086" s="128"/>
      <c r="L9086" s="128"/>
      <c r="M9086" s="128"/>
    </row>
    <row r="9087" spans="5:13">
      <c r="E9087" s="128"/>
      <c r="G9087" s="128"/>
      <c r="J9087" s="128"/>
      <c r="K9087" s="128"/>
      <c r="L9087" s="128"/>
      <c r="M9087" s="128"/>
    </row>
    <row r="9088" spans="5:13">
      <c r="E9088" s="128"/>
      <c r="G9088" s="128"/>
      <c r="J9088" s="128"/>
      <c r="K9088" s="128"/>
      <c r="L9088" s="128"/>
      <c r="M9088" s="128"/>
    </row>
    <row r="9089" spans="5:13">
      <c r="E9089" s="128"/>
      <c r="G9089" s="128"/>
      <c r="J9089" s="128"/>
      <c r="K9089" s="128"/>
      <c r="L9089" s="128"/>
      <c r="M9089" s="128"/>
    </row>
    <row r="9090" spans="5:13">
      <c r="E9090" s="128"/>
      <c r="G9090" s="128"/>
      <c r="J9090" s="128"/>
      <c r="K9090" s="128"/>
      <c r="L9090" s="128"/>
      <c r="M9090" s="128"/>
    </row>
    <row r="9091" spans="5:13">
      <c r="E9091" s="128"/>
      <c r="G9091" s="128"/>
      <c r="J9091" s="128"/>
      <c r="K9091" s="128"/>
      <c r="L9091" s="128"/>
      <c r="M9091" s="128"/>
    </row>
    <row r="9092" spans="5:13">
      <c r="E9092" s="128"/>
      <c r="G9092" s="128"/>
      <c r="J9092" s="128"/>
      <c r="K9092" s="128"/>
      <c r="L9092" s="128"/>
      <c r="M9092" s="128"/>
    </row>
    <row r="9093" spans="5:13">
      <c r="E9093" s="128"/>
      <c r="G9093" s="128"/>
      <c r="J9093" s="128"/>
      <c r="K9093" s="128"/>
      <c r="L9093" s="128"/>
      <c r="M9093" s="128"/>
    </row>
    <row r="9094" spans="5:13">
      <c r="E9094" s="128"/>
      <c r="G9094" s="128"/>
      <c r="J9094" s="128"/>
      <c r="K9094" s="128"/>
      <c r="L9094" s="128"/>
      <c r="M9094" s="128"/>
    </row>
    <row r="9095" spans="5:13">
      <c r="E9095" s="128"/>
      <c r="G9095" s="128"/>
      <c r="J9095" s="128"/>
      <c r="K9095" s="128"/>
      <c r="L9095" s="128"/>
      <c r="M9095" s="128"/>
    </row>
    <row r="9096" spans="5:13">
      <c r="E9096" s="128"/>
      <c r="G9096" s="128"/>
      <c r="J9096" s="128"/>
      <c r="K9096" s="128"/>
      <c r="L9096" s="128"/>
      <c r="M9096" s="128"/>
    </row>
    <row r="9097" spans="5:13">
      <c r="E9097" s="128"/>
      <c r="G9097" s="128"/>
      <c r="J9097" s="128"/>
      <c r="K9097" s="128"/>
      <c r="L9097" s="128"/>
      <c r="M9097" s="128"/>
    </row>
    <row r="9098" spans="5:13">
      <c r="E9098" s="128"/>
      <c r="G9098" s="128"/>
      <c r="J9098" s="128"/>
      <c r="K9098" s="128"/>
      <c r="L9098" s="128"/>
      <c r="M9098" s="128"/>
    </row>
    <row r="9099" spans="5:13">
      <c r="E9099" s="128"/>
      <c r="G9099" s="128"/>
      <c r="J9099" s="128"/>
      <c r="K9099" s="128"/>
      <c r="L9099" s="128"/>
      <c r="M9099" s="128"/>
    </row>
    <row r="9100" spans="5:13">
      <c r="E9100" s="128"/>
      <c r="G9100" s="128"/>
      <c r="J9100" s="128"/>
      <c r="K9100" s="128"/>
      <c r="L9100" s="128"/>
      <c r="M9100" s="128"/>
    </row>
    <row r="9101" spans="5:13">
      <c r="E9101" s="128"/>
      <c r="G9101" s="128"/>
      <c r="J9101" s="128"/>
      <c r="K9101" s="128"/>
      <c r="L9101" s="128"/>
      <c r="M9101" s="128"/>
    </row>
    <row r="9102" spans="5:13">
      <c r="E9102" s="128"/>
      <c r="G9102" s="128"/>
      <c r="J9102" s="128"/>
      <c r="K9102" s="128"/>
      <c r="L9102" s="128"/>
      <c r="M9102" s="128"/>
    </row>
    <row r="9103" spans="5:13">
      <c r="E9103" s="128"/>
      <c r="G9103" s="128"/>
      <c r="J9103" s="128"/>
      <c r="K9103" s="128"/>
      <c r="L9103" s="128"/>
      <c r="M9103" s="128"/>
    </row>
    <row r="9104" spans="5:13">
      <c r="E9104" s="128"/>
      <c r="G9104" s="128"/>
      <c r="J9104" s="128"/>
      <c r="K9104" s="128"/>
      <c r="L9104" s="128"/>
      <c r="M9104" s="128"/>
    </row>
    <row r="9105" spans="5:13">
      <c r="E9105" s="128"/>
      <c r="G9105" s="128"/>
      <c r="J9105" s="128"/>
      <c r="K9105" s="128"/>
      <c r="L9105" s="128"/>
      <c r="M9105" s="128"/>
    </row>
    <row r="9106" spans="5:13">
      <c r="E9106" s="128"/>
      <c r="G9106" s="128"/>
      <c r="J9106" s="128"/>
      <c r="K9106" s="128"/>
      <c r="L9106" s="128"/>
      <c r="M9106" s="128"/>
    </row>
    <row r="9107" spans="5:13">
      <c r="E9107" s="128"/>
      <c r="G9107" s="128"/>
      <c r="J9107" s="128"/>
      <c r="K9107" s="128"/>
      <c r="L9107" s="128"/>
      <c r="M9107" s="128"/>
    </row>
    <row r="9108" spans="5:13">
      <c r="E9108" s="128"/>
      <c r="G9108" s="128"/>
      <c r="J9108" s="128"/>
      <c r="K9108" s="128"/>
      <c r="L9108" s="128"/>
      <c r="M9108" s="128"/>
    </row>
    <row r="9109" spans="5:13">
      <c r="E9109" s="128"/>
      <c r="G9109" s="128"/>
      <c r="J9109" s="128"/>
      <c r="K9109" s="128"/>
      <c r="L9109" s="128"/>
      <c r="M9109" s="128"/>
    </row>
    <row r="9110" spans="5:13">
      <c r="E9110" s="128"/>
      <c r="G9110" s="128"/>
      <c r="J9110" s="128"/>
      <c r="K9110" s="128"/>
      <c r="L9110" s="128"/>
      <c r="M9110" s="128"/>
    </row>
    <row r="9111" spans="5:13">
      <c r="E9111" s="128"/>
      <c r="G9111" s="128"/>
      <c r="J9111" s="128"/>
      <c r="K9111" s="128"/>
      <c r="L9111" s="128"/>
      <c r="M9111" s="128"/>
    </row>
    <row r="9112" spans="5:13">
      <c r="E9112" s="128"/>
      <c r="G9112" s="128"/>
      <c r="J9112" s="128"/>
      <c r="K9112" s="128"/>
      <c r="L9112" s="128"/>
      <c r="M9112" s="128"/>
    </row>
    <row r="9113" spans="5:13">
      <c r="E9113" s="128"/>
      <c r="G9113" s="128"/>
      <c r="J9113" s="128"/>
      <c r="K9113" s="128"/>
      <c r="L9113" s="128"/>
      <c r="M9113" s="128"/>
    </row>
    <row r="9114" spans="5:13">
      <c r="E9114" s="128"/>
      <c r="G9114" s="128"/>
      <c r="J9114" s="128"/>
      <c r="K9114" s="128"/>
      <c r="L9114" s="128"/>
      <c r="M9114" s="128"/>
    </row>
    <row r="9115" spans="5:13">
      <c r="E9115" s="128"/>
      <c r="G9115" s="128"/>
      <c r="J9115" s="128"/>
      <c r="K9115" s="128"/>
      <c r="L9115" s="128"/>
      <c r="M9115" s="128"/>
    </row>
    <row r="9116" spans="5:13">
      <c r="E9116" s="128"/>
      <c r="G9116" s="128"/>
      <c r="J9116" s="128"/>
      <c r="K9116" s="128"/>
      <c r="L9116" s="128"/>
      <c r="M9116" s="128"/>
    </row>
    <row r="9117" spans="5:13">
      <c r="E9117" s="128"/>
      <c r="G9117" s="128"/>
      <c r="J9117" s="128"/>
      <c r="K9117" s="128"/>
      <c r="L9117" s="128"/>
      <c r="M9117" s="128"/>
    </row>
    <row r="9118" spans="5:13">
      <c r="E9118" s="128"/>
      <c r="G9118" s="128"/>
      <c r="J9118" s="128"/>
      <c r="K9118" s="128"/>
      <c r="L9118" s="128"/>
      <c r="M9118" s="128"/>
    </row>
    <row r="9119" spans="5:13">
      <c r="E9119" s="128"/>
      <c r="G9119" s="128"/>
      <c r="J9119" s="128"/>
      <c r="K9119" s="128"/>
      <c r="L9119" s="128"/>
      <c r="M9119" s="128"/>
    </row>
    <row r="9120" spans="5:13">
      <c r="E9120" s="128"/>
      <c r="G9120" s="128"/>
      <c r="J9120" s="128"/>
      <c r="K9120" s="128"/>
      <c r="L9120" s="128"/>
      <c r="M9120" s="128"/>
    </row>
    <row r="9121" spans="5:13">
      <c r="E9121" s="128"/>
      <c r="G9121" s="128"/>
      <c r="J9121" s="128"/>
      <c r="K9121" s="128"/>
      <c r="L9121" s="128"/>
      <c r="M9121" s="128"/>
    </row>
    <row r="9122" spans="5:13">
      <c r="E9122" s="128"/>
      <c r="G9122" s="128"/>
      <c r="J9122" s="128"/>
      <c r="K9122" s="128"/>
      <c r="L9122" s="128"/>
      <c r="M9122" s="128"/>
    </row>
    <row r="9123" spans="5:13">
      <c r="E9123" s="128"/>
      <c r="G9123" s="128"/>
      <c r="J9123" s="128"/>
      <c r="K9123" s="128"/>
      <c r="L9123" s="128"/>
      <c r="M9123" s="128"/>
    </row>
    <row r="9124" spans="5:13">
      <c r="E9124" s="128"/>
      <c r="G9124" s="128"/>
      <c r="J9124" s="128"/>
      <c r="K9124" s="128"/>
      <c r="L9124" s="128"/>
      <c r="M9124" s="128"/>
    </row>
    <row r="9125" spans="5:13">
      <c r="E9125" s="128"/>
      <c r="G9125" s="128"/>
      <c r="J9125" s="128"/>
      <c r="K9125" s="128"/>
      <c r="L9125" s="128"/>
      <c r="M9125" s="128"/>
    </row>
    <row r="9126" spans="5:13">
      <c r="E9126" s="128"/>
      <c r="G9126" s="128"/>
      <c r="J9126" s="128"/>
      <c r="K9126" s="128"/>
      <c r="L9126" s="128"/>
      <c r="M9126" s="128"/>
    </row>
    <row r="9127" spans="5:13">
      <c r="E9127" s="128"/>
      <c r="G9127" s="128"/>
      <c r="J9127" s="128"/>
      <c r="K9127" s="128"/>
      <c r="L9127" s="128"/>
      <c r="M9127" s="128"/>
    </row>
    <row r="9128" spans="5:13">
      <c r="E9128" s="128"/>
      <c r="G9128" s="128"/>
      <c r="J9128" s="128"/>
      <c r="K9128" s="128"/>
      <c r="L9128" s="128"/>
      <c r="M9128" s="128"/>
    </row>
    <row r="9129" spans="5:13">
      <c r="E9129" s="128"/>
      <c r="G9129" s="128"/>
      <c r="J9129" s="128"/>
      <c r="K9129" s="128"/>
      <c r="L9129" s="128"/>
      <c r="M9129" s="128"/>
    </row>
    <row r="9130" spans="5:13">
      <c r="E9130" s="128"/>
      <c r="G9130" s="128"/>
      <c r="J9130" s="128"/>
      <c r="K9130" s="128"/>
      <c r="L9130" s="128"/>
      <c r="M9130" s="128"/>
    </row>
    <row r="9131" spans="5:13">
      <c r="E9131" s="128"/>
      <c r="G9131" s="128"/>
      <c r="J9131" s="128"/>
      <c r="K9131" s="128"/>
      <c r="L9131" s="128"/>
      <c r="M9131" s="128"/>
    </row>
    <row r="9132" spans="5:13">
      <c r="E9132" s="128"/>
      <c r="G9132" s="128"/>
      <c r="J9132" s="128"/>
      <c r="K9132" s="128"/>
      <c r="L9132" s="128"/>
      <c r="M9132" s="128"/>
    </row>
    <row r="9133" spans="5:13">
      <c r="E9133" s="128"/>
      <c r="G9133" s="128"/>
      <c r="J9133" s="128"/>
      <c r="K9133" s="128"/>
      <c r="L9133" s="128"/>
      <c r="M9133" s="128"/>
    </row>
    <row r="9134" spans="5:13">
      <c r="E9134" s="128"/>
      <c r="G9134" s="128"/>
      <c r="J9134" s="128"/>
      <c r="K9134" s="128"/>
      <c r="L9134" s="128"/>
      <c r="M9134" s="128"/>
    </row>
    <row r="9135" spans="5:13">
      <c r="E9135" s="128"/>
      <c r="G9135" s="128"/>
      <c r="J9135" s="128"/>
      <c r="K9135" s="128"/>
      <c r="L9135" s="128"/>
      <c r="M9135" s="128"/>
    </row>
    <row r="9136" spans="5:13">
      <c r="E9136" s="128"/>
      <c r="G9136" s="128"/>
      <c r="J9136" s="128"/>
      <c r="K9136" s="128"/>
      <c r="L9136" s="128"/>
      <c r="M9136" s="128"/>
    </row>
    <row r="9137" spans="5:13">
      <c r="E9137" s="128"/>
      <c r="G9137" s="128"/>
      <c r="J9137" s="128"/>
      <c r="K9137" s="128"/>
      <c r="L9137" s="128"/>
      <c r="M9137" s="128"/>
    </row>
    <row r="9138" spans="5:13">
      <c r="E9138" s="128"/>
      <c r="G9138" s="128"/>
      <c r="J9138" s="128"/>
      <c r="K9138" s="128"/>
      <c r="L9138" s="128"/>
      <c r="M9138" s="128"/>
    </row>
    <row r="9139" spans="5:13">
      <c r="E9139" s="128"/>
      <c r="G9139" s="128"/>
      <c r="J9139" s="128"/>
      <c r="K9139" s="128"/>
      <c r="L9139" s="128"/>
      <c r="M9139" s="128"/>
    </row>
    <row r="9140" spans="5:13">
      <c r="E9140" s="128"/>
      <c r="G9140" s="128"/>
      <c r="J9140" s="128"/>
      <c r="K9140" s="128"/>
      <c r="L9140" s="128"/>
      <c r="M9140" s="128"/>
    </row>
    <row r="9141" spans="5:13">
      <c r="E9141" s="128"/>
      <c r="G9141" s="128"/>
      <c r="J9141" s="128"/>
      <c r="K9141" s="128"/>
      <c r="L9141" s="128"/>
      <c r="M9141" s="128"/>
    </row>
    <row r="9142" spans="5:13">
      <c r="E9142" s="128"/>
      <c r="G9142" s="128"/>
      <c r="J9142" s="128"/>
      <c r="K9142" s="128"/>
      <c r="L9142" s="128"/>
      <c r="M9142" s="128"/>
    </row>
    <row r="9143" spans="5:13">
      <c r="E9143" s="128"/>
      <c r="G9143" s="128"/>
      <c r="J9143" s="128"/>
      <c r="K9143" s="128"/>
      <c r="L9143" s="128"/>
      <c r="M9143" s="128"/>
    </row>
    <row r="9144" spans="5:13">
      <c r="E9144" s="128"/>
      <c r="G9144" s="128"/>
      <c r="J9144" s="128"/>
      <c r="K9144" s="128"/>
      <c r="L9144" s="128"/>
      <c r="M9144" s="128"/>
    </row>
    <row r="9145" spans="5:13">
      <c r="E9145" s="128"/>
      <c r="G9145" s="128"/>
      <c r="J9145" s="128"/>
      <c r="K9145" s="128"/>
      <c r="L9145" s="128"/>
      <c r="M9145" s="128"/>
    </row>
    <row r="9146" spans="5:13">
      <c r="E9146" s="128"/>
      <c r="G9146" s="128"/>
      <c r="J9146" s="128"/>
      <c r="K9146" s="128"/>
      <c r="L9146" s="128"/>
      <c r="M9146" s="128"/>
    </row>
    <row r="9147" spans="5:13">
      <c r="E9147" s="128"/>
      <c r="G9147" s="128"/>
      <c r="J9147" s="128"/>
      <c r="K9147" s="128"/>
      <c r="L9147" s="128"/>
      <c r="M9147" s="128"/>
    </row>
    <row r="9148" spans="5:13">
      <c r="E9148" s="128"/>
      <c r="G9148" s="128"/>
      <c r="J9148" s="128"/>
      <c r="K9148" s="128"/>
      <c r="L9148" s="128"/>
      <c r="M9148" s="128"/>
    </row>
    <row r="9149" spans="5:13">
      <c r="E9149" s="128"/>
      <c r="G9149" s="128"/>
      <c r="J9149" s="128"/>
      <c r="K9149" s="128"/>
      <c r="L9149" s="128"/>
      <c r="M9149" s="128"/>
    </row>
    <row r="9150" spans="5:13">
      <c r="E9150" s="128"/>
      <c r="G9150" s="128"/>
      <c r="J9150" s="128"/>
      <c r="K9150" s="128"/>
      <c r="L9150" s="128"/>
      <c r="M9150" s="128"/>
    </row>
    <row r="9151" spans="5:13">
      <c r="E9151" s="128"/>
      <c r="G9151" s="128"/>
      <c r="J9151" s="128"/>
      <c r="K9151" s="128"/>
      <c r="L9151" s="128"/>
      <c r="M9151" s="128"/>
    </row>
    <row r="9152" spans="5:13">
      <c r="E9152" s="128"/>
      <c r="G9152" s="128"/>
      <c r="J9152" s="128"/>
      <c r="K9152" s="128"/>
      <c r="L9152" s="128"/>
      <c r="M9152" s="128"/>
    </row>
    <row r="9153" spans="5:13">
      <c r="E9153" s="128"/>
      <c r="G9153" s="128"/>
      <c r="J9153" s="128"/>
      <c r="K9153" s="128"/>
      <c r="L9153" s="128"/>
      <c r="M9153" s="128"/>
    </row>
    <row r="9154" spans="5:13">
      <c r="E9154" s="128"/>
      <c r="G9154" s="128"/>
      <c r="J9154" s="128"/>
      <c r="K9154" s="128"/>
      <c r="L9154" s="128"/>
      <c r="M9154" s="128"/>
    </row>
    <row r="9155" spans="5:13">
      <c r="E9155" s="128"/>
      <c r="G9155" s="128"/>
      <c r="J9155" s="128"/>
      <c r="K9155" s="128"/>
      <c r="L9155" s="128"/>
      <c r="M9155" s="128"/>
    </row>
    <row r="9156" spans="5:13">
      <c r="E9156" s="128"/>
      <c r="G9156" s="128"/>
      <c r="J9156" s="128"/>
      <c r="K9156" s="128"/>
      <c r="L9156" s="128"/>
      <c r="M9156" s="128"/>
    </row>
    <row r="9157" spans="5:13">
      <c r="E9157" s="128"/>
      <c r="G9157" s="128"/>
      <c r="J9157" s="128"/>
      <c r="K9157" s="128"/>
      <c r="L9157" s="128"/>
      <c r="M9157" s="128"/>
    </row>
    <row r="9158" spans="5:13">
      <c r="E9158" s="128"/>
      <c r="G9158" s="128"/>
      <c r="J9158" s="128"/>
      <c r="K9158" s="128"/>
      <c r="L9158" s="128"/>
      <c r="M9158" s="128"/>
    </row>
    <row r="9159" spans="5:13">
      <c r="E9159" s="128"/>
      <c r="G9159" s="128"/>
      <c r="J9159" s="128"/>
      <c r="K9159" s="128"/>
      <c r="L9159" s="128"/>
      <c r="M9159" s="128"/>
    </row>
    <row r="9160" spans="5:13">
      <c r="E9160" s="128"/>
      <c r="G9160" s="128"/>
      <c r="J9160" s="128"/>
      <c r="K9160" s="128"/>
      <c r="L9160" s="128"/>
      <c r="M9160" s="128"/>
    </row>
    <row r="9161" spans="5:13">
      <c r="E9161" s="128"/>
      <c r="G9161" s="128"/>
      <c r="J9161" s="128"/>
      <c r="K9161" s="128"/>
      <c r="L9161" s="128"/>
      <c r="M9161" s="128"/>
    </row>
    <row r="9162" spans="5:13">
      <c r="E9162" s="128"/>
      <c r="G9162" s="128"/>
      <c r="J9162" s="128"/>
      <c r="K9162" s="128"/>
      <c r="L9162" s="128"/>
      <c r="M9162" s="128"/>
    </row>
    <row r="9163" spans="5:13">
      <c r="E9163" s="128"/>
      <c r="G9163" s="128"/>
      <c r="J9163" s="128"/>
      <c r="K9163" s="128"/>
      <c r="L9163" s="128"/>
      <c r="M9163" s="128"/>
    </row>
    <row r="9164" spans="5:13">
      <c r="E9164" s="128"/>
      <c r="G9164" s="128"/>
      <c r="J9164" s="128"/>
      <c r="K9164" s="128"/>
      <c r="L9164" s="128"/>
      <c r="M9164" s="128"/>
    </row>
    <row r="9165" spans="5:13">
      <c r="E9165" s="128"/>
      <c r="G9165" s="128"/>
      <c r="J9165" s="128"/>
      <c r="K9165" s="128"/>
      <c r="L9165" s="128"/>
      <c r="M9165" s="128"/>
    </row>
    <row r="9166" spans="5:13">
      <c r="E9166" s="128"/>
      <c r="G9166" s="128"/>
      <c r="J9166" s="128"/>
      <c r="K9166" s="128"/>
      <c r="L9166" s="128"/>
      <c r="M9166" s="128"/>
    </row>
    <row r="9167" spans="5:13">
      <c r="E9167" s="128"/>
      <c r="G9167" s="128"/>
      <c r="J9167" s="128"/>
      <c r="K9167" s="128"/>
      <c r="L9167" s="128"/>
      <c r="M9167" s="128"/>
    </row>
    <row r="9168" spans="5:13">
      <c r="E9168" s="128"/>
      <c r="G9168" s="128"/>
      <c r="J9168" s="128"/>
      <c r="K9168" s="128"/>
      <c r="L9168" s="128"/>
      <c r="M9168" s="128"/>
    </row>
    <row r="9169" spans="5:13">
      <c r="E9169" s="128"/>
      <c r="G9169" s="128"/>
      <c r="J9169" s="128"/>
      <c r="K9169" s="128"/>
      <c r="L9169" s="128"/>
      <c r="M9169" s="128"/>
    </row>
    <row r="9170" spans="5:13">
      <c r="E9170" s="128"/>
      <c r="G9170" s="128"/>
      <c r="J9170" s="128"/>
      <c r="K9170" s="128"/>
      <c r="L9170" s="128"/>
      <c r="M9170" s="128"/>
    </row>
    <row r="9171" spans="5:13">
      <c r="E9171" s="128"/>
      <c r="G9171" s="128"/>
      <c r="J9171" s="128"/>
      <c r="K9171" s="128"/>
      <c r="L9171" s="128"/>
      <c r="M9171" s="128"/>
    </row>
    <row r="9172" spans="5:13">
      <c r="E9172" s="128"/>
      <c r="G9172" s="128"/>
      <c r="J9172" s="128"/>
      <c r="K9172" s="128"/>
      <c r="L9172" s="128"/>
      <c r="M9172" s="128"/>
    </row>
    <row r="9173" spans="5:13">
      <c r="E9173" s="128"/>
      <c r="G9173" s="128"/>
      <c r="J9173" s="128"/>
      <c r="K9173" s="128"/>
      <c r="L9173" s="128"/>
      <c r="M9173" s="128"/>
    </row>
    <row r="9174" spans="5:13">
      <c r="E9174" s="128"/>
      <c r="G9174" s="128"/>
      <c r="J9174" s="128"/>
      <c r="K9174" s="128"/>
      <c r="L9174" s="128"/>
      <c r="M9174" s="128"/>
    </row>
    <row r="9175" spans="5:13">
      <c r="E9175" s="128"/>
      <c r="G9175" s="128"/>
      <c r="J9175" s="128"/>
      <c r="K9175" s="128"/>
      <c r="L9175" s="128"/>
      <c r="M9175" s="128"/>
    </row>
    <row r="9176" spans="5:13">
      <c r="E9176" s="128"/>
      <c r="G9176" s="128"/>
      <c r="J9176" s="128"/>
      <c r="K9176" s="128"/>
      <c r="L9176" s="128"/>
      <c r="M9176" s="128"/>
    </row>
    <row r="9177" spans="5:13">
      <c r="E9177" s="128"/>
      <c r="G9177" s="128"/>
      <c r="J9177" s="128"/>
      <c r="K9177" s="128"/>
      <c r="L9177" s="128"/>
      <c r="M9177" s="128"/>
    </row>
    <row r="9178" spans="5:13">
      <c r="E9178" s="128"/>
      <c r="G9178" s="128"/>
      <c r="J9178" s="128"/>
      <c r="K9178" s="128"/>
      <c r="L9178" s="128"/>
      <c r="M9178" s="128"/>
    </row>
    <row r="9179" spans="5:13">
      <c r="E9179" s="128"/>
      <c r="G9179" s="128"/>
      <c r="J9179" s="128"/>
      <c r="K9179" s="128"/>
      <c r="L9179" s="128"/>
      <c r="M9179" s="128"/>
    </row>
    <row r="9180" spans="5:13">
      <c r="E9180" s="128"/>
      <c r="G9180" s="128"/>
      <c r="J9180" s="128"/>
      <c r="K9180" s="128"/>
      <c r="L9180" s="128"/>
      <c r="M9180" s="128"/>
    </row>
    <row r="9181" spans="5:13">
      <c r="E9181" s="128"/>
      <c r="G9181" s="128"/>
      <c r="J9181" s="128"/>
      <c r="K9181" s="128"/>
      <c r="L9181" s="128"/>
      <c r="M9181" s="128"/>
    </row>
    <row r="9182" spans="5:13">
      <c r="E9182" s="128"/>
      <c r="G9182" s="128"/>
      <c r="J9182" s="128"/>
      <c r="K9182" s="128"/>
      <c r="L9182" s="128"/>
      <c r="M9182" s="128"/>
    </row>
    <row r="9183" spans="5:13">
      <c r="E9183" s="128"/>
      <c r="G9183" s="128"/>
      <c r="J9183" s="128"/>
      <c r="K9183" s="128"/>
      <c r="L9183" s="128"/>
      <c r="M9183" s="128"/>
    </row>
    <row r="9184" spans="5:13">
      <c r="E9184" s="128"/>
      <c r="G9184" s="128"/>
      <c r="J9184" s="128"/>
      <c r="K9184" s="128"/>
      <c r="L9184" s="128"/>
      <c r="M9184" s="128"/>
    </row>
    <row r="9185" spans="5:13">
      <c r="E9185" s="128"/>
      <c r="G9185" s="128"/>
      <c r="J9185" s="128"/>
      <c r="K9185" s="128"/>
      <c r="L9185" s="128"/>
      <c r="M9185" s="128"/>
    </row>
    <row r="9186" spans="5:13">
      <c r="E9186" s="128"/>
      <c r="G9186" s="128"/>
      <c r="J9186" s="128"/>
      <c r="K9186" s="128"/>
      <c r="L9186" s="128"/>
      <c r="M9186" s="128"/>
    </row>
    <row r="9187" spans="5:13">
      <c r="E9187" s="128"/>
      <c r="G9187" s="128"/>
      <c r="J9187" s="128"/>
      <c r="K9187" s="128"/>
      <c r="L9187" s="128"/>
      <c r="M9187" s="128"/>
    </row>
    <row r="9188" spans="5:13">
      <c r="E9188" s="128"/>
      <c r="G9188" s="128"/>
      <c r="J9188" s="128"/>
      <c r="K9188" s="128"/>
      <c r="L9188" s="128"/>
      <c r="M9188" s="128"/>
    </row>
    <row r="9189" spans="5:13">
      <c r="E9189" s="128"/>
      <c r="G9189" s="128"/>
      <c r="J9189" s="128"/>
      <c r="K9189" s="128"/>
      <c r="L9189" s="128"/>
      <c r="M9189" s="128"/>
    </row>
    <row r="9190" spans="5:13">
      <c r="E9190" s="128"/>
      <c r="G9190" s="128"/>
      <c r="J9190" s="128"/>
      <c r="K9190" s="128"/>
      <c r="L9190" s="128"/>
      <c r="M9190" s="128"/>
    </row>
    <row r="9191" spans="5:13">
      <c r="E9191" s="128"/>
      <c r="G9191" s="128"/>
      <c r="J9191" s="128"/>
      <c r="K9191" s="128"/>
      <c r="L9191" s="128"/>
      <c r="M9191" s="128"/>
    </row>
    <row r="9192" spans="5:13">
      <c r="E9192" s="128"/>
      <c r="G9192" s="128"/>
      <c r="J9192" s="128"/>
      <c r="K9192" s="128"/>
      <c r="L9192" s="128"/>
      <c r="M9192" s="128"/>
    </row>
    <row r="9193" spans="5:13">
      <c r="E9193" s="128"/>
      <c r="G9193" s="128"/>
      <c r="J9193" s="128"/>
      <c r="K9193" s="128"/>
      <c r="L9193" s="128"/>
      <c r="M9193" s="128"/>
    </row>
    <row r="9194" spans="5:13">
      <c r="E9194" s="128"/>
      <c r="G9194" s="128"/>
      <c r="J9194" s="128"/>
      <c r="K9194" s="128"/>
      <c r="L9194" s="128"/>
      <c r="M9194" s="128"/>
    </row>
    <row r="9195" spans="5:13">
      <c r="E9195" s="128"/>
      <c r="G9195" s="128"/>
      <c r="J9195" s="128"/>
      <c r="K9195" s="128"/>
      <c r="L9195" s="128"/>
      <c r="M9195" s="128"/>
    </row>
    <row r="9196" spans="5:13">
      <c r="E9196" s="128"/>
      <c r="G9196" s="128"/>
      <c r="J9196" s="128"/>
      <c r="K9196" s="128"/>
      <c r="L9196" s="128"/>
      <c r="M9196" s="128"/>
    </row>
    <row r="9197" spans="5:13">
      <c r="E9197" s="128"/>
      <c r="G9197" s="128"/>
      <c r="J9197" s="128"/>
      <c r="K9197" s="128"/>
      <c r="L9197" s="128"/>
      <c r="M9197" s="128"/>
    </row>
    <row r="9198" spans="5:13">
      <c r="E9198" s="128"/>
      <c r="G9198" s="128"/>
      <c r="J9198" s="128"/>
      <c r="K9198" s="128"/>
      <c r="L9198" s="128"/>
      <c r="M9198" s="128"/>
    </row>
    <row r="9199" spans="5:13">
      <c r="E9199" s="128"/>
      <c r="G9199" s="128"/>
      <c r="J9199" s="128"/>
      <c r="K9199" s="128"/>
      <c r="L9199" s="128"/>
      <c r="M9199" s="128"/>
    </row>
    <row r="9200" spans="5:13">
      <c r="E9200" s="128"/>
      <c r="G9200" s="128"/>
      <c r="J9200" s="128"/>
      <c r="K9200" s="128"/>
      <c r="L9200" s="128"/>
      <c r="M9200" s="128"/>
    </row>
    <row r="9201" spans="5:13">
      <c r="E9201" s="128"/>
      <c r="G9201" s="128"/>
      <c r="J9201" s="128"/>
      <c r="K9201" s="128"/>
      <c r="L9201" s="128"/>
      <c r="M9201" s="128"/>
    </row>
    <row r="9202" spans="5:13">
      <c r="E9202" s="128"/>
      <c r="G9202" s="128"/>
      <c r="J9202" s="128"/>
      <c r="K9202" s="128"/>
      <c r="L9202" s="128"/>
      <c r="M9202" s="128"/>
    </row>
    <row r="9203" spans="5:13">
      <c r="E9203" s="128"/>
      <c r="G9203" s="128"/>
      <c r="J9203" s="128"/>
      <c r="K9203" s="128"/>
      <c r="L9203" s="128"/>
      <c r="M9203" s="128"/>
    </row>
    <row r="9204" spans="5:13">
      <c r="E9204" s="128"/>
      <c r="G9204" s="128"/>
      <c r="J9204" s="128"/>
      <c r="K9204" s="128"/>
      <c r="L9204" s="128"/>
      <c r="M9204" s="128"/>
    </row>
    <row r="9205" spans="5:13">
      <c r="E9205" s="128"/>
      <c r="G9205" s="128"/>
      <c r="J9205" s="128"/>
      <c r="K9205" s="128"/>
      <c r="L9205" s="128"/>
      <c r="M9205" s="128"/>
    </row>
    <row r="9206" spans="5:13">
      <c r="E9206" s="128"/>
      <c r="G9206" s="128"/>
      <c r="J9206" s="128"/>
      <c r="K9206" s="128"/>
      <c r="L9206" s="128"/>
      <c r="M9206" s="128"/>
    </row>
    <row r="9207" spans="5:13">
      <c r="E9207" s="128"/>
      <c r="G9207" s="128"/>
      <c r="J9207" s="128"/>
      <c r="K9207" s="128"/>
      <c r="L9207" s="128"/>
      <c r="M9207" s="128"/>
    </row>
    <row r="9208" spans="5:13">
      <c r="E9208" s="128"/>
      <c r="G9208" s="128"/>
      <c r="J9208" s="128"/>
      <c r="K9208" s="128"/>
      <c r="L9208" s="128"/>
      <c r="M9208" s="128"/>
    </row>
    <row r="9209" spans="5:13">
      <c r="E9209" s="128"/>
      <c r="G9209" s="128"/>
      <c r="J9209" s="128"/>
      <c r="K9209" s="128"/>
      <c r="L9209" s="128"/>
      <c r="M9209" s="128"/>
    </row>
    <row r="9210" spans="5:13">
      <c r="E9210" s="128"/>
      <c r="G9210" s="128"/>
      <c r="J9210" s="128"/>
      <c r="K9210" s="128"/>
      <c r="L9210" s="128"/>
      <c r="M9210" s="128"/>
    </row>
    <row r="9211" spans="5:13">
      <c r="E9211" s="128"/>
      <c r="G9211" s="128"/>
      <c r="J9211" s="128"/>
      <c r="K9211" s="128"/>
      <c r="L9211" s="128"/>
      <c r="M9211" s="128"/>
    </row>
    <row r="9212" spans="5:13">
      <c r="E9212" s="128"/>
      <c r="G9212" s="128"/>
      <c r="J9212" s="128"/>
      <c r="K9212" s="128"/>
      <c r="L9212" s="128"/>
      <c r="M9212" s="128"/>
    </row>
    <row r="9213" spans="5:13">
      <c r="E9213" s="128"/>
      <c r="G9213" s="128"/>
      <c r="J9213" s="128"/>
      <c r="K9213" s="128"/>
      <c r="L9213" s="128"/>
      <c r="M9213" s="128"/>
    </row>
    <row r="9214" spans="5:13">
      <c r="E9214" s="128"/>
      <c r="G9214" s="128"/>
      <c r="J9214" s="128"/>
      <c r="K9214" s="128"/>
      <c r="L9214" s="128"/>
      <c r="M9214" s="128"/>
    </row>
    <row r="9215" spans="5:13">
      <c r="E9215" s="128"/>
      <c r="G9215" s="128"/>
      <c r="J9215" s="128"/>
      <c r="K9215" s="128"/>
      <c r="L9215" s="128"/>
      <c r="M9215" s="128"/>
    </row>
    <row r="9216" spans="5:13">
      <c r="E9216" s="128"/>
      <c r="G9216" s="128"/>
      <c r="J9216" s="128"/>
      <c r="K9216" s="128"/>
      <c r="L9216" s="128"/>
      <c r="M9216" s="128"/>
    </row>
    <row r="9217" spans="5:13">
      <c r="E9217" s="128"/>
      <c r="G9217" s="128"/>
      <c r="J9217" s="128"/>
      <c r="K9217" s="128"/>
      <c r="L9217" s="128"/>
      <c r="M9217" s="128"/>
    </row>
    <row r="9218" spans="5:13">
      <c r="E9218" s="128"/>
      <c r="G9218" s="128"/>
      <c r="J9218" s="128"/>
      <c r="K9218" s="128"/>
      <c r="L9218" s="128"/>
      <c r="M9218" s="128"/>
    </row>
    <row r="9219" spans="5:13">
      <c r="E9219" s="128"/>
      <c r="G9219" s="128"/>
      <c r="J9219" s="128"/>
      <c r="K9219" s="128"/>
      <c r="L9219" s="128"/>
      <c r="M9219" s="128"/>
    </row>
    <row r="9220" spans="5:13">
      <c r="E9220" s="128"/>
      <c r="G9220" s="128"/>
      <c r="J9220" s="128"/>
      <c r="K9220" s="128"/>
      <c r="L9220" s="128"/>
      <c r="M9220" s="128"/>
    </row>
    <row r="9221" spans="5:13">
      <c r="E9221" s="128"/>
      <c r="G9221" s="128"/>
      <c r="J9221" s="128"/>
      <c r="K9221" s="128"/>
      <c r="L9221" s="128"/>
      <c r="M9221" s="128"/>
    </row>
    <row r="9222" spans="5:13">
      <c r="E9222" s="128"/>
      <c r="G9222" s="128"/>
      <c r="J9222" s="128"/>
      <c r="K9222" s="128"/>
      <c r="L9222" s="128"/>
      <c r="M9222" s="128"/>
    </row>
    <row r="9223" spans="5:13">
      <c r="E9223" s="128"/>
      <c r="G9223" s="128"/>
      <c r="J9223" s="128"/>
      <c r="K9223" s="128"/>
      <c r="L9223" s="128"/>
      <c r="M9223" s="128"/>
    </row>
    <row r="9224" spans="5:13">
      <c r="E9224" s="128"/>
      <c r="G9224" s="128"/>
      <c r="J9224" s="128"/>
      <c r="K9224" s="128"/>
      <c r="L9224" s="128"/>
      <c r="M9224" s="128"/>
    </row>
    <row r="9225" spans="5:13">
      <c r="E9225" s="128"/>
      <c r="G9225" s="128"/>
      <c r="J9225" s="128"/>
      <c r="K9225" s="128"/>
      <c r="L9225" s="128"/>
      <c r="M9225" s="128"/>
    </row>
    <row r="9226" spans="5:13">
      <c r="E9226" s="128"/>
      <c r="G9226" s="128"/>
      <c r="J9226" s="128"/>
      <c r="K9226" s="128"/>
      <c r="L9226" s="128"/>
      <c r="M9226" s="128"/>
    </row>
    <row r="9227" spans="5:13">
      <c r="E9227" s="128"/>
      <c r="G9227" s="128"/>
      <c r="J9227" s="128"/>
      <c r="K9227" s="128"/>
      <c r="L9227" s="128"/>
      <c r="M9227" s="128"/>
    </row>
    <row r="9228" spans="5:13">
      <c r="E9228" s="128"/>
      <c r="G9228" s="128"/>
      <c r="J9228" s="128"/>
      <c r="K9228" s="128"/>
      <c r="L9228" s="128"/>
      <c r="M9228" s="128"/>
    </row>
    <row r="9229" spans="5:13">
      <c r="E9229" s="128"/>
      <c r="G9229" s="128"/>
      <c r="J9229" s="128"/>
      <c r="K9229" s="128"/>
      <c r="L9229" s="128"/>
      <c r="M9229" s="128"/>
    </row>
    <row r="9230" spans="5:13">
      <c r="E9230" s="128"/>
      <c r="G9230" s="128"/>
      <c r="J9230" s="128"/>
      <c r="K9230" s="128"/>
      <c r="L9230" s="128"/>
      <c r="M9230" s="128"/>
    </row>
    <row r="9231" spans="5:13">
      <c r="E9231" s="128"/>
      <c r="G9231" s="128"/>
      <c r="J9231" s="128"/>
      <c r="K9231" s="128"/>
      <c r="L9231" s="128"/>
      <c r="M9231" s="128"/>
    </row>
    <row r="9232" spans="5:13">
      <c r="E9232" s="128"/>
      <c r="G9232" s="128"/>
      <c r="J9232" s="128"/>
      <c r="K9232" s="128"/>
      <c r="L9232" s="128"/>
      <c r="M9232" s="128"/>
    </row>
    <row r="9233" spans="5:13">
      <c r="E9233" s="128"/>
      <c r="G9233" s="128"/>
      <c r="J9233" s="128"/>
      <c r="K9233" s="128"/>
      <c r="L9233" s="128"/>
      <c r="M9233" s="128"/>
    </row>
    <row r="9234" spans="5:13">
      <c r="E9234" s="128"/>
      <c r="G9234" s="128"/>
      <c r="J9234" s="128"/>
      <c r="K9234" s="128"/>
      <c r="L9234" s="128"/>
      <c r="M9234" s="128"/>
    </row>
    <row r="9235" spans="5:13">
      <c r="E9235" s="128"/>
      <c r="G9235" s="128"/>
      <c r="J9235" s="128"/>
      <c r="K9235" s="128"/>
      <c r="L9235" s="128"/>
      <c r="M9235" s="128"/>
    </row>
    <row r="9236" spans="5:13">
      <c r="E9236" s="128"/>
      <c r="G9236" s="128"/>
      <c r="J9236" s="128"/>
      <c r="K9236" s="128"/>
      <c r="L9236" s="128"/>
      <c r="M9236" s="128"/>
    </row>
    <row r="9237" spans="5:13">
      <c r="E9237" s="128"/>
      <c r="G9237" s="128"/>
      <c r="J9237" s="128"/>
      <c r="K9237" s="128"/>
      <c r="L9237" s="128"/>
      <c r="M9237" s="128"/>
    </row>
    <row r="9238" spans="5:13">
      <c r="E9238" s="128"/>
      <c r="G9238" s="128"/>
      <c r="J9238" s="128"/>
      <c r="K9238" s="128"/>
      <c r="L9238" s="128"/>
      <c r="M9238" s="128"/>
    </row>
    <row r="9239" spans="5:13">
      <c r="E9239" s="128"/>
      <c r="G9239" s="128"/>
      <c r="J9239" s="128"/>
      <c r="K9239" s="128"/>
      <c r="L9239" s="128"/>
      <c r="M9239" s="128"/>
    </row>
    <row r="9240" spans="5:13">
      <c r="E9240" s="128"/>
      <c r="G9240" s="128"/>
      <c r="J9240" s="128"/>
      <c r="K9240" s="128"/>
      <c r="L9240" s="128"/>
      <c r="M9240" s="128"/>
    </row>
    <row r="9241" spans="5:13">
      <c r="E9241" s="128"/>
      <c r="G9241" s="128"/>
      <c r="J9241" s="128"/>
      <c r="K9241" s="128"/>
      <c r="L9241" s="128"/>
      <c r="M9241" s="128"/>
    </row>
    <row r="9242" spans="5:13">
      <c r="E9242" s="128"/>
      <c r="G9242" s="128"/>
      <c r="J9242" s="128"/>
      <c r="K9242" s="128"/>
      <c r="L9242" s="128"/>
      <c r="M9242" s="128"/>
    </row>
    <row r="9243" spans="5:13">
      <c r="E9243" s="128"/>
      <c r="G9243" s="128"/>
      <c r="J9243" s="128"/>
      <c r="K9243" s="128"/>
      <c r="L9243" s="128"/>
      <c r="M9243" s="128"/>
    </row>
    <row r="9244" spans="5:13">
      <c r="E9244" s="128"/>
      <c r="G9244" s="128"/>
      <c r="J9244" s="128"/>
      <c r="K9244" s="128"/>
      <c r="L9244" s="128"/>
      <c r="M9244" s="128"/>
    </row>
    <row r="9245" spans="5:13">
      <c r="E9245" s="128"/>
      <c r="G9245" s="128"/>
      <c r="J9245" s="128"/>
      <c r="K9245" s="128"/>
      <c r="L9245" s="128"/>
      <c r="M9245" s="128"/>
    </row>
    <row r="9246" spans="5:13">
      <c r="E9246" s="128"/>
      <c r="G9246" s="128"/>
      <c r="J9246" s="128"/>
      <c r="K9246" s="128"/>
      <c r="L9246" s="128"/>
      <c r="M9246" s="128"/>
    </row>
    <row r="9247" spans="5:13">
      <c r="E9247" s="128"/>
      <c r="G9247" s="128"/>
      <c r="J9247" s="128"/>
      <c r="K9247" s="128"/>
      <c r="L9247" s="128"/>
      <c r="M9247" s="128"/>
    </row>
    <row r="9248" spans="5:13">
      <c r="E9248" s="128"/>
      <c r="G9248" s="128"/>
      <c r="J9248" s="128"/>
      <c r="K9248" s="128"/>
      <c r="L9248" s="128"/>
      <c r="M9248" s="128"/>
    </row>
    <row r="9249" spans="5:13">
      <c r="E9249" s="128"/>
      <c r="G9249" s="128"/>
      <c r="J9249" s="128"/>
      <c r="K9249" s="128"/>
      <c r="L9249" s="128"/>
      <c r="M9249" s="128"/>
    </row>
    <row r="9250" spans="5:13">
      <c r="E9250" s="128"/>
      <c r="G9250" s="128"/>
      <c r="J9250" s="128"/>
      <c r="K9250" s="128"/>
      <c r="L9250" s="128"/>
      <c r="M9250" s="128"/>
    </row>
    <row r="9251" spans="5:13">
      <c r="E9251" s="128"/>
      <c r="G9251" s="128"/>
      <c r="J9251" s="128"/>
      <c r="K9251" s="128"/>
      <c r="L9251" s="128"/>
      <c r="M9251" s="128"/>
    </row>
    <row r="9252" spans="5:13">
      <c r="E9252" s="128"/>
      <c r="G9252" s="128"/>
      <c r="J9252" s="128"/>
      <c r="K9252" s="128"/>
      <c r="L9252" s="128"/>
      <c r="M9252" s="128"/>
    </row>
    <row r="9253" spans="5:13">
      <c r="E9253" s="128"/>
      <c r="G9253" s="128"/>
      <c r="J9253" s="128"/>
      <c r="K9253" s="128"/>
      <c r="L9253" s="128"/>
      <c r="M9253" s="128"/>
    </row>
    <row r="9254" spans="5:13">
      <c r="E9254" s="128"/>
      <c r="G9254" s="128"/>
      <c r="J9254" s="128"/>
      <c r="K9254" s="128"/>
      <c r="L9254" s="128"/>
      <c r="M9254" s="128"/>
    </row>
    <row r="9255" spans="5:13">
      <c r="E9255" s="128"/>
      <c r="G9255" s="128"/>
      <c r="J9255" s="128"/>
      <c r="K9255" s="128"/>
      <c r="L9255" s="128"/>
      <c r="M9255" s="128"/>
    </row>
    <row r="9256" spans="5:13">
      <c r="E9256" s="128"/>
      <c r="G9256" s="128"/>
      <c r="J9256" s="128"/>
      <c r="K9256" s="128"/>
      <c r="L9256" s="128"/>
      <c r="M9256" s="128"/>
    </row>
    <row r="9257" spans="5:13">
      <c r="E9257" s="128"/>
      <c r="G9257" s="128"/>
      <c r="J9257" s="128"/>
      <c r="K9257" s="128"/>
      <c r="L9257" s="128"/>
      <c r="M9257" s="128"/>
    </row>
    <row r="9258" spans="5:13">
      <c r="E9258" s="128"/>
      <c r="G9258" s="128"/>
      <c r="J9258" s="128"/>
      <c r="K9258" s="128"/>
      <c r="L9258" s="128"/>
      <c r="M9258" s="128"/>
    </row>
    <row r="9259" spans="5:13">
      <c r="E9259" s="128"/>
      <c r="G9259" s="128"/>
      <c r="J9259" s="128"/>
      <c r="K9259" s="128"/>
      <c r="L9259" s="128"/>
      <c r="M9259" s="128"/>
    </row>
    <row r="9260" spans="5:13">
      <c r="E9260" s="128"/>
      <c r="G9260" s="128"/>
      <c r="J9260" s="128"/>
      <c r="K9260" s="128"/>
      <c r="L9260" s="128"/>
      <c r="M9260" s="128"/>
    </row>
    <row r="9261" spans="5:13">
      <c r="E9261" s="128"/>
      <c r="G9261" s="128"/>
      <c r="J9261" s="128"/>
      <c r="K9261" s="128"/>
      <c r="L9261" s="128"/>
      <c r="M9261" s="128"/>
    </row>
    <row r="9262" spans="5:13">
      <c r="E9262" s="128"/>
      <c r="G9262" s="128"/>
      <c r="J9262" s="128"/>
      <c r="K9262" s="128"/>
      <c r="L9262" s="128"/>
      <c r="M9262" s="128"/>
    </row>
    <row r="9263" spans="5:13">
      <c r="E9263" s="128"/>
      <c r="G9263" s="128"/>
      <c r="J9263" s="128"/>
      <c r="K9263" s="128"/>
      <c r="L9263" s="128"/>
      <c r="M9263" s="128"/>
    </row>
    <row r="9264" spans="5:13">
      <c r="E9264" s="128"/>
      <c r="G9264" s="128"/>
      <c r="J9264" s="128"/>
      <c r="K9264" s="128"/>
      <c r="L9264" s="128"/>
      <c r="M9264" s="128"/>
    </row>
    <row r="9265" spans="5:13">
      <c r="E9265" s="128"/>
      <c r="G9265" s="128"/>
      <c r="J9265" s="128"/>
      <c r="K9265" s="128"/>
      <c r="L9265" s="128"/>
      <c r="M9265" s="128"/>
    </row>
    <row r="9266" spans="5:13">
      <c r="E9266" s="128"/>
      <c r="G9266" s="128"/>
      <c r="J9266" s="128"/>
      <c r="K9266" s="128"/>
      <c r="L9266" s="128"/>
      <c r="M9266" s="128"/>
    </row>
    <row r="9267" spans="5:13">
      <c r="E9267" s="128"/>
      <c r="G9267" s="128"/>
      <c r="J9267" s="128"/>
      <c r="K9267" s="128"/>
      <c r="L9267" s="128"/>
      <c r="M9267" s="128"/>
    </row>
    <row r="9268" spans="5:13">
      <c r="E9268" s="128"/>
      <c r="G9268" s="128"/>
      <c r="J9268" s="128"/>
      <c r="K9268" s="128"/>
      <c r="L9268" s="128"/>
      <c r="M9268" s="128"/>
    </row>
    <row r="9269" spans="5:13">
      <c r="E9269" s="128"/>
      <c r="G9269" s="128"/>
      <c r="J9269" s="128"/>
      <c r="K9269" s="128"/>
      <c r="L9269" s="128"/>
      <c r="M9269" s="128"/>
    </row>
    <row r="9270" spans="5:13">
      <c r="E9270" s="128"/>
      <c r="G9270" s="128"/>
      <c r="J9270" s="128"/>
      <c r="K9270" s="128"/>
      <c r="L9270" s="128"/>
      <c r="M9270" s="128"/>
    </row>
    <row r="9271" spans="5:13">
      <c r="E9271" s="128"/>
      <c r="G9271" s="128"/>
      <c r="J9271" s="128"/>
      <c r="K9271" s="128"/>
      <c r="L9271" s="128"/>
      <c r="M9271" s="128"/>
    </row>
    <row r="9272" spans="5:13">
      <c r="E9272" s="128"/>
      <c r="G9272" s="128"/>
      <c r="J9272" s="128"/>
      <c r="K9272" s="128"/>
      <c r="L9272" s="128"/>
      <c r="M9272" s="128"/>
    </row>
    <row r="9273" spans="5:13">
      <c r="E9273" s="128"/>
      <c r="G9273" s="128"/>
      <c r="J9273" s="128"/>
      <c r="K9273" s="128"/>
      <c r="L9273" s="128"/>
      <c r="M9273" s="128"/>
    </row>
    <row r="9274" spans="5:13">
      <c r="E9274" s="128"/>
      <c r="G9274" s="128"/>
      <c r="J9274" s="128"/>
      <c r="K9274" s="128"/>
      <c r="L9274" s="128"/>
      <c r="M9274" s="128"/>
    </row>
    <row r="9275" spans="5:13">
      <c r="E9275" s="128"/>
      <c r="G9275" s="128"/>
      <c r="J9275" s="128"/>
      <c r="K9275" s="128"/>
      <c r="L9275" s="128"/>
      <c r="M9275" s="128"/>
    </row>
    <row r="9276" spans="5:13">
      <c r="E9276" s="128"/>
      <c r="G9276" s="128"/>
      <c r="J9276" s="128"/>
      <c r="K9276" s="128"/>
      <c r="L9276" s="128"/>
      <c r="M9276" s="128"/>
    </row>
    <row r="9277" spans="5:13">
      <c r="E9277" s="128"/>
      <c r="G9277" s="128"/>
      <c r="J9277" s="128"/>
      <c r="K9277" s="128"/>
      <c r="L9277" s="128"/>
      <c r="M9277" s="128"/>
    </row>
    <row r="9278" spans="5:13">
      <c r="E9278" s="128"/>
      <c r="G9278" s="128"/>
      <c r="J9278" s="128"/>
      <c r="K9278" s="128"/>
      <c r="L9278" s="128"/>
      <c r="M9278" s="128"/>
    </row>
    <row r="9279" spans="5:13">
      <c r="E9279" s="128"/>
      <c r="G9279" s="128"/>
      <c r="J9279" s="128"/>
      <c r="K9279" s="128"/>
      <c r="L9279" s="128"/>
      <c r="M9279" s="128"/>
    </row>
    <row r="9280" spans="5:13">
      <c r="E9280" s="128"/>
      <c r="G9280" s="128"/>
      <c r="J9280" s="128"/>
      <c r="K9280" s="128"/>
      <c r="L9280" s="128"/>
      <c r="M9280" s="128"/>
    </row>
    <row r="9281" spans="5:13">
      <c r="E9281" s="128"/>
      <c r="G9281" s="128"/>
      <c r="J9281" s="128"/>
      <c r="K9281" s="128"/>
      <c r="L9281" s="128"/>
      <c r="M9281" s="128"/>
    </row>
    <row r="9282" spans="5:13">
      <c r="E9282" s="128"/>
      <c r="G9282" s="128"/>
      <c r="J9282" s="128"/>
      <c r="K9282" s="128"/>
      <c r="L9282" s="128"/>
      <c r="M9282" s="128"/>
    </row>
    <row r="9283" spans="5:13">
      <c r="E9283" s="128"/>
      <c r="G9283" s="128"/>
      <c r="J9283" s="128"/>
      <c r="K9283" s="128"/>
      <c r="L9283" s="128"/>
      <c r="M9283" s="128"/>
    </row>
    <row r="9284" spans="5:13">
      <c r="E9284" s="128"/>
      <c r="G9284" s="128"/>
      <c r="J9284" s="128"/>
      <c r="K9284" s="128"/>
      <c r="L9284" s="128"/>
      <c r="M9284" s="128"/>
    </row>
    <row r="9285" spans="5:13">
      <c r="E9285" s="128"/>
      <c r="G9285" s="128"/>
      <c r="J9285" s="128"/>
      <c r="K9285" s="128"/>
      <c r="L9285" s="128"/>
      <c r="M9285" s="128"/>
    </row>
    <row r="9286" spans="5:13">
      <c r="E9286" s="128"/>
      <c r="G9286" s="128"/>
      <c r="J9286" s="128"/>
      <c r="K9286" s="128"/>
      <c r="L9286" s="128"/>
      <c r="M9286" s="128"/>
    </row>
    <row r="9287" spans="5:13">
      <c r="E9287" s="128"/>
      <c r="G9287" s="128"/>
      <c r="J9287" s="128"/>
      <c r="K9287" s="128"/>
      <c r="L9287" s="128"/>
      <c r="M9287" s="128"/>
    </row>
    <row r="9288" spans="5:13">
      <c r="E9288" s="128"/>
      <c r="G9288" s="128"/>
      <c r="J9288" s="128"/>
      <c r="K9288" s="128"/>
      <c r="L9288" s="128"/>
      <c r="M9288" s="128"/>
    </row>
    <row r="9289" spans="5:13">
      <c r="E9289" s="128"/>
      <c r="G9289" s="128"/>
      <c r="J9289" s="128"/>
      <c r="K9289" s="128"/>
      <c r="L9289" s="128"/>
      <c r="M9289" s="128"/>
    </row>
    <row r="9290" spans="5:13">
      <c r="E9290" s="128"/>
      <c r="G9290" s="128"/>
      <c r="J9290" s="128"/>
      <c r="K9290" s="128"/>
      <c r="L9290" s="128"/>
      <c r="M9290" s="128"/>
    </row>
    <row r="9291" spans="5:13">
      <c r="E9291" s="128"/>
      <c r="G9291" s="128"/>
      <c r="J9291" s="128"/>
      <c r="K9291" s="128"/>
      <c r="L9291" s="128"/>
      <c r="M9291" s="128"/>
    </row>
    <row r="9292" spans="5:13">
      <c r="E9292" s="128"/>
      <c r="G9292" s="128"/>
      <c r="J9292" s="128"/>
      <c r="K9292" s="128"/>
      <c r="L9292" s="128"/>
      <c r="M9292" s="128"/>
    </row>
    <row r="9293" spans="5:13">
      <c r="E9293" s="128"/>
      <c r="G9293" s="128"/>
      <c r="J9293" s="128"/>
      <c r="K9293" s="128"/>
      <c r="L9293" s="128"/>
      <c r="M9293" s="128"/>
    </row>
    <row r="9294" spans="5:13">
      <c r="E9294" s="128"/>
      <c r="G9294" s="128"/>
      <c r="J9294" s="128"/>
      <c r="K9294" s="128"/>
      <c r="L9294" s="128"/>
      <c r="M9294" s="128"/>
    </row>
    <row r="9295" spans="5:13">
      <c r="E9295" s="128"/>
      <c r="G9295" s="128"/>
      <c r="J9295" s="128"/>
      <c r="K9295" s="128"/>
      <c r="L9295" s="128"/>
      <c r="M9295" s="128"/>
    </row>
    <row r="9296" spans="5:13">
      <c r="E9296" s="128"/>
      <c r="G9296" s="128"/>
      <c r="J9296" s="128"/>
      <c r="K9296" s="128"/>
      <c r="L9296" s="128"/>
      <c r="M9296" s="128"/>
    </row>
    <row r="9297" spans="5:13">
      <c r="E9297" s="128"/>
      <c r="G9297" s="128"/>
      <c r="J9297" s="128"/>
      <c r="K9297" s="128"/>
      <c r="L9297" s="128"/>
      <c r="M9297" s="128"/>
    </row>
    <row r="9298" spans="5:13">
      <c r="E9298" s="128"/>
      <c r="G9298" s="128"/>
      <c r="J9298" s="128"/>
      <c r="K9298" s="128"/>
      <c r="L9298" s="128"/>
      <c r="M9298" s="128"/>
    </row>
    <row r="9299" spans="5:13">
      <c r="E9299" s="128"/>
      <c r="G9299" s="128"/>
      <c r="J9299" s="128"/>
      <c r="K9299" s="128"/>
      <c r="L9299" s="128"/>
      <c r="M9299" s="128"/>
    </row>
    <row r="9300" spans="5:13">
      <c r="E9300" s="128"/>
      <c r="G9300" s="128"/>
      <c r="J9300" s="128"/>
      <c r="K9300" s="128"/>
      <c r="L9300" s="128"/>
      <c r="M9300" s="128"/>
    </row>
    <row r="9301" spans="5:13">
      <c r="E9301" s="128"/>
      <c r="G9301" s="128"/>
      <c r="J9301" s="128"/>
      <c r="K9301" s="128"/>
      <c r="L9301" s="128"/>
      <c r="M9301" s="128"/>
    </row>
    <row r="9302" spans="5:13">
      <c r="E9302" s="128"/>
      <c r="G9302" s="128"/>
      <c r="J9302" s="128"/>
      <c r="K9302" s="128"/>
      <c r="L9302" s="128"/>
      <c r="M9302" s="128"/>
    </row>
    <row r="9303" spans="5:13">
      <c r="E9303" s="128"/>
      <c r="G9303" s="128"/>
      <c r="J9303" s="128"/>
      <c r="K9303" s="128"/>
      <c r="L9303" s="128"/>
      <c r="M9303" s="128"/>
    </row>
    <row r="9304" spans="5:13">
      <c r="E9304" s="128"/>
      <c r="G9304" s="128"/>
      <c r="J9304" s="128"/>
      <c r="K9304" s="128"/>
      <c r="L9304" s="128"/>
      <c r="M9304" s="128"/>
    </row>
    <row r="9305" spans="5:13">
      <c r="E9305" s="128"/>
      <c r="G9305" s="128"/>
      <c r="J9305" s="128"/>
      <c r="K9305" s="128"/>
      <c r="L9305" s="128"/>
      <c r="M9305" s="128"/>
    </row>
    <row r="9306" spans="5:13">
      <c r="E9306" s="128"/>
      <c r="G9306" s="128"/>
      <c r="J9306" s="128"/>
      <c r="K9306" s="128"/>
      <c r="L9306" s="128"/>
      <c r="M9306" s="128"/>
    </row>
    <row r="9307" spans="5:13">
      <c r="E9307" s="128"/>
      <c r="G9307" s="128"/>
      <c r="J9307" s="128"/>
      <c r="K9307" s="128"/>
      <c r="L9307" s="128"/>
      <c r="M9307" s="128"/>
    </row>
    <row r="9308" spans="5:13">
      <c r="E9308" s="128"/>
      <c r="G9308" s="128"/>
      <c r="J9308" s="128"/>
      <c r="K9308" s="128"/>
      <c r="L9308" s="128"/>
      <c r="M9308" s="128"/>
    </row>
    <row r="9309" spans="5:13">
      <c r="E9309" s="128"/>
      <c r="G9309" s="128"/>
      <c r="J9309" s="128"/>
      <c r="K9309" s="128"/>
      <c r="L9309" s="128"/>
      <c r="M9309" s="128"/>
    </row>
    <row r="9310" spans="5:13">
      <c r="E9310" s="128"/>
      <c r="G9310" s="128"/>
      <c r="J9310" s="128"/>
      <c r="K9310" s="128"/>
      <c r="L9310" s="128"/>
      <c r="M9310" s="128"/>
    </row>
    <row r="9311" spans="5:13">
      <c r="E9311" s="128"/>
      <c r="G9311" s="128"/>
      <c r="J9311" s="128"/>
      <c r="K9311" s="128"/>
      <c r="L9311" s="128"/>
      <c r="M9311" s="128"/>
    </row>
    <row r="9312" spans="5:13">
      <c r="E9312" s="128"/>
      <c r="G9312" s="128"/>
      <c r="J9312" s="128"/>
      <c r="K9312" s="128"/>
      <c r="L9312" s="128"/>
      <c r="M9312" s="128"/>
    </row>
    <row r="9313" spans="5:13">
      <c r="E9313" s="128"/>
      <c r="G9313" s="128"/>
      <c r="J9313" s="128"/>
      <c r="K9313" s="128"/>
      <c r="L9313" s="128"/>
      <c r="M9313" s="128"/>
    </row>
    <row r="9314" spans="5:13">
      <c r="E9314" s="128"/>
      <c r="G9314" s="128"/>
      <c r="J9314" s="128"/>
      <c r="K9314" s="128"/>
      <c r="L9314" s="128"/>
      <c r="M9314" s="128"/>
    </row>
    <row r="9315" spans="5:13">
      <c r="E9315" s="128"/>
      <c r="G9315" s="128"/>
      <c r="J9315" s="128"/>
      <c r="K9315" s="128"/>
      <c r="L9315" s="128"/>
      <c r="M9315" s="128"/>
    </row>
    <row r="9316" spans="5:13">
      <c r="E9316" s="128"/>
      <c r="G9316" s="128"/>
      <c r="J9316" s="128"/>
      <c r="K9316" s="128"/>
      <c r="L9316" s="128"/>
      <c r="M9316" s="128"/>
    </row>
    <row r="9317" spans="5:13">
      <c r="E9317" s="128"/>
      <c r="G9317" s="128"/>
      <c r="J9317" s="128"/>
      <c r="K9317" s="128"/>
      <c r="L9317" s="128"/>
      <c r="M9317" s="128"/>
    </row>
    <row r="9318" spans="5:13">
      <c r="E9318" s="128"/>
      <c r="G9318" s="128"/>
      <c r="J9318" s="128"/>
      <c r="K9318" s="128"/>
      <c r="L9318" s="128"/>
      <c r="M9318" s="128"/>
    </row>
    <row r="9319" spans="5:13">
      <c r="E9319" s="128"/>
      <c r="G9319" s="128"/>
      <c r="J9319" s="128"/>
      <c r="K9319" s="128"/>
      <c r="L9319" s="128"/>
      <c r="M9319" s="128"/>
    </row>
    <row r="9320" spans="5:13">
      <c r="E9320" s="128"/>
      <c r="G9320" s="128"/>
      <c r="J9320" s="128"/>
      <c r="K9320" s="128"/>
      <c r="L9320" s="128"/>
      <c r="M9320" s="128"/>
    </row>
    <row r="9321" spans="5:13">
      <c r="E9321" s="128"/>
      <c r="G9321" s="128"/>
      <c r="J9321" s="128"/>
      <c r="K9321" s="128"/>
      <c r="L9321" s="128"/>
      <c r="M9321" s="128"/>
    </row>
    <row r="9322" spans="5:13">
      <c r="E9322" s="128"/>
      <c r="G9322" s="128"/>
      <c r="J9322" s="128"/>
      <c r="K9322" s="128"/>
      <c r="L9322" s="128"/>
      <c r="M9322" s="128"/>
    </row>
    <row r="9323" spans="5:13">
      <c r="E9323" s="128"/>
      <c r="G9323" s="128"/>
      <c r="J9323" s="128"/>
      <c r="K9323" s="128"/>
      <c r="L9323" s="128"/>
      <c r="M9323" s="128"/>
    </row>
    <row r="9324" spans="5:13">
      <c r="E9324" s="128"/>
      <c r="G9324" s="128"/>
      <c r="J9324" s="128"/>
      <c r="K9324" s="128"/>
      <c r="L9324" s="128"/>
      <c r="M9324" s="128"/>
    </row>
    <row r="9325" spans="5:13">
      <c r="E9325" s="128"/>
      <c r="G9325" s="128"/>
      <c r="J9325" s="128"/>
      <c r="K9325" s="128"/>
      <c r="L9325" s="128"/>
      <c r="M9325" s="128"/>
    </row>
    <row r="9326" spans="5:13">
      <c r="E9326" s="128"/>
      <c r="G9326" s="128"/>
      <c r="J9326" s="128"/>
      <c r="K9326" s="128"/>
      <c r="L9326" s="128"/>
      <c r="M9326" s="128"/>
    </row>
    <row r="9327" spans="5:13">
      <c r="E9327" s="128"/>
      <c r="G9327" s="128"/>
      <c r="J9327" s="128"/>
      <c r="K9327" s="128"/>
      <c r="L9327" s="128"/>
      <c r="M9327" s="128"/>
    </row>
    <row r="9328" spans="5:13">
      <c r="E9328" s="128"/>
      <c r="G9328" s="128"/>
      <c r="J9328" s="128"/>
      <c r="K9328" s="128"/>
      <c r="L9328" s="128"/>
      <c r="M9328" s="128"/>
    </row>
    <row r="9329" spans="5:13">
      <c r="E9329" s="128"/>
      <c r="G9329" s="128"/>
      <c r="J9329" s="128"/>
      <c r="K9329" s="128"/>
      <c r="L9329" s="128"/>
      <c r="M9329" s="128"/>
    </row>
    <row r="9330" spans="5:13">
      <c r="E9330" s="128"/>
      <c r="G9330" s="128"/>
      <c r="J9330" s="128"/>
      <c r="K9330" s="128"/>
      <c r="L9330" s="128"/>
      <c r="M9330" s="128"/>
    </row>
    <row r="9331" spans="5:13">
      <c r="E9331" s="128"/>
      <c r="G9331" s="128"/>
      <c r="J9331" s="128"/>
      <c r="K9331" s="128"/>
      <c r="L9331" s="128"/>
      <c r="M9331" s="128"/>
    </row>
    <row r="9332" spans="5:13">
      <c r="E9332" s="128"/>
      <c r="G9332" s="128"/>
      <c r="J9332" s="128"/>
      <c r="K9332" s="128"/>
      <c r="L9332" s="128"/>
      <c r="M9332" s="128"/>
    </row>
    <row r="9333" spans="5:13">
      <c r="E9333" s="128"/>
      <c r="G9333" s="128"/>
      <c r="J9333" s="128"/>
      <c r="K9333" s="128"/>
      <c r="L9333" s="128"/>
      <c r="M9333" s="128"/>
    </row>
    <row r="9334" spans="5:13">
      <c r="E9334" s="128"/>
      <c r="G9334" s="128"/>
      <c r="J9334" s="128"/>
      <c r="K9334" s="128"/>
      <c r="L9334" s="128"/>
      <c r="M9334" s="128"/>
    </row>
    <row r="9335" spans="5:13">
      <c r="E9335" s="128"/>
      <c r="G9335" s="128"/>
      <c r="J9335" s="128"/>
      <c r="K9335" s="128"/>
      <c r="L9335" s="128"/>
      <c r="M9335" s="128"/>
    </row>
    <row r="9336" spans="5:13">
      <c r="E9336" s="128"/>
      <c r="G9336" s="128"/>
      <c r="J9336" s="128"/>
      <c r="K9336" s="128"/>
      <c r="L9336" s="128"/>
      <c r="M9336" s="128"/>
    </row>
    <row r="9337" spans="5:13">
      <c r="E9337" s="128"/>
      <c r="G9337" s="128"/>
      <c r="J9337" s="128"/>
      <c r="K9337" s="128"/>
      <c r="L9337" s="128"/>
      <c r="M9337" s="128"/>
    </row>
    <row r="9338" spans="5:13">
      <c r="E9338" s="128"/>
      <c r="G9338" s="128"/>
      <c r="J9338" s="128"/>
      <c r="K9338" s="128"/>
      <c r="L9338" s="128"/>
      <c r="M9338" s="128"/>
    </row>
    <row r="9339" spans="5:13">
      <c r="E9339" s="128"/>
      <c r="G9339" s="128"/>
      <c r="J9339" s="128"/>
      <c r="K9339" s="128"/>
      <c r="L9339" s="128"/>
      <c r="M9339" s="128"/>
    </row>
    <row r="9340" spans="5:13">
      <c r="E9340" s="128"/>
      <c r="G9340" s="128"/>
      <c r="J9340" s="128"/>
      <c r="K9340" s="128"/>
      <c r="L9340" s="128"/>
      <c r="M9340" s="128"/>
    </row>
    <row r="9341" spans="5:13">
      <c r="E9341" s="128"/>
      <c r="G9341" s="128"/>
      <c r="J9341" s="128"/>
      <c r="K9341" s="128"/>
      <c r="L9341" s="128"/>
      <c r="M9341" s="128"/>
    </row>
    <row r="9342" spans="5:13">
      <c r="E9342" s="128"/>
      <c r="G9342" s="128"/>
      <c r="J9342" s="128"/>
      <c r="K9342" s="128"/>
      <c r="L9342" s="128"/>
      <c r="M9342" s="128"/>
    </row>
    <row r="9343" spans="5:13">
      <c r="E9343" s="128"/>
      <c r="G9343" s="128"/>
      <c r="J9343" s="128"/>
      <c r="K9343" s="128"/>
      <c r="L9343" s="128"/>
      <c r="M9343" s="128"/>
    </row>
    <row r="9344" spans="5:13">
      <c r="E9344" s="128"/>
      <c r="G9344" s="128"/>
      <c r="J9344" s="128"/>
      <c r="K9344" s="128"/>
      <c r="L9344" s="128"/>
      <c r="M9344" s="128"/>
    </row>
    <row r="9345" spans="5:13">
      <c r="E9345" s="128"/>
      <c r="G9345" s="128"/>
      <c r="J9345" s="128"/>
      <c r="K9345" s="128"/>
      <c r="L9345" s="128"/>
      <c r="M9345" s="128"/>
    </row>
    <row r="9346" spans="5:13">
      <c r="E9346" s="128"/>
      <c r="G9346" s="128"/>
      <c r="J9346" s="128"/>
      <c r="K9346" s="128"/>
      <c r="L9346" s="128"/>
      <c r="M9346" s="128"/>
    </row>
    <row r="9347" spans="5:13">
      <c r="E9347" s="128"/>
      <c r="G9347" s="128"/>
      <c r="J9347" s="128"/>
      <c r="K9347" s="128"/>
      <c r="L9347" s="128"/>
      <c r="M9347" s="128"/>
    </row>
    <row r="9348" spans="5:13">
      <c r="E9348" s="128"/>
      <c r="G9348" s="128"/>
      <c r="J9348" s="128"/>
      <c r="K9348" s="128"/>
      <c r="L9348" s="128"/>
      <c r="M9348" s="128"/>
    </row>
    <row r="9349" spans="5:13">
      <c r="E9349" s="128"/>
      <c r="G9349" s="128"/>
      <c r="J9349" s="128"/>
      <c r="K9349" s="128"/>
      <c r="L9349" s="128"/>
      <c r="M9349" s="128"/>
    </row>
    <row r="9350" spans="5:13">
      <c r="E9350" s="128"/>
      <c r="G9350" s="128"/>
      <c r="J9350" s="128"/>
      <c r="K9350" s="128"/>
      <c r="L9350" s="128"/>
      <c r="M9350" s="128"/>
    </row>
    <row r="9351" spans="5:13">
      <c r="E9351" s="128"/>
      <c r="G9351" s="128"/>
      <c r="J9351" s="128"/>
      <c r="K9351" s="128"/>
      <c r="L9351" s="128"/>
      <c r="M9351" s="128"/>
    </row>
    <row r="9352" spans="5:13">
      <c r="E9352" s="128"/>
      <c r="G9352" s="128"/>
      <c r="J9352" s="128"/>
      <c r="K9352" s="128"/>
      <c r="L9352" s="128"/>
      <c r="M9352" s="128"/>
    </row>
    <row r="9353" spans="5:13">
      <c r="E9353" s="128"/>
      <c r="G9353" s="128"/>
      <c r="J9353" s="128"/>
      <c r="K9353" s="128"/>
      <c r="L9353" s="128"/>
      <c r="M9353" s="128"/>
    </row>
    <row r="9354" spans="5:13">
      <c r="E9354" s="128"/>
      <c r="G9354" s="128"/>
      <c r="J9354" s="128"/>
      <c r="K9354" s="128"/>
      <c r="L9354" s="128"/>
      <c r="M9354" s="128"/>
    </row>
    <row r="9355" spans="5:13">
      <c r="E9355" s="128"/>
      <c r="G9355" s="128"/>
      <c r="J9355" s="128"/>
      <c r="K9355" s="128"/>
      <c r="L9355" s="128"/>
      <c r="M9355" s="128"/>
    </row>
    <row r="9356" spans="5:13">
      <c r="E9356" s="128"/>
      <c r="G9356" s="128"/>
      <c r="J9356" s="128"/>
      <c r="K9356" s="128"/>
      <c r="L9356" s="128"/>
      <c r="M9356" s="128"/>
    </row>
    <row r="9357" spans="5:13">
      <c r="E9357" s="128"/>
      <c r="G9357" s="128"/>
      <c r="J9357" s="128"/>
      <c r="K9357" s="128"/>
      <c r="L9357" s="128"/>
      <c r="M9357" s="128"/>
    </row>
    <row r="9358" spans="5:13">
      <c r="E9358" s="128"/>
      <c r="G9358" s="128"/>
      <c r="J9358" s="128"/>
      <c r="K9358" s="128"/>
      <c r="L9358" s="128"/>
      <c r="M9358" s="128"/>
    </row>
    <row r="9359" spans="5:13">
      <c r="E9359" s="128"/>
      <c r="G9359" s="128"/>
      <c r="J9359" s="128"/>
      <c r="K9359" s="128"/>
      <c r="L9359" s="128"/>
      <c r="M9359" s="128"/>
    </row>
    <row r="9360" spans="5:13">
      <c r="E9360" s="128"/>
      <c r="G9360" s="128"/>
      <c r="J9360" s="128"/>
      <c r="K9360" s="128"/>
      <c r="L9360" s="128"/>
      <c r="M9360" s="128"/>
    </row>
    <row r="9361" spans="5:13">
      <c r="E9361" s="128"/>
      <c r="G9361" s="128"/>
      <c r="J9361" s="128"/>
      <c r="K9361" s="128"/>
      <c r="L9361" s="128"/>
      <c r="M9361" s="128"/>
    </row>
    <row r="9362" spans="5:13">
      <c r="E9362" s="128"/>
      <c r="G9362" s="128"/>
      <c r="J9362" s="128"/>
      <c r="K9362" s="128"/>
      <c r="L9362" s="128"/>
      <c r="M9362" s="128"/>
    </row>
    <row r="9363" spans="5:13">
      <c r="E9363" s="128"/>
      <c r="G9363" s="128"/>
      <c r="J9363" s="128"/>
      <c r="K9363" s="128"/>
      <c r="L9363" s="128"/>
      <c r="M9363" s="128"/>
    </row>
    <row r="9364" spans="5:13">
      <c r="E9364" s="128"/>
      <c r="G9364" s="128"/>
      <c r="J9364" s="128"/>
      <c r="K9364" s="128"/>
      <c r="L9364" s="128"/>
      <c r="M9364" s="128"/>
    </row>
    <row r="9365" spans="5:13">
      <c r="E9365" s="128"/>
      <c r="G9365" s="128"/>
      <c r="J9365" s="128"/>
      <c r="K9365" s="128"/>
      <c r="L9365" s="128"/>
      <c r="M9365" s="128"/>
    </row>
    <row r="9366" spans="5:13">
      <c r="E9366" s="128"/>
      <c r="G9366" s="128"/>
      <c r="J9366" s="128"/>
      <c r="K9366" s="128"/>
      <c r="L9366" s="128"/>
      <c r="M9366" s="128"/>
    </row>
    <row r="9367" spans="5:13">
      <c r="E9367" s="128"/>
      <c r="G9367" s="128"/>
      <c r="J9367" s="128"/>
      <c r="K9367" s="128"/>
      <c r="L9367" s="128"/>
      <c r="M9367" s="128"/>
    </row>
    <row r="9368" spans="5:13">
      <c r="E9368" s="128"/>
      <c r="G9368" s="128"/>
      <c r="J9368" s="128"/>
      <c r="K9368" s="128"/>
      <c r="L9368" s="128"/>
      <c r="M9368" s="128"/>
    </row>
    <row r="9369" spans="5:13">
      <c r="E9369" s="128"/>
      <c r="G9369" s="128"/>
      <c r="J9369" s="128"/>
      <c r="K9369" s="128"/>
      <c r="L9369" s="128"/>
      <c r="M9369" s="128"/>
    </row>
    <row r="9370" spans="5:13">
      <c r="E9370" s="128"/>
      <c r="G9370" s="128"/>
      <c r="J9370" s="128"/>
      <c r="K9370" s="128"/>
      <c r="L9370" s="128"/>
      <c r="M9370" s="128"/>
    </row>
    <row r="9371" spans="5:13">
      <c r="E9371" s="128"/>
      <c r="G9371" s="128"/>
      <c r="J9371" s="128"/>
      <c r="K9371" s="128"/>
      <c r="L9371" s="128"/>
      <c r="M9371" s="128"/>
    </row>
    <row r="9372" spans="5:13">
      <c r="E9372" s="128"/>
      <c r="G9372" s="128"/>
      <c r="J9372" s="128"/>
      <c r="K9372" s="128"/>
      <c r="L9372" s="128"/>
      <c r="M9372" s="128"/>
    </row>
    <row r="9373" spans="5:13">
      <c r="E9373" s="128"/>
      <c r="G9373" s="128"/>
      <c r="J9373" s="128"/>
      <c r="K9373" s="128"/>
      <c r="L9373" s="128"/>
      <c r="M9373" s="128"/>
    </row>
    <row r="9374" spans="5:13">
      <c r="E9374" s="128"/>
      <c r="G9374" s="128"/>
      <c r="J9374" s="128"/>
      <c r="K9374" s="128"/>
      <c r="L9374" s="128"/>
      <c r="M9374" s="128"/>
    </row>
    <row r="9375" spans="5:13">
      <c r="E9375" s="128"/>
      <c r="G9375" s="128"/>
      <c r="J9375" s="128"/>
      <c r="K9375" s="128"/>
      <c r="L9375" s="128"/>
      <c r="M9375" s="128"/>
    </row>
    <row r="9376" spans="5:13">
      <c r="E9376" s="128"/>
      <c r="G9376" s="128"/>
      <c r="J9376" s="128"/>
      <c r="K9376" s="128"/>
      <c r="L9376" s="128"/>
      <c r="M9376" s="128"/>
    </row>
    <row r="9377" spans="5:13">
      <c r="E9377" s="128"/>
      <c r="G9377" s="128"/>
      <c r="J9377" s="128"/>
      <c r="K9377" s="128"/>
      <c r="L9377" s="128"/>
      <c r="M9377" s="128"/>
    </row>
    <row r="9378" spans="5:13">
      <c r="E9378" s="128"/>
      <c r="G9378" s="128"/>
      <c r="J9378" s="128"/>
      <c r="K9378" s="128"/>
      <c r="L9378" s="128"/>
      <c r="M9378" s="128"/>
    </row>
    <row r="9379" spans="5:13">
      <c r="E9379" s="128"/>
      <c r="G9379" s="128"/>
      <c r="J9379" s="128"/>
      <c r="K9379" s="128"/>
      <c r="L9379" s="128"/>
      <c r="M9379" s="128"/>
    </row>
    <row r="9380" spans="5:13">
      <c r="E9380" s="128"/>
      <c r="G9380" s="128"/>
      <c r="J9380" s="128"/>
      <c r="K9380" s="128"/>
      <c r="L9380" s="128"/>
      <c r="M9380" s="128"/>
    </row>
    <row r="9381" spans="5:13">
      <c r="E9381" s="128"/>
      <c r="G9381" s="128"/>
      <c r="J9381" s="128"/>
      <c r="K9381" s="128"/>
      <c r="L9381" s="128"/>
      <c r="M9381" s="128"/>
    </row>
    <row r="9382" spans="5:13">
      <c r="E9382" s="128"/>
      <c r="G9382" s="128"/>
      <c r="J9382" s="128"/>
      <c r="K9382" s="128"/>
      <c r="L9382" s="128"/>
      <c r="M9382" s="128"/>
    </row>
    <row r="9383" spans="5:13">
      <c r="E9383" s="128"/>
      <c r="G9383" s="128"/>
      <c r="J9383" s="128"/>
      <c r="K9383" s="128"/>
      <c r="L9383" s="128"/>
      <c r="M9383" s="128"/>
    </row>
    <row r="9384" spans="5:13">
      <c r="E9384" s="128"/>
      <c r="G9384" s="128"/>
      <c r="J9384" s="128"/>
      <c r="K9384" s="128"/>
      <c r="L9384" s="128"/>
      <c r="M9384" s="128"/>
    </row>
    <row r="9385" spans="5:13">
      <c r="E9385" s="128"/>
      <c r="G9385" s="128"/>
      <c r="J9385" s="128"/>
      <c r="K9385" s="128"/>
      <c r="L9385" s="128"/>
      <c r="M9385" s="128"/>
    </row>
    <row r="9386" spans="5:13">
      <c r="E9386" s="128"/>
      <c r="G9386" s="128"/>
      <c r="J9386" s="128"/>
      <c r="K9386" s="128"/>
      <c r="L9386" s="128"/>
      <c r="M9386" s="128"/>
    </row>
    <row r="9387" spans="5:13">
      <c r="E9387" s="128"/>
      <c r="G9387" s="128"/>
      <c r="J9387" s="128"/>
      <c r="K9387" s="128"/>
      <c r="L9387" s="128"/>
      <c r="M9387" s="128"/>
    </row>
    <row r="9388" spans="5:13">
      <c r="E9388" s="128"/>
      <c r="G9388" s="128"/>
      <c r="J9388" s="128"/>
      <c r="K9388" s="128"/>
      <c r="L9388" s="128"/>
      <c r="M9388" s="128"/>
    </row>
    <row r="9389" spans="5:13">
      <c r="E9389" s="128"/>
      <c r="G9389" s="128"/>
      <c r="J9389" s="128"/>
      <c r="K9389" s="128"/>
      <c r="L9389" s="128"/>
      <c r="M9389" s="128"/>
    </row>
    <row r="9390" spans="5:13">
      <c r="E9390" s="128"/>
      <c r="G9390" s="128"/>
      <c r="J9390" s="128"/>
      <c r="K9390" s="128"/>
      <c r="L9390" s="128"/>
      <c r="M9390" s="128"/>
    </row>
    <row r="9391" spans="5:13">
      <c r="E9391" s="128"/>
      <c r="G9391" s="128"/>
      <c r="J9391" s="128"/>
      <c r="K9391" s="128"/>
      <c r="L9391" s="128"/>
      <c r="M9391" s="128"/>
    </row>
    <row r="9392" spans="5:13">
      <c r="E9392" s="128"/>
      <c r="G9392" s="128"/>
      <c r="J9392" s="128"/>
      <c r="K9392" s="128"/>
      <c r="L9392" s="128"/>
      <c r="M9392" s="128"/>
    </row>
    <row r="9393" spans="5:13">
      <c r="E9393" s="128"/>
      <c r="G9393" s="128"/>
      <c r="J9393" s="128"/>
      <c r="K9393" s="128"/>
      <c r="L9393" s="128"/>
      <c r="M9393" s="128"/>
    </row>
    <row r="9394" spans="5:13">
      <c r="E9394" s="128"/>
      <c r="G9394" s="128"/>
      <c r="J9394" s="128"/>
      <c r="K9394" s="128"/>
      <c r="L9394" s="128"/>
      <c r="M9394" s="128"/>
    </row>
    <row r="9395" spans="5:13">
      <c r="E9395" s="128"/>
      <c r="G9395" s="128"/>
      <c r="J9395" s="128"/>
      <c r="K9395" s="128"/>
      <c r="L9395" s="128"/>
      <c r="M9395" s="128"/>
    </row>
    <row r="9396" spans="5:13">
      <c r="E9396" s="128"/>
      <c r="G9396" s="128"/>
      <c r="J9396" s="128"/>
      <c r="K9396" s="128"/>
      <c r="L9396" s="128"/>
      <c r="M9396" s="128"/>
    </row>
    <row r="9397" spans="5:13">
      <c r="E9397" s="128"/>
      <c r="G9397" s="128"/>
      <c r="J9397" s="128"/>
      <c r="K9397" s="128"/>
      <c r="L9397" s="128"/>
      <c r="M9397" s="128"/>
    </row>
    <row r="9398" spans="5:13">
      <c r="E9398" s="128"/>
      <c r="G9398" s="128"/>
      <c r="J9398" s="128"/>
      <c r="K9398" s="128"/>
      <c r="L9398" s="128"/>
      <c r="M9398" s="128"/>
    </row>
    <row r="9399" spans="5:13">
      <c r="E9399" s="128"/>
      <c r="G9399" s="128"/>
      <c r="J9399" s="128"/>
      <c r="K9399" s="128"/>
      <c r="L9399" s="128"/>
      <c r="M9399" s="128"/>
    </row>
    <row r="9400" spans="5:13">
      <c r="E9400" s="128"/>
      <c r="G9400" s="128"/>
      <c r="J9400" s="128"/>
      <c r="K9400" s="128"/>
      <c r="L9400" s="128"/>
      <c r="M9400" s="128"/>
    </row>
    <row r="9401" spans="5:13">
      <c r="E9401" s="128"/>
      <c r="G9401" s="128"/>
      <c r="J9401" s="128"/>
      <c r="K9401" s="128"/>
      <c r="L9401" s="128"/>
      <c r="M9401" s="128"/>
    </row>
    <row r="9402" spans="5:13">
      <c r="E9402" s="128"/>
      <c r="G9402" s="128"/>
      <c r="J9402" s="128"/>
      <c r="K9402" s="128"/>
      <c r="L9402" s="128"/>
      <c r="M9402" s="128"/>
    </row>
    <row r="9403" spans="5:13">
      <c r="E9403" s="128"/>
      <c r="G9403" s="128"/>
      <c r="J9403" s="128"/>
      <c r="K9403" s="128"/>
      <c r="L9403" s="128"/>
      <c r="M9403" s="128"/>
    </row>
    <row r="9404" spans="5:13">
      <c r="E9404" s="128"/>
      <c r="G9404" s="128"/>
      <c r="J9404" s="128"/>
      <c r="K9404" s="128"/>
      <c r="L9404" s="128"/>
      <c r="M9404" s="128"/>
    </row>
    <row r="9405" spans="5:13">
      <c r="E9405" s="128"/>
      <c r="G9405" s="128"/>
      <c r="J9405" s="128"/>
      <c r="K9405" s="128"/>
      <c r="L9405" s="128"/>
      <c r="M9405" s="128"/>
    </row>
    <row r="9406" spans="5:13">
      <c r="E9406" s="128"/>
      <c r="G9406" s="128"/>
      <c r="J9406" s="128"/>
      <c r="K9406" s="128"/>
      <c r="L9406" s="128"/>
      <c r="M9406" s="128"/>
    </row>
    <row r="9407" spans="5:13">
      <c r="E9407" s="128"/>
      <c r="G9407" s="128"/>
      <c r="J9407" s="128"/>
      <c r="K9407" s="128"/>
      <c r="L9407" s="128"/>
      <c r="M9407" s="128"/>
    </row>
    <row r="9408" spans="5:13">
      <c r="E9408" s="128"/>
      <c r="G9408" s="128"/>
      <c r="J9408" s="128"/>
      <c r="K9408" s="128"/>
      <c r="L9408" s="128"/>
      <c r="M9408" s="128"/>
    </row>
    <row r="9409" spans="5:13">
      <c r="E9409" s="128"/>
      <c r="G9409" s="128"/>
      <c r="J9409" s="128"/>
      <c r="K9409" s="128"/>
      <c r="L9409" s="128"/>
      <c r="M9409" s="128"/>
    </row>
    <row r="9410" spans="5:13">
      <c r="E9410" s="128"/>
      <c r="G9410" s="128"/>
      <c r="J9410" s="128"/>
      <c r="K9410" s="128"/>
      <c r="L9410" s="128"/>
      <c r="M9410" s="128"/>
    </row>
    <row r="9411" spans="5:13">
      <c r="E9411" s="128"/>
      <c r="G9411" s="128"/>
      <c r="J9411" s="128"/>
      <c r="K9411" s="128"/>
      <c r="L9411" s="128"/>
      <c r="M9411" s="128"/>
    </row>
    <row r="9412" spans="5:13">
      <c r="E9412" s="128"/>
      <c r="G9412" s="128"/>
      <c r="J9412" s="128"/>
      <c r="K9412" s="128"/>
      <c r="L9412" s="128"/>
      <c r="M9412" s="128"/>
    </row>
    <row r="9413" spans="5:13">
      <c r="E9413" s="128"/>
      <c r="G9413" s="128"/>
      <c r="J9413" s="128"/>
      <c r="K9413" s="128"/>
      <c r="L9413" s="128"/>
      <c r="M9413" s="128"/>
    </row>
    <row r="9414" spans="5:13">
      <c r="E9414" s="128"/>
      <c r="G9414" s="128"/>
      <c r="J9414" s="128"/>
      <c r="K9414" s="128"/>
      <c r="L9414" s="128"/>
      <c r="M9414" s="128"/>
    </row>
    <row r="9415" spans="5:13">
      <c r="E9415" s="128"/>
      <c r="G9415" s="128"/>
      <c r="J9415" s="128"/>
      <c r="K9415" s="128"/>
      <c r="L9415" s="128"/>
      <c r="M9415" s="128"/>
    </row>
    <row r="9416" spans="5:13">
      <c r="E9416" s="128"/>
      <c r="G9416" s="128"/>
      <c r="J9416" s="128"/>
      <c r="K9416" s="128"/>
      <c r="L9416" s="128"/>
      <c r="M9416" s="128"/>
    </row>
    <row r="9417" spans="5:13">
      <c r="E9417" s="128"/>
      <c r="G9417" s="128"/>
      <c r="J9417" s="128"/>
      <c r="K9417" s="128"/>
      <c r="L9417" s="128"/>
      <c r="M9417" s="128"/>
    </row>
    <row r="9418" spans="5:13">
      <c r="E9418" s="128"/>
      <c r="G9418" s="128"/>
      <c r="J9418" s="128"/>
      <c r="K9418" s="128"/>
      <c r="L9418" s="128"/>
      <c r="M9418" s="128"/>
    </row>
    <row r="9419" spans="5:13">
      <c r="E9419" s="128"/>
      <c r="G9419" s="128"/>
      <c r="J9419" s="128"/>
      <c r="K9419" s="128"/>
      <c r="L9419" s="128"/>
      <c r="M9419" s="128"/>
    </row>
    <row r="9420" spans="5:13">
      <c r="E9420" s="128"/>
      <c r="G9420" s="128"/>
      <c r="J9420" s="128"/>
      <c r="K9420" s="128"/>
      <c r="L9420" s="128"/>
      <c r="M9420" s="128"/>
    </row>
    <row r="9421" spans="5:13">
      <c r="E9421" s="128"/>
      <c r="G9421" s="128"/>
      <c r="J9421" s="128"/>
      <c r="K9421" s="128"/>
      <c r="L9421" s="128"/>
      <c r="M9421" s="128"/>
    </row>
    <row r="9422" spans="5:13">
      <c r="E9422" s="128"/>
      <c r="G9422" s="128"/>
      <c r="J9422" s="128"/>
      <c r="K9422" s="128"/>
      <c r="L9422" s="128"/>
      <c r="M9422" s="128"/>
    </row>
    <row r="9423" spans="5:13">
      <c r="E9423" s="128"/>
      <c r="G9423" s="128"/>
      <c r="J9423" s="128"/>
      <c r="K9423" s="128"/>
      <c r="L9423" s="128"/>
      <c r="M9423" s="128"/>
    </row>
    <row r="9424" spans="5:13">
      <c r="E9424" s="128"/>
      <c r="G9424" s="128"/>
      <c r="J9424" s="128"/>
      <c r="K9424" s="128"/>
      <c r="L9424" s="128"/>
      <c r="M9424" s="128"/>
    </row>
    <row r="9425" spans="5:13">
      <c r="E9425" s="128"/>
      <c r="G9425" s="128"/>
      <c r="J9425" s="128"/>
      <c r="K9425" s="128"/>
      <c r="L9425" s="128"/>
      <c r="M9425" s="128"/>
    </row>
    <row r="9426" spans="5:13">
      <c r="E9426" s="128"/>
      <c r="G9426" s="128"/>
      <c r="J9426" s="128"/>
      <c r="K9426" s="128"/>
      <c r="L9426" s="128"/>
      <c r="M9426" s="128"/>
    </row>
    <row r="9427" spans="5:13">
      <c r="E9427" s="128"/>
      <c r="G9427" s="128"/>
      <c r="J9427" s="128"/>
      <c r="K9427" s="128"/>
      <c r="L9427" s="128"/>
      <c r="M9427" s="128"/>
    </row>
    <row r="9428" spans="5:13">
      <c r="E9428" s="128"/>
      <c r="G9428" s="128"/>
      <c r="J9428" s="128"/>
      <c r="K9428" s="128"/>
      <c r="L9428" s="128"/>
      <c r="M9428" s="128"/>
    </row>
    <row r="9429" spans="5:13">
      <c r="E9429" s="128"/>
      <c r="G9429" s="128"/>
      <c r="J9429" s="128"/>
      <c r="K9429" s="128"/>
      <c r="L9429" s="128"/>
      <c r="M9429" s="128"/>
    </row>
    <row r="9430" spans="5:13">
      <c r="E9430" s="128"/>
      <c r="G9430" s="128"/>
      <c r="J9430" s="128"/>
      <c r="K9430" s="128"/>
      <c r="L9430" s="128"/>
      <c r="M9430" s="128"/>
    </row>
    <row r="9431" spans="5:13">
      <c r="E9431" s="128"/>
      <c r="G9431" s="128"/>
      <c r="J9431" s="128"/>
      <c r="K9431" s="128"/>
      <c r="L9431" s="128"/>
      <c r="M9431" s="128"/>
    </row>
    <row r="9432" spans="5:13">
      <c r="E9432" s="128"/>
      <c r="G9432" s="128"/>
      <c r="J9432" s="128"/>
      <c r="K9432" s="128"/>
      <c r="L9432" s="128"/>
      <c r="M9432" s="128"/>
    </row>
    <row r="9433" spans="5:13">
      <c r="E9433" s="128"/>
      <c r="G9433" s="128"/>
      <c r="J9433" s="128"/>
      <c r="K9433" s="128"/>
      <c r="L9433" s="128"/>
      <c r="M9433" s="128"/>
    </row>
    <row r="9434" spans="5:13">
      <c r="E9434" s="128"/>
      <c r="G9434" s="128"/>
      <c r="J9434" s="128"/>
      <c r="K9434" s="128"/>
      <c r="L9434" s="128"/>
      <c r="M9434" s="128"/>
    </row>
    <row r="9435" spans="5:13">
      <c r="E9435" s="128"/>
      <c r="G9435" s="128"/>
      <c r="J9435" s="128"/>
      <c r="K9435" s="128"/>
      <c r="L9435" s="128"/>
      <c r="M9435" s="128"/>
    </row>
    <row r="9436" spans="5:13">
      <c r="E9436" s="128"/>
      <c r="G9436" s="128"/>
      <c r="J9436" s="128"/>
      <c r="K9436" s="128"/>
      <c r="L9436" s="128"/>
      <c r="M9436" s="128"/>
    </row>
    <row r="9437" spans="5:13">
      <c r="E9437" s="128"/>
      <c r="G9437" s="128"/>
      <c r="J9437" s="128"/>
      <c r="K9437" s="128"/>
      <c r="L9437" s="128"/>
      <c r="M9437" s="128"/>
    </row>
    <row r="9438" spans="5:13">
      <c r="E9438" s="128"/>
      <c r="G9438" s="128"/>
      <c r="J9438" s="128"/>
      <c r="K9438" s="128"/>
      <c r="L9438" s="128"/>
      <c r="M9438" s="128"/>
    </row>
    <row r="9439" spans="5:13">
      <c r="E9439" s="128"/>
      <c r="G9439" s="128"/>
      <c r="J9439" s="128"/>
      <c r="K9439" s="128"/>
      <c r="L9439" s="128"/>
      <c r="M9439" s="128"/>
    </row>
    <row r="9440" spans="5:13">
      <c r="E9440" s="128"/>
      <c r="G9440" s="128"/>
      <c r="J9440" s="128"/>
      <c r="K9440" s="128"/>
      <c r="L9440" s="128"/>
      <c r="M9440" s="128"/>
    </row>
    <row r="9441" spans="5:13">
      <c r="E9441" s="128"/>
      <c r="G9441" s="128"/>
      <c r="J9441" s="128"/>
      <c r="K9441" s="128"/>
      <c r="L9441" s="128"/>
      <c r="M9441" s="128"/>
    </row>
    <row r="9442" spans="5:13">
      <c r="E9442" s="128"/>
      <c r="G9442" s="128"/>
      <c r="J9442" s="128"/>
      <c r="K9442" s="128"/>
      <c r="L9442" s="128"/>
      <c r="M9442" s="128"/>
    </row>
    <row r="9443" spans="5:13">
      <c r="E9443" s="128"/>
      <c r="G9443" s="128"/>
      <c r="J9443" s="128"/>
      <c r="K9443" s="128"/>
      <c r="L9443" s="128"/>
      <c r="M9443" s="128"/>
    </row>
    <row r="9444" spans="5:13">
      <c r="E9444" s="128"/>
      <c r="G9444" s="128"/>
      <c r="J9444" s="128"/>
      <c r="K9444" s="128"/>
      <c r="L9444" s="128"/>
      <c r="M9444" s="128"/>
    </row>
    <row r="9445" spans="5:13">
      <c r="E9445" s="128"/>
      <c r="G9445" s="128"/>
      <c r="J9445" s="128"/>
      <c r="K9445" s="128"/>
      <c r="L9445" s="128"/>
      <c r="M9445" s="128"/>
    </row>
    <row r="9446" spans="5:13">
      <c r="E9446" s="128"/>
      <c r="G9446" s="128"/>
      <c r="J9446" s="128"/>
      <c r="K9446" s="128"/>
      <c r="L9446" s="128"/>
      <c r="M9446" s="128"/>
    </row>
    <row r="9447" spans="5:13">
      <c r="E9447" s="128"/>
      <c r="G9447" s="128"/>
      <c r="J9447" s="128"/>
      <c r="K9447" s="128"/>
      <c r="L9447" s="128"/>
      <c r="M9447" s="128"/>
    </row>
    <row r="9448" spans="5:13">
      <c r="E9448" s="128"/>
      <c r="G9448" s="128"/>
      <c r="J9448" s="128"/>
      <c r="K9448" s="128"/>
      <c r="L9448" s="128"/>
      <c r="M9448" s="128"/>
    </row>
    <row r="9449" spans="5:13">
      <c r="E9449" s="128"/>
      <c r="G9449" s="128"/>
      <c r="J9449" s="128"/>
      <c r="K9449" s="128"/>
      <c r="L9449" s="128"/>
      <c r="M9449" s="128"/>
    </row>
    <row r="9450" spans="5:13">
      <c r="E9450" s="128"/>
      <c r="G9450" s="128"/>
      <c r="J9450" s="128"/>
      <c r="K9450" s="128"/>
      <c r="L9450" s="128"/>
      <c r="M9450" s="128"/>
    </row>
    <row r="9451" spans="5:13">
      <c r="E9451" s="128"/>
      <c r="G9451" s="128"/>
      <c r="J9451" s="128"/>
      <c r="K9451" s="128"/>
      <c r="L9451" s="128"/>
      <c r="M9451" s="128"/>
    </row>
    <row r="9452" spans="5:13">
      <c r="E9452" s="128"/>
      <c r="G9452" s="128"/>
      <c r="J9452" s="128"/>
      <c r="K9452" s="128"/>
      <c r="L9452" s="128"/>
      <c r="M9452" s="128"/>
    </row>
    <row r="9453" spans="5:13">
      <c r="E9453" s="128"/>
      <c r="G9453" s="128"/>
      <c r="J9453" s="128"/>
      <c r="K9453" s="128"/>
      <c r="L9453" s="128"/>
      <c r="M9453" s="128"/>
    </row>
    <row r="9454" spans="5:13">
      <c r="E9454" s="128"/>
      <c r="G9454" s="128"/>
      <c r="J9454" s="128"/>
      <c r="K9454" s="128"/>
      <c r="L9454" s="128"/>
      <c r="M9454" s="128"/>
    </row>
    <row r="9455" spans="5:13">
      <c r="E9455" s="128"/>
      <c r="G9455" s="128"/>
      <c r="J9455" s="128"/>
      <c r="K9455" s="128"/>
      <c r="L9455" s="128"/>
      <c r="M9455" s="128"/>
    </row>
    <row r="9456" spans="5:13">
      <c r="E9456" s="128"/>
      <c r="G9456" s="128"/>
      <c r="J9456" s="128"/>
      <c r="K9456" s="128"/>
      <c r="L9456" s="128"/>
      <c r="M9456" s="128"/>
    </row>
    <row r="9457" spans="5:13">
      <c r="E9457" s="128"/>
      <c r="G9457" s="128"/>
      <c r="J9457" s="128"/>
      <c r="K9457" s="128"/>
      <c r="L9457" s="128"/>
      <c r="M9457" s="128"/>
    </row>
    <row r="9458" spans="5:13">
      <c r="E9458" s="128"/>
      <c r="G9458" s="128"/>
      <c r="J9458" s="128"/>
      <c r="K9458" s="128"/>
      <c r="L9458" s="128"/>
      <c r="M9458" s="128"/>
    </row>
    <row r="9459" spans="5:13">
      <c r="E9459" s="128"/>
      <c r="G9459" s="128"/>
      <c r="J9459" s="128"/>
      <c r="K9459" s="128"/>
      <c r="L9459" s="128"/>
      <c r="M9459" s="128"/>
    </row>
    <row r="9460" spans="5:13">
      <c r="E9460" s="128"/>
      <c r="G9460" s="128"/>
      <c r="J9460" s="128"/>
      <c r="K9460" s="128"/>
      <c r="L9460" s="128"/>
      <c r="M9460" s="128"/>
    </row>
    <row r="9461" spans="5:13">
      <c r="E9461" s="128"/>
      <c r="G9461" s="128"/>
      <c r="J9461" s="128"/>
      <c r="K9461" s="128"/>
      <c r="L9461" s="128"/>
      <c r="M9461" s="128"/>
    </row>
    <row r="9462" spans="5:13">
      <c r="E9462" s="128"/>
      <c r="G9462" s="128"/>
      <c r="J9462" s="128"/>
      <c r="K9462" s="128"/>
      <c r="L9462" s="128"/>
      <c r="M9462" s="128"/>
    </row>
    <row r="9463" spans="5:13">
      <c r="E9463" s="128"/>
      <c r="G9463" s="128"/>
      <c r="J9463" s="128"/>
      <c r="K9463" s="128"/>
      <c r="L9463" s="128"/>
      <c r="M9463" s="128"/>
    </row>
    <row r="9464" spans="5:13">
      <c r="E9464" s="128"/>
      <c r="G9464" s="128"/>
      <c r="J9464" s="128"/>
      <c r="K9464" s="128"/>
      <c r="L9464" s="128"/>
      <c r="M9464" s="128"/>
    </row>
    <row r="9465" spans="5:13">
      <c r="E9465" s="128"/>
      <c r="G9465" s="128"/>
      <c r="J9465" s="128"/>
      <c r="K9465" s="128"/>
      <c r="L9465" s="128"/>
      <c r="M9465" s="128"/>
    </row>
    <row r="9466" spans="5:13">
      <c r="E9466" s="128"/>
      <c r="G9466" s="128"/>
      <c r="J9466" s="128"/>
      <c r="K9466" s="128"/>
      <c r="L9466" s="128"/>
      <c r="M9466" s="128"/>
    </row>
    <row r="9467" spans="5:13">
      <c r="E9467" s="128"/>
      <c r="G9467" s="128"/>
      <c r="J9467" s="128"/>
      <c r="K9467" s="128"/>
      <c r="L9467" s="128"/>
      <c r="M9467" s="128"/>
    </row>
    <row r="9468" spans="5:13">
      <c r="E9468" s="128"/>
      <c r="G9468" s="128"/>
      <c r="J9468" s="128"/>
      <c r="K9468" s="128"/>
      <c r="L9468" s="128"/>
      <c r="M9468" s="128"/>
    </row>
    <row r="9469" spans="5:13">
      <c r="E9469" s="128"/>
      <c r="G9469" s="128"/>
      <c r="J9469" s="128"/>
      <c r="K9469" s="128"/>
      <c r="L9469" s="128"/>
      <c r="M9469" s="128"/>
    </row>
    <row r="9470" spans="5:13">
      <c r="E9470" s="128"/>
      <c r="G9470" s="128"/>
      <c r="J9470" s="128"/>
      <c r="K9470" s="128"/>
      <c r="L9470" s="128"/>
      <c r="M9470" s="128"/>
    </row>
    <row r="9471" spans="5:13">
      <c r="E9471" s="128"/>
      <c r="G9471" s="128"/>
      <c r="J9471" s="128"/>
      <c r="K9471" s="128"/>
      <c r="L9471" s="128"/>
      <c r="M9471" s="128"/>
    </row>
    <row r="9472" spans="5:13">
      <c r="E9472" s="128"/>
      <c r="G9472" s="128"/>
      <c r="J9472" s="128"/>
      <c r="K9472" s="128"/>
      <c r="L9472" s="128"/>
      <c r="M9472" s="128"/>
    </row>
    <row r="9473" spans="5:13">
      <c r="E9473" s="128"/>
      <c r="G9473" s="128"/>
      <c r="J9473" s="128"/>
      <c r="K9473" s="128"/>
      <c r="L9473" s="128"/>
      <c r="M9473" s="128"/>
    </row>
    <row r="9474" spans="5:13">
      <c r="E9474" s="128"/>
      <c r="G9474" s="128"/>
      <c r="J9474" s="128"/>
      <c r="K9474" s="128"/>
      <c r="L9474" s="128"/>
      <c r="M9474" s="128"/>
    </row>
    <row r="9475" spans="5:13">
      <c r="E9475" s="128"/>
      <c r="G9475" s="128"/>
      <c r="J9475" s="128"/>
      <c r="K9475" s="128"/>
      <c r="L9475" s="128"/>
      <c r="M9475" s="128"/>
    </row>
    <row r="9476" spans="5:13">
      <c r="E9476" s="128"/>
      <c r="G9476" s="128"/>
      <c r="J9476" s="128"/>
      <c r="K9476" s="128"/>
      <c r="L9476" s="128"/>
      <c r="M9476" s="128"/>
    </row>
    <row r="9477" spans="5:13">
      <c r="E9477" s="128"/>
      <c r="G9477" s="128"/>
      <c r="J9477" s="128"/>
      <c r="K9477" s="128"/>
      <c r="L9477" s="128"/>
      <c r="M9477" s="128"/>
    </row>
    <row r="9478" spans="5:13">
      <c r="E9478" s="128"/>
      <c r="G9478" s="128"/>
      <c r="J9478" s="128"/>
      <c r="K9478" s="128"/>
      <c r="L9478" s="128"/>
      <c r="M9478" s="128"/>
    </row>
    <row r="9479" spans="5:13">
      <c r="E9479" s="128"/>
      <c r="G9479" s="128"/>
      <c r="J9479" s="128"/>
      <c r="K9479" s="128"/>
      <c r="L9479" s="128"/>
      <c r="M9479" s="128"/>
    </row>
    <row r="9480" spans="5:13">
      <c r="E9480" s="128"/>
      <c r="G9480" s="128"/>
      <c r="J9480" s="128"/>
      <c r="K9480" s="128"/>
      <c r="L9480" s="128"/>
      <c r="M9480" s="128"/>
    </row>
    <row r="9481" spans="5:13">
      <c r="E9481" s="128"/>
      <c r="G9481" s="128"/>
      <c r="J9481" s="128"/>
      <c r="K9481" s="128"/>
      <c r="L9481" s="128"/>
      <c r="M9481" s="128"/>
    </row>
    <row r="9482" spans="5:13">
      <c r="E9482" s="128"/>
      <c r="G9482" s="128"/>
      <c r="J9482" s="128"/>
      <c r="K9482" s="128"/>
      <c r="L9482" s="128"/>
      <c r="M9482" s="128"/>
    </row>
    <row r="9483" spans="5:13">
      <c r="E9483" s="128"/>
      <c r="G9483" s="128"/>
      <c r="J9483" s="128"/>
      <c r="K9483" s="128"/>
      <c r="L9483" s="128"/>
      <c r="M9483" s="128"/>
    </row>
    <row r="9484" spans="5:13">
      <c r="E9484" s="128"/>
      <c r="G9484" s="128"/>
      <c r="J9484" s="128"/>
      <c r="K9484" s="128"/>
      <c r="L9484" s="128"/>
      <c r="M9484" s="128"/>
    </row>
    <row r="9485" spans="5:13">
      <c r="E9485" s="128"/>
      <c r="G9485" s="128"/>
      <c r="J9485" s="128"/>
      <c r="K9485" s="128"/>
      <c r="L9485" s="128"/>
      <c r="M9485" s="128"/>
    </row>
    <row r="9486" spans="5:13">
      <c r="E9486" s="128"/>
      <c r="G9486" s="128"/>
      <c r="J9486" s="128"/>
      <c r="K9486" s="128"/>
      <c r="L9486" s="128"/>
      <c r="M9486" s="128"/>
    </row>
    <row r="9487" spans="5:13">
      <c r="E9487" s="128"/>
      <c r="G9487" s="128"/>
      <c r="J9487" s="128"/>
      <c r="K9487" s="128"/>
      <c r="L9487" s="128"/>
      <c r="M9487" s="128"/>
    </row>
    <row r="9488" spans="5:13">
      <c r="E9488" s="128"/>
      <c r="G9488" s="128"/>
      <c r="J9488" s="128"/>
      <c r="K9488" s="128"/>
      <c r="L9488" s="128"/>
      <c r="M9488" s="128"/>
    </row>
    <row r="9489" spans="5:13">
      <c r="E9489" s="128"/>
      <c r="G9489" s="128"/>
      <c r="J9489" s="128"/>
      <c r="K9489" s="128"/>
      <c r="L9489" s="128"/>
      <c r="M9489" s="128"/>
    </row>
    <row r="9490" spans="5:13">
      <c r="E9490" s="128"/>
      <c r="G9490" s="128"/>
      <c r="J9490" s="128"/>
      <c r="K9490" s="128"/>
      <c r="L9490" s="128"/>
      <c r="M9490" s="128"/>
    </row>
    <row r="9491" spans="5:13">
      <c r="E9491" s="128"/>
      <c r="G9491" s="128"/>
      <c r="J9491" s="128"/>
      <c r="K9491" s="128"/>
      <c r="L9491" s="128"/>
      <c r="M9491" s="128"/>
    </row>
    <row r="9492" spans="5:13">
      <c r="E9492" s="128"/>
      <c r="G9492" s="128"/>
      <c r="J9492" s="128"/>
      <c r="K9492" s="128"/>
      <c r="L9492" s="128"/>
      <c r="M9492" s="128"/>
    </row>
    <row r="9493" spans="5:13">
      <c r="E9493" s="128"/>
      <c r="G9493" s="128"/>
      <c r="J9493" s="128"/>
      <c r="K9493" s="128"/>
      <c r="L9493" s="128"/>
      <c r="M9493" s="128"/>
    </row>
    <row r="9494" spans="5:13">
      <c r="E9494" s="128"/>
      <c r="G9494" s="128"/>
      <c r="J9494" s="128"/>
      <c r="K9494" s="128"/>
      <c r="L9494" s="128"/>
      <c r="M9494" s="128"/>
    </row>
    <row r="9495" spans="5:13">
      <c r="E9495" s="128"/>
      <c r="G9495" s="128"/>
      <c r="J9495" s="128"/>
      <c r="K9495" s="128"/>
      <c r="L9495" s="128"/>
      <c r="M9495" s="128"/>
    </row>
    <row r="9496" spans="5:13">
      <c r="E9496" s="128"/>
      <c r="G9496" s="128"/>
      <c r="J9496" s="128"/>
      <c r="K9496" s="128"/>
      <c r="L9496" s="128"/>
      <c r="M9496" s="128"/>
    </row>
    <row r="9497" spans="5:13">
      <c r="E9497" s="128"/>
      <c r="G9497" s="128"/>
      <c r="J9497" s="128"/>
      <c r="K9497" s="128"/>
      <c r="L9497" s="128"/>
      <c r="M9497" s="128"/>
    </row>
    <row r="9498" spans="5:13">
      <c r="E9498" s="128"/>
      <c r="G9498" s="128"/>
      <c r="J9498" s="128"/>
      <c r="K9498" s="128"/>
      <c r="L9498" s="128"/>
      <c r="M9498" s="128"/>
    </row>
    <row r="9499" spans="5:13">
      <c r="E9499" s="128"/>
      <c r="G9499" s="128"/>
      <c r="J9499" s="128"/>
      <c r="K9499" s="128"/>
      <c r="L9499" s="128"/>
      <c r="M9499" s="128"/>
    </row>
    <row r="9500" spans="5:13">
      <c r="E9500" s="128"/>
      <c r="G9500" s="128"/>
      <c r="J9500" s="128"/>
      <c r="K9500" s="128"/>
      <c r="L9500" s="128"/>
      <c r="M9500" s="128"/>
    </row>
    <row r="9501" spans="5:13">
      <c r="E9501" s="128"/>
      <c r="G9501" s="128"/>
      <c r="J9501" s="128"/>
      <c r="K9501" s="128"/>
      <c r="L9501" s="128"/>
      <c r="M9501" s="128"/>
    </row>
    <row r="9502" spans="5:13">
      <c r="E9502" s="128"/>
      <c r="G9502" s="128"/>
      <c r="J9502" s="128"/>
      <c r="K9502" s="128"/>
      <c r="L9502" s="128"/>
      <c r="M9502" s="128"/>
    </row>
    <row r="9503" spans="5:13">
      <c r="E9503" s="128"/>
      <c r="G9503" s="128"/>
      <c r="J9503" s="128"/>
      <c r="K9503" s="128"/>
      <c r="L9503" s="128"/>
      <c r="M9503" s="128"/>
    </row>
    <row r="9504" spans="5:13">
      <c r="E9504" s="128"/>
      <c r="G9504" s="128"/>
      <c r="J9504" s="128"/>
      <c r="K9504" s="128"/>
      <c r="L9504" s="128"/>
      <c r="M9504" s="128"/>
    </row>
    <row r="9505" spans="5:13">
      <c r="E9505" s="128"/>
      <c r="G9505" s="128"/>
      <c r="J9505" s="128"/>
      <c r="K9505" s="128"/>
      <c r="L9505" s="128"/>
      <c r="M9505" s="128"/>
    </row>
    <row r="9506" spans="5:13">
      <c r="E9506" s="128"/>
      <c r="G9506" s="128"/>
      <c r="J9506" s="128"/>
      <c r="K9506" s="128"/>
      <c r="L9506" s="128"/>
      <c r="M9506" s="128"/>
    </row>
    <row r="9507" spans="5:13">
      <c r="E9507" s="128"/>
      <c r="G9507" s="128"/>
      <c r="J9507" s="128"/>
      <c r="K9507" s="128"/>
      <c r="L9507" s="128"/>
      <c r="M9507" s="128"/>
    </row>
    <row r="9508" spans="5:13">
      <c r="E9508" s="128"/>
      <c r="G9508" s="128"/>
      <c r="J9508" s="128"/>
      <c r="K9508" s="128"/>
      <c r="L9508" s="128"/>
      <c r="M9508" s="128"/>
    </row>
    <row r="9509" spans="5:13">
      <c r="E9509" s="128"/>
      <c r="G9509" s="128"/>
      <c r="J9509" s="128"/>
      <c r="K9509" s="128"/>
      <c r="L9509" s="128"/>
      <c r="M9509" s="128"/>
    </row>
    <row r="9510" spans="5:13">
      <c r="E9510" s="128"/>
      <c r="G9510" s="128"/>
      <c r="J9510" s="128"/>
      <c r="K9510" s="128"/>
      <c r="L9510" s="128"/>
      <c r="M9510" s="128"/>
    </row>
    <row r="9511" spans="5:13">
      <c r="E9511" s="128"/>
      <c r="G9511" s="128"/>
      <c r="J9511" s="128"/>
      <c r="K9511" s="128"/>
      <c r="L9511" s="128"/>
      <c r="M9511" s="128"/>
    </row>
    <row r="9512" spans="5:13">
      <c r="E9512" s="128"/>
      <c r="G9512" s="128"/>
      <c r="J9512" s="128"/>
      <c r="K9512" s="128"/>
      <c r="L9512" s="128"/>
      <c r="M9512" s="128"/>
    </row>
    <row r="9513" spans="5:13">
      <c r="E9513" s="128"/>
      <c r="G9513" s="128"/>
      <c r="J9513" s="128"/>
      <c r="K9513" s="128"/>
      <c r="L9513" s="128"/>
      <c r="M9513" s="128"/>
    </row>
    <row r="9514" spans="5:13">
      <c r="E9514" s="128"/>
      <c r="G9514" s="128"/>
      <c r="J9514" s="128"/>
      <c r="K9514" s="128"/>
      <c r="L9514" s="128"/>
      <c r="M9514" s="128"/>
    </row>
    <row r="9515" spans="5:13">
      <c r="E9515" s="128"/>
      <c r="G9515" s="128"/>
      <c r="J9515" s="128"/>
      <c r="K9515" s="128"/>
      <c r="L9515" s="128"/>
      <c r="M9515" s="128"/>
    </row>
    <row r="9516" spans="5:13">
      <c r="E9516" s="128"/>
      <c r="G9516" s="128"/>
      <c r="J9516" s="128"/>
      <c r="K9516" s="128"/>
      <c r="L9516" s="128"/>
      <c r="M9516" s="128"/>
    </row>
    <row r="9517" spans="5:13">
      <c r="E9517" s="128"/>
      <c r="G9517" s="128"/>
      <c r="J9517" s="128"/>
      <c r="K9517" s="128"/>
      <c r="L9517" s="128"/>
      <c r="M9517" s="128"/>
    </row>
    <row r="9518" spans="5:13">
      <c r="E9518" s="128"/>
      <c r="G9518" s="128"/>
      <c r="J9518" s="128"/>
      <c r="K9518" s="128"/>
      <c r="L9518" s="128"/>
      <c r="M9518" s="128"/>
    </row>
    <row r="9519" spans="5:13">
      <c r="E9519" s="128"/>
      <c r="G9519" s="128"/>
      <c r="J9519" s="128"/>
      <c r="K9519" s="128"/>
      <c r="L9519" s="128"/>
      <c r="M9519" s="128"/>
    </row>
    <row r="9520" spans="5:13">
      <c r="E9520" s="128"/>
      <c r="G9520" s="128"/>
      <c r="J9520" s="128"/>
      <c r="K9520" s="128"/>
      <c r="L9520" s="128"/>
      <c r="M9520" s="128"/>
    </row>
    <row r="9521" spans="5:13">
      <c r="E9521" s="128"/>
      <c r="G9521" s="128"/>
      <c r="J9521" s="128"/>
      <c r="K9521" s="128"/>
      <c r="L9521" s="128"/>
      <c r="M9521" s="128"/>
    </row>
    <row r="9522" spans="5:13">
      <c r="E9522" s="128"/>
      <c r="G9522" s="128"/>
      <c r="J9522" s="128"/>
      <c r="K9522" s="128"/>
      <c r="L9522" s="128"/>
      <c r="M9522" s="128"/>
    </row>
    <row r="9523" spans="5:13">
      <c r="E9523" s="128"/>
      <c r="G9523" s="128"/>
      <c r="J9523" s="128"/>
      <c r="K9523" s="128"/>
      <c r="L9523" s="128"/>
      <c r="M9523" s="128"/>
    </row>
    <row r="9524" spans="5:13">
      <c r="E9524" s="128"/>
      <c r="G9524" s="128"/>
      <c r="J9524" s="128"/>
      <c r="K9524" s="128"/>
      <c r="L9524" s="128"/>
      <c r="M9524" s="128"/>
    </row>
    <row r="9525" spans="5:13">
      <c r="E9525" s="128"/>
      <c r="G9525" s="128"/>
      <c r="J9525" s="128"/>
      <c r="K9525" s="128"/>
      <c r="L9525" s="128"/>
      <c r="M9525" s="128"/>
    </row>
    <row r="9526" spans="5:13">
      <c r="E9526" s="128"/>
      <c r="G9526" s="128"/>
      <c r="J9526" s="128"/>
      <c r="K9526" s="128"/>
      <c r="L9526" s="128"/>
      <c r="M9526" s="128"/>
    </row>
    <row r="9527" spans="5:13">
      <c r="E9527" s="128"/>
      <c r="G9527" s="128"/>
      <c r="J9527" s="128"/>
      <c r="K9527" s="128"/>
      <c r="L9527" s="128"/>
      <c r="M9527" s="128"/>
    </row>
    <row r="9528" spans="5:13">
      <c r="E9528" s="128"/>
      <c r="G9528" s="128"/>
      <c r="J9528" s="128"/>
      <c r="K9528" s="128"/>
      <c r="L9528" s="128"/>
      <c r="M9528" s="128"/>
    </row>
    <row r="9529" spans="5:13">
      <c r="E9529" s="128"/>
      <c r="G9529" s="128"/>
      <c r="J9529" s="128"/>
      <c r="K9529" s="128"/>
      <c r="L9529" s="128"/>
      <c r="M9529" s="128"/>
    </row>
    <row r="9530" spans="5:13">
      <c r="E9530" s="128"/>
      <c r="G9530" s="128"/>
      <c r="J9530" s="128"/>
      <c r="K9530" s="128"/>
      <c r="L9530" s="128"/>
      <c r="M9530" s="128"/>
    </row>
    <row r="9531" spans="5:13">
      <c r="E9531" s="128"/>
      <c r="G9531" s="128"/>
      <c r="J9531" s="128"/>
      <c r="K9531" s="128"/>
      <c r="L9531" s="128"/>
      <c r="M9531" s="128"/>
    </row>
    <row r="9532" spans="5:13">
      <c r="E9532" s="128"/>
      <c r="G9532" s="128"/>
      <c r="J9532" s="128"/>
      <c r="K9532" s="128"/>
      <c r="L9532" s="128"/>
      <c r="M9532" s="128"/>
    </row>
    <row r="9533" spans="5:13">
      <c r="E9533" s="128"/>
      <c r="G9533" s="128"/>
      <c r="J9533" s="128"/>
      <c r="K9533" s="128"/>
      <c r="L9533" s="128"/>
      <c r="M9533" s="128"/>
    </row>
    <row r="9534" spans="5:13">
      <c r="E9534" s="128"/>
      <c r="G9534" s="128"/>
      <c r="J9534" s="128"/>
      <c r="K9534" s="128"/>
      <c r="L9534" s="128"/>
      <c r="M9534" s="128"/>
    </row>
    <row r="9535" spans="5:13">
      <c r="E9535" s="128"/>
      <c r="G9535" s="128"/>
      <c r="J9535" s="128"/>
      <c r="K9535" s="128"/>
      <c r="L9535" s="128"/>
      <c r="M9535" s="128"/>
    </row>
    <row r="9536" spans="5:13">
      <c r="E9536" s="128"/>
      <c r="G9536" s="128"/>
      <c r="J9536" s="128"/>
      <c r="K9536" s="128"/>
      <c r="L9536" s="128"/>
      <c r="M9536" s="128"/>
    </row>
    <row r="9537" spans="5:13">
      <c r="E9537" s="128"/>
      <c r="G9537" s="128"/>
      <c r="J9537" s="128"/>
      <c r="K9537" s="128"/>
      <c r="L9537" s="128"/>
      <c r="M9537" s="128"/>
    </row>
    <row r="9538" spans="5:13">
      <c r="E9538" s="128"/>
      <c r="G9538" s="128"/>
      <c r="J9538" s="128"/>
      <c r="K9538" s="128"/>
      <c r="L9538" s="128"/>
      <c r="M9538" s="128"/>
    </row>
    <row r="9539" spans="5:13">
      <c r="E9539" s="128"/>
      <c r="G9539" s="128"/>
      <c r="J9539" s="128"/>
      <c r="K9539" s="128"/>
      <c r="L9539" s="128"/>
      <c r="M9539" s="128"/>
    </row>
    <row r="9540" spans="5:13">
      <c r="E9540" s="128"/>
      <c r="G9540" s="128"/>
      <c r="J9540" s="128"/>
      <c r="K9540" s="128"/>
      <c r="L9540" s="128"/>
      <c r="M9540" s="128"/>
    </row>
    <row r="9541" spans="5:13">
      <c r="E9541" s="128"/>
      <c r="G9541" s="128"/>
      <c r="J9541" s="128"/>
      <c r="K9541" s="128"/>
      <c r="L9541" s="128"/>
      <c r="M9541" s="128"/>
    </row>
    <row r="9542" spans="5:13">
      <c r="E9542" s="128"/>
      <c r="G9542" s="128"/>
      <c r="J9542" s="128"/>
      <c r="K9542" s="128"/>
      <c r="L9542" s="128"/>
      <c r="M9542" s="128"/>
    </row>
    <row r="9543" spans="5:13">
      <c r="E9543" s="128"/>
      <c r="G9543" s="128"/>
      <c r="J9543" s="128"/>
      <c r="K9543" s="128"/>
      <c r="L9543" s="128"/>
      <c r="M9543" s="128"/>
    </row>
    <row r="9544" spans="5:13">
      <c r="E9544" s="128"/>
      <c r="G9544" s="128"/>
      <c r="J9544" s="128"/>
      <c r="K9544" s="128"/>
      <c r="L9544" s="128"/>
      <c r="M9544" s="128"/>
    </row>
    <row r="9545" spans="5:13">
      <c r="E9545" s="128"/>
      <c r="G9545" s="128"/>
      <c r="J9545" s="128"/>
      <c r="K9545" s="128"/>
      <c r="L9545" s="128"/>
      <c r="M9545" s="128"/>
    </row>
    <row r="9546" spans="5:13">
      <c r="E9546" s="128"/>
      <c r="G9546" s="128"/>
      <c r="J9546" s="128"/>
      <c r="K9546" s="128"/>
      <c r="L9546" s="128"/>
      <c r="M9546" s="128"/>
    </row>
    <row r="9547" spans="5:13">
      <c r="E9547" s="128"/>
      <c r="G9547" s="128"/>
      <c r="J9547" s="128"/>
      <c r="K9547" s="128"/>
      <c r="L9547" s="128"/>
      <c r="M9547" s="128"/>
    </row>
    <row r="9548" spans="5:13">
      <c r="E9548" s="128"/>
      <c r="G9548" s="128"/>
      <c r="J9548" s="128"/>
      <c r="K9548" s="128"/>
      <c r="L9548" s="128"/>
      <c r="M9548" s="128"/>
    </row>
    <row r="9549" spans="5:13">
      <c r="E9549" s="128"/>
      <c r="G9549" s="128"/>
      <c r="J9549" s="128"/>
      <c r="K9549" s="128"/>
      <c r="L9549" s="128"/>
      <c r="M9549" s="128"/>
    </row>
    <row r="9550" spans="5:13">
      <c r="E9550" s="128"/>
      <c r="G9550" s="128"/>
      <c r="J9550" s="128"/>
      <c r="K9550" s="128"/>
      <c r="L9550" s="128"/>
      <c r="M9550" s="128"/>
    </row>
    <row r="9551" spans="5:13">
      <c r="E9551" s="128"/>
      <c r="G9551" s="128"/>
      <c r="J9551" s="128"/>
      <c r="K9551" s="128"/>
      <c r="L9551" s="128"/>
      <c r="M9551" s="128"/>
    </row>
    <row r="9552" spans="5:13">
      <c r="E9552" s="128"/>
      <c r="G9552" s="128"/>
      <c r="J9552" s="128"/>
      <c r="K9552" s="128"/>
      <c r="L9552" s="128"/>
      <c r="M9552" s="128"/>
    </row>
    <row r="9553" spans="5:13">
      <c r="E9553" s="128"/>
      <c r="G9553" s="128"/>
      <c r="J9553" s="128"/>
      <c r="K9553" s="128"/>
      <c r="L9553" s="128"/>
      <c r="M9553" s="128"/>
    </row>
    <row r="9554" spans="5:13">
      <c r="E9554" s="128"/>
      <c r="G9554" s="128"/>
      <c r="J9554" s="128"/>
      <c r="K9554" s="128"/>
      <c r="L9554" s="128"/>
      <c r="M9554" s="128"/>
    </row>
    <row r="9555" spans="5:13">
      <c r="E9555" s="128"/>
      <c r="G9555" s="128"/>
      <c r="J9555" s="128"/>
      <c r="K9555" s="128"/>
      <c r="L9555" s="128"/>
      <c r="M9555" s="128"/>
    </row>
    <row r="9556" spans="5:13">
      <c r="E9556" s="128"/>
      <c r="G9556" s="128"/>
      <c r="J9556" s="128"/>
      <c r="K9556" s="128"/>
      <c r="L9556" s="128"/>
      <c r="M9556" s="128"/>
    </row>
    <row r="9557" spans="5:13">
      <c r="E9557" s="128"/>
      <c r="G9557" s="128"/>
      <c r="J9557" s="128"/>
      <c r="K9557" s="128"/>
      <c r="L9557" s="128"/>
      <c r="M9557" s="128"/>
    </row>
    <row r="9558" spans="5:13">
      <c r="E9558" s="128"/>
      <c r="G9558" s="128"/>
      <c r="J9558" s="128"/>
      <c r="K9558" s="128"/>
      <c r="L9558" s="128"/>
      <c r="M9558" s="128"/>
    </row>
    <row r="9559" spans="5:13">
      <c r="E9559" s="128"/>
      <c r="G9559" s="128"/>
      <c r="J9559" s="128"/>
      <c r="K9559" s="128"/>
      <c r="L9559" s="128"/>
      <c r="M9559" s="128"/>
    </row>
    <row r="9560" spans="5:13">
      <c r="E9560" s="128"/>
      <c r="G9560" s="128"/>
      <c r="J9560" s="128"/>
      <c r="K9560" s="128"/>
      <c r="L9560" s="128"/>
      <c r="M9560" s="128"/>
    </row>
    <row r="9561" spans="5:13">
      <c r="E9561" s="128"/>
      <c r="G9561" s="128"/>
      <c r="J9561" s="128"/>
      <c r="K9561" s="128"/>
      <c r="L9561" s="128"/>
      <c r="M9561" s="128"/>
    </row>
    <row r="9562" spans="5:13">
      <c r="E9562" s="128"/>
      <c r="G9562" s="128"/>
      <c r="J9562" s="128"/>
      <c r="K9562" s="128"/>
      <c r="L9562" s="128"/>
      <c r="M9562" s="128"/>
    </row>
    <row r="9563" spans="5:13">
      <c r="E9563" s="128"/>
      <c r="G9563" s="128"/>
      <c r="J9563" s="128"/>
      <c r="K9563" s="128"/>
      <c r="L9563" s="128"/>
      <c r="M9563" s="128"/>
    </row>
    <row r="9564" spans="5:13">
      <c r="E9564" s="128"/>
      <c r="G9564" s="128"/>
      <c r="J9564" s="128"/>
      <c r="K9564" s="128"/>
      <c r="L9564" s="128"/>
      <c r="M9564" s="128"/>
    </row>
    <row r="9565" spans="5:13">
      <c r="E9565" s="128"/>
      <c r="G9565" s="128"/>
      <c r="J9565" s="128"/>
      <c r="K9565" s="128"/>
      <c r="L9565" s="128"/>
      <c r="M9565" s="128"/>
    </row>
    <row r="9566" spans="5:13">
      <c r="E9566" s="128"/>
      <c r="G9566" s="128"/>
      <c r="J9566" s="128"/>
      <c r="K9566" s="128"/>
      <c r="L9566" s="128"/>
      <c r="M9566" s="128"/>
    </row>
    <row r="9567" spans="5:13">
      <c r="E9567" s="128"/>
      <c r="G9567" s="128"/>
      <c r="J9567" s="128"/>
      <c r="K9567" s="128"/>
      <c r="L9567" s="128"/>
      <c r="M9567" s="128"/>
    </row>
    <row r="9568" spans="5:13">
      <c r="E9568" s="128"/>
      <c r="G9568" s="128"/>
      <c r="J9568" s="128"/>
      <c r="K9568" s="128"/>
      <c r="L9568" s="128"/>
      <c r="M9568" s="128"/>
    </row>
    <row r="9569" spans="5:13">
      <c r="E9569" s="128"/>
      <c r="G9569" s="128"/>
      <c r="J9569" s="128"/>
      <c r="K9569" s="128"/>
      <c r="L9569" s="128"/>
      <c r="M9569" s="128"/>
    </row>
    <row r="9570" spans="5:13">
      <c r="E9570" s="128"/>
      <c r="G9570" s="128"/>
      <c r="J9570" s="128"/>
      <c r="K9570" s="128"/>
      <c r="L9570" s="128"/>
      <c r="M9570" s="128"/>
    </row>
    <row r="9571" spans="5:13">
      <c r="E9571" s="128"/>
      <c r="G9571" s="128"/>
      <c r="J9571" s="128"/>
      <c r="K9571" s="128"/>
      <c r="L9571" s="128"/>
      <c r="M9571" s="128"/>
    </row>
    <row r="9572" spans="5:13">
      <c r="E9572" s="128"/>
      <c r="G9572" s="128"/>
      <c r="J9572" s="128"/>
      <c r="K9572" s="128"/>
      <c r="L9572" s="128"/>
      <c r="M9572" s="128"/>
    </row>
    <row r="9573" spans="5:13">
      <c r="E9573" s="128"/>
      <c r="G9573" s="128"/>
      <c r="J9573" s="128"/>
      <c r="K9573" s="128"/>
      <c r="L9573" s="128"/>
      <c r="M9573" s="128"/>
    </row>
    <row r="9574" spans="5:13">
      <c r="E9574" s="128"/>
      <c r="G9574" s="128"/>
      <c r="J9574" s="128"/>
      <c r="K9574" s="128"/>
      <c r="L9574" s="128"/>
      <c r="M9574" s="128"/>
    </row>
    <row r="9575" spans="5:13">
      <c r="E9575" s="128"/>
      <c r="G9575" s="128"/>
      <c r="J9575" s="128"/>
      <c r="K9575" s="128"/>
      <c r="L9575" s="128"/>
      <c r="M9575" s="128"/>
    </row>
    <row r="9576" spans="5:13">
      <c r="E9576" s="128"/>
      <c r="G9576" s="128"/>
      <c r="J9576" s="128"/>
      <c r="K9576" s="128"/>
      <c r="L9576" s="128"/>
      <c r="M9576" s="128"/>
    </row>
    <row r="9577" spans="5:13">
      <c r="E9577" s="128"/>
      <c r="G9577" s="128"/>
      <c r="J9577" s="128"/>
      <c r="K9577" s="128"/>
      <c r="L9577" s="128"/>
      <c r="M9577" s="128"/>
    </row>
    <row r="9578" spans="5:13">
      <c r="E9578" s="128"/>
      <c r="G9578" s="128"/>
      <c r="J9578" s="128"/>
      <c r="K9578" s="128"/>
      <c r="L9578" s="128"/>
      <c r="M9578" s="128"/>
    </row>
    <row r="9579" spans="5:13">
      <c r="E9579" s="128"/>
      <c r="G9579" s="128"/>
      <c r="J9579" s="128"/>
      <c r="K9579" s="128"/>
      <c r="L9579" s="128"/>
      <c r="M9579" s="128"/>
    </row>
    <row r="9580" spans="5:13">
      <c r="E9580" s="128"/>
      <c r="G9580" s="128"/>
      <c r="J9580" s="128"/>
      <c r="K9580" s="128"/>
      <c r="L9580" s="128"/>
      <c r="M9580" s="128"/>
    </row>
    <row r="9581" spans="5:13">
      <c r="E9581" s="128"/>
      <c r="G9581" s="128"/>
      <c r="J9581" s="128"/>
      <c r="K9581" s="128"/>
      <c r="L9581" s="128"/>
      <c r="M9581" s="128"/>
    </row>
    <row r="9582" spans="5:13">
      <c r="E9582" s="128"/>
      <c r="G9582" s="128"/>
      <c r="J9582" s="128"/>
      <c r="K9582" s="128"/>
      <c r="L9582" s="128"/>
      <c r="M9582" s="128"/>
    </row>
    <row r="9583" spans="5:13">
      <c r="E9583" s="128"/>
      <c r="G9583" s="128"/>
      <c r="J9583" s="128"/>
      <c r="K9583" s="128"/>
      <c r="L9583" s="128"/>
      <c r="M9583" s="128"/>
    </row>
    <row r="9584" spans="5:13">
      <c r="E9584" s="128"/>
      <c r="G9584" s="128"/>
      <c r="J9584" s="128"/>
      <c r="K9584" s="128"/>
      <c r="L9584" s="128"/>
      <c r="M9584" s="128"/>
    </row>
    <row r="9585" spans="5:13">
      <c r="E9585" s="128"/>
      <c r="G9585" s="128"/>
      <c r="J9585" s="128"/>
      <c r="K9585" s="128"/>
      <c r="L9585" s="128"/>
      <c r="M9585" s="128"/>
    </row>
    <row r="9586" spans="5:13">
      <c r="E9586" s="128"/>
      <c r="G9586" s="128"/>
      <c r="J9586" s="128"/>
      <c r="K9586" s="128"/>
      <c r="L9586" s="128"/>
      <c r="M9586" s="128"/>
    </row>
    <row r="9587" spans="5:13">
      <c r="E9587" s="128"/>
      <c r="G9587" s="128"/>
      <c r="J9587" s="128"/>
      <c r="K9587" s="128"/>
      <c r="L9587" s="128"/>
      <c r="M9587" s="128"/>
    </row>
    <row r="9588" spans="5:13">
      <c r="E9588" s="128"/>
      <c r="G9588" s="128"/>
      <c r="J9588" s="128"/>
      <c r="K9588" s="128"/>
      <c r="L9588" s="128"/>
      <c r="M9588" s="128"/>
    </row>
    <row r="9589" spans="5:13">
      <c r="E9589" s="128"/>
      <c r="G9589" s="128"/>
      <c r="J9589" s="128"/>
      <c r="K9589" s="128"/>
      <c r="L9589" s="128"/>
      <c r="M9589" s="128"/>
    </row>
    <row r="9590" spans="5:13">
      <c r="E9590" s="128"/>
      <c r="G9590" s="128"/>
      <c r="J9590" s="128"/>
      <c r="K9590" s="128"/>
      <c r="L9590" s="128"/>
      <c r="M9590" s="128"/>
    </row>
    <row r="9591" spans="5:13">
      <c r="E9591" s="128"/>
      <c r="G9591" s="128"/>
      <c r="J9591" s="128"/>
      <c r="K9591" s="128"/>
      <c r="L9591" s="128"/>
      <c r="M9591" s="128"/>
    </row>
    <row r="9592" spans="5:13">
      <c r="E9592" s="128"/>
      <c r="G9592" s="128"/>
      <c r="J9592" s="128"/>
      <c r="K9592" s="128"/>
      <c r="L9592" s="128"/>
      <c r="M9592" s="128"/>
    </row>
    <row r="9593" spans="5:13">
      <c r="E9593" s="128"/>
      <c r="G9593" s="128"/>
      <c r="J9593" s="128"/>
      <c r="K9593" s="128"/>
      <c r="L9593" s="128"/>
      <c r="M9593" s="128"/>
    </row>
    <row r="9594" spans="5:13">
      <c r="E9594" s="128"/>
      <c r="G9594" s="128"/>
      <c r="J9594" s="128"/>
      <c r="K9594" s="128"/>
      <c r="L9594" s="128"/>
      <c r="M9594" s="128"/>
    </row>
    <row r="9595" spans="5:13">
      <c r="E9595" s="128"/>
      <c r="G9595" s="128"/>
      <c r="J9595" s="128"/>
      <c r="K9595" s="128"/>
      <c r="L9595" s="128"/>
      <c r="M9595" s="128"/>
    </row>
    <row r="9596" spans="5:13">
      <c r="E9596" s="128"/>
      <c r="G9596" s="128"/>
      <c r="J9596" s="128"/>
      <c r="K9596" s="128"/>
      <c r="L9596" s="128"/>
      <c r="M9596" s="128"/>
    </row>
    <row r="9597" spans="5:13">
      <c r="E9597" s="128"/>
      <c r="G9597" s="128"/>
      <c r="J9597" s="128"/>
      <c r="K9597" s="128"/>
      <c r="L9597" s="128"/>
      <c r="M9597" s="128"/>
    </row>
    <row r="9598" spans="5:13">
      <c r="E9598" s="128"/>
      <c r="G9598" s="128"/>
      <c r="J9598" s="128"/>
      <c r="K9598" s="128"/>
      <c r="L9598" s="128"/>
      <c r="M9598" s="128"/>
    </row>
    <row r="9599" spans="5:13">
      <c r="E9599" s="128"/>
      <c r="G9599" s="128"/>
      <c r="J9599" s="128"/>
      <c r="K9599" s="128"/>
      <c r="L9599" s="128"/>
      <c r="M9599" s="128"/>
    </row>
    <row r="9600" spans="5:13">
      <c r="E9600" s="128"/>
      <c r="G9600" s="128"/>
      <c r="J9600" s="128"/>
      <c r="K9600" s="128"/>
      <c r="L9600" s="128"/>
      <c r="M9600" s="128"/>
    </row>
    <row r="9601" spans="5:13">
      <c r="E9601" s="128"/>
      <c r="G9601" s="128"/>
      <c r="J9601" s="128"/>
      <c r="K9601" s="128"/>
      <c r="L9601" s="128"/>
      <c r="M9601" s="128"/>
    </row>
    <row r="9602" spans="5:13">
      <c r="E9602" s="128"/>
      <c r="G9602" s="128"/>
      <c r="J9602" s="128"/>
      <c r="K9602" s="128"/>
      <c r="L9602" s="128"/>
      <c r="M9602" s="128"/>
    </row>
    <row r="9603" spans="5:13">
      <c r="E9603" s="128"/>
      <c r="G9603" s="128"/>
      <c r="J9603" s="128"/>
      <c r="K9603" s="128"/>
      <c r="L9603" s="128"/>
      <c r="M9603" s="128"/>
    </row>
    <row r="9604" spans="5:13">
      <c r="E9604" s="128"/>
      <c r="G9604" s="128"/>
      <c r="J9604" s="128"/>
      <c r="K9604" s="128"/>
      <c r="L9604" s="128"/>
      <c r="M9604" s="128"/>
    </row>
    <row r="9605" spans="5:13">
      <c r="E9605" s="128"/>
      <c r="G9605" s="128"/>
      <c r="J9605" s="128"/>
      <c r="K9605" s="128"/>
      <c r="L9605" s="128"/>
      <c r="M9605" s="128"/>
    </row>
    <row r="9606" spans="5:13">
      <c r="E9606" s="128"/>
      <c r="G9606" s="128"/>
      <c r="J9606" s="128"/>
      <c r="K9606" s="128"/>
      <c r="L9606" s="128"/>
      <c r="M9606" s="128"/>
    </row>
    <row r="9607" spans="5:13">
      <c r="E9607" s="128"/>
      <c r="G9607" s="128"/>
      <c r="J9607" s="128"/>
      <c r="K9607" s="128"/>
      <c r="L9607" s="128"/>
      <c r="M9607" s="128"/>
    </row>
    <row r="9608" spans="5:13">
      <c r="E9608" s="128"/>
      <c r="G9608" s="128"/>
      <c r="J9608" s="128"/>
      <c r="K9608" s="128"/>
      <c r="L9608" s="128"/>
      <c r="M9608" s="128"/>
    </row>
    <row r="9609" spans="5:13">
      <c r="E9609" s="128"/>
      <c r="G9609" s="128"/>
      <c r="J9609" s="128"/>
      <c r="K9609" s="128"/>
      <c r="L9609" s="128"/>
      <c r="M9609" s="128"/>
    </row>
    <row r="9610" spans="5:13">
      <c r="E9610" s="128"/>
      <c r="G9610" s="128"/>
      <c r="J9610" s="128"/>
      <c r="K9610" s="128"/>
      <c r="L9610" s="128"/>
      <c r="M9610" s="128"/>
    </row>
    <row r="9611" spans="5:13">
      <c r="E9611" s="128"/>
      <c r="G9611" s="128"/>
      <c r="J9611" s="128"/>
      <c r="K9611" s="128"/>
      <c r="L9611" s="128"/>
      <c r="M9611" s="128"/>
    </row>
    <row r="9612" spans="5:13">
      <c r="E9612" s="128"/>
      <c r="G9612" s="128"/>
      <c r="J9612" s="128"/>
      <c r="K9612" s="128"/>
      <c r="L9612" s="128"/>
      <c r="M9612" s="128"/>
    </row>
    <row r="9613" spans="5:13">
      <c r="E9613" s="128"/>
      <c r="G9613" s="128"/>
      <c r="J9613" s="128"/>
      <c r="K9613" s="128"/>
      <c r="L9613" s="128"/>
      <c r="M9613" s="128"/>
    </row>
    <row r="9614" spans="5:13">
      <c r="E9614" s="128"/>
      <c r="G9614" s="128"/>
      <c r="J9614" s="128"/>
      <c r="K9614" s="128"/>
      <c r="L9614" s="128"/>
      <c r="M9614" s="128"/>
    </row>
    <row r="9615" spans="5:13">
      <c r="E9615" s="128"/>
      <c r="G9615" s="128"/>
      <c r="J9615" s="128"/>
      <c r="K9615" s="128"/>
      <c r="L9615" s="128"/>
      <c r="M9615" s="128"/>
    </row>
    <row r="9616" spans="5:13">
      <c r="E9616" s="128"/>
      <c r="G9616" s="128"/>
      <c r="J9616" s="128"/>
      <c r="K9616" s="128"/>
      <c r="L9616" s="128"/>
      <c r="M9616" s="128"/>
    </row>
    <row r="9617" spans="5:13">
      <c r="E9617" s="128"/>
      <c r="G9617" s="128"/>
      <c r="J9617" s="128"/>
      <c r="K9617" s="128"/>
      <c r="L9617" s="128"/>
      <c r="M9617" s="128"/>
    </row>
    <row r="9618" spans="5:13">
      <c r="E9618" s="128"/>
      <c r="G9618" s="128"/>
      <c r="J9618" s="128"/>
      <c r="K9618" s="128"/>
      <c r="L9618" s="128"/>
      <c r="M9618" s="128"/>
    </row>
    <row r="9619" spans="5:13">
      <c r="E9619" s="128"/>
      <c r="G9619" s="128"/>
      <c r="J9619" s="128"/>
      <c r="K9619" s="128"/>
      <c r="L9619" s="128"/>
      <c r="M9619" s="128"/>
    </row>
    <row r="9620" spans="5:13">
      <c r="E9620" s="128"/>
      <c r="G9620" s="128"/>
      <c r="J9620" s="128"/>
      <c r="K9620" s="128"/>
      <c r="L9620" s="128"/>
      <c r="M9620" s="128"/>
    </row>
    <row r="9621" spans="5:13">
      <c r="E9621" s="128"/>
      <c r="G9621" s="128"/>
      <c r="J9621" s="128"/>
      <c r="K9621" s="128"/>
      <c r="L9621" s="128"/>
      <c r="M9621" s="128"/>
    </row>
    <row r="9622" spans="5:13">
      <c r="E9622" s="128"/>
      <c r="G9622" s="128"/>
      <c r="J9622" s="128"/>
      <c r="K9622" s="128"/>
      <c r="L9622" s="128"/>
      <c r="M9622" s="128"/>
    </row>
    <row r="9623" spans="5:13">
      <c r="E9623" s="128"/>
      <c r="G9623" s="128"/>
      <c r="J9623" s="128"/>
      <c r="K9623" s="128"/>
      <c r="L9623" s="128"/>
      <c r="M9623" s="128"/>
    </row>
    <row r="9624" spans="5:13">
      <c r="E9624" s="128"/>
      <c r="G9624" s="128"/>
      <c r="J9624" s="128"/>
      <c r="K9624" s="128"/>
      <c r="L9624" s="128"/>
      <c r="M9624" s="128"/>
    </row>
    <row r="9625" spans="5:13">
      <c r="E9625" s="128"/>
      <c r="G9625" s="128"/>
      <c r="J9625" s="128"/>
      <c r="K9625" s="128"/>
      <c r="L9625" s="128"/>
      <c r="M9625" s="128"/>
    </row>
    <row r="9626" spans="5:13">
      <c r="E9626" s="128"/>
      <c r="G9626" s="128"/>
      <c r="J9626" s="128"/>
      <c r="K9626" s="128"/>
      <c r="L9626" s="128"/>
      <c r="M9626" s="128"/>
    </row>
    <row r="9627" spans="5:13">
      <c r="E9627" s="128"/>
      <c r="G9627" s="128"/>
      <c r="J9627" s="128"/>
      <c r="K9627" s="128"/>
      <c r="L9627" s="128"/>
      <c r="M9627" s="128"/>
    </row>
    <row r="9628" spans="5:13">
      <c r="E9628" s="128"/>
      <c r="G9628" s="128"/>
      <c r="J9628" s="128"/>
      <c r="K9628" s="128"/>
      <c r="L9628" s="128"/>
      <c r="M9628" s="128"/>
    </row>
    <row r="9629" spans="5:13">
      <c r="E9629" s="128"/>
      <c r="G9629" s="128"/>
      <c r="J9629" s="128"/>
      <c r="K9629" s="128"/>
      <c r="L9629" s="128"/>
      <c r="M9629" s="128"/>
    </row>
    <row r="9630" spans="5:13">
      <c r="E9630" s="128"/>
      <c r="G9630" s="128"/>
      <c r="J9630" s="128"/>
      <c r="K9630" s="128"/>
      <c r="L9630" s="128"/>
      <c r="M9630" s="128"/>
    </row>
    <row r="9631" spans="5:13">
      <c r="E9631" s="128"/>
      <c r="G9631" s="128"/>
      <c r="J9631" s="128"/>
      <c r="K9631" s="128"/>
      <c r="L9631" s="128"/>
      <c r="M9631" s="128"/>
    </row>
    <row r="9632" spans="5:13">
      <c r="E9632" s="128"/>
      <c r="G9632" s="128"/>
      <c r="J9632" s="128"/>
      <c r="K9632" s="128"/>
      <c r="L9632" s="128"/>
      <c r="M9632" s="128"/>
    </row>
    <row r="9633" spans="5:13">
      <c r="E9633" s="128"/>
      <c r="G9633" s="128"/>
      <c r="J9633" s="128"/>
      <c r="K9633" s="128"/>
      <c r="L9633" s="128"/>
      <c r="M9633" s="128"/>
    </row>
    <row r="9634" spans="5:13">
      <c r="E9634" s="128"/>
      <c r="G9634" s="128"/>
      <c r="J9634" s="128"/>
      <c r="K9634" s="128"/>
      <c r="L9634" s="128"/>
      <c r="M9634" s="128"/>
    </row>
    <row r="9635" spans="5:13">
      <c r="E9635" s="128"/>
      <c r="G9635" s="128"/>
      <c r="J9635" s="128"/>
      <c r="K9635" s="128"/>
      <c r="L9635" s="128"/>
      <c r="M9635" s="128"/>
    </row>
    <row r="9636" spans="5:13">
      <c r="E9636" s="128"/>
      <c r="G9636" s="128"/>
      <c r="J9636" s="128"/>
      <c r="K9636" s="128"/>
      <c r="L9636" s="128"/>
      <c r="M9636" s="128"/>
    </row>
    <row r="9637" spans="5:13">
      <c r="E9637" s="128"/>
      <c r="G9637" s="128"/>
      <c r="J9637" s="128"/>
      <c r="K9637" s="128"/>
      <c r="L9637" s="128"/>
      <c r="M9637" s="128"/>
    </row>
    <row r="9638" spans="5:13">
      <c r="E9638" s="128"/>
      <c r="G9638" s="128"/>
      <c r="J9638" s="128"/>
      <c r="K9638" s="128"/>
      <c r="L9638" s="128"/>
      <c r="M9638" s="128"/>
    </row>
    <row r="9639" spans="5:13">
      <c r="E9639" s="128"/>
      <c r="G9639" s="128"/>
      <c r="J9639" s="128"/>
      <c r="K9639" s="128"/>
      <c r="L9639" s="128"/>
      <c r="M9639" s="128"/>
    </row>
    <row r="9640" spans="5:13">
      <c r="E9640" s="128"/>
      <c r="G9640" s="128"/>
      <c r="J9640" s="128"/>
      <c r="K9640" s="128"/>
      <c r="L9640" s="128"/>
      <c r="M9640" s="128"/>
    </row>
    <row r="9641" spans="5:13">
      <c r="E9641" s="128"/>
      <c r="G9641" s="128"/>
      <c r="J9641" s="128"/>
      <c r="K9641" s="128"/>
      <c r="L9641" s="128"/>
      <c r="M9641" s="128"/>
    </row>
    <row r="9642" spans="5:13">
      <c r="E9642" s="128"/>
      <c r="G9642" s="128"/>
      <c r="J9642" s="128"/>
      <c r="K9642" s="128"/>
      <c r="L9642" s="128"/>
      <c r="M9642" s="128"/>
    </row>
    <row r="9643" spans="5:13">
      <c r="E9643" s="128"/>
      <c r="G9643" s="128"/>
      <c r="J9643" s="128"/>
      <c r="K9643" s="128"/>
      <c r="L9643" s="128"/>
      <c r="M9643" s="128"/>
    </row>
    <row r="9644" spans="5:13">
      <c r="E9644" s="128"/>
      <c r="G9644" s="128"/>
      <c r="J9644" s="128"/>
      <c r="K9644" s="128"/>
      <c r="L9644" s="128"/>
      <c r="M9644" s="128"/>
    </row>
    <row r="9645" spans="5:13">
      <c r="E9645" s="128"/>
      <c r="G9645" s="128"/>
      <c r="J9645" s="128"/>
      <c r="K9645" s="128"/>
      <c r="L9645" s="128"/>
      <c r="M9645" s="128"/>
    </row>
    <row r="9646" spans="5:13">
      <c r="E9646" s="128"/>
      <c r="G9646" s="128"/>
      <c r="J9646" s="128"/>
      <c r="K9646" s="128"/>
      <c r="L9646" s="128"/>
      <c r="M9646" s="128"/>
    </row>
    <row r="9647" spans="5:13">
      <c r="E9647" s="128"/>
      <c r="G9647" s="128"/>
      <c r="J9647" s="128"/>
      <c r="K9647" s="128"/>
      <c r="L9647" s="128"/>
      <c r="M9647" s="128"/>
    </row>
    <row r="9648" spans="5:13">
      <c r="E9648" s="128"/>
      <c r="G9648" s="128"/>
      <c r="J9648" s="128"/>
      <c r="K9648" s="128"/>
      <c r="L9648" s="128"/>
      <c r="M9648" s="128"/>
    </row>
    <row r="9649" spans="5:13">
      <c r="E9649" s="128"/>
      <c r="G9649" s="128"/>
      <c r="J9649" s="128"/>
      <c r="K9649" s="128"/>
      <c r="L9649" s="128"/>
      <c r="M9649" s="128"/>
    </row>
    <row r="9650" spans="5:13">
      <c r="E9650" s="128"/>
      <c r="G9650" s="128"/>
      <c r="J9650" s="128"/>
      <c r="K9650" s="128"/>
      <c r="L9650" s="128"/>
      <c r="M9650" s="128"/>
    </row>
    <row r="9651" spans="5:13">
      <c r="E9651" s="128"/>
      <c r="G9651" s="128"/>
      <c r="J9651" s="128"/>
      <c r="K9651" s="128"/>
      <c r="L9651" s="128"/>
      <c r="M9651" s="128"/>
    </row>
    <row r="9652" spans="5:13">
      <c r="E9652" s="128"/>
      <c r="G9652" s="128"/>
      <c r="J9652" s="128"/>
      <c r="K9652" s="128"/>
      <c r="L9652" s="128"/>
      <c r="M9652" s="128"/>
    </row>
    <row r="9653" spans="5:13">
      <c r="E9653" s="128"/>
      <c r="G9653" s="128"/>
      <c r="J9653" s="128"/>
      <c r="K9653" s="128"/>
      <c r="L9653" s="128"/>
      <c r="M9653" s="128"/>
    </row>
    <row r="9654" spans="5:13">
      <c r="E9654" s="128"/>
      <c r="G9654" s="128"/>
      <c r="J9654" s="128"/>
      <c r="K9654" s="128"/>
      <c r="L9654" s="128"/>
      <c r="M9654" s="128"/>
    </row>
    <row r="9655" spans="5:13">
      <c r="E9655" s="128"/>
      <c r="G9655" s="128"/>
      <c r="J9655" s="128"/>
      <c r="K9655" s="128"/>
      <c r="L9655" s="128"/>
      <c r="M9655" s="128"/>
    </row>
    <row r="9656" spans="5:13">
      <c r="E9656" s="128"/>
      <c r="G9656" s="128"/>
      <c r="J9656" s="128"/>
      <c r="K9656" s="128"/>
      <c r="L9656" s="128"/>
      <c r="M9656" s="128"/>
    </row>
    <row r="9657" spans="5:13">
      <c r="E9657" s="128"/>
      <c r="G9657" s="128"/>
      <c r="J9657" s="128"/>
      <c r="K9657" s="128"/>
      <c r="L9657" s="128"/>
      <c r="M9657" s="128"/>
    </row>
    <row r="9658" spans="5:13">
      <c r="E9658" s="128"/>
      <c r="G9658" s="128"/>
      <c r="J9658" s="128"/>
      <c r="K9658" s="128"/>
      <c r="L9658" s="128"/>
      <c r="M9658" s="128"/>
    </row>
    <row r="9659" spans="5:13">
      <c r="E9659" s="128"/>
      <c r="G9659" s="128"/>
      <c r="J9659" s="128"/>
      <c r="K9659" s="128"/>
      <c r="L9659" s="128"/>
      <c r="M9659" s="128"/>
    </row>
    <row r="9660" spans="5:13">
      <c r="E9660" s="128"/>
      <c r="G9660" s="128"/>
      <c r="J9660" s="128"/>
      <c r="K9660" s="128"/>
      <c r="L9660" s="128"/>
      <c r="M9660" s="128"/>
    </row>
    <row r="9661" spans="5:13">
      <c r="E9661" s="128"/>
      <c r="G9661" s="128"/>
      <c r="J9661" s="128"/>
      <c r="K9661" s="128"/>
      <c r="L9661" s="128"/>
      <c r="M9661" s="128"/>
    </row>
    <row r="9662" spans="5:13">
      <c r="E9662" s="128"/>
      <c r="G9662" s="128"/>
      <c r="J9662" s="128"/>
      <c r="K9662" s="128"/>
      <c r="L9662" s="128"/>
      <c r="M9662" s="128"/>
    </row>
    <row r="9663" spans="5:13">
      <c r="E9663" s="128"/>
      <c r="G9663" s="128"/>
      <c r="J9663" s="128"/>
      <c r="K9663" s="128"/>
      <c r="L9663" s="128"/>
      <c r="M9663" s="128"/>
    </row>
    <row r="9664" spans="5:13">
      <c r="E9664" s="128"/>
      <c r="G9664" s="128"/>
      <c r="J9664" s="128"/>
      <c r="K9664" s="128"/>
      <c r="L9664" s="128"/>
      <c r="M9664" s="128"/>
    </row>
    <row r="9665" spans="5:13">
      <c r="E9665" s="128"/>
      <c r="G9665" s="128"/>
      <c r="J9665" s="128"/>
      <c r="K9665" s="128"/>
      <c r="L9665" s="128"/>
      <c r="M9665" s="128"/>
    </row>
    <row r="9666" spans="5:13">
      <c r="E9666" s="128"/>
      <c r="G9666" s="128"/>
      <c r="J9666" s="128"/>
      <c r="K9666" s="128"/>
      <c r="L9666" s="128"/>
      <c r="M9666" s="128"/>
    </row>
    <row r="9667" spans="5:13">
      <c r="E9667" s="128"/>
      <c r="G9667" s="128"/>
      <c r="J9667" s="128"/>
      <c r="K9667" s="128"/>
      <c r="L9667" s="128"/>
      <c r="M9667" s="128"/>
    </row>
    <row r="9668" spans="5:13">
      <c r="E9668" s="128"/>
      <c r="G9668" s="128"/>
      <c r="J9668" s="128"/>
      <c r="K9668" s="128"/>
      <c r="L9668" s="128"/>
      <c r="M9668" s="128"/>
    </row>
    <row r="9669" spans="5:13">
      <c r="E9669" s="128"/>
      <c r="G9669" s="128"/>
      <c r="J9669" s="128"/>
      <c r="K9669" s="128"/>
      <c r="L9669" s="128"/>
      <c r="M9669" s="128"/>
    </row>
    <row r="9670" spans="5:13">
      <c r="E9670" s="128"/>
      <c r="G9670" s="128"/>
      <c r="J9670" s="128"/>
      <c r="K9670" s="128"/>
      <c r="L9670" s="128"/>
      <c r="M9670" s="128"/>
    </row>
    <row r="9671" spans="5:13">
      <c r="E9671" s="128"/>
      <c r="G9671" s="128"/>
      <c r="J9671" s="128"/>
      <c r="K9671" s="128"/>
      <c r="L9671" s="128"/>
      <c r="M9671" s="128"/>
    </row>
    <row r="9672" spans="5:13">
      <c r="E9672" s="128"/>
      <c r="G9672" s="128"/>
      <c r="J9672" s="128"/>
      <c r="K9672" s="128"/>
      <c r="L9672" s="128"/>
      <c r="M9672" s="128"/>
    </row>
    <row r="9673" spans="5:13">
      <c r="E9673" s="128"/>
      <c r="G9673" s="128"/>
      <c r="J9673" s="128"/>
      <c r="K9673" s="128"/>
      <c r="L9673" s="128"/>
      <c r="M9673" s="128"/>
    </row>
    <row r="9674" spans="5:13">
      <c r="E9674" s="128"/>
      <c r="G9674" s="128"/>
      <c r="J9674" s="128"/>
      <c r="K9674" s="128"/>
      <c r="L9674" s="128"/>
      <c r="M9674" s="128"/>
    </row>
    <row r="9675" spans="5:13">
      <c r="E9675" s="128"/>
      <c r="G9675" s="128"/>
      <c r="J9675" s="128"/>
      <c r="K9675" s="128"/>
      <c r="L9675" s="128"/>
      <c r="M9675" s="128"/>
    </row>
    <row r="9676" spans="5:13">
      <c r="E9676" s="128"/>
      <c r="G9676" s="128"/>
      <c r="J9676" s="128"/>
      <c r="K9676" s="128"/>
      <c r="L9676" s="128"/>
      <c r="M9676" s="128"/>
    </row>
    <row r="9677" spans="5:13">
      <c r="E9677" s="128"/>
      <c r="G9677" s="128"/>
      <c r="J9677" s="128"/>
      <c r="K9677" s="128"/>
      <c r="L9677" s="128"/>
      <c r="M9677" s="128"/>
    </row>
    <row r="9678" spans="5:13">
      <c r="E9678" s="128"/>
      <c r="G9678" s="128"/>
      <c r="J9678" s="128"/>
      <c r="K9678" s="128"/>
      <c r="L9678" s="128"/>
      <c r="M9678" s="128"/>
    </row>
    <row r="9679" spans="5:13">
      <c r="E9679" s="128"/>
      <c r="G9679" s="128"/>
      <c r="J9679" s="128"/>
      <c r="K9679" s="128"/>
      <c r="L9679" s="128"/>
      <c r="M9679" s="128"/>
    </row>
    <row r="9680" spans="5:13">
      <c r="E9680" s="128"/>
      <c r="G9680" s="128"/>
      <c r="J9680" s="128"/>
      <c r="K9680" s="128"/>
      <c r="L9680" s="128"/>
      <c r="M9680" s="128"/>
    </row>
    <row r="9681" spans="5:13">
      <c r="E9681" s="128"/>
      <c r="G9681" s="128"/>
      <c r="J9681" s="128"/>
      <c r="K9681" s="128"/>
      <c r="L9681" s="128"/>
      <c r="M9681" s="128"/>
    </row>
    <row r="9682" spans="5:13">
      <c r="E9682" s="128"/>
      <c r="G9682" s="128"/>
      <c r="J9682" s="128"/>
      <c r="K9682" s="128"/>
      <c r="L9682" s="128"/>
      <c r="M9682" s="128"/>
    </row>
    <row r="9683" spans="5:13">
      <c r="E9683" s="128"/>
      <c r="G9683" s="128"/>
      <c r="J9683" s="128"/>
      <c r="K9683" s="128"/>
      <c r="L9683" s="128"/>
      <c r="M9683" s="128"/>
    </row>
    <row r="9684" spans="5:13">
      <c r="E9684" s="128"/>
      <c r="G9684" s="128"/>
      <c r="J9684" s="128"/>
      <c r="K9684" s="128"/>
      <c r="L9684" s="128"/>
      <c r="M9684" s="128"/>
    </row>
    <row r="9685" spans="5:13">
      <c r="E9685" s="128"/>
      <c r="G9685" s="128"/>
      <c r="J9685" s="128"/>
      <c r="K9685" s="128"/>
      <c r="L9685" s="128"/>
      <c r="M9685" s="128"/>
    </row>
    <row r="9686" spans="5:13">
      <c r="E9686" s="128"/>
      <c r="G9686" s="128"/>
      <c r="J9686" s="128"/>
      <c r="K9686" s="128"/>
      <c r="L9686" s="128"/>
      <c r="M9686" s="128"/>
    </row>
    <row r="9687" spans="5:13">
      <c r="E9687" s="128"/>
      <c r="G9687" s="128"/>
      <c r="J9687" s="128"/>
      <c r="K9687" s="128"/>
      <c r="L9687" s="128"/>
      <c r="M9687" s="128"/>
    </row>
    <row r="9688" spans="5:13">
      <c r="E9688" s="128"/>
      <c r="G9688" s="128"/>
      <c r="J9688" s="128"/>
      <c r="K9688" s="128"/>
      <c r="L9688" s="128"/>
      <c r="M9688" s="128"/>
    </row>
    <row r="9689" spans="5:13">
      <c r="E9689" s="128"/>
      <c r="G9689" s="128"/>
      <c r="J9689" s="128"/>
      <c r="K9689" s="128"/>
      <c r="L9689" s="128"/>
      <c r="M9689" s="128"/>
    </row>
    <row r="9690" spans="5:13">
      <c r="E9690" s="128"/>
      <c r="G9690" s="128"/>
      <c r="J9690" s="128"/>
      <c r="K9690" s="128"/>
      <c r="L9690" s="128"/>
      <c r="M9690" s="128"/>
    </row>
    <row r="9691" spans="5:13">
      <c r="E9691" s="128"/>
      <c r="G9691" s="128"/>
      <c r="J9691" s="128"/>
      <c r="K9691" s="128"/>
      <c r="L9691" s="128"/>
      <c r="M9691" s="128"/>
    </row>
    <row r="9692" spans="5:13">
      <c r="E9692" s="128"/>
      <c r="G9692" s="128"/>
      <c r="J9692" s="128"/>
      <c r="K9692" s="128"/>
      <c r="L9692" s="128"/>
      <c r="M9692" s="128"/>
    </row>
    <row r="9693" spans="5:13">
      <c r="E9693" s="128"/>
      <c r="G9693" s="128"/>
      <c r="J9693" s="128"/>
      <c r="K9693" s="128"/>
      <c r="L9693" s="128"/>
      <c r="M9693" s="128"/>
    </row>
    <row r="9694" spans="5:13">
      <c r="E9694" s="128"/>
      <c r="G9694" s="128"/>
      <c r="J9694" s="128"/>
      <c r="K9694" s="128"/>
      <c r="L9694" s="128"/>
      <c r="M9694" s="128"/>
    </row>
    <row r="9695" spans="5:13">
      <c r="E9695" s="128"/>
      <c r="G9695" s="128"/>
      <c r="J9695" s="128"/>
      <c r="K9695" s="128"/>
      <c r="L9695" s="128"/>
      <c r="M9695" s="128"/>
    </row>
    <row r="9696" spans="5:13">
      <c r="E9696" s="128"/>
      <c r="G9696" s="128"/>
      <c r="J9696" s="128"/>
      <c r="K9696" s="128"/>
      <c r="L9696" s="128"/>
      <c r="M9696" s="128"/>
    </row>
    <row r="9697" spans="5:13">
      <c r="E9697" s="128"/>
      <c r="G9697" s="128"/>
      <c r="J9697" s="128"/>
      <c r="K9697" s="128"/>
      <c r="L9697" s="128"/>
      <c r="M9697" s="128"/>
    </row>
    <row r="9698" spans="5:13">
      <c r="E9698" s="128"/>
      <c r="G9698" s="128"/>
      <c r="J9698" s="128"/>
      <c r="K9698" s="128"/>
      <c r="L9698" s="128"/>
      <c r="M9698" s="128"/>
    </row>
    <row r="9699" spans="5:13">
      <c r="E9699" s="128"/>
      <c r="G9699" s="128"/>
      <c r="J9699" s="128"/>
      <c r="K9699" s="128"/>
      <c r="L9699" s="128"/>
      <c r="M9699" s="128"/>
    </row>
    <row r="9700" spans="5:13">
      <c r="E9700" s="128"/>
      <c r="G9700" s="128"/>
      <c r="J9700" s="128"/>
      <c r="K9700" s="128"/>
      <c r="L9700" s="128"/>
      <c r="M9700" s="128"/>
    </row>
    <row r="9701" spans="5:13">
      <c r="E9701" s="128"/>
      <c r="G9701" s="128"/>
      <c r="J9701" s="128"/>
      <c r="K9701" s="128"/>
      <c r="L9701" s="128"/>
      <c r="M9701" s="128"/>
    </row>
    <row r="9702" spans="5:13">
      <c r="E9702" s="128"/>
      <c r="G9702" s="128"/>
      <c r="J9702" s="128"/>
      <c r="K9702" s="128"/>
      <c r="L9702" s="128"/>
      <c r="M9702" s="128"/>
    </row>
    <row r="9703" spans="5:13">
      <c r="E9703" s="128"/>
      <c r="G9703" s="128"/>
      <c r="J9703" s="128"/>
      <c r="K9703" s="128"/>
      <c r="L9703" s="128"/>
      <c r="M9703" s="128"/>
    </row>
    <row r="9704" spans="5:13">
      <c r="E9704" s="128"/>
      <c r="G9704" s="128"/>
      <c r="J9704" s="128"/>
      <c r="K9704" s="128"/>
      <c r="L9704" s="128"/>
      <c r="M9704" s="128"/>
    </row>
    <row r="9705" spans="5:13">
      <c r="E9705" s="128"/>
      <c r="G9705" s="128"/>
      <c r="J9705" s="128"/>
      <c r="K9705" s="128"/>
      <c r="L9705" s="128"/>
      <c r="M9705" s="128"/>
    </row>
    <row r="9706" spans="5:13">
      <c r="E9706" s="128"/>
      <c r="G9706" s="128"/>
      <c r="J9706" s="128"/>
      <c r="K9706" s="128"/>
      <c r="L9706" s="128"/>
      <c r="M9706" s="128"/>
    </row>
    <row r="9707" spans="5:13">
      <c r="E9707" s="128"/>
      <c r="G9707" s="128"/>
      <c r="J9707" s="128"/>
      <c r="K9707" s="128"/>
      <c r="L9707" s="128"/>
      <c r="M9707" s="128"/>
    </row>
    <row r="9708" spans="5:13">
      <c r="E9708" s="128"/>
      <c r="G9708" s="128"/>
      <c r="J9708" s="128"/>
      <c r="K9708" s="128"/>
      <c r="L9708" s="128"/>
      <c r="M9708" s="128"/>
    </row>
    <row r="9709" spans="5:13">
      <c r="E9709" s="128"/>
      <c r="G9709" s="128"/>
      <c r="J9709" s="128"/>
      <c r="K9709" s="128"/>
      <c r="L9709" s="128"/>
      <c r="M9709" s="128"/>
    </row>
    <row r="9710" spans="5:13">
      <c r="E9710" s="128"/>
      <c r="G9710" s="128"/>
      <c r="J9710" s="128"/>
      <c r="K9710" s="128"/>
      <c r="L9710" s="128"/>
      <c r="M9710" s="128"/>
    </row>
    <row r="9711" spans="5:13">
      <c r="E9711" s="128"/>
      <c r="G9711" s="128"/>
      <c r="J9711" s="128"/>
      <c r="K9711" s="128"/>
      <c r="L9711" s="128"/>
      <c r="M9711" s="128"/>
    </row>
    <row r="9712" spans="5:13">
      <c r="E9712" s="128"/>
      <c r="G9712" s="128"/>
      <c r="J9712" s="128"/>
      <c r="K9712" s="128"/>
      <c r="L9712" s="128"/>
      <c r="M9712" s="128"/>
    </row>
    <row r="9713" spans="5:13">
      <c r="E9713" s="128"/>
      <c r="G9713" s="128"/>
      <c r="J9713" s="128"/>
      <c r="K9713" s="128"/>
      <c r="L9713" s="128"/>
      <c r="M9713" s="128"/>
    </row>
    <row r="9714" spans="5:13">
      <c r="E9714" s="128"/>
      <c r="G9714" s="128"/>
      <c r="J9714" s="128"/>
      <c r="K9714" s="128"/>
      <c r="L9714" s="128"/>
      <c r="M9714" s="128"/>
    </row>
    <row r="9715" spans="5:13">
      <c r="E9715" s="128"/>
      <c r="G9715" s="128"/>
      <c r="J9715" s="128"/>
      <c r="K9715" s="128"/>
      <c r="L9715" s="128"/>
      <c r="M9715" s="128"/>
    </row>
    <row r="9716" spans="5:13">
      <c r="E9716" s="128"/>
      <c r="G9716" s="128"/>
      <c r="J9716" s="128"/>
      <c r="K9716" s="128"/>
      <c r="L9716" s="128"/>
      <c r="M9716" s="128"/>
    </row>
    <row r="9717" spans="5:13">
      <c r="E9717" s="128"/>
      <c r="G9717" s="128"/>
      <c r="J9717" s="128"/>
      <c r="K9717" s="128"/>
      <c r="L9717" s="128"/>
      <c r="M9717" s="128"/>
    </row>
    <row r="9718" spans="5:13">
      <c r="E9718" s="128"/>
      <c r="G9718" s="128"/>
      <c r="J9718" s="128"/>
      <c r="K9718" s="128"/>
      <c r="L9718" s="128"/>
      <c r="M9718" s="128"/>
    </row>
    <row r="9719" spans="5:13">
      <c r="E9719" s="128"/>
      <c r="G9719" s="128"/>
      <c r="J9719" s="128"/>
      <c r="K9719" s="128"/>
      <c r="L9719" s="128"/>
      <c r="M9719" s="128"/>
    </row>
    <row r="9720" spans="5:13">
      <c r="E9720" s="128"/>
      <c r="G9720" s="128"/>
      <c r="J9720" s="128"/>
      <c r="K9720" s="128"/>
      <c r="L9720" s="128"/>
      <c r="M9720" s="128"/>
    </row>
    <row r="9721" spans="5:13">
      <c r="E9721" s="128"/>
      <c r="G9721" s="128"/>
      <c r="J9721" s="128"/>
      <c r="K9721" s="128"/>
      <c r="L9721" s="128"/>
      <c r="M9721" s="128"/>
    </row>
    <row r="9722" spans="5:13">
      <c r="E9722" s="128"/>
      <c r="G9722" s="128"/>
      <c r="J9722" s="128"/>
      <c r="K9722" s="128"/>
      <c r="L9722" s="128"/>
      <c r="M9722" s="128"/>
    </row>
    <row r="9723" spans="5:13">
      <c r="E9723" s="128"/>
      <c r="G9723" s="128"/>
      <c r="J9723" s="128"/>
      <c r="K9723" s="128"/>
      <c r="L9723" s="128"/>
      <c r="M9723" s="128"/>
    </row>
    <row r="9724" spans="5:13">
      <c r="E9724" s="128"/>
      <c r="G9724" s="128"/>
      <c r="J9724" s="128"/>
      <c r="K9724" s="128"/>
      <c r="L9724" s="128"/>
      <c r="M9724" s="128"/>
    </row>
    <row r="9725" spans="5:13">
      <c r="E9725" s="128"/>
      <c r="G9725" s="128"/>
      <c r="J9725" s="128"/>
      <c r="K9725" s="128"/>
      <c r="L9725" s="128"/>
      <c r="M9725" s="128"/>
    </row>
    <row r="9726" spans="5:13">
      <c r="E9726" s="128"/>
      <c r="G9726" s="128"/>
      <c r="J9726" s="128"/>
      <c r="K9726" s="128"/>
      <c r="L9726" s="128"/>
      <c r="M9726" s="128"/>
    </row>
    <row r="9727" spans="5:13">
      <c r="E9727" s="128"/>
      <c r="G9727" s="128"/>
      <c r="J9727" s="128"/>
      <c r="K9727" s="128"/>
      <c r="L9727" s="128"/>
      <c r="M9727" s="128"/>
    </row>
    <row r="9728" spans="5:13">
      <c r="E9728" s="128"/>
      <c r="G9728" s="128"/>
      <c r="J9728" s="128"/>
      <c r="K9728" s="128"/>
      <c r="L9728" s="128"/>
      <c r="M9728" s="128"/>
    </row>
    <row r="9729" spans="5:13">
      <c r="E9729" s="128"/>
      <c r="G9729" s="128"/>
      <c r="J9729" s="128"/>
      <c r="K9729" s="128"/>
      <c r="L9729" s="128"/>
      <c r="M9729" s="128"/>
    </row>
    <row r="9730" spans="5:13">
      <c r="E9730" s="128"/>
      <c r="G9730" s="128"/>
      <c r="J9730" s="128"/>
      <c r="K9730" s="128"/>
      <c r="L9730" s="128"/>
      <c r="M9730" s="128"/>
    </row>
    <row r="9731" spans="5:13">
      <c r="E9731" s="128"/>
      <c r="G9731" s="128"/>
      <c r="J9731" s="128"/>
      <c r="K9731" s="128"/>
      <c r="L9731" s="128"/>
      <c r="M9731" s="128"/>
    </row>
    <row r="9732" spans="5:13">
      <c r="E9732" s="128"/>
      <c r="G9732" s="128"/>
      <c r="J9732" s="128"/>
      <c r="K9732" s="128"/>
      <c r="L9732" s="128"/>
      <c r="M9732" s="128"/>
    </row>
    <row r="9733" spans="5:13">
      <c r="E9733" s="128"/>
      <c r="G9733" s="128"/>
      <c r="J9733" s="128"/>
      <c r="K9733" s="128"/>
      <c r="L9733" s="128"/>
      <c r="M9733" s="128"/>
    </row>
    <row r="9734" spans="5:13">
      <c r="E9734" s="128"/>
      <c r="G9734" s="128"/>
      <c r="J9734" s="128"/>
      <c r="K9734" s="128"/>
      <c r="L9734" s="128"/>
      <c r="M9734" s="128"/>
    </row>
    <row r="9735" spans="5:13">
      <c r="E9735" s="128"/>
      <c r="G9735" s="128"/>
      <c r="J9735" s="128"/>
      <c r="K9735" s="128"/>
      <c r="L9735" s="128"/>
      <c r="M9735" s="128"/>
    </row>
    <row r="9736" spans="5:13">
      <c r="E9736" s="128"/>
      <c r="G9736" s="128"/>
      <c r="J9736" s="128"/>
      <c r="K9736" s="128"/>
      <c r="L9736" s="128"/>
      <c r="M9736" s="128"/>
    </row>
    <row r="9737" spans="5:13">
      <c r="E9737" s="128"/>
      <c r="G9737" s="128"/>
      <c r="J9737" s="128"/>
      <c r="K9737" s="128"/>
      <c r="L9737" s="128"/>
      <c r="M9737" s="128"/>
    </row>
    <row r="9738" spans="5:13">
      <c r="E9738" s="128"/>
      <c r="G9738" s="128"/>
      <c r="J9738" s="128"/>
      <c r="K9738" s="128"/>
      <c r="L9738" s="128"/>
      <c r="M9738" s="128"/>
    </row>
    <row r="9739" spans="5:13">
      <c r="E9739" s="128"/>
      <c r="G9739" s="128"/>
      <c r="J9739" s="128"/>
      <c r="K9739" s="128"/>
      <c r="L9739" s="128"/>
      <c r="M9739" s="128"/>
    </row>
    <row r="9740" spans="5:13">
      <c r="E9740" s="128"/>
      <c r="G9740" s="128"/>
      <c r="J9740" s="128"/>
      <c r="K9740" s="128"/>
      <c r="L9740" s="128"/>
      <c r="M9740" s="128"/>
    </row>
    <row r="9741" spans="5:13">
      <c r="E9741" s="128"/>
      <c r="G9741" s="128"/>
      <c r="J9741" s="128"/>
      <c r="K9741" s="128"/>
      <c r="L9741" s="128"/>
      <c r="M9741" s="128"/>
    </row>
    <row r="9742" spans="5:13">
      <c r="E9742" s="128"/>
      <c r="G9742" s="128"/>
      <c r="J9742" s="128"/>
      <c r="K9742" s="128"/>
      <c r="L9742" s="128"/>
      <c r="M9742" s="128"/>
    </row>
    <row r="9743" spans="5:13">
      <c r="E9743" s="128"/>
      <c r="G9743" s="128"/>
      <c r="J9743" s="128"/>
      <c r="K9743" s="128"/>
      <c r="L9743" s="128"/>
      <c r="M9743" s="128"/>
    </row>
    <row r="9744" spans="5:13">
      <c r="E9744" s="128"/>
      <c r="G9744" s="128"/>
      <c r="J9744" s="128"/>
      <c r="K9744" s="128"/>
      <c r="L9744" s="128"/>
      <c r="M9744" s="128"/>
    </row>
    <row r="9745" spans="5:13">
      <c r="E9745" s="128"/>
      <c r="G9745" s="128"/>
      <c r="J9745" s="128"/>
      <c r="K9745" s="128"/>
      <c r="L9745" s="128"/>
      <c r="M9745" s="128"/>
    </row>
    <row r="9746" spans="5:13">
      <c r="E9746" s="128"/>
      <c r="G9746" s="128"/>
      <c r="J9746" s="128"/>
      <c r="K9746" s="128"/>
      <c r="L9746" s="128"/>
      <c r="M9746" s="128"/>
    </row>
    <row r="9747" spans="5:13">
      <c r="E9747" s="128"/>
      <c r="G9747" s="128"/>
      <c r="J9747" s="128"/>
      <c r="K9747" s="128"/>
      <c r="L9747" s="128"/>
      <c r="M9747" s="128"/>
    </row>
    <row r="9748" spans="5:13">
      <c r="E9748" s="128"/>
      <c r="G9748" s="128"/>
      <c r="J9748" s="128"/>
      <c r="K9748" s="128"/>
      <c r="L9748" s="128"/>
      <c r="M9748" s="128"/>
    </row>
    <row r="9749" spans="5:13">
      <c r="E9749" s="128"/>
      <c r="G9749" s="128"/>
      <c r="J9749" s="128"/>
      <c r="K9749" s="128"/>
      <c r="L9749" s="128"/>
      <c r="M9749" s="128"/>
    </row>
    <row r="9750" spans="5:13">
      <c r="E9750" s="128"/>
      <c r="G9750" s="128"/>
      <c r="J9750" s="128"/>
      <c r="K9750" s="128"/>
      <c r="L9750" s="128"/>
      <c r="M9750" s="128"/>
    </row>
    <row r="9751" spans="5:13">
      <c r="E9751" s="128"/>
      <c r="G9751" s="128"/>
      <c r="J9751" s="128"/>
      <c r="K9751" s="128"/>
      <c r="L9751" s="128"/>
      <c r="M9751" s="128"/>
    </row>
    <row r="9752" spans="5:13">
      <c r="E9752" s="128"/>
      <c r="G9752" s="128"/>
      <c r="J9752" s="128"/>
      <c r="K9752" s="128"/>
      <c r="L9752" s="128"/>
      <c r="M9752" s="128"/>
    </row>
    <row r="9753" spans="5:13">
      <c r="E9753" s="128"/>
      <c r="G9753" s="128"/>
      <c r="J9753" s="128"/>
      <c r="K9753" s="128"/>
      <c r="L9753" s="128"/>
      <c r="M9753" s="128"/>
    </row>
    <row r="9754" spans="5:13">
      <c r="E9754" s="128"/>
      <c r="G9754" s="128"/>
      <c r="J9754" s="128"/>
      <c r="K9754" s="128"/>
      <c r="L9754" s="128"/>
      <c r="M9754" s="128"/>
    </row>
    <row r="9755" spans="5:13">
      <c r="E9755" s="128"/>
      <c r="G9755" s="128"/>
      <c r="J9755" s="128"/>
      <c r="K9755" s="128"/>
      <c r="L9755" s="128"/>
      <c r="M9755" s="128"/>
    </row>
    <row r="9756" spans="5:13">
      <c r="E9756" s="128"/>
      <c r="G9756" s="128"/>
      <c r="J9756" s="128"/>
      <c r="K9756" s="128"/>
      <c r="L9756" s="128"/>
      <c r="M9756" s="128"/>
    </row>
    <row r="9757" spans="5:13">
      <c r="E9757" s="128"/>
      <c r="G9757" s="128"/>
      <c r="J9757" s="128"/>
      <c r="K9757" s="128"/>
      <c r="L9757" s="128"/>
      <c r="M9757" s="128"/>
    </row>
    <row r="9758" spans="5:13">
      <c r="E9758" s="128"/>
      <c r="G9758" s="128"/>
      <c r="J9758" s="128"/>
      <c r="K9758" s="128"/>
      <c r="L9758" s="128"/>
      <c r="M9758" s="128"/>
    </row>
    <row r="9759" spans="5:13">
      <c r="E9759" s="128"/>
      <c r="G9759" s="128"/>
      <c r="J9759" s="128"/>
      <c r="K9759" s="128"/>
      <c r="L9759" s="128"/>
      <c r="M9759" s="128"/>
    </row>
    <row r="9760" spans="5:13">
      <c r="E9760" s="128"/>
      <c r="G9760" s="128"/>
      <c r="J9760" s="128"/>
      <c r="K9760" s="128"/>
      <c r="L9760" s="128"/>
      <c r="M9760" s="128"/>
    </row>
    <row r="9761" spans="5:13">
      <c r="E9761" s="128"/>
      <c r="G9761" s="128"/>
      <c r="J9761" s="128"/>
      <c r="K9761" s="128"/>
      <c r="L9761" s="128"/>
      <c r="M9761" s="128"/>
    </row>
    <row r="9762" spans="5:13">
      <c r="E9762" s="128"/>
      <c r="G9762" s="128"/>
      <c r="J9762" s="128"/>
      <c r="K9762" s="128"/>
      <c r="L9762" s="128"/>
      <c r="M9762" s="128"/>
    </row>
    <row r="9763" spans="5:13">
      <c r="E9763" s="128"/>
      <c r="G9763" s="128"/>
      <c r="J9763" s="128"/>
      <c r="K9763" s="128"/>
      <c r="L9763" s="128"/>
      <c r="M9763" s="128"/>
    </row>
    <row r="9764" spans="5:13">
      <c r="E9764" s="128"/>
      <c r="G9764" s="128"/>
      <c r="J9764" s="128"/>
      <c r="K9764" s="128"/>
      <c r="L9764" s="128"/>
      <c r="M9764" s="128"/>
    </row>
    <row r="9765" spans="5:13">
      <c r="E9765" s="128"/>
      <c r="G9765" s="128"/>
      <c r="J9765" s="128"/>
      <c r="K9765" s="128"/>
      <c r="L9765" s="128"/>
      <c r="M9765" s="128"/>
    </row>
    <row r="9766" spans="5:13">
      <c r="E9766" s="128"/>
      <c r="G9766" s="128"/>
      <c r="J9766" s="128"/>
      <c r="K9766" s="128"/>
      <c r="L9766" s="128"/>
      <c r="M9766" s="128"/>
    </row>
    <row r="9767" spans="5:13">
      <c r="E9767" s="128"/>
      <c r="G9767" s="128"/>
      <c r="J9767" s="128"/>
      <c r="K9767" s="128"/>
      <c r="L9767" s="128"/>
      <c r="M9767" s="128"/>
    </row>
    <row r="9768" spans="5:13">
      <c r="E9768" s="128"/>
      <c r="G9768" s="128"/>
      <c r="J9768" s="128"/>
      <c r="K9768" s="128"/>
      <c r="L9768" s="128"/>
      <c r="M9768" s="128"/>
    </row>
    <row r="9769" spans="5:13">
      <c r="E9769" s="128"/>
      <c r="G9769" s="128"/>
      <c r="J9769" s="128"/>
      <c r="K9769" s="128"/>
      <c r="L9769" s="128"/>
      <c r="M9769" s="128"/>
    </row>
    <row r="9770" spans="5:13">
      <c r="E9770" s="128"/>
      <c r="G9770" s="128"/>
      <c r="J9770" s="128"/>
      <c r="K9770" s="128"/>
      <c r="L9770" s="128"/>
      <c r="M9770" s="128"/>
    </row>
    <row r="9771" spans="5:13">
      <c r="E9771" s="128"/>
      <c r="G9771" s="128"/>
      <c r="J9771" s="128"/>
      <c r="K9771" s="128"/>
      <c r="L9771" s="128"/>
      <c r="M9771" s="128"/>
    </row>
    <row r="9772" spans="5:13">
      <c r="E9772" s="128"/>
      <c r="G9772" s="128"/>
      <c r="J9772" s="128"/>
      <c r="K9772" s="128"/>
      <c r="L9772" s="128"/>
      <c r="M9772" s="128"/>
    </row>
    <row r="9773" spans="5:13">
      <c r="E9773" s="128"/>
      <c r="G9773" s="128"/>
      <c r="J9773" s="128"/>
      <c r="K9773" s="128"/>
      <c r="L9773" s="128"/>
      <c r="M9773" s="128"/>
    </row>
    <row r="9774" spans="5:13">
      <c r="E9774" s="128"/>
      <c r="G9774" s="128"/>
      <c r="J9774" s="128"/>
      <c r="K9774" s="128"/>
      <c r="L9774" s="128"/>
      <c r="M9774" s="128"/>
    </row>
    <row r="9775" spans="5:13">
      <c r="E9775" s="128"/>
      <c r="G9775" s="128"/>
      <c r="J9775" s="128"/>
      <c r="K9775" s="128"/>
      <c r="L9775" s="128"/>
      <c r="M9775" s="128"/>
    </row>
    <row r="9776" spans="5:13">
      <c r="E9776" s="128"/>
      <c r="G9776" s="128"/>
      <c r="J9776" s="128"/>
      <c r="K9776" s="128"/>
      <c r="L9776" s="128"/>
      <c r="M9776" s="128"/>
    </row>
    <row r="9777" spans="5:13">
      <c r="E9777" s="128"/>
      <c r="G9777" s="128"/>
      <c r="J9777" s="128"/>
      <c r="K9777" s="128"/>
      <c r="L9777" s="128"/>
      <c r="M9777" s="128"/>
    </row>
    <row r="9778" spans="5:13">
      <c r="E9778" s="128"/>
      <c r="G9778" s="128"/>
      <c r="J9778" s="128"/>
      <c r="K9778" s="128"/>
      <c r="L9778" s="128"/>
      <c r="M9778" s="128"/>
    </row>
    <row r="9779" spans="5:13">
      <c r="E9779" s="128"/>
      <c r="G9779" s="128"/>
      <c r="J9779" s="128"/>
      <c r="K9779" s="128"/>
      <c r="L9779" s="128"/>
      <c r="M9779" s="128"/>
    </row>
    <row r="9780" spans="5:13">
      <c r="E9780" s="128"/>
      <c r="G9780" s="128"/>
      <c r="J9780" s="128"/>
      <c r="K9780" s="128"/>
      <c r="L9780" s="128"/>
      <c r="M9780" s="128"/>
    </row>
    <row r="9781" spans="5:13">
      <c r="E9781" s="128"/>
      <c r="G9781" s="128"/>
      <c r="J9781" s="128"/>
      <c r="K9781" s="128"/>
      <c r="L9781" s="128"/>
      <c r="M9781" s="128"/>
    </row>
    <row r="9782" spans="5:13">
      <c r="E9782" s="128"/>
      <c r="G9782" s="128"/>
      <c r="J9782" s="128"/>
      <c r="K9782" s="128"/>
      <c r="L9782" s="128"/>
      <c r="M9782" s="128"/>
    </row>
    <row r="9783" spans="5:13">
      <c r="E9783" s="128"/>
      <c r="G9783" s="128"/>
      <c r="J9783" s="128"/>
      <c r="K9783" s="128"/>
      <c r="L9783" s="128"/>
      <c r="M9783" s="128"/>
    </row>
    <row r="9784" spans="5:13">
      <c r="E9784" s="128"/>
      <c r="G9784" s="128"/>
      <c r="J9784" s="128"/>
      <c r="K9784" s="128"/>
      <c r="L9784" s="128"/>
      <c r="M9784" s="128"/>
    </row>
    <row r="9785" spans="5:13">
      <c r="E9785" s="128"/>
      <c r="G9785" s="128"/>
      <c r="J9785" s="128"/>
      <c r="K9785" s="128"/>
      <c r="L9785" s="128"/>
      <c r="M9785" s="128"/>
    </row>
    <row r="9786" spans="5:13">
      <c r="E9786" s="128"/>
      <c r="G9786" s="128"/>
      <c r="J9786" s="128"/>
      <c r="K9786" s="128"/>
      <c r="L9786" s="128"/>
      <c r="M9786" s="128"/>
    </row>
    <row r="9787" spans="5:13">
      <c r="E9787" s="128"/>
      <c r="G9787" s="128"/>
      <c r="J9787" s="128"/>
      <c r="K9787" s="128"/>
      <c r="L9787" s="128"/>
      <c r="M9787" s="128"/>
    </row>
    <row r="9788" spans="5:13">
      <c r="E9788" s="128"/>
      <c r="G9788" s="128"/>
      <c r="J9788" s="128"/>
      <c r="K9788" s="128"/>
      <c r="L9788" s="128"/>
      <c r="M9788" s="128"/>
    </row>
    <row r="9789" spans="5:13">
      <c r="E9789" s="128"/>
      <c r="G9789" s="128"/>
      <c r="J9789" s="128"/>
      <c r="K9789" s="128"/>
      <c r="L9789" s="128"/>
      <c r="M9789" s="128"/>
    </row>
    <row r="9790" spans="5:13">
      <c r="E9790" s="128"/>
      <c r="G9790" s="128"/>
      <c r="J9790" s="128"/>
      <c r="K9790" s="128"/>
      <c r="L9790" s="128"/>
      <c r="M9790" s="128"/>
    </row>
    <row r="9791" spans="5:13">
      <c r="E9791" s="128"/>
      <c r="G9791" s="128"/>
      <c r="J9791" s="128"/>
      <c r="K9791" s="128"/>
      <c r="L9791" s="128"/>
      <c r="M9791" s="128"/>
    </row>
    <row r="9792" spans="5:13">
      <c r="E9792" s="128"/>
      <c r="G9792" s="128"/>
      <c r="J9792" s="128"/>
      <c r="K9792" s="128"/>
      <c r="L9792" s="128"/>
      <c r="M9792" s="128"/>
    </row>
    <row r="9793" spans="5:13">
      <c r="E9793" s="128"/>
      <c r="G9793" s="128"/>
      <c r="J9793" s="128"/>
      <c r="K9793" s="128"/>
      <c r="L9793" s="128"/>
      <c r="M9793" s="128"/>
    </row>
    <row r="9794" spans="5:13">
      <c r="E9794" s="128"/>
      <c r="G9794" s="128"/>
      <c r="J9794" s="128"/>
      <c r="K9794" s="128"/>
      <c r="L9794" s="128"/>
      <c r="M9794" s="128"/>
    </row>
    <row r="9795" spans="5:13">
      <c r="E9795" s="128"/>
      <c r="G9795" s="128"/>
      <c r="J9795" s="128"/>
      <c r="K9795" s="128"/>
      <c r="L9795" s="128"/>
      <c r="M9795" s="128"/>
    </row>
    <row r="9796" spans="5:13">
      <c r="E9796" s="128"/>
      <c r="G9796" s="128"/>
      <c r="J9796" s="128"/>
      <c r="K9796" s="128"/>
      <c r="L9796" s="128"/>
      <c r="M9796" s="128"/>
    </row>
    <row r="9797" spans="5:13">
      <c r="E9797" s="128"/>
      <c r="G9797" s="128"/>
      <c r="J9797" s="128"/>
      <c r="K9797" s="128"/>
      <c r="L9797" s="128"/>
      <c r="M9797" s="128"/>
    </row>
    <row r="9798" spans="5:13">
      <c r="E9798" s="128"/>
      <c r="G9798" s="128"/>
      <c r="J9798" s="128"/>
      <c r="K9798" s="128"/>
      <c r="L9798" s="128"/>
      <c r="M9798" s="128"/>
    </row>
    <row r="9799" spans="5:13">
      <c r="E9799" s="128"/>
      <c r="G9799" s="128"/>
      <c r="J9799" s="128"/>
      <c r="K9799" s="128"/>
      <c r="L9799" s="128"/>
      <c r="M9799" s="128"/>
    </row>
    <row r="9800" spans="5:13">
      <c r="E9800" s="128"/>
      <c r="G9800" s="128"/>
      <c r="J9800" s="128"/>
      <c r="K9800" s="128"/>
      <c r="L9800" s="128"/>
      <c r="M9800" s="128"/>
    </row>
    <row r="9801" spans="5:13">
      <c r="E9801" s="128"/>
      <c r="G9801" s="128"/>
      <c r="J9801" s="128"/>
      <c r="K9801" s="128"/>
      <c r="L9801" s="128"/>
      <c r="M9801" s="128"/>
    </row>
    <row r="9802" spans="5:13">
      <c r="E9802" s="128"/>
      <c r="G9802" s="128"/>
      <c r="J9802" s="128"/>
      <c r="K9802" s="128"/>
      <c r="L9802" s="128"/>
      <c r="M9802" s="128"/>
    </row>
    <row r="9803" spans="5:13">
      <c r="E9803" s="128"/>
      <c r="G9803" s="128"/>
      <c r="J9803" s="128"/>
      <c r="K9803" s="128"/>
      <c r="L9803" s="128"/>
      <c r="M9803" s="128"/>
    </row>
    <row r="9804" spans="5:13">
      <c r="E9804" s="128"/>
      <c r="G9804" s="128"/>
      <c r="J9804" s="128"/>
      <c r="K9804" s="128"/>
      <c r="L9804" s="128"/>
      <c r="M9804" s="128"/>
    </row>
    <row r="9805" spans="5:13">
      <c r="E9805" s="128"/>
      <c r="G9805" s="128"/>
      <c r="J9805" s="128"/>
      <c r="K9805" s="128"/>
      <c r="L9805" s="128"/>
      <c r="M9805" s="128"/>
    </row>
    <row r="9806" spans="5:13">
      <c r="E9806" s="128"/>
      <c r="G9806" s="128"/>
      <c r="J9806" s="128"/>
      <c r="K9806" s="128"/>
      <c r="L9806" s="128"/>
      <c r="M9806" s="128"/>
    </row>
    <row r="9807" spans="5:13">
      <c r="E9807" s="128"/>
      <c r="G9807" s="128"/>
      <c r="J9807" s="128"/>
      <c r="K9807" s="128"/>
      <c r="L9807" s="128"/>
      <c r="M9807" s="128"/>
    </row>
    <row r="9808" spans="5:13">
      <c r="E9808" s="128"/>
      <c r="G9808" s="128"/>
      <c r="J9808" s="128"/>
      <c r="K9808" s="128"/>
      <c r="L9808" s="128"/>
      <c r="M9808" s="128"/>
    </row>
    <row r="9809" spans="5:13">
      <c r="E9809" s="128"/>
      <c r="G9809" s="128"/>
      <c r="J9809" s="128"/>
      <c r="K9809" s="128"/>
      <c r="L9809" s="128"/>
      <c r="M9809" s="128"/>
    </row>
    <row r="9810" spans="5:13">
      <c r="E9810" s="128"/>
      <c r="G9810" s="128"/>
      <c r="J9810" s="128"/>
      <c r="K9810" s="128"/>
      <c r="L9810" s="128"/>
      <c r="M9810" s="128"/>
    </row>
    <row r="9811" spans="5:13">
      <c r="E9811" s="128"/>
      <c r="G9811" s="128"/>
      <c r="J9811" s="128"/>
      <c r="K9811" s="128"/>
      <c r="L9811" s="128"/>
      <c r="M9811" s="128"/>
    </row>
    <row r="9812" spans="5:13">
      <c r="E9812" s="128"/>
      <c r="G9812" s="128"/>
      <c r="J9812" s="128"/>
      <c r="K9812" s="128"/>
      <c r="L9812" s="128"/>
      <c r="M9812" s="128"/>
    </row>
    <row r="9813" spans="5:13">
      <c r="E9813" s="128"/>
      <c r="G9813" s="128"/>
      <c r="J9813" s="128"/>
      <c r="K9813" s="128"/>
      <c r="L9813" s="128"/>
      <c r="M9813" s="128"/>
    </row>
    <row r="9814" spans="5:13">
      <c r="E9814" s="128"/>
      <c r="G9814" s="128"/>
      <c r="J9814" s="128"/>
      <c r="K9814" s="128"/>
      <c r="L9814" s="128"/>
      <c r="M9814" s="128"/>
    </row>
    <row r="9815" spans="5:13">
      <c r="E9815" s="128"/>
      <c r="G9815" s="128"/>
      <c r="J9815" s="128"/>
      <c r="K9815" s="128"/>
      <c r="L9815" s="128"/>
      <c r="M9815" s="128"/>
    </row>
    <row r="9816" spans="5:13">
      <c r="E9816" s="128"/>
      <c r="G9816" s="128"/>
      <c r="J9816" s="128"/>
      <c r="K9816" s="128"/>
      <c r="L9816" s="128"/>
      <c r="M9816" s="128"/>
    </row>
    <row r="9817" spans="5:13">
      <c r="E9817" s="128"/>
      <c r="G9817" s="128"/>
      <c r="J9817" s="128"/>
      <c r="K9817" s="128"/>
      <c r="L9817" s="128"/>
      <c r="M9817" s="128"/>
    </row>
    <row r="9818" spans="5:13">
      <c r="E9818" s="128"/>
      <c r="G9818" s="128"/>
      <c r="J9818" s="128"/>
      <c r="K9818" s="128"/>
      <c r="L9818" s="128"/>
      <c r="M9818" s="128"/>
    </row>
    <row r="9819" spans="5:13">
      <c r="E9819" s="128"/>
      <c r="G9819" s="128"/>
      <c r="J9819" s="128"/>
      <c r="K9819" s="128"/>
      <c r="L9819" s="128"/>
      <c r="M9819" s="128"/>
    </row>
    <row r="9820" spans="5:13">
      <c r="E9820" s="128"/>
      <c r="G9820" s="128"/>
      <c r="J9820" s="128"/>
      <c r="K9820" s="128"/>
      <c r="L9820" s="128"/>
      <c r="M9820" s="128"/>
    </row>
    <row r="9821" spans="5:13">
      <c r="E9821" s="128"/>
      <c r="G9821" s="128"/>
      <c r="J9821" s="128"/>
      <c r="K9821" s="128"/>
      <c r="L9821" s="128"/>
      <c r="M9821" s="128"/>
    </row>
    <row r="9822" spans="5:13">
      <c r="E9822" s="128"/>
      <c r="G9822" s="128"/>
      <c r="J9822" s="128"/>
      <c r="K9822" s="128"/>
      <c r="L9822" s="128"/>
      <c r="M9822" s="128"/>
    </row>
    <row r="9823" spans="5:13">
      <c r="E9823" s="128"/>
      <c r="G9823" s="128"/>
      <c r="J9823" s="128"/>
      <c r="K9823" s="128"/>
      <c r="L9823" s="128"/>
      <c r="M9823" s="128"/>
    </row>
    <row r="9824" spans="5:13">
      <c r="E9824" s="128"/>
      <c r="G9824" s="128"/>
      <c r="J9824" s="128"/>
      <c r="K9824" s="128"/>
      <c r="L9824" s="128"/>
      <c r="M9824" s="128"/>
    </row>
    <row r="9825" spans="5:13">
      <c r="E9825" s="128"/>
      <c r="G9825" s="128"/>
      <c r="J9825" s="128"/>
      <c r="K9825" s="128"/>
      <c r="L9825" s="128"/>
      <c r="M9825" s="128"/>
    </row>
    <row r="9826" spans="5:13">
      <c r="E9826" s="128"/>
      <c r="G9826" s="128"/>
      <c r="J9826" s="128"/>
      <c r="K9826" s="128"/>
      <c r="L9826" s="128"/>
      <c r="M9826" s="128"/>
    </row>
    <row r="9827" spans="5:13">
      <c r="E9827" s="128"/>
      <c r="G9827" s="128"/>
      <c r="J9827" s="128"/>
      <c r="K9827" s="128"/>
      <c r="L9827" s="128"/>
      <c r="M9827" s="128"/>
    </row>
    <row r="9828" spans="5:13">
      <c r="E9828" s="128"/>
      <c r="G9828" s="128"/>
      <c r="J9828" s="128"/>
      <c r="K9828" s="128"/>
      <c r="L9828" s="128"/>
      <c r="M9828" s="128"/>
    </row>
    <row r="9829" spans="5:13">
      <c r="E9829" s="128"/>
      <c r="G9829" s="128"/>
      <c r="J9829" s="128"/>
      <c r="K9829" s="128"/>
      <c r="L9829" s="128"/>
      <c r="M9829" s="128"/>
    </row>
    <row r="9830" spans="5:13">
      <c r="E9830" s="128"/>
      <c r="G9830" s="128"/>
      <c r="J9830" s="128"/>
      <c r="K9830" s="128"/>
      <c r="L9830" s="128"/>
      <c r="M9830" s="128"/>
    </row>
    <row r="9831" spans="5:13">
      <c r="E9831" s="128"/>
      <c r="G9831" s="128"/>
      <c r="J9831" s="128"/>
      <c r="K9831" s="128"/>
      <c r="L9831" s="128"/>
      <c r="M9831" s="128"/>
    </row>
    <row r="9832" spans="5:13">
      <c r="E9832" s="128"/>
      <c r="G9832" s="128"/>
      <c r="J9832" s="128"/>
      <c r="K9832" s="128"/>
      <c r="L9832" s="128"/>
      <c r="M9832" s="128"/>
    </row>
    <row r="9833" spans="5:13">
      <c r="E9833" s="128"/>
      <c r="G9833" s="128"/>
      <c r="J9833" s="128"/>
      <c r="K9833" s="128"/>
      <c r="L9833" s="128"/>
      <c r="M9833" s="128"/>
    </row>
    <row r="9834" spans="5:13">
      <c r="E9834" s="128"/>
      <c r="G9834" s="128"/>
      <c r="J9834" s="128"/>
      <c r="K9834" s="128"/>
      <c r="L9834" s="128"/>
      <c r="M9834" s="128"/>
    </row>
    <row r="9835" spans="5:13">
      <c r="E9835" s="128"/>
      <c r="G9835" s="128"/>
      <c r="J9835" s="128"/>
      <c r="K9835" s="128"/>
      <c r="L9835" s="128"/>
      <c r="M9835" s="128"/>
    </row>
    <row r="9836" spans="5:13">
      <c r="E9836" s="128"/>
      <c r="G9836" s="128"/>
      <c r="J9836" s="128"/>
      <c r="K9836" s="128"/>
      <c r="L9836" s="128"/>
      <c r="M9836" s="128"/>
    </row>
    <row r="9837" spans="5:13">
      <c r="E9837" s="128"/>
      <c r="G9837" s="128"/>
      <c r="J9837" s="128"/>
      <c r="K9837" s="128"/>
      <c r="L9837" s="128"/>
      <c r="M9837" s="128"/>
    </row>
    <row r="9838" spans="5:13">
      <c r="E9838" s="128"/>
      <c r="G9838" s="128"/>
      <c r="J9838" s="128"/>
      <c r="K9838" s="128"/>
      <c r="L9838" s="128"/>
      <c r="M9838" s="128"/>
    </row>
    <row r="9839" spans="5:13">
      <c r="E9839" s="128"/>
      <c r="G9839" s="128"/>
      <c r="J9839" s="128"/>
      <c r="K9839" s="128"/>
      <c r="L9839" s="128"/>
      <c r="M9839" s="128"/>
    </row>
    <row r="9840" spans="5:13">
      <c r="E9840" s="128"/>
      <c r="G9840" s="128"/>
      <c r="J9840" s="128"/>
      <c r="K9840" s="128"/>
      <c r="L9840" s="128"/>
      <c r="M9840" s="128"/>
    </row>
    <row r="9841" spans="5:13">
      <c r="E9841" s="128"/>
      <c r="G9841" s="128"/>
      <c r="J9841" s="128"/>
      <c r="K9841" s="128"/>
      <c r="L9841" s="128"/>
      <c r="M9841" s="128"/>
    </row>
    <row r="9842" spans="5:13">
      <c r="E9842" s="128"/>
      <c r="G9842" s="128"/>
      <c r="J9842" s="128"/>
      <c r="K9842" s="128"/>
      <c r="L9842" s="128"/>
      <c r="M9842" s="128"/>
    </row>
    <row r="9843" spans="5:13">
      <c r="E9843" s="128"/>
      <c r="G9843" s="128"/>
      <c r="J9843" s="128"/>
      <c r="K9843" s="128"/>
      <c r="L9843" s="128"/>
      <c r="M9843" s="128"/>
    </row>
    <row r="9844" spans="5:13">
      <c r="E9844" s="128"/>
      <c r="G9844" s="128"/>
      <c r="J9844" s="128"/>
      <c r="K9844" s="128"/>
      <c r="L9844" s="128"/>
      <c r="M9844" s="128"/>
    </row>
    <row r="9845" spans="5:13">
      <c r="E9845" s="128"/>
      <c r="G9845" s="128"/>
      <c r="J9845" s="128"/>
      <c r="K9845" s="128"/>
      <c r="L9845" s="128"/>
      <c r="M9845" s="128"/>
    </row>
    <row r="9846" spans="5:13">
      <c r="E9846" s="128"/>
      <c r="G9846" s="128"/>
      <c r="J9846" s="128"/>
      <c r="K9846" s="128"/>
      <c r="L9846" s="128"/>
      <c r="M9846" s="128"/>
    </row>
    <row r="9847" spans="5:13">
      <c r="E9847" s="128"/>
      <c r="G9847" s="128"/>
      <c r="J9847" s="128"/>
      <c r="K9847" s="128"/>
      <c r="L9847" s="128"/>
      <c r="M9847" s="128"/>
    </row>
    <row r="9848" spans="5:13">
      <c r="E9848" s="128"/>
      <c r="G9848" s="128"/>
      <c r="J9848" s="128"/>
      <c r="K9848" s="128"/>
      <c r="L9848" s="128"/>
      <c r="M9848" s="128"/>
    </row>
    <row r="9849" spans="5:13">
      <c r="E9849" s="128"/>
      <c r="G9849" s="128"/>
      <c r="J9849" s="128"/>
      <c r="K9849" s="128"/>
      <c r="L9849" s="128"/>
      <c r="M9849" s="128"/>
    </row>
    <row r="9850" spans="5:13">
      <c r="E9850" s="128"/>
      <c r="G9850" s="128"/>
      <c r="J9850" s="128"/>
      <c r="K9850" s="128"/>
      <c r="L9850" s="128"/>
      <c r="M9850" s="128"/>
    </row>
    <row r="9851" spans="5:13">
      <c r="E9851" s="128"/>
      <c r="G9851" s="128"/>
      <c r="J9851" s="128"/>
      <c r="K9851" s="128"/>
      <c r="L9851" s="128"/>
      <c r="M9851" s="128"/>
    </row>
    <row r="9852" spans="5:13">
      <c r="E9852" s="128"/>
      <c r="G9852" s="128"/>
      <c r="J9852" s="128"/>
      <c r="K9852" s="128"/>
      <c r="L9852" s="128"/>
      <c r="M9852" s="128"/>
    </row>
    <row r="9853" spans="5:13">
      <c r="E9853" s="128"/>
      <c r="G9853" s="128"/>
      <c r="J9853" s="128"/>
      <c r="K9853" s="128"/>
      <c r="L9853" s="128"/>
      <c r="M9853" s="128"/>
    </row>
    <row r="9854" spans="5:13">
      <c r="E9854" s="128"/>
      <c r="G9854" s="128"/>
      <c r="J9854" s="128"/>
      <c r="K9854" s="128"/>
      <c r="L9854" s="128"/>
      <c r="M9854" s="128"/>
    </row>
    <row r="9855" spans="5:13">
      <c r="E9855" s="128"/>
      <c r="G9855" s="128"/>
      <c r="J9855" s="128"/>
      <c r="K9855" s="128"/>
      <c r="L9855" s="128"/>
      <c r="M9855" s="128"/>
    </row>
    <row r="9856" spans="5:13">
      <c r="E9856" s="128"/>
      <c r="G9856" s="128"/>
      <c r="J9856" s="128"/>
      <c r="K9856" s="128"/>
      <c r="L9856" s="128"/>
      <c r="M9856" s="128"/>
    </row>
    <row r="9857" spans="5:13">
      <c r="E9857" s="128"/>
      <c r="G9857" s="128"/>
      <c r="J9857" s="128"/>
      <c r="K9857" s="128"/>
      <c r="L9857" s="128"/>
      <c r="M9857" s="128"/>
    </row>
    <row r="9858" spans="5:13">
      <c r="E9858" s="128"/>
      <c r="G9858" s="128"/>
      <c r="J9858" s="128"/>
      <c r="K9858" s="128"/>
      <c r="L9858" s="128"/>
      <c r="M9858" s="128"/>
    </row>
    <row r="9859" spans="5:13">
      <c r="E9859" s="128"/>
      <c r="G9859" s="128"/>
      <c r="J9859" s="128"/>
      <c r="K9859" s="128"/>
      <c r="L9859" s="128"/>
      <c r="M9859" s="128"/>
    </row>
    <row r="9860" spans="5:13">
      <c r="E9860" s="128"/>
      <c r="G9860" s="128"/>
      <c r="J9860" s="128"/>
      <c r="K9860" s="128"/>
      <c r="L9860" s="128"/>
      <c r="M9860" s="128"/>
    </row>
    <row r="9861" spans="5:13">
      <c r="E9861" s="128"/>
      <c r="G9861" s="128"/>
      <c r="J9861" s="128"/>
      <c r="K9861" s="128"/>
      <c r="L9861" s="128"/>
      <c r="M9861" s="128"/>
    </row>
    <row r="9862" spans="5:13">
      <c r="E9862" s="128"/>
      <c r="G9862" s="128"/>
      <c r="J9862" s="128"/>
      <c r="K9862" s="128"/>
      <c r="L9862" s="128"/>
      <c r="M9862" s="128"/>
    </row>
    <row r="9863" spans="5:13">
      <c r="E9863" s="128"/>
      <c r="G9863" s="128"/>
      <c r="J9863" s="128"/>
      <c r="K9863" s="128"/>
      <c r="L9863" s="128"/>
      <c r="M9863" s="128"/>
    </row>
    <row r="9864" spans="5:13">
      <c r="E9864" s="128"/>
      <c r="G9864" s="128"/>
      <c r="J9864" s="128"/>
      <c r="K9864" s="128"/>
      <c r="L9864" s="128"/>
      <c r="M9864" s="128"/>
    </row>
    <row r="9865" spans="5:13">
      <c r="E9865" s="128"/>
      <c r="G9865" s="128"/>
      <c r="J9865" s="128"/>
      <c r="K9865" s="128"/>
      <c r="L9865" s="128"/>
      <c r="M9865" s="128"/>
    </row>
    <row r="9866" spans="5:13">
      <c r="E9866" s="128"/>
      <c r="G9866" s="128"/>
      <c r="J9866" s="128"/>
      <c r="K9866" s="128"/>
      <c r="L9866" s="128"/>
      <c r="M9866" s="128"/>
    </row>
    <row r="9867" spans="5:13">
      <c r="E9867" s="128"/>
      <c r="G9867" s="128"/>
      <c r="J9867" s="128"/>
      <c r="K9867" s="128"/>
      <c r="L9867" s="128"/>
      <c r="M9867" s="128"/>
    </row>
    <row r="9868" spans="5:13">
      <c r="E9868" s="128"/>
      <c r="G9868" s="128"/>
      <c r="J9868" s="128"/>
      <c r="K9868" s="128"/>
      <c r="L9868" s="128"/>
      <c r="M9868" s="128"/>
    </row>
    <row r="9869" spans="5:13">
      <c r="E9869" s="128"/>
      <c r="G9869" s="128"/>
      <c r="J9869" s="128"/>
      <c r="K9869" s="128"/>
      <c r="L9869" s="128"/>
      <c r="M9869" s="128"/>
    </row>
    <row r="9870" spans="5:13">
      <c r="E9870" s="128"/>
      <c r="G9870" s="128"/>
      <c r="J9870" s="128"/>
      <c r="K9870" s="128"/>
      <c r="L9870" s="128"/>
      <c r="M9870" s="128"/>
    </row>
    <row r="9871" spans="5:13">
      <c r="E9871" s="128"/>
      <c r="G9871" s="128"/>
      <c r="J9871" s="128"/>
      <c r="K9871" s="128"/>
      <c r="L9871" s="128"/>
      <c r="M9871" s="128"/>
    </row>
    <row r="9872" spans="5:13">
      <c r="E9872" s="128"/>
      <c r="G9872" s="128"/>
      <c r="J9872" s="128"/>
      <c r="K9872" s="128"/>
      <c r="L9872" s="128"/>
      <c r="M9872" s="128"/>
    </row>
    <row r="9873" spans="5:13">
      <c r="E9873" s="128"/>
      <c r="G9873" s="128"/>
      <c r="J9873" s="128"/>
      <c r="K9873" s="128"/>
      <c r="L9873" s="128"/>
      <c r="M9873" s="128"/>
    </row>
    <row r="9874" spans="5:13">
      <c r="E9874" s="128"/>
      <c r="G9874" s="128"/>
      <c r="J9874" s="128"/>
      <c r="K9874" s="128"/>
      <c r="L9874" s="128"/>
      <c r="M9874" s="128"/>
    </row>
    <row r="9875" spans="5:13">
      <c r="E9875" s="128"/>
      <c r="G9875" s="128"/>
      <c r="J9875" s="128"/>
      <c r="K9875" s="128"/>
      <c r="L9875" s="128"/>
      <c r="M9875" s="128"/>
    </row>
    <row r="9876" spans="5:13">
      <c r="E9876" s="128"/>
      <c r="G9876" s="128"/>
      <c r="J9876" s="128"/>
      <c r="K9876" s="128"/>
      <c r="L9876" s="128"/>
      <c r="M9876" s="128"/>
    </row>
    <row r="9877" spans="5:13">
      <c r="E9877" s="128"/>
      <c r="G9877" s="128"/>
      <c r="J9877" s="128"/>
      <c r="K9877" s="128"/>
      <c r="L9877" s="128"/>
      <c r="M9877" s="128"/>
    </row>
    <row r="9878" spans="5:13">
      <c r="E9878" s="128"/>
      <c r="G9878" s="128"/>
      <c r="J9878" s="128"/>
      <c r="K9878" s="128"/>
      <c r="L9878" s="128"/>
      <c r="M9878" s="128"/>
    </row>
    <row r="9879" spans="5:13">
      <c r="E9879" s="128"/>
      <c r="G9879" s="128"/>
      <c r="J9879" s="128"/>
      <c r="K9879" s="128"/>
      <c r="L9879" s="128"/>
      <c r="M9879" s="128"/>
    </row>
    <row r="9880" spans="5:13">
      <c r="E9880" s="128"/>
      <c r="G9880" s="128"/>
      <c r="J9880" s="128"/>
      <c r="K9880" s="128"/>
      <c r="L9880" s="128"/>
      <c r="M9880" s="128"/>
    </row>
    <row r="9881" spans="5:13">
      <c r="E9881" s="128"/>
      <c r="G9881" s="128"/>
      <c r="J9881" s="128"/>
      <c r="K9881" s="128"/>
      <c r="L9881" s="128"/>
      <c r="M9881" s="128"/>
    </row>
    <row r="9882" spans="5:13">
      <c r="E9882" s="128"/>
      <c r="G9882" s="128"/>
      <c r="J9882" s="128"/>
      <c r="K9882" s="128"/>
      <c r="L9882" s="128"/>
      <c r="M9882" s="128"/>
    </row>
    <row r="9883" spans="5:13">
      <c r="E9883" s="128"/>
      <c r="G9883" s="128"/>
      <c r="J9883" s="128"/>
      <c r="K9883" s="128"/>
      <c r="L9883" s="128"/>
      <c r="M9883" s="128"/>
    </row>
    <row r="9884" spans="5:13">
      <c r="E9884" s="128"/>
      <c r="G9884" s="128"/>
      <c r="J9884" s="128"/>
      <c r="K9884" s="128"/>
      <c r="L9884" s="128"/>
      <c r="M9884" s="128"/>
    </row>
    <row r="9885" spans="5:13">
      <c r="E9885" s="128"/>
      <c r="G9885" s="128"/>
      <c r="J9885" s="128"/>
      <c r="K9885" s="128"/>
      <c r="L9885" s="128"/>
      <c r="M9885" s="128"/>
    </row>
    <row r="9886" spans="5:13">
      <c r="E9886" s="128"/>
      <c r="G9886" s="128"/>
      <c r="J9886" s="128"/>
      <c r="K9886" s="128"/>
      <c r="L9886" s="128"/>
      <c r="M9886" s="128"/>
    </row>
    <row r="9887" spans="5:13">
      <c r="E9887" s="128"/>
      <c r="G9887" s="128"/>
      <c r="J9887" s="128"/>
      <c r="K9887" s="128"/>
      <c r="L9887" s="128"/>
      <c r="M9887" s="128"/>
    </row>
    <row r="9888" spans="5:13">
      <c r="E9888" s="128"/>
      <c r="G9888" s="128"/>
      <c r="J9888" s="128"/>
      <c r="K9888" s="128"/>
      <c r="L9888" s="128"/>
      <c r="M9888" s="128"/>
    </row>
    <row r="9889" spans="5:13">
      <c r="E9889" s="128"/>
      <c r="G9889" s="128"/>
      <c r="J9889" s="128"/>
      <c r="K9889" s="128"/>
      <c r="L9889" s="128"/>
      <c r="M9889" s="128"/>
    </row>
    <row r="9890" spans="5:13">
      <c r="E9890" s="128"/>
      <c r="G9890" s="128"/>
      <c r="J9890" s="128"/>
      <c r="K9890" s="128"/>
      <c r="L9890" s="128"/>
      <c r="M9890" s="128"/>
    </row>
    <row r="9891" spans="5:13">
      <c r="E9891" s="128"/>
      <c r="G9891" s="128"/>
      <c r="J9891" s="128"/>
      <c r="K9891" s="128"/>
      <c r="L9891" s="128"/>
      <c r="M9891" s="128"/>
    </row>
    <row r="9892" spans="5:13">
      <c r="E9892" s="128"/>
      <c r="G9892" s="128"/>
      <c r="J9892" s="128"/>
      <c r="K9892" s="128"/>
      <c r="L9892" s="128"/>
      <c r="M9892" s="128"/>
    </row>
    <row r="9893" spans="5:13">
      <c r="E9893" s="128"/>
      <c r="G9893" s="128"/>
      <c r="J9893" s="128"/>
      <c r="K9893" s="128"/>
      <c r="L9893" s="128"/>
      <c r="M9893" s="128"/>
    </row>
    <row r="9894" spans="5:13">
      <c r="E9894" s="128"/>
      <c r="G9894" s="128"/>
      <c r="J9894" s="128"/>
      <c r="K9894" s="128"/>
      <c r="L9894" s="128"/>
      <c r="M9894" s="128"/>
    </row>
    <row r="9895" spans="5:13">
      <c r="E9895" s="128"/>
      <c r="G9895" s="128"/>
      <c r="J9895" s="128"/>
      <c r="K9895" s="128"/>
      <c r="L9895" s="128"/>
      <c r="M9895" s="128"/>
    </row>
    <row r="9896" spans="5:13">
      <c r="E9896" s="128"/>
      <c r="G9896" s="128"/>
      <c r="J9896" s="128"/>
      <c r="K9896" s="128"/>
      <c r="L9896" s="128"/>
      <c r="M9896" s="128"/>
    </row>
    <row r="9897" spans="5:13">
      <c r="E9897" s="128"/>
      <c r="G9897" s="128"/>
      <c r="J9897" s="128"/>
      <c r="K9897" s="128"/>
      <c r="L9897" s="128"/>
      <c r="M9897" s="128"/>
    </row>
    <row r="9898" spans="5:13">
      <c r="E9898" s="128"/>
      <c r="G9898" s="128"/>
      <c r="J9898" s="128"/>
      <c r="K9898" s="128"/>
      <c r="L9898" s="128"/>
      <c r="M9898" s="128"/>
    </row>
    <row r="9899" spans="5:13">
      <c r="E9899" s="128"/>
      <c r="G9899" s="128"/>
      <c r="J9899" s="128"/>
      <c r="K9899" s="128"/>
      <c r="L9899" s="128"/>
      <c r="M9899" s="128"/>
    </row>
    <row r="9900" spans="5:13">
      <c r="E9900" s="128"/>
      <c r="G9900" s="128"/>
      <c r="J9900" s="128"/>
      <c r="K9900" s="128"/>
      <c r="L9900" s="128"/>
      <c r="M9900" s="128"/>
    </row>
    <row r="9901" spans="5:13">
      <c r="E9901" s="128"/>
      <c r="G9901" s="128"/>
      <c r="J9901" s="128"/>
      <c r="K9901" s="128"/>
      <c r="L9901" s="128"/>
      <c r="M9901" s="128"/>
    </row>
    <row r="9902" spans="5:13">
      <c r="E9902" s="128"/>
      <c r="G9902" s="128"/>
      <c r="J9902" s="128"/>
      <c r="K9902" s="128"/>
      <c r="L9902" s="128"/>
      <c r="M9902" s="128"/>
    </row>
    <row r="9903" spans="5:13">
      <c r="E9903" s="128"/>
      <c r="G9903" s="128"/>
      <c r="J9903" s="128"/>
      <c r="K9903" s="128"/>
      <c r="L9903" s="128"/>
      <c r="M9903" s="128"/>
    </row>
    <row r="9904" spans="5:13">
      <c r="E9904" s="128"/>
      <c r="G9904" s="128"/>
      <c r="J9904" s="128"/>
      <c r="K9904" s="128"/>
      <c r="L9904" s="128"/>
      <c r="M9904" s="128"/>
    </row>
    <row r="9905" spans="5:13">
      <c r="E9905" s="128"/>
      <c r="G9905" s="128"/>
      <c r="J9905" s="128"/>
      <c r="K9905" s="128"/>
      <c r="L9905" s="128"/>
      <c r="M9905" s="128"/>
    </row>
    <row r="9906" spans="5:13">
      <c r="E9906" s="128"/>
      <c r="G9906" s="128"/>
      <c r="J9906" s="128"/>
      <c r="K9906" s="128"/>
      <c r="L9906" s="128"/>
      <c r="M9906" s="128"/>
    </row>
    <row r="9907" spans="5:13">
      <c r="E9907" s="128"/>
      <c r="G9907" s="128"/>
      <c r="J9907" s="128"/>
      <c r="K9907" s="128"/>
      <c r="L9907" s="128"/>
      <c r="M9907" s="128"/>
    </row>
    <row r="9908" spans="5:13">
      <c r="E9908" s="128"/>
      <c r="G9908" s="128"/>
      <c r="J9908" s="128"/>
      <c r="K9908" s="128"/>
      <c r="L9908" s="128"/>
      <c r="M9908" s="128"/>
    </row>
    <row r="9909" spans="5:13">
      <c r="E9909" s="128"/>
      <c r="G9909" s="128"/>
      <c r="J9909" s="128"/>
      <c r="K9909" s="128"/>
      <c r="L9909" s="128"/>
      <c r="M9909" s="128"/>
    </row>
    <row r="9910" spans="5:13">
      <c r="E9910" s="128"/>
      <c r="G9910" s="128"/>
      <c r="J9910" s="128"/>
      <c r="K9910" s="128"/>
      <c r="L9910" s="128"/>
      <c r="M9910" s="128"/>
    </row>
    <row r="9911" spans="5:13">
      <c r="E9911" s="128"/>
      <c r="G9911" s="128"/>
      <c r="J9911" s="128"/>
      <c r="K9911" s="128"/>
      <c r="L9911" s="128"/>
      <c r="M9911" s="128"/>
    </row>
    <row r="9912" spans="5:13">
      <c r="E9912" s="128"/>
      <c r="G9912" s="128"/>
      <c r="J9912" s="128"/>
      <c r="K9912" s="128"/>
      <c r="L9912" s="128"/>
      <c r="M9912" s="128"/>
    </row>
    <row r="9913" spans="5:13">
      <c r="E9913" s="128"/>
      <c r="G9913" s="128"/>
      <c r="J9913" s="128"/>
      <c r="K9913" s="128"/>
      <c r="L9913" s="128"/>
      <c r="M9913" s="128"/>
    </row>
    <row r="9914" spans="5:13">
      <c r="E9914" s="128"/>
      <c r="G9914" s="128"/>
      <c r="J9914" s="128"/>
      <c r="K9914" s="128"/>
      <c r="L9914" s="128"/>
      <c r="M9914" s="128"/>
    </row>
    <row r="9915" spans="5:13">
      <c r="E9915" s="128"/>
      <c r="G9915" s="128"/>
      <c r="J9915" s="128"/>
      <c r="K9915" s="128"/>
      <c r="L9915" s="128"/>
      <c r="M9915" s="128"/>
    </row>
    <row r="9916" spans="5:13">
      <c r="E9916" s="128"/>
      <c r="G9916" s="128"/>
      <c r="J9916" s="128"/>
      <c r="K9916" s="128"/>
      <c r="L9916" s="128"/>
      <c r="M9916" s="128"/>
    </row>
    <row r="9917" spans="5:13">
      <c r="E9917" s="128"/>
      <c r="G9917" s="128"/>
      <c r="J9917" s="128"/>
      <c r="K9917" s="128"/>
      <c r="L9917" s="128"/>
      <c r="M9917" s="128"/>
    </row>
    <row r="9918" spans="5:13">
      <c r="E9918" s="128"/>
      <c r="G9918" s="128"/>
      <c r="J9918" s="128"/>
      <c r="K9918" s="128"/>
      <c r="L9918" s="128"/>
      <c r="M9918" s="128"/>
    </row>
    <row r="9919" spans="5:13">
      <c r="E9919" s="128"/>
      <c r="G9919" s="128"/>
      <c r="J9919" s="128"/>
      <c r="K9919" s="128"/>
      <c r="L9919" s="128"/>
      <c r="M9919" s="128"/>
    </row>
    <row r="9920" spans="5:13">
      <c r="E9920" s="128"/>
      <c r="G9920" s="128"/>
      <c r="J9920" s="128"/>
      <c r="K9920" s="128"/>
      <c r="L9920" s="128"/>
      <c r="M9920" s="128"/>
    </row>
    <row r="9921" spans="5:13">
      <c r="E9921" s="128"/>
      <c r="G9921" s="128"/>
      <c r="J9921" s="128"/>
      <c r="K9921" s="128"/>
      <c r="L9921" s="128"/>
      <c r="M9921" s="128"/>
    </row>
    <row r="9922" spans="5:13">
      <c r="E9922" s="128"/>
      <c r="G9922" s="128"/>
      <c r="J9922" s="128"/>
      <c r="K9922" s="128"/>
      <c r="L9922" s="128"/>
      <c r="M9922" s="128"/>
    </row>
    <row r="9923" spans="5:13">
      <c r="E9923" s="128"/>
      <c r="G9923" s="128"/>
      <c r="J9923" s="128"/>
      <c r="K9923" s="128"/>
      <c r="L9923" s="128"/>
      <c r="M9923" s="128"/>
    </row>
    <row r="9924" spans="5:13">
      <c r="E9924" s="128"/>
      <c r="G9924" s="128"/>
      <c r="J9924" s="128"/>
      <c r="K9924" s="128"/>
      <c r="L9924" s="128"/>
      <c r="M9924" s="128"/>
    </row>
    <row r="9925" spans="5:13">
      <c r="E9925" s="128"/>
      <c r="G9925" s="128"/>
      <c r="J9925" s="128"/>
      <c r="K9925" s="128"/>
      <c r="L9925" s="128"/>
      <c r="M9925" s="128"/>
    </row>
    <row r="9926" spans="5:13">
      <c r="E9926" s="128"/>
      <c r="G9926" s="128"/>
      <c r="J9926" s="128"/>
      <c r="K9926" s="128"/>
      <c r="L9926" s="128"/>
      <c r="M9926" s="128"/>
    </row>
    <row r="9927" spans="5:13">
      <c r="E9927" s="128"/>
      <c r="G9927" s="128"/>
      <c r="J9927" s="128"/>
      <c r="K9927" s="128"/>
      <c r="L9927" s="128"/>
      <c r="M9927" s="128"/>
    </row>
    <row r="9928" spans="5:13">
      <c r="E9928" s="128"/>
      <c r="G9928" s="128"/>
      <c r="J9928" s="128"/>
      <c r="K9928" s="128"/>
      <c r="L9928" s="128"/>
      <c r="M9928" s="128"/>
    </row>
    <row r="9929" spans="5:13">
      <c r="E9929" s="128"/>
      <c r="G9929" s="128"/>
      <c r="J9929" s="128"/>
      <c r="K9929" s="128"/>
      <c r="L9929" s="128"/>
      <c r="M9929" s="128"/>
    </row>
    <row r="9930" spans="5:13">
      <c r="E9930" s="128"/>
      <c r="G9930" s="128"/>
      <c r="J9930" s="128"/>
      <c r="K9930" s="128"/>
      <c r="L9930" s="128"/>
      <c r="M9930" s="128"/>
    </row>
    <row r="9931" spans="5:13">
      <c r="E9931" s="128"/>
      <c r="G9931" s="128"/>
      <c r="J9931" s="128"/>
      <c r="K9931" s="128"/>
      <c r="L9931" s="128"/>
      <c r="M9931" s="128"/>
    </row>
    <row r="9932" spans="5:13">
      <c r="E9932" s="128"/>
      <c r="G9932" s="128"/>
      <c r="J9932" s="128"/>
      <c r="K9932" s="128"/>
      <c r="L9932" s="128"/>
      <c r="M9932" s="128"/>
    </row>
    <row r="9933" spans="5:13">
      <c r="E9933" s="128"/>
      <c r="G9933" s="128"/>
      <c r="J9933" s="128"/>
      <c r="K9933" s="128"/>
      <c r="L9933" s="128"/>
      <c r="M9933" s="128"/>
    </row>
    <row r="9934" spans="5:13">
      <c r="E9934" s="128"/>
      <c r="G9934" s="128"/>
      <c r="J9934" s="128"/>
      <c r="K9934" s="128"/>
      <c r="L9934" s="128"/>
      <c r="M9934" s="128"/>
    </row>
    <row r="9935" spans="5:13">
      <c r="E9935" s="128"/>
      <c r="G9935" s="128"/>
      <c r="J9935" s="128"/>
      <c r="K9935" s="128"/>
      <c r="L9935" s="128"/>
      <c r="M9935" s="128"/>
    </row>
    <row r="9936" spans="5:13">
      <c r="E9936" s="128"/>
      <c r="G9936" s="128"/>
      <c r="J9936" s="128"/>
      <c r="K9936" s="128"/>
      <c r="L9936" s="128"/>
      <c r="M9936" s="128"/>
    </row>
    <row r="9937" spans="5:13">
      <c r="E9937" s="128"/>
      <c r="G9937" s="128"/>
      <c r="J9937" s="128"/>
      <c r="K9937" s="128"/>
      <c r="L9937" s="128"/>
      <c r="M9937" s="128"/>
    </row>
    <row r="9938" spans="5:13">
      <c r="E9938" s="128"/>
      <c r="G9938" s="128"/>
      <c r="J9938" s="128"/>
      <c r="K9938" s="128"/>
      <c r="L9938" s="128"/>
      <c r="M9938" s="128"/>
    </row>
    <row r="9939" spans="5:13">
      <c r="E9939" s="128"/>
      <c r="G9939" s="128"/>
      <c r="J9939" s="128"/>
      <c r="K9939" s="128"/>
      <c r="L9939" s="128"/>
      <c r="M9939" s="128"/>
    </row>
    <row r="9940" spans="5:13">
      <c r="E9940" s="128"/>
      <c r="G9940" s="128"/>
      <c r="J9940" s="128"/>
      <c r="K9940" s="128"/>
      <c r="L9940" s="128"/>
      <c r="M9940" s="128"/>
    </row>
    <row r="9941" spans="5:13">
      <c r="E9941" s="128"/>
      <c r="G9941" s="128"/>
      <c r="J9941" s="128"/>
      <c r="K9941" s="128"/>
      <c r="L9941" s="128"/>
      <c r="M9941" s="128"/>
    </row>
    <row r="9942" spans="5:13">
      <c r="E9942" s="128"/>
      <c r="G9942" s="128"/>
      <c r="J9942" s="128"/>
      <c r="K9942" s="128"/>
      <c r="L9942" s="128"/>
      <c r="M9942" s="128"/>
    </row>
    <row r="9943" spans="5:13">
      <c r="E9943" s="128"/>
      <c r="G9943" s="128"/>
      <c r="J9943" s="128"/>
      <c r="K9943" s="128"/>
      <c r="L9943" s="128"/>
      <c r="M9943" s="128"/>
    </row>
    <row r="9944" spans="5:13">
      <c r="E9944" s="128"/>
      <c r="G9944" s="128"/>
      <c r="J9944" s="128"/>
      <c r="K9944" s="128"/>
      <c r="L9944" s="128"/>
      <c r="M9944" s="128"/>
    </row>
    <row r="9945" spans="5:13">
      <c r="E9945" s="128"/>
      <c r="G9945" s="128"/>
      <c r="J9945" s="128"/>
      <c r="K9945" s="128"/>
      <c r="L9945" s="128"/>
      <c r="M9945" s="128"/>
    </row>
    <row r="9946" spans="5:13">
      <c r="E9946" s="128"/>
      <c r="G9946" s="128"/>
      <c r="J9946" s="128"/>
      <c r="K9946" s="128"/>
      <c r="L9946" s="128"/>
      <c r="M9946" s="128"/>
    </row>
    <row r="9947" spans="5:13">
      <c r="E9947" s="128"/>
      <c r="G9947" s="128"/>
      <c r="J9947" s="128"/>
      <c r="K9947" s="128"/>
      <c r="L9947" s="128"/>
      <c r="M9947" s="128"/>
    </row>
    <row r="9948" spans="5:13">
      <c r="E9948" s="128"/>
      <c r="G9948" s="128"/>
      <c r="J9948" s="128"/>
      <c r="K9948" s="128"/>
      <c r="L9948" s="128"/>
      <c r="M9948" s="128"/>
    </row>
    <row r="9949" spans="5:13">
      <c r="E9949" s="128"/>
      <c r="G9949" s="128"/>
      <c r="J9949" s="128"/>
      <c r="K9949" s="128"/>
      <c r="L9949" s="128"/>
      <c r="M9949" s="128"/>
    </row>
    <row r="9950" spans="5:13">
      <c r="E9950" s="128"/>
      <c r="G9950" s="128"/>
      <c r="J9950" s="128"/>
      <c r="K9950" s="128"/>
      <c r="L9950" s="128"/>
      <c r="M9950" s="128"/>
    </row>
    <row r="9951" spans="5:13">
      <c r="E9951" s="128"/>
      <c r="G9951" s="128"/>
      <c r="J9951" s="128"/>
      <c r="K9951" s="128"/>
      <c r="L9951" s="128"/>
      <c r="M9951" s="128"/>
    </row>
    <row r="9952" spans="5:13">
      <c r="E9952" s="128"/>
      <c r="G9952" s="128"/>
      <c r="J9952" s="128"/>
      <c r="K9952" s="128"/>
      <c r="L9952" s="128"/>
      <c r="M9952" s="128"/>
    </row>
    <row r="9953" spans="5:13">
      <c r="E9953" s="128"/>
      <c r="G9953" s="128"/>
      <c r="J9953" s="128"/>
      <c r="K9953" s="128"/>
      <c r="L9953" s="128"/>
      <c r="M9953" s="128"/>
    </row>
    <row r="9954" spans="5:13">
      <c r="E9954" s="128"/>
      <c r="G9954" s="128"/>
      <c r="J9954" s="128"/>
      <c r="K9954" s="128"/>
      <c r="L9954" s="128"/>
      <c r="M9954" s="128"/>
    </row>
    <row r="9955" spans="5:13">
      <c r="E9955" s="128"/>
      <c r="G9955" s="128"/>
      <c r="J9955" s="128"/>
      <c r="K9955" s="128"/>
      <c r="L9955" s="128"/>
      <c r="M9955" s="128"/>
    </row>
    <row r="9956" spans="5:13">
      <c r="E9956" s="128"/>
      <c r="G9956" s="128"/>
      <c r="J9956" s="128"/>
      <c r="K9956" s="128"/>
      <c r="L9956" s="128"/>
      <c r="M9956" s="128"/>
    </row>
    <row r="9957" spans="5:13">
      <c r="E9957" s="128"/>
      <c r="G9957" s="128"/>
      <c r="J9957" s="128"/>
      <c r="K9957" s="128"/>
      <c r="L9957" s="128"/>
      <c r="M9957" s="128"/>
    </row>
    <row r="9958" spans="5:13">
      <c r="E9958" s="128"/>
      <c r="G9958" s="128"/>
      <c r="J9958" s="128"/>
      <c r="K9958" s="128"/>
      <c r="L9958" s="128"/>
      <c r="M9958" s="128"/>
    </row>
    <row r="9959" spans="5:13">
      <c r="E9959" s="128"/>
      <c r="G9959" s="128"/>
      <c r="J9959" s="128"/>
      <c r="K9959" s="128"/>
      <c r="L9959" s="128"/>
      <c r="M9959" s="128"/>
    </row>
    <row r="9960" spans="5:13">
      <c r="E9960" s="128"/>
      <c r="G9960" s="128"/>
      <c r="J9960" s="128"/>
      <c r="K9960" s="128"/>
      <c r="L9960" s="128"/>
      <c r="M9960" s="128"/>
    </row>
    <row r="9961" spans="5:13">
      <c r="E9961" s="128"/>
      <c r="G9961" s="128"/>
      <c r="J9961" s="128"/>
      <c r="K9961" s="128"/>
      <c r="L9961" s="128"/>
      <c r="M9961" s="128"/>
    </row>
    <row r="9962" spans="5:13">
      <c r="E9962" s="128"/>
      <c r="G9962" s="128"/>
      <c r="J9962" s="128"/>
      <c r="K9962" s="128"/>
      <c r="L9962" s="128"/>
      <c r="M9962" s="128"/>
    </row>
    <row r="9963" spans="5:13">
      <c r="E9963" s="128"/>
      <c r="G9963" s="128"/>
      <c r="J9963" s="128"/>
      <c r="K9963" s="128"/>
      <c r="L9963" s="128"/>
      <c r="M9963" s="128"/>
    </row>
    <row r="9964" spans="5:13">
      <c r="E9964" s="128"/>
      <c r="G9964" s="128"/>
      <c r="J9964" s="128"/>
      <c r="K9964" s="128"/>
      <c r="L9964" s="128"/>
      <c r="M9964" s="128"/>
    </row>
    <row r="9965" spans="5:13">
      <c r="E9965" s="128"/>
      <c r="G9965" s="128"/>
      <c r="J9965" s="128"/>
      <c r="K9965" s="128"/>
      <c r="L9965" s="128"/>
      <c r="M9965" s="128"/>
    </row>
    <row r="9966" spans="5:13">
      <c r="E9966" s="128"/>
      <c r="G9966" s="128"/>
      <c r="J9966" s="128"/>
      <c r="K9966" s="128"/>
      <c r="L9966" s="128"/>
      <c r="M9966" s="128"/>
    </row>
    <row r="9967" spans="5:13">
      <c r="E9967" s="128"/>
      <c r="G9967" s="128"/>
      <c r="J9967" s="128"/>
      <c r="K9967" s="128"/>
      <c r="L9967" s="128"/>
      <c r="M9967" s="128"/>
    </row>
    <row r="9968" spans="5:13">
      <c r="E9968" s="128"/>
      <c r="G9968" s="128"/>
      <c r="J9968" s="128"/>
      <c r="K9968" s="128"/>
      <c r="L9968" s="128"/>
      <c r="M9968" s="128"/>
    </row>
    <row r="9969" spans="5:13">
      <c r="E9969" s="128"/>
      <c r="G9969" s="128"/>
      <c r="J9969" s="128"/>
      <c r="K9969" s="128"/>
      <c r="L9969" s="128"/>
      <c r="M9969" s="128"/>
    </row>
    <row r="9970" spans="5:13">
      <c r="E9970" s="128"/>
      <c r="G9970" s="128"/>
      <c r="J9970" s="128"/>
      <c r="K9970" s="128"/>
      <c r="L9970" s="128"/>
      <c r="M9970" s="128"/>
    </row>
    <row r="9971" spans="5:13">
      <c r="E9971" s="128"/>
      <c r="G9971" s="128"/>
      <c r="J9971" s="128"/>
      <c r="K9971" s="128"/>
      <c r="L9971" s="128"/>
      <c r="M9971" s="128"/>
    </row>
    <row r="9972" spans="5:13">
      <c r="E9972" s="128"/>
      <c r="G9972" s="128"/>
      <c r="J9972" s="128"/>
      <c r="K9972" s="128"/>
      <c r="L9972" s="128"/>
      <c r="M9972" s="128"/>
    </row>
    <row r="9973" spans="5:13">
      <c r="E9973" s="128"/>
      <c r="G9973" s="128"/>
      <c r="J9973" s="128"/>
      <c r="K9973" s="128"/>
      <c r="L9973" s="128"/>
      <c r="M9973" s="128"/>
    </row>
    <row r="9974" spans="5:13">
      <c r="E9974" s="128"/>
      <c r="G9974" s="128"/>
      <c r="J9974" s="128"/>
      <c r="K9974" s="128"/>
      <c r="L9974" s="128"/>
      <c r="M9974" s="128"/>
    </row>
    <row r="9975" spans="5:13">
      <c r="E9975" s="128"/>
      <c r="G9975" s="128"/>
      <c r="J9975" s="128"/>
      <c r="K9975" s="128"/>
      <c r="L9975" s="128"/>
      <c r="M9975" s="128"/>
    </row>
    <row r="9976" spans="5:13">
      <c r="E9976" s="128"/>
      <c r="G9976" s="128"/>
      <c r="J9976" s="128"/>
      <c r="K9976" s="128"/>
      <c r="L9976" s="128"/>
      <c r="M9976" s="128"/>
    </row>
    <row r="9977" spans="5:13">
      <c r="E9977" s="128"/>
      <c r="G9977" s="128"/>
      <c r="J9977" s="128"/>
      <c r="K9977" s="128"/>
      <c r="L9977" s="128"/>
      <c r="M9977" s="128"/>
    </row>
    <row r="9978" spans="5:13">
      <c r="E9978" s="128"/>
      <c r="G9978" s="128"/>
      <c r="J9978" s="128"/>
      <c r="K9978" s="128"/>
      <c r="L9978" s="128"/>
      <c r="M9978" s="128"/>
    </row>
    <row r="9979" spans="5:13">
      <c r="E9979" s="128"/>
      <c r="G9979" s="128"/>
      <c r="J9979" s="128"/>
      <c r="K9979" s="128"/>
      <c r="L9979" s="128"/>
      <c r="M9979" s="128"/>
    </row>
    <row r="9980" spans="5:13">
      <c r="E9980" s="128"/>
      <c r="G9980" s="128"/>
      <c r="J9980" s="128"/>
      <c r="K9980" s="128"/>
      <c r="L9980" s="128"/>
      <c r="M9980" s="128"/>
    </row>
    <row r="9981" spans="5:13">
      <c r="E9981" s="128"/>
      <c r="G9981" s="128"/>
      <c r="J9981" s="128"/>
      <c r="K9981" s="128"/>
      <c r="L9981" s="128"/>
      <c r="M9981" s="128"/>
    </row>
    <row r="9982" spans="5:13">
      <c r="E9982" s="128"/>
      <c r="G9982" s="128"/>
      <c r="J9982" s="128"/>
      <c r="K9982" s="128"/>
      <c r="L9982" s="128"/>
      <c r="M9982" s="128"/>
    </row>
    <row r="9983" spans="5:13">
      <c r="E9983" s="128"/>
      <c r="G9983" s="128"/>
      <c r="J9983" s="128"/>
      <c r="K9983" s="128"/>
      <c r="L9983" s="128"/>
      <c r="M9983" s="128"/>
    </row>
    <row r="9984" spans="5:13">
      <c r="E9984" s="128"/>
      <c r="G9984" s="128"/>
      <c r="J9984" s="128"/>
      <c r="K9984" s="128"/>
      <c r="L9984" s="128"/>
      <c r="M9984" s="128"/>
    </row>
    <row r="9985" spans="5:13">
      <c r="E9985" s="128"/>
      <c r="G9985" s="128"/>
      <c r="J9985" s="128"/>
      <c r="K9985" s="128"/>
      <c r="L9985" s="128"/>
      <c r="M9985" s="128"/>
    </row>
    <row r="9986" spans="5:13">
      <c r="E9986" s="128"/>
      <c r="G9986" s="128"/>
      <c r="J9986" s="128"/>
      <c r="K9986" s="128"/>
      <c r="L9986" s="128"/>
      <c r="M9986" s="128"/>
    </row>
    <row r="9987" spans="5:13">
      <c r="E9987" s="128"/>
      <c r="G9987" s="128"/>
      <c r="J9987" s="128"/>
      <c r="K9987" s="128"/>
      <c r="L9987" s="128"/>
      <c r="M9987" s="128"/>
    </row>
    <row r="9988" spans="5:13">
      <c r="E9988" s="128"/>
      <c r="G9988" s="128"/>
      <c r="J9988" s="128"/>
      <c r="K9988" s="128"/>
      <c r="L9988" s="128"/>
      <c r="M9988" s="128"/>
    </row>
    <row r="9989" spans="5:13">
      <c r="E9989" s="128"/>
      <c r="G9989" s="128"/>
      <c r="J9989" s="128"/>
      <c r="K9989" s="128"/>
      <c r="L9989" s="128"/>
      <c r="M9989" s="128"/>
    </row>
    <row r="9990" spans="5:13">
      <c r="E9990" s="128"/>
      <c r="G9990" s="128"/>
      <c r="J9990" s="128"/>
      <c r="K9990" s="128"/>
      <c r="L9990" s="128"/>
      <c r="M9990" s="128"/>
    </row>
    <row r="9991" spans="5:13">
      <c r="E9991" s="128"/>
      <c r="G9991" s="128"/>
      <c r="J9991" s="128"/>
      <c r="K9991" s="128"/>
      <c r="L9991" s="128"/>
      <c r="M9991" s="128"/>
    </row>
    <row r="9992" spans="5:13">
      <c r="E9992" s="128"/>
      <c r="G9992" s="128"/>
      <c r="J9992" s="128"/>
      <c r="K9992" s="128"/>
      <c r="L9992" s="128"/>
      <c r="M9992" s="128"/>
    </row>
    <row r="9993" spans="5:13">
      <c r="E9993" s="128"/>
      <c r="G9993" s="128"/>
      <c r="J9993" s="128"/>
      <c r="K9993" s="128"/>
      <c r="L9993" s="128"/>
      <c r="M9993" s="128"/>
    </row>
    <row r="9994" spans="5:13">
      <c r="E9994" s="128"/>
      <c r="G9994" s="128"/>
      <c r="J9994" s="128"/>
      <c r="K9994" s="128"/>
      <c r="L9994" s="128"/>
      <c r="M9994" s="128"/>
    </row>
    <row r="9995" spans="5:13">
      <c r="E9995" s="128"/>
      <c r="G9995" s="128"/>
      <c r="J9995" s="128"/>
      <c r="K9995" s="128"/>
      <c r="L9995" s="128"/>
      <c r="M9995" s="128"/>
    </row>
    <row r="9996" spans="5:13">
      <c r="E9996" s="128"/>
      <c r="G9996" s="128"/>
      <c r="J9996" s="128"/>
      <c r="K9996" s="128"/>
      <c r="L9996" s="128"/>
      <c r="M9996" s="128"/>
    </row>
    <row r="9997" spans="5:13">
      <c r="E9997" s="128"/>
      <c r="G9997" s="128"/>
      <c r="J9997" s="128"/>
      <c r="K9997" s="128"/>
      <c r="L9997" s="128"/>
      <c r="M9997" s="128"/>
    </row>
    <row r="9998" spans="5:13">
      <c r="E9998" s="128"/>
      <c r="G9998" s="128"/>
      <c r="J9998" s="128"/>
      <c r="K9998" s="128"/>
      <c r="L9998" s="128"/>
      <c r="M9998" s="128"/>
    </row>
    <row r="9999" spans="5:13">
      <c r="E9999" s="128"/>
      <c r="G9999" s="128"/>
      <c r="J9999" s="128"/>
      <c r="K9999" s="128"/>
      <c r="L9999" s="128"/>
      <c r="M9999" s="128"/>
    </row>
    <row r="10000" spans="5:13">
      <c r="E10000" s="128"/>
      <c r="G10000" s="128"/>
      <c r="J10000" s="128"/>
      <c r="K10000" s="128"/>
      <c r="L10000" s="128"/>
      <c r="M10000" s="128"/>
    </row>
    <row r="10001" spans="5:13">
      <c r="E10001" s="128"/>
      <c r="G10001" s="128"/>
      <c r="J10001" s="128"/>
      <c r="K10001" s="128"/>
      <c r="L10001" s="128"/>
      <c r="M10001" s="128"/>
    </row>
    <row r="10002" spans="5:13">
      <c r="E10002" s="128"/>
      <c r="G10002" s="128"/>
      <c r="J10002" s="128"/>
      <c r="K10002" s="128"/>
      <c r="L10002" s="128"/>
      <c r="M10002" s="128"/>
    </row>
    <row r="10003" spans="5:13">
      <c r="E10003" s="128"/>
      <c r="G10003" s="128"/>
      <c r="J10003" s="128"/>
      <c r="K10003" s="128"/>
      <c r="L10003" s="128"/>
      <c r="M10003" s="128"/>
    </row>
    <row r="10004" spans="5:13">
      <c r="E10004" s="128"/>
      <c r="G10004" s="128"/>
      <c r="J10004" s="128"/>
      <c r="K10004" s="128"/>
      <c r="L10004" s="128"/>
      <c r="M10004" s="128"/>
    </row>
    <row r="10005" spans="5:13">
      <c r="E10005" s="128"/>
      <c r="G10005" s="128"/>
      <c r="J10005" s="128"/>
      <c r="K10005" s="128"/>
      <c r="L10005" s="128"/>
      <c r="M10005" s="128"/>
    </row>
    <row r="10006" spans="5:13">
      <c r="E10006" s="128"/>
      <c r="G10006" s="128"/>
      <c r="J10006" s="128"/>
      <c r="K10006" s="128"/>
      <c r="L10006" s="128"/>
      <c r="M10006" s="128"/>
    </row>
    <row r="10007" spans="5:13">
      <c r="E10007" s="128"/>
      <c r="G10007" s="128"/>
      <c r="J10007" s="128"/>
      <c r="K10007" s="128"/>
      <c r="L10007" s="128"/>
      <c r="M10007" s="128"/>
    </row>
    <row r="10008" spans="5:13">
      <c r="E10008" s="128"/>
      <c r="G10008" s="128"/>
      <c r="J10008" s="128"/>
      <c r="K10008" s="128"/>
      <c r="L10008" s="128"/>
      <c r="M10008" s="128"/>
    </row>
    <row r="10009" spans="5:13">
      <c r="E10009" s="128"/>
      <c r="G10009" s="128"/>
      <c r="J10009" s="128"/>
      <c r="K10009" s="128"/>
      <c r="L10009" s="128"/>
      <c r="M10009" s="128"/>
    </row>
    <row r="10010" spans="5:13">
      <c r="E10010" s="128"/>
      <c r="G10010" s="128"/>
      <c r="J10010" s="128"/>
      <c r="K10010" s="128"/>
      <c r="L10010" s="128"/>
      <c r="M10010" s="128"/>
    </row>
    <row r="10011" spans="5:13">
      <c r="E10011" s="128"/>
      <c r="G10011" s="128"/>
      <c r="J10011" s="128"/>
      <c r="K10011" s="128"/>
      <c r="L10011" s="128"/>
      <c r="M10011" s="128"/>
    </row>
    <row r="10012" spans="5:13">
      <c r="E10012" s="128"/>
      <c r="G10012" s="128"/>
      <c r="J10012" s="128"/>
      <c r="K10012" s="128"/>
      <c r="L10012" s="128"/>
      <c r="M10012" s="128"/>
    </row>
    <row r="10013" spans="5:13">
      <c r="E10013" s="128"/>
      <c r="G10013" s="128"/>
      <c r="J10013" s="128"/>
      <c r="K10013" s="128"/>
      <c r="L10013" s="128"/>
      <c r="M10013" s="128"/>
    </row>
    <row r="10014" spans="5:13">
      <c r="E10014" s="128"/>
      <c r="G10014" s="128"/>
      <c r="J10014" s="128"/>
      <c r="K10014" s="128"/>
      <c r="L10014" s="128"/>
      <c r="M10014" s="128"/>
    </row>
    <row r="10015" spans="5:13">
      <c r="E10015" s="128"/>
      <c r="G10015" s="128"/>
      <c r="J10015" s="128"/>
      <c r="K10015" s="128"/>
      <c r="L10015" s="128"/>
      <c r="M10015" s="128"/>
    </row>
    <row r="10016" spans="5:13">
      <c r="E10016" s="128"/>
      <c r="G10016" s="128"/>
      <c r="J10016" s="128"/>
      <c r="K10016" s="128"/>
      <c r="L10016" s="128"/>
      <c r="M10016" s="128"/>
    </row>
    <row r="10017" spans="5:13">
      <c r="E10017" s="128"/>
      <c r="G10017" s="128"/>
      <c r="J10017" s="128"/>
      <c r="K10017" s="128"/>
      <c r="L10017" s="128"/>
      <c r="M10017" s="128"/>
    </row>
    <row r="10018" spans="5:13">
      <c r="E10018" s="128"/>
      <c r="G10018" s="128"/>
      <c r="J10018" s="128"/>
      <c r="K10018" s="128"/>
      <c r="L10018" s="128"/>
      <c r="M10018" s="128"/>
    </row>
    <row r="10019" spans="5:13">
      <c r="E10019" s="128"/>
      <c r="G10019" s="128"/>
      <c r="J10019" s="128"/>
      <c r="K10019" s="128"/>
      <c r="L10019" s="128"/>
      <c r="M10019" s="128"/>
    </row>
    <row r="10020" spans="5:13">
      <c r="E10020" s="128"/>
      <c r="G10020" s="128"/>
      <c r="J10020" s="128"/>
      <c r="K10020" s="128"/>
      <c r="L10020" s="128"/>
      <c r="M10020" s="128"/>
    </row>
    <row r="10021" spans="5:13">
      <c r="E10021" s="128"/>
      <c r="G10021" s="128"/>
      <c r="J10021" s="128"/>
      <c r="K10021" s="128"/>
      <c r="L10021" s="128"/>
      <c r="M10021" s="128"/>
    </row>
    <row r="10022" spans="5:13">
      <c r="E10022" s="128"/>
      <c r="G10022" s="128"/>
      <c r="J10022" s="128"/>
      <c r="K10022" s="128"/>
      <c r="L10022" s="128"/>
      <c r="M10022" s="128"/>
    </row>
    <row r="10023" spans="5:13">
      <c r="E10023" s="128"/>
      <c r="G10023" s="128"/>
      <c r="J10023" s="128"/>
      <c r="K10023" s="128"/>
      <c r="L10023" s="128"/>
      <c r="M10023" s="128"/>
    </row>
    <row r="10024" spans="5:13">
      <c r="E10024" s="128"/>
      <c r="G10024" s="128"/>
      <c r="J10024" s="128"/>
      <c r="K10024" s="128"/>
      <c r="L10024" s="128"/>
      <c r="M10024" s="128"/>
    </row>
    <row r="10025" spans="5:13">
      <c r="E10025" s="128"/>
      <c r="G10025" s="128"/>
      <c r="J10025" s="128"/>
      <c r="K10025" s="128"/>
      <c r="L10025" s="128"/>
      <c r="M10025" s="128"/>
    </row>
    <row r="10026" spans="5:13">
      <c r="E10026" s="128"/>
      <c r="G10026" s="128"/>
      <c r="J10026" s="128"/>
      <c r="K10026" s="128"/>
      <c r="L10026" s="128"/>
      <c r="M10026" s="128"/>
    </row>
    <row r="10027" spans="5:13">
      <c r="E10027" s="128"/>
      <c r="G10027" s="128"/>
      <c r="J10027" s="128"/>
      <c r="K10027" s="128"/>
      <c r="L10027" s="128"/>
      <c r="M10027" s="128"/>
    </row>
    <row r="10028" spans="5:13">
      <c r="E10028" s="128"/>
      <c r="G10028" s="128"/>
      <c r="J10028" s="128"/>
      <c r="K10028" s="128"/>
      <c r="L10028" s="128"/>
      <c r="M10028" s="128"/>
    </row>
    <row r="10029" spans="5:13">
      <c r="E10029" s="128"/>
      <c r="G10029" s="128"/>
      <c r="J10029" s="128"/>
      <c r="K10029" s="128"/>
      <c r="L10029" s="128"/>
      <c r="M10029" s="128"/>
    </row>
    <row r="10030" spans="5:13">
      <c r="E10030" s="128"/>
      <c r="G10030" s="128"/>
      <c r="J10030" s="128"/>
      <c r="K10030" s="128"/>
      <c r="L10030" s="128"/>
      <c r="M10030" s="128"/>
    </row>
    <row r="10031" spans="5:13">
      <c r="E10031" s="128"/>
      <c r="G10031" s="128"/>
      <c r="J10031" s="128"/>
      <c r="K10031" s="128"/>
      <c r="L10031" s="128"/>
      <c r="M10031" s="128"/>
    </row>
    <row r="10032" spans="5:13">
      <c r="E10032" s="128"/>
      <c r="G10032" s="128"/>
      <c r="J10032" s="128"/>
      <c r="K10032" s="128"/>
      <c r="L10032" s="128"/>
      <c r="M10032" s="128"/>
    </row>
    <row r="10033" spans="5:13">
      <c r="E10033" s="128"/>
      <c r="G10033" s="128"/>
      <c r="J10033" s="128"/>
      <c r="K10033" s="128"/>
      <c r="L10033" s="128"/>
      <c r="M10033" s="128"/>
    </row>
    <row r="10034" spans="5:13">
      <c r="E10034" s="128"/>
      <c r="G10034" s="128"/>
      <c r="J10034" s="128"/>
      <c r="K10034" s="128"/>
      <c r="L10034" s="128"/>
      <c r="M10034" s="128"/>
    </row>
    <row r="10035" spans="5:13">
      <c r="E10035" s="128"/>
      <c r="G10035" s="128"/>
      <c r="J10035" s="128"/>
      <c r="K10035" s="128"/>
      <c r="L10035" s="128"/>
      <c r="M10035" s="128"/>
    </row>
    <row r="10036" spans="5:13">
      <c r="E10036" s="128"/>
      <c r="G10036" s="128"/>
      <c r="J10036" s="128"/>
      <c r="K10036" s="128"/>
      <c r="L10036" s="128"/>
      <c r="M10036" s="128"/>
    </row>
    <row r="10037" spans="5:13">
      <c r="E10037" s="128"/>
      <c r="G10037" s="128"/>
      <c r="J10037" s="128"/>
      <c r="K10037" s="128"/>
      <c r="L10037" s="128"/>
      <c r="M10037" s="128"/>
    </row>
    <row r="10038" spans="5:13">
      <c r="E10038" s="128"/>
      <c r="G10038" s="128"/>
      <c r="J10038" s="128"/>
      <c r="K10038" s="128"/>
      <c r="L10038" s="128"/>
      <c r="M10038" s="128"/>
    </row>
    <row r="10039" spans="5:13">
      <c r="E10039" s="128"/>
      <c r="G10039" s="128"/>
      <c r="J10039" s="128"/>
      <c r="K10039" s="128"/>
      <c r="L10039" s="128"/>
      <c r="M10039" s="128"/>
    </row>
    <row r="10040" spans="5:13">
      <c r="E10040" s="128"/>
      <c r="G10040" s="128"/>
      <c r="J10040" s="128"/>
      <c r="K10040" s="128"/>
      <c r="L10040" s="128"/>
      <c r="M10040" s="128"/>
    </row>
    <row r="10041" spans="5:13">
      <c r="E10041" s="128"/>
      <c r="G10041" s="128"/>
      <c r="J10041" s="128"/>
      <c r="K10041" s="128"/>
      <c r="L10041" s="128"/>
      <c r="M10041" s="128"/>
    </row>
    <row r="10042" spans="5:13">
      <c r="E10042" s="128"/>
      <c r="G10042" s="128"/>
      <c r="J10042" s="128"/>
      <c r="K10042" s="128"/>
      <c r="L10042" s="128"/>
      <c r="M10042" s="128"/>
    </row>
    <row r="10043" spans="5:13">
      <c r="E10043" s="128"/>
      <c r="G10043" s="128"/>
      <c r="J10043" s="128"/>
      <c r="K10043" s="128"/>
      <c r="L10043" s="128"/>
      <c r="M10043" s="128"/>
    </row>
    <row r="10044" spans="5:13">
      <c r="E10044" s="128"/>
      <c r="G10044" s="128"/>
      <c r="J10044" s="128"/>
      <c r="K10044" s="128"/>
      <c r="L10044" s="128"/>
      <c r="M10044" s="128"/>
    </row>
    <row r="10045" spans="5:13">
      <c r="E10045" s="128"/>
      <c r="G10045" s="128"/>
      <c r="J10045" s="128"/>
      <c r="K10045" s="128"/>
      <c r="L10045" s="128"/>
      <c r="M10045" s="128"/>
    </row>
    <row r="10046" spans="5:13">
      <c r="E10046" s="128"/>
      <c r="G10046" s="128"/>
      <c r="J10046" s="128"/>
      <c r="K10046" s="128"/>
      <c r="L10046" s="128"/>
      <c r="M10046" s="128"/>
    </row>
    <row r="10047" spans="5:13">
      <c r="E10047" s="128"/>
      <c r="G10047" s="128"/>
      <c r="J10047" s="128"/>
      <c r="K10047" s="128"/>
      <c r="L10047" s="128"/>
      <c r="M10047" s="128"/>
    </row>
    <row r="10048" spans="5:13">
      <c r="E10048" s="128"/>
      <c r="G10048" s="128"/>
      <c r="J10048" s="128"/>
      <c r="K10048" s="128"/>
      <c r="L10048" s="128"/>
      <c r="M10048" s="128"/>
    </row>
    <row r="10049" spans="5:13">
      <c r="E10049" s="128"/>
      <c r="G10049" s="128"/>
      <c r="J10049" s="128"/>
      <c r="K10049" s="128"/>
      <c r="L10049" s="128"/>
      <c r="M10049" s="128"/>
    </row>
    <row r="10050" spans="5:13">
      <c r="E10050" s="128"/>
      <c r="G10050" s="128"/>
      <c r="J10050" s="128"/>
      <c r="K10050" s="128"/>
      <c r="L10050" s="128"/>
      <c r="M10050" s="128"/>
    </row>
    <row r="10051" spans="5:13">
      <c r="E10051" s="128"/>
      <c r="G10051" s="128"/>
      <c r="J10051" s="128"/>
      <c r="K10051" s="128"/>
      <c r="L10051" s="128"/>
      <c r="M10051" s="128"/>
    </row>
    <row r="10052" spans="5:13">
      <c r="E10052" s="128"/>
      <c r="G10052" s="128"/>
      <c r="J10052" s="128"/>
      <c r="K10052" s="128"/>
      <c r="L10052" s="128"/>
      <c r="M10052" s="128"/>
    </row>
    <row r="10053" spans="5:13">
      <c r="E10053" s="128"/>
      <c r="G10053" s="128"/>
      <c r="J10053" s="128"/>
      <c r="K10053" s="128"/>
      <c r="L10053" s="128"/>
      <c r="M10053" s="128"/>
    </row>
    <row r="10054" spans="5:13">
      <c r="E10054" s="128"/>
      <c r="G10054" s="128"/>
      <c r="J10054" s="128"/>
      <c r="K10054" s="128"/>
      <c r="L10054" s="128"/>
      <c r="M10054" s="128"/>
    </row>
    <row r="10055" spans="5:13">
      <c r="E10055" s="128"/>
      <c r="G10055" s="128"/>
      <c r="J10055" s="128"/>
      <c r="K10055" s="128"/>
      <c r="L10055" s="128"/>
      <c r="M10055" s="128"/>
    </row>
    <row r="10056" spans="5:13">
      <c r="E10056" s="128"/>
      <c r="G10056" s="128"/>
      <c r="J10056" s="128"/>
      <c r="K10056" s="128"/>
      <c r="L10056" s="128"/>
      <c r="M10056" s="128"/>
    </row>
    <row r="10057" spans="5:13">
      <c r="E10057" s="128"/>
      <c r="G10057" s="128"/>
      <c r="J10057" s="128"/>
      <c r="K10057" s="128"/>
      <c r="L10057" s="128"/>
      <c r="M10057" s="128"/>
    </row>
    <row r="10058" spans="5:13">
      <c r="E10058" s="128"/>
      <c r="G10058" s="128"/>
      <c r="J10058" s="128"/>
      <c r="K10058" s="128"/>
      <c r="L10058" s="128"/>
      <c r="M10058" s="128"/>
    </row>
    <row r="10059" spans="5:13">
      <c r="E10059" s="128"/>
      <c r="G10059" s="128"/>
      <c r="J10059" s="128"/>
      <c r="K10059" s="128"/>
      <c r="L10059" s="128"/>
      <c r="M10059" s="128"/>
    </row>
    <row r="10060" spans="5:13">
      <c r="E10060" s="128"/>
      <c r="G10060" s="128"/>
      <c r="J10060" s="128"/>
      <c r="K10060" s="128"/>
      <c r="L10060" s="128"/>
      <c r="M10060" s="128"/>
    </row>
    <row r="10061" spans="5:13">
      <c r="E10061" s="128"/>
      <c r="G10061" s="128"/>
      <c r="J10061" s="128"/>
      <c r="K10061" s="128"/>
      <c r="L10061" s="128"/>
      <c r="M10061" s="128"/>
    </row>
    <row r="10062" spans="5:13">
      <c r="E10062" s="128"/>
      <c r="G10062" s="128"/>
      <c r="J10062" s="128"/>
      <c r="K10062" s="128"/>
      <c r="L10062" s="128"/>
      <c r="M10062" s="128"/>
    </row>
    <row r="10063" spans="5:13">
      <c r="E10063" s="128"/>
      <c r="G10063" s="128"/>
      <c r="J10063" s="128"/>
      <c r="K10063" s="128"/>
      <c r="L10063" s="128"/>
      <c r="M10063" s="128"/>
    </row>
    <row r="10064" spans="5:13">
      <c r="E10064" s="128"/>
      <c r="G10064" s="128"/>
      <c r="J10064" s="128"/>
      <c r="K10064" s="128"/>
      <c r="L10064" s="128"/>
      <c r="M10064" s="128"/>
    </row>
    <row r="10065" spans="5:13">
      <c r="E10065" s="128"/>
      <c r="G10065" s="128"/>
      <c r="J10065" s="128"/>
      <c r="K10065" s="128"/>
      <c r="L10065" s="128"/>
      <c r="M10065" s="128"/>
    </row>
    <row r="10066" spans="5:13">
      <c r="E10066" s="128"/>
      <c r="G10066" s="128"/>
      <c r="J10066" s="128"/>
      <c r="K10066" s="128"/>
      <c r="L10066" s="128"/>
      <c r="M10066" s="128"/>
    </row>
    <row r="10067" spans="5:13">
      <c r="E10067" s="128"/>
      <c r="G10067" s="128"/>
      <c r="J10067" s="128"/>
      <c r="K10067" s="128"/>
      <c r="L10067" s="128"/>
      <c r="M10067" s="128"/>
    </row>
    <row r="10068" spans="5:13">
      <c r="E10068" s="128"/>
      <c r="G10068" s="128"/>
      <c r="J10068" s="128"/>
      <c r="K10068" s="128"/>
      <c r="L10068" s="128"/>
      <c r="M10068" s="128"/>
    </row>
    <row r="10069" spans="5:13">
      <c r="E10069" s="128"/>
      <c r="G10069" s="128"/>
      <c r="J10069" s="128"/>
      <c r="K10069" s="128"/>
      <c r="L10069" s="128"/>
      <c r="M10069" s="128"/>
    </row>
    <row r="10070" spans="5:13">
      <c r="E10070" s="128"/>
      <c r="G10070" s="128"/>
      <c r="J10070" s="128"/>
      <c r="K10070" s="128"/>
      <c r="L10070" s="128"/>
      <c r="M10070" s="128"/>
    </row>
    <row r="10071" spans="5:13">
      <c r="E10071" s="128"/>
      <c r="G10071" s="128"/>
      <c r="J10071" s="128"/>
      <c r="K10071" s="128"/>
      <c r="L10071" s="128"/>
      <c r="M10071" s="128"/>
    </row>
    <row r="10072" spans="5:13">
      <c r="E10072" s="128"/>
      <c r="G10072" s="128"/>
      <c r="J10072" s="128"/>
      <c r="K10072" s="128"/>
      <c r="L10072" s="128"/>
      <c r="M10072" s="128"/>
    </row>
    <row r="10073" spans="5:13">
      <c r="E10073" s="128"/>
      <c r="G10073" s="128"/>
      <c r="J10073" s="128"/>
      <c r="K10073" s="128"/>
      <c r="L10073" s="128"/>
      <c r="M10073" s="128"/>
    </row>
    <row r="10074" spans="5:13">
      <c r="E10074" s="128"/>
      <c r="G10074" s="128"/>
      <c r="J10074" s="128"/>
      <c r="K10074" s="128"/>
      <c r="L10074" s="128"/>
      <c r="M10074" s="128"/>
    </row>
    <row r="10075" spans="5:13">
      <c r="E10075" s="128"/>
      <c r="G10075" s="128"/>
      <c r="J10075" s="128"/>
      <c r="K10075" s="128"/>
      <c r="L10075" s="128"/>
      <c r="M10075" s="128"/>
    </row>
    <row r="10076" spans="5:13">
      <c r="E10076" s="128"/>
      <c r="G10076" s="128"/>
      <c r="J10076" s="128"/>
      <c r="K10076" s="128"/>
      <c r="L10076" s="128"/>
      <c r="M10076" s="128"/>
    </row>
    <row r="10077" spans="5:13">
      <c r="E10077" s="128"/>
      <c r="G10077" s="128"/>
      <c r="J10077" s="128"/>
      <c r="K10077" s="128"/>
      <c r="L10077" s="128"/>
      <c r="M10077" s="128"/>
    </row>
    <row r="10078" spans="5:13">
      <c r="E10078" s="128"/>
      <c r="G10078" s="128"/>
      <c r="J10078" s="128"/>
      <c r="K10078" s="128"/>
      <c r="L10078" s="128"/>
      <c r="M10078" s="128"/>
    </row>
    <row r="10079" spans="5:13">
      <c r="E10079" s="128"/>
      <c r="G10079" s="128"/>
      <c r="J10079" s="128"/>
      <c r="K10079" s="128"/>
      <c r="L10079" s="128"/>
      <c r="M10079" s="128"/>
    </row>
    <row r="10080" spans="5:13">
      <c r="E10080" s="128"/>
      <c r="G10080" s="128"/>
      <c r="J10080" s="128"/>
      <c r="K10080" s="128"/>
      <c r="L10080" s="128"/>
      <c r="M10080" s="128"/>
    </row>
    <row r="10081" spans="5:13">
      <c r="E10081" s="128"/>
      <c r="G10081" s="128"/>
      <c r="J10081" s="128"/>
      <c r="K10081" s="128"/>
      <c r="L10081" s="128"/>
      <c r="M10081" s="128"/>
    </row>
    <row r="10082" spans="5:13">
      <c r="E10082" s="128"/>
      <c r="G10082" s="128"/>
      <c r="J10082" s="128"/>
      <c r="K10082" s="128"/>
      <c r="L10082" s="128"/>
      <c r="M10082" s="128"/>
    </row>
    <row r="10083" spans="5:13">
      <c r="E10083" s="128"/>
      <c r="G10083" s="128"/>
      <c r="J10083" s="128"/>
      <c r="K10083" s="128"/>
      <c r="L10083" s="128"/>
      <c r="M10083" s="128"/>
    </row>
    <row r="10084" spans="5:13">
      <c r="E10084" s="128"/>
      <c r="G10084" s="128"/>
      <c r="J10084" s="128"/>
      <c r="K10084" s="128"/>
      <c r="L10084" s="128"/>
      <c r="M10084" s="128"/>
    </row>
    <row r="10085" spans="5:13">
      <c r="E10085" s="128"/>
      <c r="G10085" s="128"/>
      <c r="J10085" s="128"/>
      <c r="K10085" s="128"/>
      <c r="L10085" s="128"/>
      <c r="M10085" s="128"/>
    </row>
    <row r="10086" spans="5:13">
      <c r="E10086" s="128"/>
      <c r="G10086" s="128"/>
      <c r="J10086" s="128"/>
      <c r="K10086" s="128"/>
      <c r="L10086" s="128"/>
      <c r="M10086" s="128"/>
    </row>
    <row r="10087" spans="5:13">
      <c r="E10087" s="128"/>
      <c r="G10087" s="128"/>
      <c r="J10087" s="128"/>
      <c r="K10087" s="128"/>
      <c r="L10087" s="128"/>
      <c r="M10087" s="128"/>
    </row>
    <row r="10088" spans="5:13">
      <c r="E10088" s="128"/>
      <c r="G10088" s="128"/>
      <c r="J10088" s="128"/>
      <c r="K10088" s="128"/>
      <c r="L10088" s="128"/>
      <c r="M10088" s="128"/>
    </row>
    <row r="10089" spans="5:13">
      <c r="E10089" s="128"/>
      <c r="G10089" s="128"/>
      <c r="J10089" s="128"/>
      <c r="K10089" s="128"/>
      <c r="L10089" s="128"/>
      <c r="M10089" s="128"/>
    </row>
    <row r="10090" spans="5:13">
      <c r="E10090" s="128"/>
      <c r="G10090" s="128"/>
      <c r="J10090" s="128"/>
      <c r="K10090" s="128"/>
      <c r="L10090" s="128"/>
      <c r="M10090" s="128"/>
    </row>
    <row r="10091" spans="5:13">
      <c r="E10091" s="128"/>
      <c r="G10091" s="128"/>
      <c r="J10091" s="128"/>
      <c r="K10091" s="128"/>
      <c r="L10091" s="128"/>
      <c r="M10091" s="128"/>
    </row>
    <row r="10092" spans="5:13">
      <c r="E10092" s="128"/>
      <c r="G10092" s="128"/>
      <c r="J10092" s="128"/>
      <c r="K10092" s="128"/>
      <c r="L10092" s="128"/>
      <c r="M10092" s="128"/>
    </row>
    <row r="10093" spans="5:13">
      <c r="E10093" s="128"/>
      <c r="G10093" s="128"/>
      <c r="J10093" s="128"/>
      <c r="K10093" s="128"/>
      <c r="L10093" s="128"/>
      <c r="M10093" s="128"/>
    </row>
    <row r="10094" spans="5:13">
      <c r="E10094" s="128"/>
      <c r="G10094" s="128"/>
      <c r="J10094" s="128"/>
      <c r="K10094" s="128"/>
      <c r="L10094" s="128"/>
      <c r="M10094" s="128"/>
    </row>
    <row r="10095" spans="5:13">
      <c r="E10095" s="128"/>
      <c r="G10095" s="128"/>
      <c r="J10095" s="128"/>
      <c r="K10095" s="128"/>
      <c r="L10095" s="128"/>
      <c r="M10095" s="128"/>
    </row>
    <row r="10096" spans="5:13">
      <c r="E10096" s="128"/>
      <c r="G10096" s="128"/>
      <c r="J10096" s="128"/>
      <c r="K10096" s="128"/>
      <c r="L10096" s="128"/>
      <c r="M10096" s="128"/>
    </row>
    <row r="10097" spans="5:13">
      <c r="E10097" s="128"/>
      <c r="G10097" s="128"/>
      <c r="J10097" s="128"/>
      <c r="K10097" s="128"/>
      <c r="L10097" s="128"/>
      <c r="M10097" s="128"/>
    </row>
    <row r="10098" spans="5:13">
      <c r="E10098" s="128"/>
      <c r="G10098" s="128"/>
      <c r="J10098" s="128"/>
      <c r="K10098" s="128"/>
      <c r="L10098" s="128"/>
      <c r="M10098" s="128"/>
    </row>
    <row r="10099" spans="5:13">
      <c r="E10099" s="128"/>
      <c r="G10099" s="128"/>
      <c r="J10099" s="128"/>
      <c r="K10099" s="128"/>
      <c r="L10099" s="128"/>
      <c r="M10099" s="128"/>
    </row>
    <row r="10100" spans="5:13">
      <c r="E10100" s="128"/>
      <c r="G10100" s="128"/>
      <c r="J10100" s="128"/>
      <c r="K10100" s="128"/>
      <c r="L10100" s="128"/>
      <c r="M10100" s="128"/>
    </row>
    <row r="10101" spans="5:13">
      <c r="E10101" s="128"/>
      <c r="G10101" s="128"/>
      <c r="J10101" s="128"/>
      <c r="K10101" s="128"/>
      <c r="L10101" s="128"/>
      <c r="M10101" s="128"/>
    </row>
    <row r="10102" spans="5:13">
      <c r="E10102" s="128"/>
      <c r="G10102" s="128"/>
      <c r="J10102" s="128"/>
      <c r="K10102" s="128"/>
      <c r="L10102" s="128"/>
      <c r="M10102" s="128"/>
    </row>
    <row r="10103" spans="5:13">
      <c r="E10103" s="128"/>
      <c r="G10103" s="128"/>
      <c r="J10103" s="128"/>
      <c r="K10103" s="128"/>
      <c r="L10103" s="128"/>
      <c r="M10103" s="128"/>
    </row>
    <row r="10104" spans="5:13">
      <c r="E10104" s="128"/>
      <c r="G10104" s="128"/>
      <c r="J10104" s="128"/>
      <c r="K10104" s="128"/>
      <c r="L10104" s="128"/>
      <c r="M10104" s="128"/>
    </row>
    <row r="10105" spans="5:13">
      <c r="E10105" s="128"/>
      <c r="G10105" s="128"/>
      <c r="J10105" s="128"/>
      <c r="K10105" s="128"/>
      <c r="L10105" s="128"/>
      <c r="M10105" s="128"/>
    </row>
    <row r="10106" spans="5:13">
      <c r="E10106" s="128"/>
      <c r="G10106" s="128"/>
      <c r="J10106" s="128"/>
      <c r="K10106" s="128"/>
      <c r="L10106" s="128"/>
      <c r="M10106" s="128"/>
    </row>
    <row r="10107" spans="5:13">
      <c r="E10107" s="128"/>
      <c r="G10107" s="128"/>
      <c r="J10107" s="128"/>
      <c r="K10107" s="128"/>
      <c r="L10107" s="128"/>
      <c r="M10107" s="128"/>
    </row>
    <row r="10108" spans="5:13">
      <c r="E10108" s="128"/>
      <c r="G10108" s="128"/>
      <c r="J10108" s="128"/>
      <c r="K10108" s="128"/>
      <c r="L10108" s="128"/>
      <c r="M10108" s="128"/>
    </row>
    <row r="10109" spans="5:13">
      <c r="E10109" s="128"/>
      <c r="G10109" s="128"/>
      <c r="J10109" s="128"/>
      <c r="K10109" s="128"/>
      <c r="L10109" s="128"/>
      <c r="M10109" s="128"/>
    </row>
    <row r="10110" spans="5:13">
      <c r="E10110" s="128"/>
      <c r="G10110" s="128"/>
      <c r="J10110" s="128"/>
      <c r="K10110" s="128"/>
      <c r="L10110" s="128"/>
      <c r="M10110" s="128"/>
    </row>
    <row r="10111" spans="5:13">
      <c r="E10111" s="128"/>
      <c r="G10111" s="128"/>
      <c r="J10111" s="128"/>
      <c r="K10111" s="128"/>
      <c r="L10111" s="128"/>
      <c r="M10111" s="128"/>
    </row>
    <row r="10112" spans="5:13">
      <c r="E10112" s="128"/>
      <c r="G10112" s="128"/>
      <c r="J10112" s="128"/>
      <c r="K10112" s="128"/>
      <c r="L10112" s="128"/>
      <c r="M10112" s="128"/>
    </row>
    <row r="10113" spans="5:13">
      <c r="E10113" s="128"/>
      <c r="G10113" s="128"/>
      <c r="J10113" s="128"/>
      <c r="K10113" s="128"/>
      <c r="L10113" s="128"/>
      <c r="M10113" s="128"/>
    </row>
    <row r="10114" spans="5:13">
      <c r="E10114" s="128"/>
      <c r="G10114" s="128"/>
      <c r="J10114" s="128"/>
      <c r="K10114" s="128"/>
      <c r="L10114" s="128"/>
      <c r="M10114" s="128"/>
    </row>
    <row r="10115" spans="5:13">
      <c r="E10115" s="128"/>
      <c r="G10115" s="128"/>
      <c r="J10115" s="128"/>
      <c r="K10115" s="128"/>
      <c r="L10115" s="128"/>
      <c r="M10115" s="128"/>
    </row>
    <row r="10116" spans="5:13">
      <c r="E10116" s="128"/>
      <c r="G10116" s="128"/>
      <c r="J10116" s="128"/>
      <c r="K10116" s="128"/>
      <c r="L10116" s="128"/>
      <c r="M10116" s="128"/>
    </row>
    <row r="10117" spans="5:13">
      <c r="E10117" s="128"/>
      <c r="G10117" s="128"/>
      <c r="J10117" s="128"/>
      <c r="K10117" s="128"/>
      <c r="L10117" s="128"/>
      <c r="M10117" s="128"/>
    </row>
    <row r="10118" spans="5:13">
      <c r="E10118" s="128"/>
      <c r="G10118" s="128"/>
      <c r="J10118" s="128"/>
      <c r="K10118" s="128"/>
      <c r="L10118" s="128"/>
      <c r="M10118" s="128"/>
    </row>
    <row r="10119" spans="5:13">
      <c r="E10119" s="128"/>
      <c r="G10119" s="128"/>
      <c r="J10119" s="128"/>
      <c r="K10119" s="128"/>
      <c r="L10119" s="128"/>
      <c r="M10119" s="128"/>
    </row>
    <row r="10120" spans="5:13">
      <c r="E10120" s="128"/>
      <c r="G10120" s="128"/>
      <c r="J10120" s="128"/>
      <c r="K10120" s="128"/>
      <c r="L10120" s="128"/>
      <c r="M10120" s="128"/>
    </row>
    <row r="10121" spans="5:13">
      <c r="E10121" s="128"/>
      <c r="G10121" s="128"/>
      <c r="J10121" s="128"/>
      <c r="K10121" s="128"/>
      <c r="L10121" s="128"/>
      <c r="M10121" s="128"/>
    </row>
    <row r="10122" spans="5:13">
      <c r="E10122" s="128"/>
      <c r="G10122" s="128"/>
      <c r="J10122" s="128"/>
      <c r="K10122" s="128"/>
      <c r="L10122" s="128"/>
      <c r="M10122" s="128"/>
    </row>
    <row r="10123" spans="5:13">
      <c r="E10123" s="128"/>
      <c r="G10123" s="128"/>
      <c r="J10123" s="128"/>
      <c r="K10123" s="128"/>
      <c r="L10123" s="128"/>
      <c r="M10123" s="128"/>
    </row>
    <row r="10124" spans="5:13">
      <c r="E10124" s="128"/>
      <c r="G10124" s="128"/>
      <c r="J10124" s="128"/>
      <c r="K10124" s="128"/>
      <c r="L10124" s="128"/>
      <c r="M10124" s="128"/>
    </row>
    <row r="10125" spans="5:13">
      <c r="E10125" s="128"/>
      <c r="G10125" s="128"/>
      <c r="J10125" s="128"/>
      <c r="K10125" s="128"/>
      <c r="L10125" s="128"/>
      <c r="M10125" s="128"/>
    </row>
    <row r="10126" spans="5:13">
      <c r="E10126" s="128"/>
      <c r="G10126" s="128"/>
      <c r="J10126" s="128"/>
      <c r="K10126" s="128"/>
      <c r="L10126" s="128"/>
      <c r="M10126" s="128"/>
    </row>
    <row r="10127" spans="5:13">
      <c r="E10127" s="128"/>
      <c r="G10127" s="128"/>
      <c r="J10127" s="128"/>
      <c r="K10127" s="128"/>
      <c r="L10127" s="128"/>
      <c r="M10127" s="128"/>
    </row>
    <row r="10128" spans="5:13">
      <c r="E10128" s="128"/>
      <c r="G10128" s="128"/>
      <c r="J10128" s="128"/>
      <c r="K10128" s="128"/>
      <c r="L10128" s="128"/>
      <c r="M10128" s="128"/>
    </row>
    <row r="10129" spans="5:13">
      <c r="E10129" s="128"/>
      <c r="G10129" s="128"/>
      <c r="J10129" s="128"/>
      <c r="K10129" s="128"/>
      <c r="L10129" s="128"/>
      <c r="M10129" s="128"/>
    </row>
    <row r="10130" spans="5:13">
      <c r="E10130" s="128"/>
      <c r="G10130" s="128"/>
      <c r="J10130" s="128"/>
      <c r="K10130" s="128"/>
      <c r="L10130" s="128"/>
      <c r="M10130" s="128"/>
    </row>
    <row r="10131" spans="5:13">
      <c r="E10131" s="128"/>
      <c r="G10131" s="128"/>
      <c r="J10131" s="128"/>
      <c r="K10131" s="128"/>
      <c r="L10131" s="128"/>
      <c r="M10131" s="128"/>
    </row>
    <row r="10132" spans="5:13">
      <c r="E10132" s="128"/>
      <c r="G10132" s="128"/>
      <c r="J10132" s="128"/>
      <c r="K10132" s="128"/>
      <c r="L10132" s="128"/>
      <c r="M10132" s="128"/>
    </row>
    <row r="10133" spans="5:13">
      <c r="E10133" s="128"/>
      <c r="G10133" s="128"/>
      <c r="J10133" s="128"/>
      <c r="K10133" s="128"/>
      <c r="L10133" s="128"/>
      <c r="M10133" s="128"/>
    </row>
    <row r="10134" spans="5:13">
      <c r="E10134" s="128"/>
      <c r="G10134" s="128"/>
      <c r="J10134" s="128"/>
      <c r="K10134" s="128"/>
      <c r="L10134" s="128"/>
      <c r="M10134" s="128"/>
    </row>
    <row r="10135" spans="5:13">
      <c r="E10135" s="128"/>
      <c r="G10135" s="128"/>
      <c r="J10135" s="128"/>
      <c r="K10135" s="128"/>
      <c r="L10135" s="128"/>
      <c r="M10135" s="128"/>
    </row>
    <row r="10136" spans="5:13">
      <c r="E10136" s="128"/>
      <c r="G10136" s="128"/>
      <c r="J10136" s="128"/>
      <c r="K10136" s="128"/>
      <c r="L10136" s="128"/>
      <c r="M10136" s="128"/>
    </row>
    <row r="10137" spans="5:13">
      <c r="E10137" s="128"/>
      <c r="G10137" s="128"/>
      <c r="J10137" s="128"/>
      <c r="K10137" s="128"/>
      <c r="L10137" s="128"/>
      <c r="M10137" s="128"/>
    </row>
    <row r="10138" spans="5:13">
      <c r="E10138" s="128"/>
      <c r="G10138" s="128"/>
      <c r="J10138" s="128"/>
      <c r="K10138" s="128"/>
      <c r="L10138" s="128"/>
      <c r="M10138" s="128"/>
    </row>
    <row r="10139" spans="5:13">
      <c r="E10139" s="128"/>
      <c r="G10139" s="128"/>
      <c r="J10139" s="128"/>
      <c r="K10139" s="128"/>
      <c r="L10139" s="128"/>
      <c r="M10139" s="128"/>
    </row>
    <row r="10140" spans="5:13">
      <c r="E10140" s="128"/>
      <c r="G10140" s="128"/>
      <c r="J10140" s="128"/>
      <c r="K10140" s="128"/>
      <c r="L10140" s="128"/>
      <c r="M10140" s="128"/>
    </row>
    <row r="10141" spans="5:13">
      <c r="E10141" s="128"/>
      <c r="G10141" s="128"/>
      <c r="J10141" s="128"/>
      <c r="K10141" s="128"/>
      <c r="L10141" s="128"/>
      <c r="M10141" s="128"/>
    </row>
    <row r="10142" spans="5:13">
      <c r="E10142" s="128"/>
      <c r="G10142" s="128"/>
      <c r="J10142" s="128"/>
      <c r="K10142" s="128"/>
      <c r="L10142" s="128"/>
      <c r="M10142" s="128"/>
    </row>
    <row r="10143" spans="5:13">
      <c r="E10143" s="128"/>
      <c r="G10143" s="128"/>
      <c r="J10143" s="128"/>
      <c r="K10143" s="128"/>
      <c r="L10143" s="128"/>
      <c r="M10143" s="128"/>
    </row>
    <row r="10144" spans="5:13">
      <c r="E10144" s="128"/>
      <c r="G10144" s="128"/>
      <c r="J10144" s="128"/>
      <c r="K10144" s="128"/>
      <c r="L10144" s="128"/>
      <c r="M10144" s="128"/>
    </row>
    <row r="10145" spans="5:13">
      <c r="E10145" s="128"/>
      <c r="G10145" s="128"/>
      <c r="J10145" s="128"/>
      <c r="K10145" s="128"/>
      <c r="L10145" s="128"/>
      <c r="M10145" s="128"/>
    </row>
    <row r="10146" spans="5:13">
      <c r="E10146" s="128"/>
      <c r="G10146" s="128"/>
      <c r="J10146" s="128"/>
      <c r="K10146" s="128"/>
      <c r="L10146" s="128"/>
      <c r="M10146" s="128"/>
    </row>
    <row r="10147" spans="5:13">
      <c r="E10147" s="128"/>
      <c r="G10147" s="128"/>
      <c r="J10147" s="128"/>
      <c r="K10147" s="128"/>
      <c r="L10147" s="128"/>
      <c r="M10147" s="128"/>
    </row>
    <row r="10148" spans="5:13">
      <c r="E10148" s="128"/>
      <c r="G10148" s="128"/>
      <c r="J10148" s="128"/>
      <c r="K10148" s="128"/>
      <c r="L10148" s="128"/>
      <c r="M10148" s="128"/>
    </row>
    <row r="10149" spans="5:13">
      <c r="E10149" s="128"/>
      <c r="G10149" s="128"/>
      <c r="J10149" s="128"/>
      <c r="K10149" s="128"/>
      <c r="L10149" s="128"/>
      <c r="M10149" s="128"/>
    </row>
    <row r="10150" spans="5:13">
      <c r="E10150" s="128"/>
      <c r="G10150" s="128"/>
      <c r="J10150" s="128"/>
      <c r="K10150" s="128"/>
      <c r="L10150" s="128"/>
      <c r="M10150" s="128"/>
    </row>
    <row r="10151" spans="5:13">
      <c r="E10151" s="128"/>
      <c r="G10151" s="128"/>
      <c r="J10151" s="128"/>
      <c r="K10151" s="128"/>
      <c r="L10151" s="128"/>
      <c r="M10151" s="128"/>
    </row>
    <row r="10152" spans="5:13">
      <c r="E10152" s="128"/>
      <c r="G10152" s="128"/>
      <c r="J10152" s="128"/>
      <c r="K10152" s="128"/>
      <c r="L10152" s="128"/>
      <c r="M10152" s="128"/>
    </row>
    <row r="10153" spans="5:13">
      <c r="E10153" s="128"/>
      <c r="G10153" s="128"/>
      <c r="J10153" s="128"/>
      <c r="K10153" s="128"/>
      <c r="L10153" s="128"/>
      <c r="M10153" s="128"/>
    </row>
    <row r="10154" spans="5:13">
      <c r="E10154" s="128"/>
      <c r="G10154" s="128"/>
      <c r="J10154" s="128"/>
      <c r="K10154" s="128"/>
      <c r="L10154" s="128"/>
      <c r="M10154" s="128"/>
    </row>
    <row r="10155" spans="5:13">
      <c r="E10155" s="128"/>
      <c r="G10155" s="128"/>
      <c r="J10155" s="128"/>
      <c r="K10155" s="128"/>
      <c r="L10155" s="128"/>
      <c r="M10155" s="128"/>
    </row>
    <row r="10156" spans="5:13">
      <c r="E10156" s="128"/>
      <c r="G10156" s="128"/>
      <c r="J10156" s="128"/>
      <c r="K10156" s="128"/>
      <c r="L10156" s="128"/>
      <c r="M10156" s="128"/>
    </row>
    <row r="10157" spans="5:13">
      <c r="E10157" s="128"/>
      <c r="G10157" s="128"/>
      <c r="J10157" s="128"/>
      <c r="K10157" s="128"/>
      <c r="L10157" s="128"/>
      <c r="M10157" s="128"/>
    </row>
    <row r="10158" spans="5:13">
      <c r="E10158" s="128"/>
      <c r="G10158" s="128"/>
      <c r="J10158" s="128"/>
      <c r="K10158" s="128"/>
      <c r="L10158" s="128"/>
      <c r="M10158" s="128"/>
    </row>
    <row r="10159" spans="5:13">
      <c r="E10159" s="128"/>
      <c r="G10159" s="128"/>
      <c r="J10159" s="128"/>
      <c r="K10159" s="128"/>
      <c r="L10159" s="128"/>
      <c r="M10159" s="128"/>
    </row>
    <row r="10160" spans="5:13">
      <c r="E10160" s="128"/>
      <c r="G10160" s="128"/>
      <c r="J10160" s="128"/>
      <c r="K10160" s="128"/>
      <c r="L10160" s="128"/>
      <c r="M10160" s="128"/>
    </row>
    <row r="10161" spans="5:13">
      <c r="E10161" s="128"/>
      <c r="G10161" s="128"/>
      <c r="J10161" s="128"/>
      <c r="K10161" s="128"/>
      <c r="L10161" s="128"/>
      <c r="M10161" s="128"/>
    </row>
    <row r="10162" spans="5:13">
      <c r="E10162" s="128"/>
      <c r="G10162" s="128"/>
      <c r="J10162" s="128"/>
      <c r="K10162" s="128"/>
      <c r="L10162" s="128"/>
      <c r="M10162" s="128"/>
    </row>
    <row r="10163" spans="5:13">
      <c r="E10163" s="128"/>
      <c r="G10163" s="128"/>
      <c r="J10163" s="128"/>
      <c r="K10163" s="128"/>
      <c r="L10163" s="128"/>
      <c r="M10163" s="128"/>
    </row>
    <row r="10164" spans="5:13">
      <c r="E10164" s="128"/>
      <c r="G10164" s="128"/>
      <c r="J10164" s="128"/>
      <c r="K10164" s="128"/>
      <c r="L10164" s="128"/>
      <c r="M10164" s="128"/>
    </row>
    <row r="10165" spans="5:13">
      <c r="E10165" s="128"/>
      <c r="G10165" s="128"/>
      <c r="J10165" s="128"/>
      <c r="K10165" s="128"/>
      <c r="L10165" s="128"/>
      <c r="M10165" s="128"/>
    </row>
    <row r="10166" spans="5:13">
      <c r="E10166" s="128"/>
      <c r="G10166" s="128"/>
      <c r="J10166" s="128"/>
      <c r="K10166" s="128"/>
      <c r="L10166" s="128"/>
      <c r="M10166" s="128"/>
    </row>
    <row r="10167" spans="5:13">
      <c r="E10167" s="128"/>
      <c r="G10167" s="128"/>
      <c r="J10167" s="128"/>
      <c r="K10167" s="128"/>
      <c r="L10167" s="128"/>
      <c r="M10167" s="128"/>
    </row>
    <row r="10168" spans="5:13">
      <c r="E10168" s="128"/>
      <c r="G10168" s="128"/>
      <c r="J10168" s="128"/>
      <c r="K10168" s="128"/>
      <c r="L10168" s="128"/>
      <c r="M10168" s="128"/>
    </row>
    <row r="10169" spans="5:13">
      <c r="E10169" s="128"/>
      <c r="G10169" s="128"/>
      <c r="J10169" s="128"/>
      <c r="K10169" s="128"/>
      <c r="L10169" s="128"/>
      <c r="M10169" s="128"/>
    </row>
    <row r="10170" spans="5:13">
      <c r="E10170" s="128"/>
      <c r="G10170" s="128"/>
      <c r="J10170" s="128"/>
      <c r="K10170" s="128"/>
      <c r="L10170" s="128"/>
      <c r="M10170" s="128"/>
    </row>
    <row r="10171" spans="5:13">
      <c r="E10171" s="128"/>
      <c r="G10171" s="128"/>
      <c r="J10171" s="128"/>
      <c r="K10171" s="128"/>
      <c r="L10171" s="128"/>
      <c r="M10171" s="128"/>
    </row>
    <row r="10172" spans="5:13">
      <c r="E10172" s="128"/>
      <c r="G10172" s="128"/>
      <c r="J10172" s="128"/>
      <c r="K10172" s="128"/>
      <c r="L10172" s="128"/>
      <c r="M10172" s="128"/>
    </row>
    <row r="10173" spans="5:13">
      <c r="E10173" s="128"/>
      <c r="G10173" s="128"/>
      <c r="J10173" s="128"/>
      <c r="K10173" s="128"/>
      <c r="L10173" s="128"/>
      <c r="M10173" s="128"/>
    </row>
    <row r="10174" spans="5:13">
      <c r="E10174" s="128"/>
      <c r="G10174" s="128"/>
      <c r="J10174" s="128"/>
      <c r="K10174" s="128"/>
      <c r="L10174" s="128"/>
      <c r="M10174" s="128"/>
    </row>
    <row r="10175" spans="5:13">
      <c r="E10175" s="128"/>
      <c r="G10175" s="128"/>
      <c r="J10175" s="128"/>
      <c r="K10175" s="128"/>
      <c r="L10175" s="128"/>
      <c r="M10175" s="128"/>
    </row>
    <row r="10176" spans="5:13">
      <c r="E10176" s="128"/>
      <c r="G10176" s="128"/>
      <c r="J10176" s="128"/>
      <c r="K10176" s="128"/>
      <c r="L10176" s="128"/>
      <c r="M10176" s="128"/>
    </row>
    <row r="10177" spans="5:13">
      <c r="E10177" s="128"/>
      <c r="G10177" s="128"/>
      <c r="J10177" s="128"/>
      <c r="K10177" s="128"/>
      <c r="L10177" s="128"/>
      <c r="M10177" s="128"/>
    </row>
    <row r="10178" spans="5:13">
      <c r="E10178" s="128"/>
      <c r="G10178" s="128"/>
      <c r="J10178" s="128"/>
      <c r="K10178" s="128"/>
      <c r="L10178" s="128"/>
      <c r="M10178" s="128"/>
    </row>
    <row r="10179" spans="5:13">
      <c r="E10179" s="128"/>
      <c r="G10179" s="128"/>
      <c r="J10179" s="128"/>
      <c r="K10179" s="128"/>
      <c r="L10179" s="128"/>
      <c r="M10179" s="128"/>
    </row>
    <row r="10180" spans="5:13">
      <c r="E10180" s="128"/>
      <c r="G10180" s="128"/>
      <c r="J10180" s="128"/>
      <c r="K10180" s="128"/>
      <c r="L10180" s="128"/>
      <c r="M10180" s="128"/>
    </row>
    <row r="10181" spans="5:13">
      <c r="E10181" s="128"/>
      <c r="G10181" s="128"/>
      <c r="J10181" s="128"/>
      <c r="K10181" s="128"/>
      <c r="L10181" s="128"/>
      <c r="M10181" s="128"/>
    </row>
    <row r="10182" spans="5:13">
      <c r="E10182" s="128"/>
      <c r="G10182" s="128"/>
      <c r="J10182" s="128"/>
      <c r="K10182" s="128"/>
      <c r="L10182" s="128"/>
      <c r="M10182" s="128"/>
    </row>
    <row r="10183" spans="5:13">
      <c r="E10183" s="128"/>
      <c r="G10183" s="128"/>
      <c r="J10183" s="128"/>
      <c r="K10183" s="128"/>
      <c r="L10183" s="128"/>
      <c r="M10183" s="128"/>
    </row>
    <row r="10184" spans="5:13">
      <c r="E10184" s="128"/>
      <c r="G10184" s="128"/>
      <c r="J10184" s="128"/>
      <c r="K10184" s="128"/>
      <c r="L10184" s="128"/>
      <c r="M10184" s="128"/>
    </row>
    <row r="10185" spans="5:13">
      <c r="E10185" s="128"/>
      <c r="G10185" s="128"/>
      <c r="J10185" s="128"/>
      <c r="K10185" s="128"/>
      <c r="L10185" s="128"/>
      <c r="M10185" s="128"/>
    </row>
    <row r="10186" spans="5:13">
      <c r="E10186" s="128"/>
      <c r="G10186" s="128"/>
      <c r="J10186" s="128"/>
      <c r="K10186" s="128"/>
      <c r="L10186" s="128"/>
      <c r="M10186" s="128"/>
    </row>
    <row r="10187" spans="5:13">
      <c r="E10187" s="128"/>
      <c r="G10187" s="128"/>
      <c r="J10187" s="128"/>
      <c r="K10187" s="128"/>
      <c r="L10187" s="128"/>
      <c r="M10187" s="128"/>
    </row>
    <row r="10188" spans="5:13">
      <c r="E10188" s="128"/>
      <c r="G10188" s="128"/>
      <c r="J10188" s="128"/>
      <c r="K10188" s="128"/>
      <c r="L10188" s="128"/>
      <c r="M10188" s="128"/>
    </row>
    <row r="10189" spans="5:13">
      <c r="E10189" s="128"/>
      <c r="G10189" s="128"/>
      <c r="J10189" s="128"/>
      <c r="K10189" s="128"/>
      <c r="L10189" s="128"/>
      <c r="M10189" s="128"/>
    </row>
    <row r="10190" spans="5:13">
      <c r="E10190" s="128"/>
      <c r="G10190" s="128"/>
      <c r="J10190" s="128"/>
      <c r="K10190" s="128"/>
      <c r="L10190" s="128"/>
      <c r="M10190" s="128"/>
    </row>
    <row r="10191" spans="5:13">
      <c r="E10191" s="128"/>
      <c r="G10191" s="128"/>
      <c r="J10191" s="128"/>
      <c r="K10191" s="128"/>
      <c r="L10191" s="128"/>
      <c r="M10191" s="128"/>
    </row>
    <row r="10192" spans="5:13">
      <c r="E10192" s="128"/>
      <c r="G10192" s="128"/>
      <c r="J10192" s="128"/>
      <c r="K10192" s="128"/>
      <c r="L10192" s="128"/>
      <c r="M10192" s="128"/>
    </row>
    <row r="10193" spans="5:13">
      <c r="E10193" s="128"/>
      <c r="G10193" s="128"/>
      <c r="J10193" s="128"/>
      <c r="K10193" s="128"/>
      <c r="L10193" s="128"/>
      <c r="M10193" s="128"/>
    </row>
    <row r="10194" spans="5:13">
      <c r="E10194" s="128"/>
      <c r="G10194" s="128"/>
      <c r="J10194" s="128"/>
      <c r="K10194" s="128"/>
      <c r="L10194" s="128"/>
      <c r="M10194" s="128"/>
    </row>
    <row r="10195" spans="5:13">
      <c r="E10195" s="128"/>
      <c r="G10195" s="128"/>
      <c r="J10195" s="128"/>
      <c r="K10195" s="128"/>
      <c r="L10195" s="128"/>
      <c r="M10195" s="128"/>
    </row>
    <row r="10196" spans="5:13">
      <c r="E10196" s="128"/>
      <c r="G10196" s="128"/>
      <c r="J10196" s="128"/>
      <c r="K10196" s="128"/>
      <c r="L10196" s="128"/>
      <c r="M10196" s="128"/>
    </row>
    <row r="10197" spans="5:13">
      <c r="E10197" s="128"/>
      <c r="G10197" s="128"/>
      <c r="J10197" s="128"/>
      <c r="K10197" s="128"/>
      <c r="L10197" s="128"/>
      <c r="M10197" s="128"/>
    </row>
    <row r="10198" spans="5:13">
      <c r="E10198" s="128"/>
      <c r="G10198" s="128"/>
      <c r="J10198" s="128"/>
      <c r="K10198" s="128"/>
      <c r="L10198" s="128"/>
      <c r="M10198" s="128"/>
    </row>
    <row r="10199" spans="5:13">
      <c r="E10199" s="128"/>
      <c r="G10199" s="128"/>
      <c r="J10199" s="128"/>
      <c r="K10199" s="128"/>
      <c r="L10199" s="128"/>
      <c r="M10199" s="128"/>
    </row>
    <row r="10200" spans="5:13">
      <c r="E10200" s="128"/>
      <c r="G10200" s="128"/>
      <c r="J10200" s="128"/>
      <c r="K10200" s="128"/>
      <c r="L10200" s="128"/>
      <c r="M10200" s="128"/>
    </row>
    <row r="10201" spans="5:13">
      <c r="E10201" s="128"/>
      <c r="G10201" s="128"/>
      <c r="J10201" s="128"/>
      <c r="K10201" s="128"/>
      <c r="L10201" s="128"/>
      <c r="M10201" s="128"/>
    </row>
    <row r="10202" spans="5:13">
      <c r="E10202" s="128"/>
      <c r="G10202" s="128"/>
      <c r="J10202" s="128"/>
      <c r="K10202" s="128"/>
      <c r="L10202" s="128"/>
      <c r="M10202" s="128"/>
    </row>
    <row r="10203" spans="5:13">
      <c r="E10203" s="128"/>
      <c r="G10203" s="128"/>
      <c r="J10203" s="128"/>
      <c r="K10203" s="128"/>
      <c r="L10203" s="128"/>
      <c r="M10203" s="128"/>
    </row>
    <row r="10204" spans="5:13">
      <c r="E10204" s="128"/>
      <c r="G10204" s="128"/>
      <c r="J10204" s="128"/>
      <c r="K10204" s="128"/>
      <c r="L10204" s="128"/>
      <c r="M10204" s="128"/>
    </row>
    <row r="10205" spans="5:13">
      <c r="E10205" s="128"/>
      <c r="G10205" s="128"/>
      <c r="J10205" s="128"/>
      <c r="K10205" s="128"/>
      <c r="L10205" s="128"/>
      <c r="M10205" s="128"/>
    </row>
    <row r="10206" spans="5:13">
      <c r="E10206" s="128"/>
      <c r="G10206" s="128"/>
      <c r="J10206" s="128"/>
      <c r="K10206" s="128"/>
      <c r="L10206" s="128"/>
      <c r="M10206" s="128"/>
    </row>
    <row r="10207" spans="5:13">
      <c r="E10207" s="128"/>
      <c r="G10207" s="128"/>
      <c r="J10207" s="128"/>
      <c r="K10207" s="128"/>
      <c r="L10207" s="128"/>
      <c r="M10207" s="128"/>
    </row>
    <row r="10208" spans="5:13">
      <c r="E10208" s="128"/>
      <c r="G10208" s="128"/>
      <c r="J10208" s="128"/>
      <c r="K10208" s="128"/>
      <c r="L10208" s="128"/>
      <c r="M10208" s="128"/>
    </row>
    <row r="10209" spans="5:13">
      <c r="E10209" s="128"/>
      <c r="G10209" s="128"/>
      <c r="J10209" s="128"/>
      <c r="K10209" s="128"/>
      <c r="L10209" s="128"/>
      <c r="M10209" s="128"/>
    </row>
    <row r="10210" spans="5:13">
      <c r="E10210" s="128"/>
      <c r="G10210" s="128"/>
      <c r="J10210" s="128"/>
      <c r="K10210" s="128"/>
      <c r="L10210" s="128"/>
      <c r="M10210" s="128"/>
    </row>
    <row r="10211" spans="5:13">
      <c r="E10211" s="128"/>
      <c r="G10211" s="128"/>
      <c r="J10211" s="128"/>
      <c r="K10211" s="128"/>
      <c r="L10211" s="128"/>
      <c r="M10211" s="128"/>
    </row>
    <row r="10212" spans="5:13">
      <c r="E10212" s="128"/>
      <c r="G10212" s="128"/>
      <c r="J10212" s="128"/>
      <c r="K10212" s="128"/>
      <c r="L10212" s="128"/>
      <c r="M10212" s="128"/>
    </row>
    <row r="10213" spans="5:13">
      <c r="E10213" s="128"/>
      <c r="G10213" s="128"/>
      <c r="J10213" s="128"/>
      <c r="K10213" s="128"/>
      <c r="L10213" s="128"/>
      <c r="M10213" s="128"/>
    </row>
    <row r="10214" spans="5:13">
      <c r="E10214" s="128"/>
      <c r="G10214" s="128"/>
      <c r="J10214" s="128"/>
      <c r="K10214" s="128"/>
      <c r="L10214" s="128"/>
      <c r="M10214" s="128"/>
    </row>
    <row r="10215" spans="5:13">
      <c r="E10215" s="128"/>
      <c r="G10215" s="128"/>
      <c r="J10215" s="128"/>
      <c r="K10215" s="128"/>
      <c r="L10215" s="128"/>
      <c r="M10215" s="128"/>
    </row>
    <row r="10216" spans="5:13">
      <c r="E10216" s="128"/>
      <c r="G10216" s="128"/>
      <c r="J10216" s="128"/>
      <c r="K10216" s="128"/>
      <c r="L10216" s="128"/>
      <c r="M10216" s="128"/>
    </row>
    <row r="10217" spans="5:13">
      <c r="E10217" s="128"/>
      <c r="G10217" s="128"/>
      <c r="J10217" s="128"/>
      <c r="K10217" s="128"/>
      <c r="L10217" s="128"/>
      <c r="M10217" s="128"/>
    </row>
    <row r="10218" spans="5:13">
      <c r="E10218" s="128"/>
      <c r="G10218" s="128"/>
      <c r="J10218" s="128"/>
      <c r="K10218" s="128"/>
      <c r="L10218" s="128"/>
      <c r="M10218" s="128"/>
    </row>
    <row r="10219" spans="5:13">
      <c r="E10219" s="128"/>
      <c r="G10219" s="128"/>
      <c r="J10219" s="128"/>
      <c r="K10219" s="128"/>
      <c r="L10219" s="128"/>
      <c r="M10219" s="128"/>
    </row>
    <row r="10220" spans="5:13">
      <c r="E10220" s="128"/>
      <c r="G10220" s="128"/>
      <c r="J10220" s="128"/>
      <c r="K10220" s="128"/>
      <c r="L10220" s="128"/>
      <c r="M10220" s="128"/>
    </row>
    <row r="10221" spans="5:13">
      <c r="E10221" s="128"/>
      <c r="G10221" s="128"/>
      <c r="J10221" s="128"/>
      <c r="K10221" s="128"/>
      <c r="L10221" s="128"/>
      <c r="M10221" s="128"/>
    </row>
    <row r="10222" spans="5:13">
      <c r="E10222" s="128"/>
      <c r="G10222" s="128"/>
      <c r="J10222" s="128"/>
      <c r="K10222" s="128"/>
      <c r="L10222" s="128"/>
      <c r="M10222" s="128"/>
    </row>
    <row r="10223" spans="5:13">
      <c r="E10223" s="128"/>
      <c r="G10223" s="128"/>
      <c r="J10223" s="128"/>
      <c r="K10223" s="128"/>
      <c r="L10223" s="128"/>
      <c r="M10223" s="128"/>
    </row>
    <row r="10224" spans="5:13">
      <c r="E10224" s="128"/>
      <c r="G10224" s="128"/>
      <c r="J10224" s="128"/>
      <c r="K10224" s="128"/>
      <c r="L10224" s="128"/>
      <c r="M10224" s="128"/>
    </row>
    <row r="10225" spans="5:13">
      <c r="E10225" s="128"/>
      <c r="G10225" s="128"/>
      <c r="J10225" s="128"/>
      <c r="K10225" s="128"/>
      <c r="L10225" s="128"/>
      <c r="M10225" s="128"/>
    </row>
    <row r="10226" spans="5:13">
      <c r="E10226" s="128"/>
      <c r="G10226" s="128"/>
      <c r="J10226" s="128"/>
      <c r="K10226" s="128"/>
      <c r="L10226" s="128"/>
      <c r="M10226" s="128"/>
    </row>
    <row r="10227" spans="5:13">
      <c r="E10227" s="128"/>
      <c r="G10227" s="128"/>
      <c r="J10227" s="128"/>
      <c r="K10227" s="128"/>
      <c r="L10227" s="128"/>
      <c r="M10227" s="128"/>
    </row>
    <row r="10228" spans="5:13">
      <c r="E10228" s="128"/>
      <c r="G10228" s="128"/>
      <c r="J10228" s="128"/>
      <c r="K10228" s="128"/>
      <c r="L10228" s="128"/>
      <c r="M10228" s="128"/>
    </row>
    <row r="10229" spans="5:13">
      <c r="E10229" s="128"/>
      <c r="G10229" s="128"/>
      <c r="J10229" s="128"/>
      <c r="K10229" s="128"/>
      <c r="L10229" s="128"/>
      <c r="M10229" s="128"/>
    </row>
    <row r="10230" spans="5:13">
      <c r="E10230" s="128"/>
      <c r="G10230" s="128"/>
      <c r="J10230" s="128"/>
      <c r="K10230" s="128"/>
      <c r="L10230" s="128"/>
      <c r="M10230" s="128"/>
    </row>
    <row r="10231" spans="5:13">
      <c r="E10231" s="128"/>
      <c r="G10231" s="128"/>
      <c r="J10231" s="128"/>
      <c r="K10231" s="128"/>
      <c r="L10231" s="128"/>
      <c r="M10231" s="128"/>
    </row>
    <row r="10232" spans="5:13">
      <c r="E10232" s="128"/>
      <c r="G10232" s="128"/>
      <c r="J10232" s="128"/>
      <c r="K10232" s="128"/>
      <c r="L10232" s="128"/>
      <c r="M10232" s="128"/>
    </row>
    <row r="10233" spans="5:13">
      <c r="E10233" s="128"/>
      <c r="G10233" s="128"/>
      <c r="J10233" s="128"/>
      <c r="K10233" s="128"/>
      <c r="L10233" s="128"/>
      <c r="M10233" s="128"/>
    </row>
    <row r="10234" spans="5:13">
      <c r="E10234" s="128"/>
      <c r="G10234" s="128"/>
      <c r="J10234" s="128"/>
      <c r="K10234" s="128"/>
      <c r="L10234" s="128"/>
      <c r="M10234" s="128"/>
    </row>
    <row r="10235" spans="5:13">
      <c r="E10235" s="128"/>
      <c r="G10235" s="128"/>
      <c r="J10235" s="128"/>
      <c r="K10235" s="128"/>
      <c r="L10235" s="128"/>
      <c r="M10235" s="128"/>
    </row>
    <row r="10236" spans="5:13">
      <c r="E10236" s="128"/>
      <c r="G10236" s="128"/>
      <c r="J10236" s="128"/>
      <c r="K10236" s="128"/>
      <c r="L10236" s="128"/>
      <c r="M10236" s="128"/>
    </row>
    <row r="10237" spans="5:13">
      <c r="E10237" s="128"/>
      <c r="G10237" s="128"/>
      <c r="J10237" s="128"/>
      <c r="K10237" s="128"/>
      <c r="L10237" s="128"/>
      <c r="M10237" s="128"/>
    </row>
    <row r="10238" spans="5:13">
      <c r="E10238" s="128"/>
      <c r="G10238" s="128"/>
      <c r="J10238" s="128"/>
      <c r="K10238" s="128"/>
      <c r="L10238" s="128"/>
      <c r="M10238" s="128"/>
    </row>
    <row r="10239" spans="5:13">
      <c r="E10239" s="128"/>
      <c r="G10239" s="128"/>
      <c r="J10239" s="128"/>
      <c r="K10239" s="128"/>
      <c r="L10239" s="128"/>
      <c r="M10239" s="128"/>
    </row>
    <row r="10240" spans="5:13">
      <c r="E10240" s="128"/>
      <c r="G10240" s="128"/>
      <c r="J10240" s="128"/>
      <c r="K10240" s="128"/>
      <c r="L10240" s="128"/>
      <c r="M10240" s="128"/>
    </row>
    <row r="10241" spans="5:13">
      <c r="E10241" s="128"/>
      <c r="G10241" s="128"/>
      <c r="J10241" s="128"/>
      <c r="K10241" s="128"/>
      <c r="L10241" s="128"/>
      <c r="M10241" s="128"/>
    </row>
    <row r="10242" spans="5:13">
      <c r="E10242" s="128"/>
      <c r="G10242" s="128"/>
      <c r="J10242" s="128"/>
      <c r="K10242" s="128"/>
      <c r="L10242" s="128"/>
      <c r="M10242" s="128"/>
    </row>
    <row r="10243" spans="5:13">
      <c r="E10243" s="128"/>
      <c r="G10243" s="128"/>
      <c r="J10243" s="128"/>
      <c r="K10243" s="128"/>
      <c r="L10243" s="128"/>
      <c r="M10243" s="128"/>
    </row>
    <row r="10244" spans="5:13">
      <c r="E10244" s="128"/>
      <c r="G10244" s="128"/>
      <c r="J10244" s="128"/>
      <c r="K10244" s="128"/>
      <c r="L10244" s="128"/>
      <c r="M10244" s="128"/>
    </row>
    <row r="10245" spans="5:13">
      <c r="E10245" s="128"/>
      <c r="G10245" s="128"/>
      <c r="J10245" s="128"/>
      <c r="K10245" s="128"/>
      <c r="L10245" s="128"/>
      <c r="M10245" s="128"/>
    </row>
    <row r="10246" spans="5:13">
      <c r="E10246" s="128"/>
      <c r="G10246" s="128"/>
      <c r="J10246" s="128"/>
      <c r="K10246" s="128"/>
      <c r="L10246" s="128"/>
      <c r="M10246" s="128"/>
    </row>
    <row r="10247" spans="5:13">
      <c r="E10247" s="128"/>
      <c r="G10247" s="128"/>
      <c r="J10247" s="128"/>
      <c r="K10247" s="128"/>
      <c r="L10247" s="128"/>
      <c r="M10247" s="128"/>
    </row>
    <row r="10248" spans="5:13">
      <c r="E10248" s="128"/>
      <c r="G10248" s="128"/>
      <c r="J10248" s="128"/>
      <c r="K10248" s="128"/>
      <c r="L10248" s="128"/>
      <c r="M10248" s="128"/>
    </row>
    <row r="10249" spans="5:13">
      <c r="E10249" s="128"/>
      <c r="G10249" s="128"/>
      <c r="J10249" s="128"/>
      <c r="K10249" s="128"/>
      <c r="L10249" s="128"/>
      <c r="M10249" s="128"/>
    </row>
    <row r="10250" spans="5:13">
      <c r="E10250" s="128"/>
      <c r="G10250" s="128"/>
      <c r="J10250" s="128"/>
      <c r="K10250" s="128"/>
      <c r="L10250" s="128"/>
      <c r="M10250" s="128"/>
    </row>
    <row r="10251" spans="5:13">
      <c r="E10251" s="128"/>
      <c r="G10251" s="128"/>
      <c r="J10251" s="128"/>
      <c r="K10251" s="128"/>
      <c r="L10251" s="128"/>
      <c r="M10251" s="128"/>
    </row>
    <row r="10252" spans="5:13">
      <c r="E10252" s="128"/>
      <c r="G10252" s="128"/>
      <c r="J10252" s="128"/>
      <c r="K10252" s="128"/>
      <c r="L10252" s="128"/>
      <c r="M10252" s="128"/>
    </row>
    <row r="10253" spans="5:13">
      <c r="E10253" s="128"/>
      <c r="G10253" s="128"/>
      <c r="J10253" s="128"/>
      <c r="K10253" s="128"/>
      <c r="L10253" s="128"/>
      <c r="M10253" s="128"/>
    </row>
    <row r="10254" spans="5:13">
      <c r="E10254" s="128"/>
      <c r="G10254" s="128"/>
      <c r="J10254" s="128"/>
      <c r="K10254" s="128"/>
      <c r="L10254" s="128"/>
      <c r="M10254" s="128"/>
    </row>
    <row r="10255" spans="5:13">
      <c r="E10255" s="128"/>
      <c r="G10255" s="128"/>
      <c r="J10255" s="128"/>
      <c r="K10255" s="128"/>
      <c r="L10255" s="128"/>
      <c r="M10255" s="128"/>
    </row>
    <row r="10256" spans="5:13">
      <c r="E10256" s="128"/>
      <c r="G10256" s="128"/>
      <c r="J10256" s="128"/>
      <c r="K10256" s="128"/>
      <c r="L10256" s="128"/>
      <c r="M10256" s="128"/>
    </row>
    <row r="10257" spans="5:13">
      <c r="E10257" s="128"/>
      <c r="G10257" s="128"/>
      <c r="J10257" s="128"/>
      <c r="K10257" s="128"/>
      <c r="L10257" s="128"/>
      <c r="M10257" s="128"/>
    </row>
    <row r="10258" spans="5:13">
      <c r="E10258" s="128"/>
      <c r="G10258" s="128"/>
      <c r="J10258" s="128"/>
      <c r="K10258" s="128"/>
      <c r="L10258" s="128"/>
      <c r="M10258" s="128"/>
    </row>
    <row r="10259" spans="5:13">
      <c r="E10259" s="128"/>
      <c r="G10259" s="128"/>
      <c r="J10259" s="128"/>
      <c r="K10259" s="128"/>
      <c r="L10259" s="128"/>
      <c r="M10259" s="128"/>
    </row>
    <row r="10260" spans="5:13">
      <c r="E10260" s="128"/>
      <c r="G10260" s="128"/>
      <c r="J10260" s="128"/>
      <c r="K10260" s="128"/>
      <c r="L10260" s="128"/>
      <c r="M10260" s="128"/>
    </row>
    <row r="10261" spans="5:13">
      <c r="E10261" s="128"/>
      <c r="G10261" s="128"/>
      <c r="J10261" s="128"/>
      <c r="K10261" s="128"/>
      <c r="L10261" s="128"/>
      <c r="M10261" s="128"/>
    </row>
    <row r="10262" spans="5:13">
      <c r="E10262" s="128"/>
      <c r="G10262" s="128"/>
      <c r="J10262" s="128"/>
      <c r="K10262" s="128"/>
      <c r="L10262" s="128"/>
      <c r="M10262" s="128"/>
    </row>
    <row r="10263" spans="5:13">
      <c r="E10263" s="128"/>
      <c r="G10263" s="128"/>
      <c r="J10263" s="128"/>
      <c r="K10263" s="128"/>
      <c r="L10263" s="128"/>
      <c r="M10263" s="128"/>
    </row>
    <row r="10264" spans="5:13">
      <c r="E10264" s="128"/>
      <c r="G10264" s="128"/>
      <c r="J10264" s="128"/>
      <c r="K10264" s="128"/>
      <c r="L10264" s="128"/>
      <c r="M10264" s="128"/>
    </row>
    <row r="10265" spans="5:13">
      <c r="E10265" s="128"/>
      <c r="G10265" s="128"/>
      <c r="J10265" s="128"/>
      <c r="K10265" s="128"/>
      <c r="L10265" s="128"/>
      <c r="M10265" s="128"/>
    </row>
    <row r="10266" spans="5:13">
      <c r="E10266" s="128"/>
      <c r="G10266" s="128"/>
      <c r="J10266" s="128"/>
      <c r="K10266" s="128"/>
      <c r="L10266" s="128"/>
      <c r="M10266" s="128"/>
    </row>
    <row r="10267" spans="5:13">
      <c r="E10267" s="128"/>
      <c r="G10267" s="128"/>
      <c r="J10267" s="128"/>
      <c r="K10267" s="128"/>
      <c r="L10267" s="128"/>
      <c r="M10267" s="128"/>
    </row>
    <row r="10268" spans="5:13">
      <c r="E10268" s="128"/>
      <c r="G10268" s="128"/>
      <c r="J10268" s="128"/>
      <c r="K10268" s="128"/>
      <c r="L10268" s="128"/>
      <c r="M10268" s="128"/>
    </row>
    <row r="10269" spans="5:13">
      <c r="E10269" s="128"/>
      <c r="G10269" s="128"/>
      <c r="J10269" s="128"/>
      <c r="K10269" s="128"/>
      <c r="L10269" s="128"/>
      <c r="M10269" s="128"/>
    </row>
    <row r="10270" spans="5:13">
      <c r="E10270" s="128"/>
      <c r="G10270" s="128"/>
      <c r="J10270" s="128"/>
      <c r="K10270" s="128"/>
      <c r="L10270" s="128"/>
      <c r="M10270" s="128"/>
    </row>
    <row r="10271" spans="5:13">
      <c r="E10271" s="128"/>
      <c r="G10271" s="128"/>
      <c r="J10271" s="128"/>
      <c r="K10271" s="128"/>
      <c r="L10271" s="128"/>
      <c r="M10271" s="128"/>
    </row>
    <row r="10272" spans="5:13">
      <c r="E10272" s="128"/>
      <c r="G10272" s="128"/>
      <c r="J10272" s="128"/>
      <c r="K10272" s="128"/>
      <c r="L10272" s="128"/>
      <c r="M10272" s="128"/>
    </row>
    <row r="10273" spans="5:13">
      <c r="E10273" s="128"/>
      <c r="G10273" s="128"/>
      <c r="J10273" s="128"/>
      <c r="K10273" s="128"/>
      <c r="L10273" s="128"/>
      <c r="M10273" s="128"/>
    </row>
    <row r="10274" spans="5:13">
      <c r="E10274" s="128"/>
      <c r="G10274" s="128"/>
      <c r="J10274" s="128"/>
      <c r="K10274" s="128"/>
      <c r="L10274" s="128"/>
      <c r="M10274" s="128"/>
    </row>
    <row r="10275" spans="5:13">
      <c r="E10275" s="128"/>
      <c r="G10275" s="128"/>
      <c r="J10275" s="128"/>
      <c r="K10275" s="128"/>
      <c r="L10275" s="128"/>
      <c r="M10275" s="128"/>
    </row>
    <row r="10276" spans="5:13">
      <c r="E10276" s="128"/>
      <c r="G10276" s="128"/>
      <c r="J10276" s="128"/>
      <c r="K10276" s="128"/>
      <c r="L10276" s="128"/>
      <c r="M10276" s="128"/>
    </row>
    <row r="10277" spans="5:13">
      <c r="E10277" s="128"/>
      <c r="G10277" s="128"/>
      <c r="J10277" s="128"/>
      <c r="K10277" s="128"/>
      <c r="L10277" s="128"/>
      <c r="M10277" s="128"/>
    </row>
    <row r="10278" spans="5:13">
      <c r="E10278" s="128"/>
      <c r="G10278" s="128"/>
      <c r="J10278" s="128"/>
      <c r="K10278" s="128"/>
      <c r="L10278" s="128"/>
      <c r="M10278" s="128"/>
    </row>
    <row r="10279" spans="5:13">
      <c r="E10279" s="128"/>
      <c r="G10279" s="128"/>
      <c r="J10279" s="128"/>
      <c r="K10279" s="128"/>
      <c r="L10279" s="128"/>
      <c r="M10279" s="128"/>
    </row>
    <row r="10280" spans="5:13">
      <c r="E10280" s="128"/>
      <c r="G10280" s="128"/>
      <c r="J10280" s="128"/>
      <c r="K10280" s="128"/>
      <c r="L10280" s="128"/>
      <c r="M10280" s="128"/>
    </row>
    <row r="10281" spans="5:13">
      <c r="E10281" s="128"/>
      <c r="G10281" s="128"/>
      <c r="J10281" s="128"/>
      <c r="K10281" s="128"/>
      <c r="L10281" s="128"/>
      <c r="M10281" s="128"/>
    </row>
    <row r="10282" spans="5:13">
      <c r="E10282" s="128"/>
      <c r="G10282" s="128"/>
      <c r="J10282" s="128"/>
      <c r="K10282" s="128"/>
      <c r="L10282" s="128"/>
      <c r="M10282" s="128"/>
    </row>
    <row r="10283" spans="5:13">
      <c r="E10283" s="128"/>
      <c r="G10283" s="128"/>
      <c r="J10283" s="128"/>
      <c r="K10283" s="128"/>
      <c r="L10283" s="128"/>
      <c r="M10283" s="128"/>
    </row>
    <row r="10284" spans="5:13">
      <c r="E10284" s="128"/>
      <c r="G10284" s="128"/>
      <c r="J10284" s="128"/>
      <c r="K10284" s="128"/>
      <c r="L10284" s="128"/>
      <c r="M10284" s="128"/>
    </row>
    <row r="10285" spans="5:13">
      <c r="E10285" s="128"/>
      <c r="G10285" s="128"/>
      <c r="J10285" s="128"/>
      <c r="K10285" s="128"/>
      <c r="L10285" s="128"/>
      <c r="M10285" s="128"/>
    </row>
    <row r="10286" spans="5:13">
      <c r="E10286" s="128"/>
      <c r="G10286" s="128"/>
      <c r="J10286" s="128"/>
      <c r="K10286" s="128"/>
      <c r="L10286" s="128"/>
      <c r="M10286" s="128"/>
    </row>
    <row r="10287" spans="5:13">
      <c r="E10287" s="128"/>
      <c r="G10287" s="128"/>
      <c r="J10287" s="128"/>
      <c r="K10287" s="128"/>
      <c r="L10287" s="128"/>
      <c r="M10287" s="128"/>
    </row>
    <row r="10288" spans="5:13">
      <c r="E10288" s="128"/>
      <c r="G10288" s="128"/>
      <c r="J10288" s="128"/>
      <c r="K10288" s="128"/>
      <c r="L10288" s="128"/>
      <c r="M10288" s="128"/>
    </row>
    <row r="10289" spans="5:13">
      <c r="E10289" s="128"/>
      <c r="G10289" s="128"/>
      <c r="J10289" s="128"/>
      <c r="K10289" s="128"/>
      <c r="L10289" s="128"/>
      <c r="M10289" s="128"/>
    </row>
    <row r="10290" spans="5:13">
      <c r="E10290" s="128"/>
      <c r="G10290" s="128"/>
      <c r="J10290" s="128"/>
      <c r="K10290" s="128"/>
      <c r="L10290" s="128"/>
      <c r="M10290" s="128"/>
    </row>
    <row r="10291" spans="5:13">
      <c r="E10291" s="128"/>
      <c r="G10291" s="128"/>
      <c r="J10291" s="128"/>
      <c r="K10291" s="128"/>
      <c r="L10291" s="128"/>
      <c r="M10291" s="128"/>
    </row>
    <row r="10292" spans="5:13">
      <c r="E10292" s="128"/>
      <c r="G10292" s="128"/>
      <c r="J10292" s="128"/>
      <c r="K10292" s="128"/>
      <c r="L10292" s="128"/>
      <c r="M10292" s="128"/>
    </row>
    <row r="10293" spans="5:13">
      <c r="E10293" s="128"/>
      <c r="G10293" s="128"/>
      <c r="J10293" s="128"/>
      <c r="K10293" s="128"/>
      <c r="L10293" s="128"/>
      <c r="M10293" s="128"/>
    </row>
    <row r="10294" spans="5:13">
      <c r="E10294" s="128"/>
      <c r="G10294" s="128"/>
      <c r="J10294" s="128"/>
      <c r="K10294" s="128"/>
      <c r="L10294" s="128"/>
      <c r="M10294" s="128"/>
    </row>
    <row r="10295" spans="5:13">
      <c r="E10295" s="128"/>
      <c r="G10295" s="128"/>
      <c r="J10295" s="128"/>
      <c r="K10295" s="128"/>
      <c r="L10295" s="128"/>
      <c r="M10295" s="128"/>
    </row>
    <row r="10296" spans="5:13">
      <c r="E10296" s="128"/>
      <c r="G10296" s="128"/>
      <c r="J10296" s="128"/>
      <c r="K10296" s="128"/>
      <c r="L10296" s="128"/>
      <c r="M10296" s="128"/>
    </row>
    <row r="10297" spans="5:13">
      <c r="E10297" s="128"/>
      <c r="G10297" s="128"/>
      <c r="J10297" s="128"/>
      <c r="K10297" s="128"/>
      <c r="L10297" s="128"/>
      <c r="M10297" s="128"/>
    </row>
    <row r="10298" spans="5:13">
      <c r="E10298" s="128"/>
      <c r="G10298" s="128"/>
      <c r="J10298" s="128"/>
      <c r="K10298" s="128"/>
      <c r="L10298" s="128"/>
      <c r="M10298" s="128"/>
    </row>
    <row r="10299" spans="5:13">
      <c r="E10299" s="128"/>
      <c r="G10299" s="128"/>
      <c r="J10299" s="128"/>
      <c r="K10299" s="128"/>
      <c r="L10299" s="128"/>
      <c r="M10299" s="128"/>
    </row>
    <row r="10300" spans="5:13">
      <c r="E10300" s="128"/>
      <c r="G10300" s="128"/>
      <c r="J10300" s="128"/>
      <c r="K10300" s="128"/>
      <c r="L10300" s="128"/>
      <c r="M10300" s="128"/>
    </row>
    <row r="10301" spans="5:13">
      <c r="E10301" s="128"/>
      <c r="G10301" s="128"/>
      <c r="J10301" s="128"/>
      <c r="K10301" s="128"/>
      <c r="L10301" s="128"/>
      <c r="M10301" s="128"/>
    </row>
    <row r="10302" spans="5:13">
      <c r="E10302" s="128"/>
      <c r="G10302" s="128"/>
      <c r="J10302" s="128"/>
      <c r="K10302" s="128"/>
      <c r="L10302" s="128"/>
      <c r="M10302" s="128"/>
    </row>
    <row r="10303" spans="5:13">
      <c r="E10303" s="128"/>
      <c r="G10303" s="128"/>
      <c r="J10303" s="128"/>
      <c r="K10303" s="128"/>
      <c r="L10303" s="128"/>
      <c r="M10303" s="128"/>
    </row>
    <row r="10304" spans="5:13">
      <c r="E10304" s="128"/>
      <c r="G10304" s="128"/>
      <c r="J10304" s="128"/>
      <c r="K10304" s="128"/>
      <c r="L10304" s="128"/>
      <c r="M10304" s="128"/>
    </row>
    <row r="10305" spans="5:13">
      <c r="E10305" s="128"/>
      <c r="G10305" s="128"/>
      <c r="J10305" s="128"/>
      <c r="K10305" s="128"/>
      <c r="L10305" s="128"/>
      <c r="M10305" s="128"/>
    </row>
    <row r="10306" spans="5:13">
      <c r="E10306" s="128"/>
      <c r="G10306" s="128"/>
      <c r="J10306" s="128"/>
      <c r="K10306" s="128"/>
      <c r="L10306" s="128"/>
      <c r="M10306" s="128"/>
    </row>
    <row r="10307" spans="5:13">
      <c r="E10307" s="128"/>
      <c r="G10307" s="128"/>
      <c r="J10307" s="128"/>
      <c r="K10307" s="128"/>
      <c r="L10307" s="128"/>
      <c r="M10307" s="128"/>
    </row>
    <row r="10308" spans="5:13">
      <c r="E10308" s="128"/>
      <c r="G10308" s="128"/>
      <c r="J10308" s="128"/>
      <c r="K10308" s="128"/>
      <c r="L10308" s="128"/>
      <c r="M10308" s="128"/>
    </row>
    <row r="10309" spans="5:13">
      <c r="E10309" s="128"/>
      <c r="G10309" s="128"/>
      <c r="J10309" s="128"/>
      <c r="K10309" s="128"/>
      <c r="L10309" s="128"/>
      <c r="M10309" s="128"/>
    </row>
    <row r="10310" spans="5:13">
      <c r="E10310" s="128"/>
      <c r="G10310" s="128"/>
      <c r="J10310" s="128"/>
      <c r="K10310" s="128"/>
      <c r="L10310" s="128"/>
      <c r="M10310" s="128"/>
    </row>
    <row r="10311" spans="5:13">
      <c r="E10311" s="128"/>
      <c r="G10311" s="128"/>
      <c r="J10311" s="128"/>
      <c r="K10311" s="128"/>
      <c r="L10311" s="128"/>
      <c r="M10311" s="128"/>
    </row>
    <row r="10312" spans="5:13">
      <c r="E10312" s="128"/>
      <c r="G10312" s="128"/>
      <c r="J10312" s="128"/>
      <c r="K10312" s="128"/>
      <c r="L10312" s="128"/>
      <c r="M10312" s="128"/>
    </row>
    <row r="10313" spans="5:13">
      <c r="E10313" s="128"/>
      <c r="G10313" s="128"/>
      <c r="J10313" s="128"/>
      <c r="K10313" s="128"/>
      <c r="L10313" s="128"/>
      <c r="M10313" s="128"/>
    </row>
    <row r="10314" spans="5:13">
      <c r="E10314" s="128"/>
      <c r="G10314" s="128"/>
      <c r="J10314" s="128"/>
      <c r="K10314" s="128"/>
      <c r="L10314" s="128"/>
      <c r="M10314" s="128"/>
    </row>
    <row r="10315" spans="5:13">
      <c r="E10315" s="128"/>
      <c r="G10315" s="128"/>
      <c r="J10315" s="128"/>
      <c r="K10315" s="128"/>
      <c r="L10315" s="128"/>
      <c r="M10315" s="128"/>
    </row>
    <row r="10316" spans="5:13">
      <c r="E10316" s="128"/>
      <c r="G10316" s="128"/>
      <c r="J10316" s="128"/>
      <c r="K10316" s="128"/>
      <c r="L10316" s="128"/>
      <c r="M10316" s="128"/>
    </row>
    <row r="10317" spans="5:13">
      <c r="E10317" s="128"/>
      <c r="G10317" s="128"/>
      <c r="J10317" s="128"/>
      <c r="K10317" s="128"/>
      <c r="L10317" s="128"/>
      <c r="M10317" s="128"/>
    </row>
    <row r="10318" spans="5:13">
      <c r="E10318" s="128"/>
      <c r="G10318" s="128"/>
      <c r="J10318" s="128"/>
      <c r="K10318" s="128"/>
      <c r="L10318" s="128"/>
      <c r="M10318" s="128"/>
    </row>
    <row r="10319" spans="5:13">
      <c r="E10319" s="128"/>
      <c r="G10319" s="128"/>
      <c r="J10319" s="128"/>
      <c r="K10319" s="128"/>
      <c r="L10319" s="128"/>
      <c r="M10319" s="128"/>
    </row>
    <row r="10320" spans="5:13">
      <c r="E10320" s="128"/>
      <c r="G10320" s="128"/>
      <c r="J10320" s="128"/>
      <c r="K10320" s="128"/>
      <c r="L10320" s="128"/>
      <c r="M10320" s="128"/>
    </row>
    <row r="10321" spans="5:13">
      <c r="E10321" s="128"/>
      <c r="G10321" s="128"/>
      <c r="J10321" s="128"/>
      <c r="K10321" s="128"/>
      <c r="L10321" s="128"/>
      <c r="M10321" s="128"/>
    </row>
    <row r="10322" spans="5:13">
      <c r="E10322" s="128"/>
      <c r="G10322" s="128"/>
      <c r="J10322" s="128"/>
      <c r="K10322" s="128"/>
      <c r="L10322" s="128"/>
      <c r="M10322" s="128"/>
    </row>
    <row r="10323" spans="5:13">
      <c r="E10323" s="128"/>
      <c r="G10323" s="128"/>
      <c r="J10323" s="128"/>
      <c r="K10323" s="128"/>
      <c r="L10323" s="128"/>
      <c r="M10323" s="128"/>
    </row>
    <row r="10324" spans="5:13">
      <c r="E10324" s="128"/>
      <c r="G10324" s="128"/>
      <c r="J10324" s="128"/>
      <c r="K10324" s="128"/>
      <c r="L10324" s="128"/>
      <c r="M10324" s="128"/>
    </row>
    <row r="10325" spans="5:13">
      <c r="E10325" s="128"/>
      <c r="G10325" s="128"/>
      <c r="J10325" s="128"/>
      <c r="K10325" s="128"/>
      <c r="L10325" s="128"/>
      <c r="M10325" s="128"/>
    </row>
    <row r="10326" spans="5:13">
      <c r="E10326" s="128"/>
      <c r="G10326" s="128"/>
      <c r="J10326" s="128"/>
      <c r="K10326" s="128"/>
      <c r="L10326" s="128"/>
      <c r="M10326" s="128"/>
    </row>
    <row r="10327" spans="5:13">
      <c r="E10327" s="128"/>
      <c r="G10327" s="128"/>
      <c r="J10327" s="128"/>
      <c r="K10327" s="128"/>
      <c r="L10327" s="128"/>
      <c r="M10327" s="128"/>
    </row>
    <row r="10328" spans="5:13">
      <c r="E10328" s="128"/>
      <c r="G10328" s="128"/>
      <c r="J10328" s="128"/>
      <c r="K10328" s="128"/>
      <c r="L10328" s="128"/>
      <c r="M10328" s="128"/>
    </row>
    <row r="10329" spans="5:13">
      <c r="E10329" s="128"/>
      <c r="G10329" s="128"/>
      <c r="J10329" s="128"/>
      <c r="K10329" s="128"/>
      <c r="L10329" s="128"/>
      <c r="M10329" s="128"/>
    </row>
    <row r="10330" spans="5:13">
      <c r="E10330" s="128"/>
      <c r="G10330" s="128"/>
      <c r="J10330" s="128"/>
      <c r="K10330" s="128"/>
      <c r="L10330" s="128"/>
      <c r="M10330" s="128"/>
    </row>
    <row r="10331" spans="5:13">
      <c r="E10331" s="128"/>
      <c r="G10331" s="128"/>
      <c r="J10331" s="128"/>
      <c r="K10331" s="128"/>
      <c r="L10331" s="128"/>
      <c r="M10331" s="128"/>
    </row>
    <row r="10332" spans="5:13">
      <c r="E10332" s="128"/>
      <c r="G10332" s="128"/>
      <c r="J10332" s="128"/>
      <c r="K10332" s="128"/>
      <c r="L10332" s="128"/>
      <c r="M10332" s="128"/>
    </row>
    <row r="10333" spans="5:13">
      <c r="E10333" s="128"/>
      <c r="G10333" s="128"/>
      <c r="J10333" s="128"/>
      <c r="K10333" s="128"/>
      <c r="L10333" s="128"/>
      <c r="M10333" s="128"/>
    </row>
    <row r="10334" spans="5:13">
      <c r="E10334" s="128"/>
      <c r="G10334" s="128"/>
      <c r="J10334" s="128"/>
      <c r="K10334" s="128"/>
      <c r="L10334" s="128"/>
      <c r="M10334" s="128"/>
    </row>
    <row r="10335" spans="5:13">
      <c r="E10335" s="128"/>
      <c r="G10335" s="128"/>
      <c r="J10335" s="128"/>
      <c r="K10335" s="128"/>
      <c r="L10335" s="128"/>
      <c r="M10335" s="128"/>
    </row>
    <row r="10336" spans="5:13">
      <c r="E10336" s="128"/>
      <c r="G10336" s="128"/>
      <c r="J10336" s="128"/>
      <c r="K10336" s="128"/>
      <c r="L10336" s="128"/>
      <c r="M10336" s="128"/>
    </row>
    <row r="10337" spans="5:13">
      <c r="E10337" s="128"/>
      <c r="G10337" s="128"/>
      <c r="J10337" s="128"/>
      <c r="K10337" s="128"/>
      <c r="L10337" s="128"/>
      <c r="M10337" s="128"/>
    </row>
    <row r="10338" spans="5:13">
      <c r="E10338" s="128"/>
      <c r="G10338" s="128"/>
      <c r="J10338" s="128"/>
      <c r="K10338" s="128"/>
      <c r="L10338" s="128"/>
      <c r="M10338" s="128"/>
    </row>
    <row r="10339" spans="5:13">
      <c r="E10339" s="128"/>
      <c r="G10339" s="128"/>
      <c r="J10339" s="128"/>
      <c r="K10339" s="128"/>
      <c r="L10339" s="128"/>
      <c r="M10339" s="128"/>
    </row>
    <row r="10340" spans="5:13">
      <c r="E10340" s="128"/>
      <c r="G10340" s="128"/>
      <c r="J10340" s="128"/>
      <c r="K10340" s="128"/>
      <c r="L10340" s="128"/>
      <c r="M10340" s="128"/>
    </row>
    <row r="10341" spans="5:13">
      <c r="E10341" s="128"/>
      <c r="G10341" s="128"/>
      <c r="J10341" s="128"/>
      <c r="K10341" s="128"/>
      <c r="L10341" s="128"/>
      <c r="M10341" s="128"/>
    </row>
    <row r="10342" spans="5:13">
      <c r="E10342" s="128"/>
      <c r="G10342" s="128"/>
      <c r="J10342" s="128"/>
      <c r="K10342" s="128"/>
      <c r="L10342" s="128"/>
      <c r="M10342" s="128"/>
    </row>
    <row r="10343" spans="5:13">
      <c r="E10343" s="128"/>
      <c r="G10343" s="128"/>
      <c r="J10343" s="128"/>
      <c r="K10343" s="128"/>
      <c r="L10343" s="128"/>
      <c r="M10343" s="128"/>
    </row>
    <row r="10344" spans="5:13">
      <c r="E10344" s="128"/>
      <c r="G10344" s="128"/>
      <c r="J10344" s="128"/>
      <c r="K10344" s="128"/>
      <c r="L10344" s="128"/>
      <c r="M10344" s="128"/>
    </row>
    <row r="10345" spans="5:13">
      <c r="E10345" s="128"/>
      <c r="G10345" s="128"/>
      <c r="J10345" s="128"/>
      <c r="K10345" s="128"/>
      <c r="L10345" s="128"/>
      <c r="M10345" s="128"/>
    </row>
    <row r="10346" spans="5:13">
      <c r="E10346" s="128"/>
      <c r="G10346" s="128"/>
      <c r="J10346" s="128"/>
      <c r="K10346" s="128"/>
      <c r="L10346" s="128"/>
      <c r="M10346" s="128"/>
    </row>
    <row r="10347" spans="5:13">
      <c r="E10347" s="128"/>
      <c r="G10347" s="128"/>
      <c r="J10347" s="128"/>
      <c r="K10347" s="128"/>
      <c r="L10347" s="128"/>
      <c r="M10347" s="128"/>
    </row>
    <row r="10348" spans="5:13">
      <c r="E10348" s="128"/>
      <c r="G10348" s="128"/>
      <c r="J10348" s="128"/>
      <c r="K10348" s="128"/>
      <c r="L10348" s="128"/>
      <c r="M10348" s="128"/>
    </row>
    <row r="10349" spans="5:13">
      <c r="E10349" s="128"/>
      <c r="G10349" s="128"/>
      <c r="J10349" s="128"/>
      <c r="K10349" s="128"/>
      <c r="L10349" s="128"/>
      <c r="M10349" s="128"/>
    </row>
    <row r="10350" spans="5:13">
      <c r="E10350" s="128"/>
      <c r="G10350" s="128"/>
      <c r="J10350" s="128"/>
      <c r="K10350" s="128"/>
      <c r="L10350" s="128"/>
      <c r="M10350" s="128"/>
    </row>
    <row r="10351" spans="5:13">
      <c r="E10351" s="128"/>
      <c r="G10351" s="128"/>
      <c r="J10351" s="128"/>
      <c r="K10351" s="128"/>
      <c r="L10351" s="128"/>
      <c r="M10351" s="128"/>
    </row>
    <row r="10352" spans="5:13">
      <c r="E10352" s="128"/>
      <c r="G10352" s="128"/>
      <c r="J10352" s="128"/>
      <c r="K10352" s="128"/>
      <c r="L10352" s="128"/>
      <c r="M10352" s="128"/>
    </row>
    <row r="10353" spans="5:13">
      <c r="E10353" s="128"/>
      <c r="G10353" s="128"/>
      <c r="J10353" s="128"/>
      <c r="K10353" s="128"/>
      <c r="L10353" s="128"/>
      <c r="M10353" s="128"/>
    </row>
    <row r="10354" spans="5:13">
      <c r="E10354" s="128"/>
      <c r="G10354" s="128"/>
      <c r="J10354" s="128"/>
      <c r="K10354" s="128"/>
      <c r="L10354" s="128"/>
      <c r="M10354" s="128"/>
    </row>
    <row r="10355" spans="5:13">
      <c r="E10355" s="128"/>
      <c r="G10355" s="128"/>
      <c r="J10355" s="128"/>
      <c r="K10355" s="128"/>
      <c r="L10355" s="128"/>
      <c r="M10355" s="128"/>
    </row>
    <row r="10356" spans="5:13">
      <c r="E10356" s="128"/>
      <c r="G10356" s="128"/>
      <c r="J10356" s="128"/>
      <c r="K10356" s="128"/>
      <c r="L10356" s="128"/>
      <c r="M10356" s="128"/>
    </row>
    <row r="10357" spans="5:13">
      <c r="E10357" s="128"/>
      <c r="G10357" s="128"/>
      <c r="J10357" s="128"/>
      <c r="K10357" s="128"/>
      <c r="L10357" s="128"/>
      <c r="M10357" s="128"/>
    </row>
    <row r="10358" spans="5:13">
      <c r="E10358" s="128"/>
      <c r="G10358" s="128"/>
      <c r="J10358" s="128"/>
      <c r="K10358" s="128"/>
      <c r="L10358" s="128"/>
      <c r="M10358" s="128"/>
    </row>
    <row r="10359" spans="5:13">
      <c r="E10359" s="128"/>
      <c r="G10359" s="128"/>
      <c r="J10359" s="128"/>
      <c r="K10359" s="128"/>
      <c r="L10359" s="128"/>
      <c r="M10359" s="128"/>
    </row>
    <row r="10360" spans="5:13">
      <c r="E10360" s="128"/>
      <c r="G10360" s="128"/>
      <c r="J10360" s="128"/>
      <c r="K10360" s="128"/>
      <c r="L10360" s="128"/>
      <c r="M10360" s="128"/>
    </row>
    <row r="10361" spans="5:13">
      <c r="E10361" s="128"/>
      <c r="G10361" s="128"/>
      <c r="J10361" s="128"/>
      <c r="K10361" s="128"/>
      <c r="L10361" s="128"/>
      <c r="M10361" s="128"/>
    </row>
    <row r="10362" spans="5:13">
      <c r="E10362" s="128"/>
      <c r="G10362" s="128"/>
      <c r="J10362" s="128"/>
      <c r="K10362" s="128"/>
      <c r="L10362" s="128"/>
      <c r="M10362" s="128"/>
    </row>
    <row r="10363" spans="5:13">
      <c r="E10363" s="128"/>
      <c r="G10363" s="128"/>
      <c r="J10363" s="128"/>
      <c r="K10363" s="128"/>
      <c r="L10363" s="128"/>
      <c r="M10363" s="128"/>
    </row>
    <row r="10364" spans="5:13">
      <c r="E10364" s="128"/>
      <c r="G10364" s="128"/>
      <c r="J10364" s="128"/>
      <c r="K10364" s="128"/>
      <c r="L10364" s="128"/>
      <c r="M10364" s="128"/>
    </row>
    <row r="10365" spans="5:13">
      <c r="E10365" s="128"/>
      <c r="G10365" s="128"/>
      <c r="J10365" s="128"/>
      <c r="K10365" s="128"/>
      <c r="L10365" s="128"/>
      <c r="M10365" s="128"/>
    </row>
    <row r="10366" spans="5:13">
      <c r="E10366" s="128"/>
      <c r="G10366" s="128"/>
      <c r="J10366" s="128"/>
      <c r="K10366" s="128"/>
      <c r="L10366" s="128"/>
      <c r="M10366" s="128"/>
    </row>
    <row r="10367" spans="5:13">
      <c r="E10367" s="128"/>
      <c r="G10367" s="128"/>
      <c r="J10367" s="128"/>
      <c r="K10367" s="128"/>
      <c r="L10367" s="128"/>
      <c r="M10367" s="128"/>
    </row>
    <row r="10368" spans="5:13">
      <c r="E10368" s="128"/>
      <c r="G10368" s="128"/>
      <c r="J10368" s="128"/>
      <c r="K10368" s="128"/>
      <c r="L10368" s="128"/>
      <c r="M10368" s="128"/>
    </row>
    <row r="10369" spans="5:13">
      <c r="E10369" s="128"/>
      <c r="G10369" s="128"/>
      <c r="J10369" s="128"/>
      <c r="K10369" s="128"/>
      <c r="L10369" s="128"/>
      <c r="M10369" s="128"/>
    </row>
    <row r="10370" spans="5:13">
      <c r="E10370" s="128"/>
      <c r="G10370" s="128"/>
      <c r="J10370" s="128"/>
      <c r="K10370" s="128"/>
      <c r="L10370" s="128"/>
      <c r="M10370" s="128"/>
    </row>
    <row r="10371" spans="5:13">
      <c r="E10371" s="128"/>
      <c r="G10371" s="128"/>
      <c r="J10371" s="128"/>
      <c r="K10371" s="128"/>
      <c r="L10371" s="128"/>
      <c r="M10371" s="128"/>
    </row>
    <row r="10372" spans="5:13">
      <c r="E10372" s="128"/>
      <c r="G10372" s="128"/>
      <c r="J10372" s="128"/>
      <c r="K10372" s="128"/>
      <c r="L10372" s="128"/>
      <c r="M10372" s="128"/>
    </row>
    <row r="10373" spans="5:13">
      <c r="E10373" s="128"/>
      <c r="G10373" s="128"/>
      <c r="J10373" s="128"/>
      <c r="K10373" s="128"/>
      <c r="L10373" s="128"/>
      <c r="M10373" s="128"/>
    </row>
    <row r="10374" spans="5:13">
      <c r="E10374" s="128"/>
      <c r="G10374" s="128"/>
      <c r="J10374" s="128"/>
      <c r="K10374" s="128"/>
      <c r="L10374" s="128"/>
      <c r="M10374" s="128"/>
    </row>
    <row r="10375" spans="5:13">
      <c r="E10375" s="128"/>
      <c r="G10375" s="128"/>
      <c r="J10375" s="128"/>
      <c r="K10375" s="128"/>
      <c r="L10375" s="128"/>
      <c r="M10375" s="128"/>
    </row>
    <row r="10376" spans="5:13">
      <c r="E10376" s="128"/>
      <c r="G10376" s="128"/>
      <c r="J10376" s="128"/>
      <c r="K10376" s="128"/>
      <c r="L10376" s="128"/>
      <c r="M10376" s="128"/>
    </row>
    <row r="10377" spans="5:13">
      <c r="E10377" s="128"/>
      <c r="G10377" s="128"/>
      <c r="J10377" s="128"/>
      <c r="K10377" s="128"/>
      <c r="L10377" s="128"/>
      <c r="M10377" s="128"/>
    </row>
    <row r="10378" spans="5:13">
      <c r="E10378" s="128"/>
      <c r="G10378" s="128"/>
      <c r="J10378" s="128"/>
      <c r="K10378" s="128"/>
      <c r="L10378" s="128"/>
      <c r="M10378" s="128"/>
    </row>
    <row r="10379" spans="5:13">
      <c r="E10379" s="128"/>
      <c r="G10379" s="128"/>
      <c r="J10379" s="128"/>
      <c r="K10379" s="128"/>
      <c r="L10379" s="128"/>
      <c r="M10379" s="128"/>
    </row>
    <row r="10380" spans="5:13">
      <c r="E10380" s="128"/>
      <c r="G10380" s="128"/>
      <c r="J10380" s="128"/>
      <c r="K10380" s="128"/>
      <c r="L10380" s="128"/>
      <c r="M10380" s="128"/>
    </row>
    <row r="10381" spans="5:13">
      <c r="E10381" s="128"/>
      <c r="G10381" s="128"/>
      <c r="J10381" s="128"/>
      <c r="K10381" s="128"/>
      <c r="L10381" s="128"/>
      <c r="M10381" s="128"/>
    </row>
    <row r="10382" spans="5:13">
      <c r="E10382" s="128"/>
      <c r="G10382" s="128"/>
      <c r="J10382" s="128"/>
      <c r="K10382" s="128"/>
      <c r="L10382" s="128"/>
      <c r="M10382" s="128"/>
    </row>
    <row r="10383" spans="5:13">
      <c r="E10383" s="128"/>
      <c r="G10383" s="128"/>
      <c r="J10383" s="128"/>
      <c r="K10383" s="128"/>
      <c r="L10383" s="128"/>
      <c r="M10383" s="128"/>
    </row>
    <row r="10384" spans="5:13">
      <c r="E10384" s="128"/>
      <c r="G10384" s="128"/>
      <c r="J10384" s="128"/>
      <c r="K10384" s="128"/>
      <c r="L10384" s="128"/>
      <c r="M10384" s="128"/>
    </row>
    <row r="10385" spans="5:13">
      <c r="E10385" s="128"/>
      <c r="G10385" s="128"/>
      <c r="J10385" s="128"/>
      <c r="K10385" s="128"/>
      <c r="L10385" s="128"/>
      <c r="M10385" s="128"/>
    </row>
    <row r="10386" spans="5:13">
      <c r="E10386" s="128"/>
      <c r="G10386" s="128"/>
      <c r="J10386" s="128"/>
      <c r="K10386" s="128"/>
      <c r="L10386" s="128"/>
      <c r="M10386" s="128"/>
    </row>
    <row r="10387" spans="5:13">
      <c r="E10387" s="128"/>
      <c r="G10387" s="128"/>
      <c r="J10387" s="128"/>
      <c r="K10387" s="128"/>
      <c r="L10387" s="128"/>
      <c r="M10387" s="128"/>
    </row>
    <row r="10388" spans="5:13">
      <c r="E10388" s="128"/>
      <c r="G10388" s="128"/>
      <c r="J10388" s="128"/>
      <c r="K10388" s="128"/>
      <c r="L10388" s="128"/>
      <c r="M10388" s="128"/>
    </row>
    <row r="10389" spans="5:13">
      <c r="E10389" s="128"/>
      <c r="G10389" s="128"/>
      <c r="J10389" s="128"/>
      <c r="K10389" s="128"/>
      <c r="L10389" s="128"/>
      <c r="M10389" s="128"/>
    </row>
    <row r="10390" spans="5:13">
      <c r="E10390" s="128"/>
      <c r="G10390" s="128"/>
      <c r="J10390" s="128"/>
      <c r="K10390" s="128"/>
      <c r="L10390" s="128"/>
      <c r="M10390" s="128"/>
    </row>
    <row r="10391" spans="5:13">
      <c r="E10391" s="128"/>
      <c r="G10391" s="128"/>
      <c r="J10391" s="128"/>
      <c r="K10391" s="128"/>
      <c r="L10391" s="128"/>
      <c r="M10391" s="128"/>
    </row>
    <row r="10392" spans="5:13">
      <c r="E10392" s="128"/>
      <c r="G10392" s="128"/>
      <c r="J10392" s="128"/>
      <c r="K10392" s="128"/>
      <c r="L10392" s="128"/>
      <c r="M10392" s="128"/>
    </row>
    <row r="10393" spans="5:13">
      <c r="E10393" s="128"/>
      <c r="G10393" s="128"/>
      <c r="J10393" s="128"/>
      <c r="K10393" s="128"/>
      <c r="L10393" s="128"/>
      <c r="M10393" s="128"/>
    </row>
    <row r="10394" spans="5:13">
      <c r="E10394" s="128"/>
      <c r="G10394" s="128"/>
      <c r="J10394" s="128"/>
      <c r="K10394" s="128"/>
      <c r="L10394" s="128"/>
      <c r="M10394" s="128"/>
    </row>
    <row r="10395" spans="5:13">
      <c r="E10395" s="128"/>
      <c r="G10395" s="128"/>
      <c r="J10395" s="128"/>
      <c r="K10395" s="128"/>
      <c r="L10395" s="128"/>
      <c r="M10395" s="128"/>
    </row>
    <row r="10396" spans="5:13">
      <c r="E10396" s="128"/>
      <c r="G10396" s="128"/>
      <c r="J10396" s="128"/>
      <c r="K10396" s="128"/>
      <c r="L10396" s="128"/>
      <c r="M10396" s="128"/>
    </row>
    <row r="10397" spans="5:13">
      <c r="E10397" s="128"/>
      <c r="G10397" s="128"/>
      <c r="J10397" s="128"/>
      <c r="K10397" s="128"/>
      <c r="L10397" s="128"/>
      <c r="M10397" s="128"/>
    </row>
    <row r="10398" spans="5:13">
      <c r="E10398" s="128"/>
      <c r="G10398" s="128"/>
      <c r="J10398" s="128"/>
      <c r="K10398" s="128"/>
      <c r="L10398" s="128"/>
      <c r="M10398" s="128"/>
    </row>
    <row r="10399" spans="5:13">
      <c r="E10399" s="128"/>
      <c r="G10399" s="128"/>
      <c r="J10399" s="128"/>
      <c r="K10399" s="128"/>
      <c r="L10399" s="128"/>
      <c r="M10399" s="128"/>
    </row>
    <row r="10400" spans="5:13">
      <c r="E10400" s="128"/>
      <c r="G10400" s="128"/>
      <c r="J10400" s="128"/>
      <c r="K10400" s="128"/>
      <c r="L10400" s="128"/>
      <c r="M10400" s="128"/>
    </row>
    <row r="10401" spans="5:13">
      <c r="E10401" s="128"/>
      <c r="G10401" s="128"/>
      <c r="J10401" s="128"/>
      <c r="K10401" s="128"/>
      <c r="L10401" s="128"/>
      <c r="M10401" s="128"/>
    </row>
    <row r="10402" spans="5:13">
      <c r="E10402" s="128"/>
      <c r="G10402" s="128"/>
      <c r="J10402" s="128"/>
      <c r="K10402" s="128"/>
      <c r="L10402" s="128"/>
      <c r="M10402" s="128"/>
    </row>
    <row r="10403" spans="5:13">
      <c r="E10403" s="128"/>
      <c r="G10403" s="128"/>
      <c r="J10403" s="128"/>
      <c r="K10403" s="128"/>
      <c r="L10403" s="128"/>
      <c r="M10403" s="128"/>
    </row>
    <row r="10404" spans="5:13">
      <c r="E10404" s="128"/>
      <c r="G10404" s="128"/>
      <c r="J10404" s="128"/>
      <c r="K10404" s="128"/>
      <c r="L10404" s="128"/>
      <c r="M10404" s="128"/>
    </row>
    <row r="10405" spans="5:13">
      <c r="E10405" s="128"/>
      <c r="G10405" s="128"/>
      <c r="J10405" s="128"/>
      <c r="K10405" s="128"/>
      <c r="L10405" s="128"/>
      <c r="M10405" s="128"/>
    </row>
    <row r="10406" spans="5:13">
      <c r="E10406" s="128"/>
      <c r="G10406" s="128"/>
      <c r="J10406" s="128"/>
      <c r="K10406" s="128"/>
      <c r="L10406" s="128"/>
      <c r="M10406" s="128"/>
    </row>
    <row r="10407" spans="5:13">
      <c r="E10407" s="128"/>
      <c r="G10407" s="128"/>
      <c r="J10407" s="128"/>
      <c r="K10407" s="128"/>
      <c r="L10407" s="128"/>
      <c r="M10407" s="128"/>
    </row>
    <row r="10408" spans="5:13">
      <c r="E10408" s="128"/>
      <c r="G10408" s="128"/>
      <c r="J10408" s="128"/>
      <c r="K10408" s="128"/>
      <c r="L10408" s="128"/>
      <c r="M10408" s="128"/>
    </row>
    <row r="10409" spans="5:13">
      <c r="E10409" s="128"/>
      <c r="G10409" s="128"/>
      <c r="J10409" s="128"/>
      <c r="K10409" s="128"/>
      <c r="L10409" s="128"/>
      <c r="M10409" s="128"/>
    </row>
    <row r="10410" spans="5:13">
      <c r="E10410" s="128"/>
      <c r="G10410" s="128"/>
      <c r="J10410" s="128"/>
      <c r="K10410" s="128"/>
      <c r="L10410" s="128"/>
      <c r="M10410" s="128"/>
    </row>
    <row r="10411" spans="5:13">
      <c r="E10411" s="128"/>
      <c r="G10411" s="128"/>
      <c r="J10411" s="128"/>
      <c r="K10411" s="128"/>
      <c r="L10411" s="128"/>
      <c r="M10411" s="128"/>
    </row>
    <row r="10412" spans="5:13">
      <c r="E10412" s="128"/>
      <c r="G10412" s="128"/>
      <c r="J10412" s="128"/>
      <c r="K10412" s="128"/>
      <c r="L10412" s="128"/>
      <c r="M10412" s="128"/>
    </row>
    <row r="10413" spans="5:13">
      <c r="E10413" s="128"/>
      <c r="G10413" s="128"/>
      <c r="J10413" s="128"/>
      <c r="K10413" s="128"/>
      <c r="L10413" s="128"/>
      <c r="M10413" s="128"/>
    </row>
    <row r="10414" spans="5:13">
      <c r="E10414" s="128"/>
      <c r="G10414" s="128"/>
      <c r="J10414" s="128"/>
      <c r="K10414" s="128"/>
      <c r="L10414" s="128"/>
      <c r="M10414" s="128"/>
    </row>
    <row r="10415" spans="5:13">
      <c r="E10415" s="128"/>
      <c r="G10415" s="128"/>
      <c r="J10415" s="128"/>
      <c r="K10415" s="128"/>
      <c r="L10415" s="128"/>
      <c r="M10415" s="128"/>
    </row>
    <row r="10416" spans="5:13">
      <c r="E10416" s="128"/>
      <c r="G10416" s="128"/>
      <c r="J10416" s="128"/>
      <c r="K10416" s="128"/>
      <c r="L10416" s="128"/>
      <c r="M10416" s="128"/>
    </row>
    <row r="10417" spans="5:13">
      <c r="E10417" s="128"/>
      <c r="G10417" s="128"/>
      <c r="J10417" s="128"/>
      <c r="K10417" s="128"/>
      <c r="L10417" s="128"/>
      <c r="M10417" s="128"/>
    </row>
    <row r="10418" spans="5:13">
      <c r="E10418" s="128"/>
      <c r="G10418" s="128"/>
      <c r="J10418" s="128"/>
      <c r="K10418" s="128"/>
      <c r="L10418" s="128"/>
      <c r="M10418" s="128"/>
    </row>
    <row r="10419" spans="5:13">
      <c r="E10419" s="128"/>
      <c r="G10419" s="128"/>
      <c r="J10419" s="128"/>
      <c r="K10419" s="128"/>
      <c r="L10419" s="128"/>
      <c r="M10419" s="128"/>
    </row>
    <row r="10420" spans="5:13">
      <c r="E10420" s="128"/>
      <c r="G10420" s="128"/>
      <c r="J10420" s="128"/>
      <c r="K10420" s="128"/>
      <c r="L10420" s="128"/>
      <c r="M10420" s="128"/>
    </row>
    <row r="10421" spans="5:13">
      <c r="E10421" s="128"/>
      <c r="G10421" s="128"/>
      <c r="J10421" s="128"/>
      <c r="K10421" s="128"/>
      <c r="L10421" s="128"/>
      <c r="M10421" s="128"/>
    </row>
    <row r="10422" spans="5:13">
      <c r="E10422" s="128"/>
      <c r="G10422" s="128"/>
      <c r="J10422" s="128"/>
      <c r="K10422" s="128"/>
      <c r="L10422" s="128"/>
      <c r="M10422" s="128"/>
    </row>
    <row r="10423" spans="5:13">
      <c r="E10423" s="128"/>
      <c r="G10423" s="128"/>
      <c r="J10423" s="128"/>
      <c r="K10423" s="128"/>
      <c r="L10423" s="128"/>
      <c r="M10423" s="128"/>
    </row>
    <row r="10424" spans="5:13">
      <c r="E10424" s="128"/>
      <c r="G10424" s="128"/>
      <c r="J10424" s="128"/>
      <c r="K10424" s="128"/>
      <c r="L10424" s="128"/>
      <c r="M10424" s="128"/>
    </row>
    <row r="10425" spans="5:13">
      <c r="E10425" s="128"/>
      <c r="G10425" s="128"/>
      <c r="J10425" s="128"/>
      <c r="K10425" s="128"/>
      <c r="L10425" s="128"/>
      <c r="M10425" s="128"/>
    </row>
    <row r="10426" spans="5:13">
      <c r="E10426" s="128"/>
      <c r="G10426" s="128"/>
      <c r="J10426" s="128"/>
      <c r="K10426" s="128"/>
      <c r="L10426" s="128"/>
      <c r="M10426" s="128"/>
    </row>
    <row r="10427" spans="5:13">
      <c r="E10427" s="128"/>
      <c r="G10427" s="128"/>
      <c r="J10427" s="128"/>
      <c r="K10427" s="128"/>
      <c r="L10427" s="128"/>
      <c r="M10427" s="128"/>
    </row>
    <row r="10428" spans="5:13">
      <c r="E10428" s="128"/>
      <c r="G10428" s="128"/>
      <c r="J10428" s="128"/>
      <c r="K10428" s="128"/>
      <c r="L10428" s="128"/>
      <c r="M10428" s="128"/>
    </row>
    <row r="10429" spans="5:13">
      <c r="E10429" s="128"/>
      <c r="G10429" s="128"/>
      <c r="J10429" s="128"/>
      <c r="K10429" s="128"/>
      <c r="L10429" s="128"/>
      <c r="M10429" s="128"/>
    </row>
    <row r="10430" spans="5:13">
      <c r="E10430" s="128"/>
      <c r="G10430" s="128"/>
      <c r="J10430" s="128"/>
      <c r="K10430" s="128"/>
      <c r="L10430" s="128"/>
      <c r="M10430" s="128"/>
    </row>
    <row r="10431" spans="5:13">
      <c r="E10431" s="128"/>
      <c r="G10431" s="128"/>
      <c r="J10431" s="128"/>
      <c r="K10431" s="128"/>
      <c r="L10431" s="128"/>
      <c r="M10431" s="128"/>
    </row>
    <row r="10432" spans="5:13">
      <c r="E10432" s="128"/>
      <c r="G10432" s="128"/>
      <c r="J10432" s="128"/>
      <c r="K10432" s="128"/>
      <c r="L10432" s="128"/>
      <c r="M10432" s="128"/>
    </row>
    <row r="10433" spans="5:13">
      <c r="E10433" s="128"/>
      <c r="G10433" s="128"/>
      <c r="J10433" s="128"/>
      <c r="K10433" s="128"/>
      <c r="L10433" s="128"/>
      <c r="M10433" s="128"/>
    </row>
    <row r="10434" spans="5:13">
      <c r="E10434" s="128"/>
      <c r="G10434" s="128"/>
      <c r="J10434" s="128"/>
      <c r="K10434" s="128"/>
      <c r="L10434" s="128"/>
      <c r="M10434" s="128"/>
    </row>
    <row r="10435" spans="5:13">
      <c r="E10435" s="128"/>
      <c r="G10435" s="128"/>
      <c r="J10435" s="128"/>
      <c r="K10435" s="128"/>
      <c r="L10435" s="128"/>
      <c r="M10435" s="128"/>
    </row>
    <row r="10436" spans="5:13">
      <c r="E10436" s="128"/>
      <c r="G10436" s="128"/>
      <c r="J10436" s="128"/>
      <c r="K10436" s="128"/>
      <c r="L10436" s="128"/>
      <c r="M10436" s="128"/>
    </row>
    <row r="10437" spans="5:13">
      <c r="E10437" s="128"/>
      <c r="G10437" s="128"/>
      <c r="J10437" s="128"/>
      <c r="K10437" s="128"/>
      <c r="L10437" s="128"/>
      <c r="M10437" s="128"/>
    </row>
    <row r="10438" spans="5:13">
      <c r="E10438" s="128"/>
      <c r="G10438" s="128"/>
      <c r="J10438" s="128"/>
      <c r="K10438" s="128"/>
      <c r="L10438" s="128"/>
      <c r="M10438" s="128"/>
    </row>
    <row r="10439" spans="5:13">
      <c r="E10439" s="128"/>
      <c r="G10439" s="128"/>
      <c r="J10439" s="128"/>
      <c r="K10439" s="128"/>
      <c r="L10439" s="128"/>
      <c r="M10439" s="128"/>
    </row>
    <row r="10440" spans="5:13">
      <c r="E10440" s="128"/>
      <c r="G10440" s="128"/>
      <c r="J10440" s="128"/>
      <c r="K10440" s="128"/>
      <c r="L10440" s="128"/>
      <c r="M10440" s="128"/>
    </row>
    <row r="10441" spans="5:13">
      <c r="E10441" s="128"/>
      <c r="G10441" s="128"/>
      <c r="J10441" s="128"/>
      <c r="K10441" s="128"/>
      <c r="L10441" s="128"/>
      <c r="M10441" s="128"/>
    </row>
    <row r="10442" spans="5:13">
      <c r="E10442" s="128"/>
      <c r="G10442" s="128"/>
      <c r="J10442" s="128"/>
      <c r="K10442" s="128"/>
      <c r="L10442" s="128"/>
      <c r="M10442" s="128"/>
    </row>
    <row r="10443" spans="5:13">
      <c r="E10443" s="128"/>
      <c r="G10443" s="128"/>
      <c r="J10443" s="128"/>
      <c r="K10443" s="128"/>
      <c r="L10443" s="128"/>
      <c r="M10443" s="128"/>
    </row>
    <row r="10444" spans="5:13">
      <c r="E10444" s="128"/>
      <c r="G10444" s="128"/>
      <c r="J10444" s="128"/>
      <c r="K10444" s="128"/>
      <c r="L10444" s="128"/>
      <c r="M10444" s="128"/>
    </row>
    <row r="10445" spans="5:13">
      <c r="E10445" s="128"/>
      <c r="G10445" s="128"/>
      <c r="J10445" s="128"/>
      <c r="K10445" s="128"/>
      <c r="L10445" s="128"/>
      <c r="M10445" s="128"/>
    </row>
    <row r="10446" spans="5:13">
      <c r="E10446" s="128"/>
      <c r="G10446" s="128"/>
      <c r="J10446" s="128"/>
      <c r="K10446" s="128"/>
      <c r="L10446" s="128"/>
      <c r="M10446" s="128"/>
    </row>
    <row r="10447" spans="5:13">
      <c r="E10447" s="128"/>
      <c r="G10447" s="128"/>
      <c r="J10447" s="128"/>
      <c r="K10447" s="128"/>
      <c r="L10447" s="128"/>
      <c r="M10447" s="128"/>
    </row>
    <row r="10448" spans="5:13">
      <c r="E10448" s="128"/>
      <c r="G10448" s="128"/>
      <c r="J10448" s="128"/>
      <c r="K10448" s="128"/>
      <c r="L10448" s="128"/>
      <c r="M10448" s="128"/>
    </row>
    <row r="10449" spans="5:13">
      <c r="E10449" s="128"/>
      <c r="G10449" s="128"/>
      <c r="J10449" s="128"/>
      <c r="K10449" s="128"/>
      <c r="L10449" s="128"/>
      <c r="M10449" s="128"/>
    </row>
    <row r="10450" spans="5:13">
      <c r="E10450" s="128"/>
      <c r="G10450" s="128"/>
      <c r="J10450" s="128"/>
      <c r="K10450" s="128"/>
      <c r="L10450" s="128"/>
      <c r="M10450" s="128"/>
    </row>
    <row r="10451" spans="5:13">
      <c r="E10451" s="128"/>
      <c r="G10451" s="128"/>
      <c r="J10451" s="128"/>
      <c r="K10451" s="128"/>
      <c r="L10451" s="128"/>
      <c r="M10451" s="128"/>
    </row>
    <row r="10452" spans="5:13">
      <c r="E10452" s="128"/>
      <c r="G10452" s="128"/>
      <c r="J10452" s="128"/>
      <c r="K10452" s="128"/>
      <c r="L10452" s="128"/>
      <c r="M10452" s="128"/>
    </row>
    <row r="10453" spans="5:13">
      <c r="E10453" s="128"/>
      <c r="G10453" s="128"/>
      <c r="J10453" s="128"/>
      <c r="K10453" s="128"/>
      <c r="L10453" s="128"/>
      <c r="M10453" s="128"/>
    </row>
    <row r="10454" spans="5:13">
      <c r="E10454" s="128"/>
      <c r="G10454" s="128"/>
      <c r="J10454" s="128"/>
      <c r="K10454" s="128"/>
      <c r="L10454" s="128"/>
      <c r="M10454" s="128"/>
    </row>
    <row r="10455" spans="5:13">
      <c r="E10455" s="128"/>
      <c r="G10455" s="128"/>
      <c r="J10455" s="128"/>
      <c r="K10455" s="128"/>
      <c r="L10455" s="128"/>
      <c r="M10455" s="128"/>
    </row>
    <row r="10456" spans="5:13">
      <c r="E10456" s="128"/>
      <c r="G10456" s="128"/>
      <c r="J10456" s="128"/>
      <c r="K10456" s="128"/>
      <c r="L10456" s="128"/>
      <c r="M10456" s="128"/>
    </row>
    <row r="10457" spans="5:13">
      <c r="E10457" s="128"/>
      <c r="G10457" s="128"/>
      <c r="J10457" s="128"/>
      <c r="K10457" s="128"/>
      <c r="L10457" s="128"/>
      <c r="M10457" s="128"/>
    </row>
    <row r="10458" spans="5:13">
      <c r="E10458" s="128"/>
      <c r="G10458" s="128"/>
      <c r="J10458" s="128"/>
      <c r="K10458" s="128"/>
      <c r="L10458" s="128"/>
      <c r="M10458" s="128"/>
    </row>
    <row r="10459" spans="5:13">
      <c r="E10459" s="128"/>
      <c r="G10459" s="128"/>
      <c r="J10459" s="128"/>
      <c r="K10459" s="128"/>
      <c r="L10459" s="128"/>
      <c r="M10459" s="128"/>
    </row>
    <row r="10460" spans="5:13">
      <c r="E10460" s="128"/>
      <c r="G10460" s="128"/>
      <c r="J10460" s="128"/>
      <c r="K10460" s="128"/>
      <c r="L10460" s="128"/>
      <c r="M10460" s="128"/>
    </row>
    <row r="10461" spans="5:13">
      <c r="E10461" s="128"/>
      <c r="G10461" s="128"/>
      <c r="J10461" s="128"/>
      <c r="K10461" s="128"/>
      <c r="L10461" s="128"/>
      <c r="M10461" s="128"/>
    </row>
    <row r="10462" spans="5:13">
      <c r="E10462" s="128"/>
      <c r="G10462" s="128"/>
      <c r="J10462" s="128"/>
      <c r="K10462" s="128"/>
      <c r="L10462" s="128"/>
      <c r="M10462" s="128"/>
    </row>
    <row r="10463" spans="5:13">
      <c r="E10463" s="128"/>
      <c r="G10463" s="128"/>
      <c r="J10463" s="128"/>
      <c r="K10463" s="128"/>
      <c r="L10463" s="128"/>
      <c r="M10463" s="128"/>
    </row>
    <row r="10464" spans="5:13">
      <c r="E10464" s="128"/>
      <c r="G10464" s="128"/>
      <c r="J10464" s="128"/>
      <c r="K10464" s="128"/>
      <c r="L10464" s="128"/>
      <c r="M10464" s="128"/>
    </row>
    <row r="10465" spans="5:13">
      <c r="E10465" s="128"/>
      <c r="G10465" s="128"/>
      <c r="J10465" s="128"/>
      <c r="K10465" s="128"/>
      <c r="L10465" s="128"/>
      <c r="M10465" s="128"/>
    </row>
    <row r="10466" spans="5:13">
      <c r="E10466" s="128"/>
      <c r="G10466" s="128"/>
      <c r="J10466" s="128"/>
      <c r="K10466" s="128"/>
      <c r="L10466" s="128"/>
      <c r="M10466" s="128"/>
    </row>
    <row r="10467" spans="5:13">
      <c r="E10467" s="128"/>
      <c r="G10467" s="128"/>
      <c r="J10467" s="128"/>
      <c r="K10467" s="128"/>
      <c r="L10467" s="128"/>
      <c r="M10467" s="128"/>
    </row>
    <row r="10468" spans="5:13">
      <c r="E10468" s="128"/>
      <c r="G10468" s="128"/>
      <c r="J10468" s="128"/>
      <c r="K10468" s="128"/>
      <c r="L10468" s="128"/>
      <c r="M10468" s="12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24</vt:i4>
      </vt:variant>
    </vt:vector>
  </HeadingPairs>
  <TitlesOfParts>
    <vt:vector size="28" baseType="lpstr">
      <vt:lpstr>Engagement athlètes</vt:lpstr>
      <vt:lpstr>Liste officiels</vt:lpstr>
      <vt:lpstr>Listes choix</vt:lpstr>
      <vt:lpstr>Liste licences</vt:lpstr>
      <vt:lpstr>CAF</vt:lpstr>
      <vt:lpstr>CAM</vt:lpstr>
      <vt:lpstr>CAT</vt:lpstr>
      <vt:lpstr>Catégories</vt:lpstr>
      <vt:lpstr>JUF</vt:lpstr>
      <vt:lpstr>JUM</vt:lpstr>
      <vt:lpstr>MIF</vt:lpstr>
      <vt:lpstr>MIM</vt:lpstr>
      <vt:lpstr>OuiNon</vt:lpstr>
      <vt:lpstr>Relais</vt:lpstr>
      <vt:lpstr>S1F</vt:lpstr>
      <vt:lpstr>S1M</vt:lpstr>
      <vt:lpstr>S2F</vt:lpstr>
      <vt:lpstr>S2M</vt:lpstr>
      <vt:lpstr>V1F</vt:lpstr>
      <vt:lpstr>V1M</vt:lpstr>
      <vt:lpstr>V2F</vt:lpstr>
      <vt:lpstr>V2M</vt:lpstr>
      <vt:lpstr>V3F</vt:lpstr>
      <vt:lpstr>V3M</vt:lpstr>
      <vt:lpstr>V4F</vt:lpstr>
      <vt:lpstr>V4M</vt:lpstr>
      <vt:lpstr>V5F</vt:lpstr>
      <vt:lpstr>V5M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Alain</cp:lastModifiedBy>
  <cp:lastPrinted>2019-03-18T16:29:16Z</cp:lastPrinted>
  <dcterms:created xsi:type="dcterms:W3CDTF">2019-03-14T09:49:56Z</dcterms:created>
  <dcterms:modified xsi:type="dcterms:W3CDTF">2020-02-03T15:01:39Z</dcterms:modified>
</cp:coreProperties>
</file>